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Council_6_Demos" sheetId="1" r:id="rId1"/>
  </sheets>
  <definedNames>
    <definedName name="Council_6_Demos">'Council_6_Demos'!$A$3:$I$3</definedName>
  </definedNames>
  <calcPr fullCalcOnLoad="1"/>
</workbook>
</file>

<file path=xl/sharedStrings.xml><?xml version="1.0" encoding="utf-8"?>
<sst xmlns="http://schemas.openxmlformats.org/spreadsheetml/2006/main" count="40" uniqueCount="25">
  <si>
    <t>District</t>
  </si>
  <si>
    <t>Population</t>
  </si>
  <si>
    <t>% Deviation</t>
  </si>
  <si>
    <t>% Black</t>
  </si>
  <si>
    <t>% 18+_Blk</t>
  </si>
  <si>
    <t>1</t>
  </si>
  <si>
    <t>5</t>
  </si>
  <si>
    <t>2</t>
  </si>
  <si>
    <t>3</t>
  </si>
  <si>
    <t>6</t>
  </si>
  <si>
    <t>4</t>
  </si>
  <si>
    <t>7</t>
  </si>
  <si>
    <t xml:space="preserve">% Hispanic </t>
  </si>
  <si>
    <t>% 18+_Hisp</t>
  </si>
  <si>
    <t>Ideal</t>
  </si>
  <si>
    <t>Difference</t>
  </si>
  <si>
    <t>Range =</t>
  </si>
  <si>
    <t>High =</t>
  </si>
  <si>
    <t xml:space="preserve">Low = </t>
  </si>
  <si>
    <t>Deviation =</t>
  </si>
  <si>
    <t>Proposed Council Districts:  Demographic Data</t>
  </si>
  <si>
    <t>Current Council Districts:  Demographic Data*</t>
  </si>
  <si>
    <t xml:space="preserve">* Population numbers from the 2000 census and </t>
  </si>
  <si>
    <t>2001 Lake County Redistricting</t>
  </si>
  <si>
    <t xml:space="preserve">Deviation =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</si>
</sst>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u val="single"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59" applyNumberFormat="1" applyFont="1" applyAlignment="1">
      <alignment horizontal="center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Font="1" applyBorder="1" applyAlignment="1">
      <alignment horizontal="center"/>
    </xf>
    <xf numFmtId="164" fontId="0" fillId="0" borderId="10" xfId="59" applyNumberFormat="1" applyFont="1" applyBorder="1" applyAlignment="1" quotePrefix="1">
      <alignment horizontal="center"/>
    </xf>
    <xf numFmtId="0" fontId="0" fillId="0" borderId="0" xfId="0" applyAlignment="1">
      <alignment horizontal="left"/>
    </xf>
    <xf numFmtId="164" fontId="0" fillId="0" borderId="0" xfId="59" applyNumberFormat="1" applyFont="1" applyBorder="1" applyAlignment="1" quotePrefix="1">
      <alignment horizontal="center"/>
    </xf>
    <xf numFmtId="164" fontId="0" fillId="0" borderId="0" xfId="59" applyNumberFormat="1" applyFont="1" applyBorder="1" applyAlignment="1">
      <alignment horizontal="center"/>
    </xf>
    <xf numFmtId="164" fontId="0" fillId="0" borderId="0" xfId="59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59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0" fontId="0" fillId="0" borderId="10" xfId="59" applyNumberFormat="1" applyFont="1" applyBorder="1" applyAlignment="1" quotePrefix="1">
      <alignment horizontal="center"/>
    </xf>
    <xf numFmtId="10" fontId="0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9.421875" style="1" customWidth="1"/>
    <col min="2" max="2" width="8.8515625" style="1" customWidth="1"/>
    <col min="3" max="3" width="7.8515625" style="1" customWidth="1"/>
    <col min="4" max="4" width="9.57421875" style="1" customWidth="1"/>
    <col min="5" max="5" width="11.57421875" style="1" customWidth="1"/>
    <col min="6" max="6" width="9.00390625" style="2" customWidth="1"/>
    <col min="7" max="7" width="9.57421875" style="2" customWidth="1"/>
    <col min="8" max="8" width="10.00390625" style="2" customWidth="1"/>
    <col min="9" max="9" width="10.7109375" style="2" customWidth="1"/>
  </cols>
  <sheetData>
    <row r="1" spans="1:9" s="13" customFormat="1" ht="12">
      <c r="A1" s="10" t="s">
        <v>20</v>
      </c>
      <c r="B1" s="11"/>
      <c r="C1" s="11"/>
      <c r="D1" s="11"/>
      <c r="E1" s="11"/>
      <c r="F1" s="12"/>
      <c r="G1" s="12"/>
      <c r="H1" s="12"/>
      <c r="I1" s="12"/>
    </row>
    <row r="3" spans="1:9" ht="12">
      <c r="A3" s="3" t="s">
        <v>0</v>
      </c>
      <c r="B3" s="3" t="s">
        <v>1</v>
      </c>
      <c r="C3" s="4" t="s">
        <v>14</v>
      </c>
      <c r="D3" s="4" t="s">
        <v>15</v>
      </c>
      <c r="E3" s="3" t="s">
        <v>2</v>
      </c>
      <c r="F3" s="5" t="s">
        <v>3</v>
      </c>
      <c r="G3" s="5" t="s">
        <v>12</v>
      </c>
      <c r="H3" s="5" t="s">
        <v>4</v>
      </c>
      <c r="I3" s="5" t="s">
        <v>13</v>
      </c>
    </row>
    <row r="4" spans="1:9" ht="12">
      <c r="A4" s="3" t="s">
        <v>5</v>
      </c>
      <c r="B4" s="3">
        <v>70700</v>
      </c>
      <c r="C4" s="3">
        <v>70858</v>
      </c>
      <c r="D4" s="4">
        <f aca="true" t="shared" si="0" ref="D4:D10">B4-C4</f>
        <v>-158</v>
      </c>
      <c r="E4" s="15">
        <f aca="true" t="shared" si="1" ref="E4:E10">D4/C4</f>
        <v>-0.002229811736148353</v>
      </c>
      <c r="F4" s="5">
        <v>0.20335219236209334</v>
      </c>
      <c r="G4" s="5">
        <v>0.33504950495049507</v>
      </c>
      <c r="H4" s="5">
        <v>0.17931668394187705</v>
      </c>
      <c r="I4" s="5">
        <v>0.2880527252459273</v>
      </c>
    </row>
    <row r="5" spans="1:9" ht="12">
      <c r="A5" s="3" t="s">
        <v>7</v>
      </c>
      <c r="B5" s="3">
        <v>71026</v>
      </c>
      <c r="C5" s="3">
        <v>70858</v>
      </c>
      <c r="D5" s="4">
        <f t="shared" si="0"/>
        <v>168</v>
      </c>
      <c r="E5" s="15">
        <f t="shared" si="1"/>
        <v>0.0023709390612210337</v>
      </c>
      <c r="F5" s="5">
        <v>0.6089319404161856</v>
      </c>
      <c r="G5" s="5">
        <v>0.09269844845549517</v>
      </c>
      <c r="H5" s="5">
        <v>0.5931217842045867</v>
      </c>
      <c r="I5" s="5">
        <v>0.08125322775004304</v>
      </c>
    </row>
    <row r="6" spans="1:9" ht="12">
      <c r="A6" s="3" t="s">
        <v>8</v>
      </c>
      <c r="B6" s="3">
        <v>71189</v>
      </c>
      <c r="C6" s="3">
        <v>70858</v>
      </c>
      <c r="D6" s="4">
        <f t="shared" si="0"/>
        <v>331</v>
      </c>
      <c r="E6" s="15">
        <f t="shared" si="1"/>
        <v>0.0046713144599057265</v>
      </c>
      <c r="F6" s="5">
        <v>0.6243801710938488</v>
      </c>
      <c r="G6" s="5">
        <v>0.09188217280759668</v>
      </c>
      <c r="H6" s="5">
        <v>0.596620661462693</v>
      </c>
      <c r="I6" s="5">
        <v>0.08090167604290359</v>
      </c>
    </row>
    <row r="7" spans="1:9" ht="12">
      <c r="A7" s="3" t="s">
        <v>10</v>
      </c>
      <c r="B7" s="3">
        <v>70756</v>
      </c>
      <c r="C7" s="3">
        <v>70858</v>
      </c>
      <c r="D7" s="4">
        <f t="shared" si="0"/>
        <v>-102</v>
      </c>
      <c r="E7" s="15">
        <f t="shared" si="1"/>
        <v>-0.0014394987157413418</v>
      </c>
      <c r="F7" s="5">
        <v>0.026301656396630676</v>
      </c>
      <c r="G7" s="5">
        <v>0.09097461699361185</v>
      </c>
      <c r="H7" s="5">
        <v>0.02381866374188831</v>
      </c>
      <c r="I7" s="5">
        <v>0.07580659903116717</v>
      </c>
    </row>
    <row r="8" spans="1:9" ht="12">
      <c r="A8" s="3" t="s">
        <v>6</v>
      </c>
      <c r="B8" s="3">
        <v>70696</v>
      </c>
      <c r="C8" s="3">
        <v>70858</v>
      </c>
      <c r="D8" s="4">
        <f t="shared" si="0"/>
        <v>-162</v>
      </c>
      <c r="E8" s="15">
        <f t="shared" si="1"/>
        <v>-0.002286262666177425</v>
      </c>
      <c r="F8" s="5">
        <v>0.22255856059748783</v>
      </c>
      <c r="G8" s="5">
        <v>0.3369356116329071</v>
      </c>
      <c r="H8" s="5">
        <v>0.19812469792170131</v>
      </c>
      <c r="I8" s="5">
        <v>0.3026969550507492</v>
      </c>
    </row>
    <row r="9" spans="1:9" ht="12">
      <c r="A9" s="3" t="s">
        <v>9</v>
      </c>
      <c r="B9" s="3">
        <v>70835</v>
      </c>
      <c r="C9" s="3">
        <v>70858</v>
      </c>
      <c r="D9" s="4">
        <f t="shared" si="0"/>
        <v>-23</v>
      </c>
      <c r="E9" s="15">
        <f t="shared" si="1"/>
        <v>-0.0003245928476671653</v>
      </c>
      <c r="F9" s="5">
        <v>0.11111738547328298</v>
      </c>
      <c r="G9" s="5">
        <v>0.15596809486835603</v>
      </c>
      <c r="H9" s="5">
        <v>0.10281230521028123</v>
      </c>
      <c r="I9" s="5">
        <v>0.13033036336303302</v>
      </c>
    </row>
    <row r="10" spans="1:9" ht="12">
      <c r="A10" s="3" t="s">
        <v>11</v>
      </c>
      <c r="B10" s="3">
        <v>70803</v>
      </c>
      <c r="C10" s="3">
        <v>70858</v>
      </c>
      <c r="D10" s="4">
        <f t="shared" si="0"/>
        <v>-55</v>
      </c>
      <c r="E10" s="15">
        <f t="shared" si="1"/>
        <v>-0.0007762002878997431</v>
      </c>
      <c r="F10" s="5">
        <v>0.010183184328347668</v>
      </c>
      <c r="G10" s="5">
        <v>0.06419219524596416</v>
      </c>
      <c r="H10" s="5">
        <v>0.009137075003303694</v>
      </c>
      <c r="I10" s="5">
        <v>0.05087689490475921</v>
      </c>
    </row>
    <row r="12" spans="1:2" ht="12">
      <c r="A12" s="6" t="s">
        <v>16</v>
      </c>
      <c r="B12" s="1">
        <f>D6+162</f>
        <v>493</v>
      </c>
    </row>
    <row r="13" spans="1:2" ht="12">
      <c r="A13" s="1" t="s">
        <v>17</v>
      </c>
      <c r="B13" s="1">
        <v>331</v>
      </c>
    </row>
    <row r="14" spans="1:2" ht="12">
      <c r="A14" s="1" t="s">
        <v>18</v>
      </c>
      <c r="B14" s="1">
        <v>-162</v>
      </c>
    </row>
    <row r="16" spans="1:2" ht="12">
      <c r="A16" s="1" t="s">
        <v>19</v>
      </c>
      <c r="B16" s="16">
        <f>B12/C4</f>
        <v>0.006957577126083152</v>
      </c>
    </row>
    <row r="19" spans="1:9" s="13" customFormat="1" ht="12">
      <c r="A19" s="10" t="s">
        <v>21</v>
      </c>
      <c r="B19" s="11"/>
      <c r="C19" s="11"/>
      <c r="D19" s="11"/>
      <c r="E19" s="11"/>
      <c r="F19" s="12"/>
      <c r="G19" s="12"/>
      <c r="H19" s="12"/>
      <c r="I19" s="12"/>
    </row>
    <row r="21" spans="1:9" ht="12">
      <c r="A21" s="3" t="s">
        <v>0</v>
      </c>
      <c r="B21" s="3" t="s">
        <v>1</v>
      </c>
      <c r="C21" s="4" t="s">
        <v>14</v>
      </c>
      <c r="D21" s="4" t="s">
        <v>15</v>
      </c>
      <c r="E21" s="3" t="s">
        <v>2</v>
      </c>
      <c r="F21" s="7"/>
      <c r="G21" s="7"/>
      <c r="H21" s="7"/>
      <c r="I21" s="7"/>
    </row>
    <row r="22" spans="1:9" ht="12">
      <c r="A22" s="3" t="s">
        <v>5</v>
      </c>
      <c r="B22" s="3">
        <v>69837</v>
      </c>
      <c r="C22" s="3">
        <v>69223</v>
      </c>
      <c r="D22" s="4">
        <f>B22-C22</f>
        <v>614</v>
      </c>
      <c r="E22" s="15">
        <f>D22/C22</f>
        <v>0.008869884287014431</v>
      </c>
      <c r="F22" s="7"/>
      <c r="G22" s="7"/>
      <c r="H22" s="7"/>
      <c r="I22" s="7"/>
    </row>
    <row r="23" spans="1:9" ht="12">
      <c r="A23" s="3" t="s">
        <v>7</v>
      </c>
      <c r="B23" s="3">
        <v>69522</v>
      </c>
      <c r="C23" s="3">
        <v>69223</v>
      </c>
      <c r="D23" s="4">
        <f aca="true" t="shared" si="2" ref="D23:D28">B23-C23</f>
        <v>299</v>
      </c>
      <c r="E23" s="15">
        <f aca="true" t="shared" si="3" ref="E23:E28">D23/C23</f>
        <v>0.004319373618594976</v>
      </c>
      <c r="F23" s="7"/>
      <c r="G23" s="7"/>
      <c r="H23" s="7"/>
      <c r="I23" s="7"/>
    </row>
    <row r="24" spans="1:9" ht="12">
      <c r="A24" s="3" t="s">
        <v>8</v>
      </c>
      <c r="B24" s="3">
        <v>68463</v>
      </c>
      <c r="C24" s="3">
        <v>69223</v>
      </c>
      <c r="D24" s="4">
        <f t="shared" si="2"/>
        <v>-760</v>
      </c>
      <c r="E24" s="15">
        <f t="shared" si="3"/>
        <v>-0.010979009866662814</v>
      </c>
      <c r="F24" s="7"/>
      <c r="G24" s="7"/>
      <c r="H24" s="7"/>
      <c r="I24" s="7"/>
    </row>
    <row r="25" spans="1:9" ht="12">
      <c r="A25" s="3" t="s">
        <v>10</v>
      </c>
      <c r="B25" s="3">
        <v>68697</v>
      </c>
      <c r="C25" s="3">
        <v>69223</v>
      </c>
      <c r="D25" s="4">
        <f t="shared" si="2"/>
        <v>-526</v>
      </c>
      <c r="E25" s="15">
        <f t="shared" si="3"/>
        <v>-0.00759863051297979</v>
      </c>
      <c r="F25" s="7"/>
      <c r="G25" s="7"/>
      <c r="H25" s="7"/>
      <c r="I25" s="7"/>
    </row>
    <row r="26" spans="1:9" ht="12">
      <c r="A26" s="3" t="s">
        <v>6</v>
      </c>
      <c r="B26" s="3">
        <v>68766</v>
      </c>
      <c r="C26" s="3">
        <v>69223</v>
      </c>
      <c r="D26" s="4">
        <f t="shared" si="2"/>
        <v>-457</v>
      </c>
      <c r="E26" s="15">
        <f t="shared" si="3"/>
        <v>-0.006601851985611719</v>
      </c>
      <c r="F26" s="7"/>
      <c r="G26" s="7"/>
      <c r="H26" s="7"/>
      <c r="I26" s="7"/>
    </row>
    <row r="27" spans="1:9" ht="12">
      <c r="A27" s="3" t="s">
        <v>9</v>
      </c>
      <c r="B27" s="3">
        <v>69148</v>
      </c>
      <c r="C27" s="3">
        <v>69223</v>
      </c>
      <c r="D27" s="4">
        <f t="shared" si="2"/>
        <v>-75</v>
      </c>
      <c r="E27" s="15">
        <f t="shared" si="3"/>
        <v>-0.0010834549210522514</v>
      </c>
      <c r="F27" s="7"/>
      <c r="G27" s="7"/>
      <c r="H27" s="7"/>
      <c r="I27" s="7"/>
    </row>
    <row r="28" spans="1:9" ht="12">
      <c r="A28" s="3" t="s">
        <v>11</v>
      </c>
      <c r="B28" s="3">
        <v>70131</v>
      </c>
      <c r="C28" s="3">
        <v>69223</v>
      </c>
      <c r="D28" s="4">
        <f t="shared" si="2"/>
        <v>908</v>
      </c>
      <c r="E28" s="15">
        <f t="shared" si="3"/>
        <v>0.013117027577539258</v>
      </c>
      <c r="F28" s="7"/>
      <c r="G28" s="7"/>
      <c r="H28" s="7"/>
      <c r="I28" s="7"/>
    </row>
    <row r="29" spans="6:9" ht="12">
      <c r="F29" s="8"/>
      <c r="G29" s="8"/>
      <c r="H29" s="8"/>
      <c r="I29" s="8"/>
    </row>
    <row r="30" spans="1:9" s="6" customFormat="1" ht="12">
      <c r="A30" s="6" t="s">
        <v>22</v>
      </c>
      <c r="F30" s="9"/>
      <c r="G30" s="9"/>
      <c r="H30" s="9"/>
      <c r="I30" s="9"/>
    </row>
    <row r="31" spans="1:9" s="6" customFormat="1" ht="12">
      <c r="A31" s="6" t="s">
        <v>23</v>
      </c>
      <c r="F31" s="9"/>
      <c r="G31" s="9"/>
      <c r="H31" s="9"/>
      <c r="I31" s="9"/>
    </row>
    <row r="33" spans="1:2" ht="12">
      <c r="A33" s="14" t="s">
        <v>16</v>
      </c>
      <c r="B33" s="1">
        <f>D28+760</f>
        <v>1668</v>
      </c>
    </row>
    <row r="34" spans="1:2" ht="12">
      <c r="A34" s="14" t="s">
        <v>17</v>
      </c>
      <c r="B34" s="1">
        <v>908</v>
      </c>
    </row>
    <row r="35" spans="1:2" ht="12">
      <c r="A35" s="14" t="s">
        <v>18</v>
      </c>
      <c r="B35" s="1">
        <v>-760</v>
      </c>
    </row>
    <row r="37" spans="1:2" ht="12">
      <c r="A37" s="14" t="s">
        <v>24</v>
      </c>
      <c r="B37" s="16">
        <f>B33/C22</f>
        <v>0.02409603744420207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mzapfe</dc:creator>
  <cp:keywords/>
  <dc:description/>
  <cp:lastModifiedBy>mzapfe</cp:lastModifiedBy>
  <cp:lastPrinted>2011-11-05T17:37:04Z</cp:lastPrinted>
  <dcterms:created xsi:type="dcterms:W3CDTF">2011-11-05T14:10:58Z</dcterms:created>
  <dcterms:modified xsi:type="dcterms:W3CDTF">2011-11-05T17:37:52Z</dcterms:modified>
  <cp:category/>
  <cp:version/>
  <cp:contentType/>
  <cp:contentStatus/>
</cp:coreProperties>
</file>