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-180" windowWidth="10590" windowHeight="11145" tabRatio="667"/>
  </bookViews>
  <sheets>
    <sheet name="IN and IE data" sheetId="13" r:id="rId1"/>
    <sheet name="top and bottom istep vs eval" sheetId="14" r:id="rId2"/>
    <sheet name="istep vs eval plan all corps" sheetId="12" r:id="rId3"/>
  </sheets>
  <definedNames>
    <definedName name="_xlnm._FilterDatabase" localSheetId="2" hidden="1">'istep vs eval plan all corps'!$A$1:$B$1</definedName>
  </definedNames>
  <calcPr calcId="145621"/>
</workbook>
</file>

<file path=xl/calcChain.xml><?xml version="1.0" encoding="utf-8"?>
<calcChain xmlns="http://schemas.openxmlformats.org/spreadsheetml/2006/main">
  <c r="F41" i="14" l="1"/>
  <c r="K40" i="14" l="1"/>
  <c r="F40" i="14"/>
  <c r="K39" i="14"/>
  <c r="F39" i="14"/>
  <c r="F38" i="14"/>
  <c r="K37" i="14"/>
  <c r="F37" i="14"/>
  <c r="K36" i="14"/>
  <c r="F36" i="14"/>
  <c r="K35" i="14"/>
  <c r="F35" i="14"/>
  <c r="K34" i="14"/>
  <c r="F34" i="14"/>
  <c r="K33" i="14"/>
  <c r="F33" i="14"/>
  <c r="F32" i="14"/>
  <c r="K31" i="14"/>
  <c r="F31" i="14"/>
  <c r="K30" i="14"/>
  <c r="F30" i="14"/>
  <c r="K29" i="14"/>
  <c r="F29" i="14"/>
  <c r="K28" i="14"/>
  <c r="F28" i="14"/>
  <c r="K27" i="14"/>
  <c r="F27" i="14"/>
  <c r="K26" i="14"/>
  <c r="F26" i="14"/>
  <c r="K25" i="14"/>
  <c r="F25" i="14"/>
  <c r="K24" i="14"/>
  <c r="F24" i="14"/>
  <c r="K23" i="14"/>
  <c r="F23" i="14"/>
  <c r="K22" i="14"/>
  <c r="F22" i="14"/>
  <c r="K21" i="14"/>
  <c r="F21" i="14"/>
  <c r="F18" i="14"/>
  <c r="K17" i="14"/>
  <c r="F17" i="14"/>
  <c r="F16" i="14"/>
  <c r="K15" i="14"/>
  <c r="F15" i="14"/>
  <c r="K14" i="14"/>
  <c r="F14" i="14"/>
  <c r="K13" i="14"/>
  <c r="F13" i="14"/>
  <c r="K12" i="14"/>
  <c r="F12" i="14"/>
  <c r="K11" i="14"/>
  <c r="F11" i="14"/>
  <c r="K10" i="14"/>
  <c r="F10" i="14"/>
  <c r="K9" i="14"/>
  <c r="F9" i="14"/>
  <c r="K8" i="14"/>
  <c r="F8" i="14"/>
  <c r="K7" i="14"/>
  <c r="F7" i="14"/>
  <c r="F6" i="14"/>
  <c r="K5" i="14"/>
  <c r="F5" i="14"/>
  <c r="K4" i="14"/>
  <c r="F4" i="14"/>
  <c r="K3" i="14"/>
  <c r="F3" i="14"/>
  <c r="F2" i="14"/>
  <c r="K88" i="12" l="1"/>
  <c r="K233" i="12"/>
  <c r="K116" i="12"/>
  <c r="K161" i="12"/>
  <c r="K172" i="12"/>
  <c r="K4" i="12"/>
  <c r="K241" i="12"/>
  <c r="K186" i="12"/>
  <c r="K89" i="12"/>
  <c r="K177" i="12"/>
  <c r="K242" i="12"/>
  <c r="K97" i="12"/>
  <c r="K283" i="12"/>
  <c r="K22" i="12"/>
  <c r="K256" i="12"/>
  <c r="K61" i="12"/>
  <c r="K284" i="12"/>
  <c r="K178" i="12"/>
  <c r="K288" i="12"/>
  <c r="K72" i="12"/>
  <c r="K78" i="12"/>
  <c r="K55" i="12"/>
  <c r="K99" i="12"/>
  <c r="K143" i="12"/>
  <c r="K198" i="12"/>
  <c r="K53" i="12"/>
  <c r="K47" i="12"/>
  <c r="K120" i="12"/>
  <c r="K145" i="12"/>
  <c r="K275" i="12"/>
  <c r="K128" i="12"/>
  <c r="K69" i="12"/>
  <c r="K278" i="12"/>
  <c r="K7" i="12"/>
  <c r="K3" i="12"/>
  <c r="K39" i="12"/>
  <c r="K94" i="12"/>
  <c r="K244" i="12"/>
  <c r="K66" i="12"/>
  <c r="K146" i="12"/>
  <c r="K138" i="12"/>
  <c r="K171" i="12"/>
  <c r="K122" i="12"/>
  <c r="K208" i="12"/>
  <c r="K125" i="12"/>
  <c r="K73" i="12"/>
  <c r="K189" i="12"/>
  <c r="K255" i="12"/>
  <c r="K74" i="12"/>
  <c r="K272" i="12"/>
  <c r="K153" i="12"/>
  <c r="K92" i="12"/>
  <c r="K263" i="12"/>
  <c r="K9" i="12"/>
  <c r="K64" i="12"/>
  <c r="K71" i="12"/>
  <c r="K222" i="12"/>
  <c r="K164" i="12"/>
  <c r="K154" i="12"/>
  <c r="K37" i="12"/>
  <c r="K221" i="12"/>
  <c r="K32" i="12"/>
  <c r="K135" i="12"/>
  <c r="K14" i="12"/>
  <c r="K173" i="12"/>
  <c r="K192" i="12"/>
  <c r="K196" i="12"/>
  <c r="K194" i="12"/>
  <c r="K277" i="12"/>
  <c r="K214" i="12"/>
  <c r="K165" i="12"/>
  <c r="K195" i="12"/>
  <c r="K157" i="12"/>
  <c r="K185" i="12"/>
  <c r="K96" i="12"/>
  <c r="K13" i="12"/>
  <c r="K41" i="12"/>
  <c r="K15" i="12"/>
  <c r="K197" i="12"/>
  <c r="K158" i="12"/>
  <c r="K215" i="12"/>
  <c r="K44" i="12"/>
  <c r="K127" i="12"/>
  <c r="K227" i="12"/>
  <c r="K269" i="12"/>
  <c r="K101" i="12"/>
  <c r="K79" i="12"/>
  <c r="K131" i="12"/>
  <c r="K216" i="12"/>
  <c r="K281" i="12"/>
  <c r="K91" i="12"/>
  <c r="K90" i="12"/>
  <c r="K229" i="12"/>
  <c r="K156" i="12"/>
  <c r="K261" i="12"/>
  <c r="K49" i="12"/>
  <c r="K62" i="12"/>
  <c r="K191" i="12"/>
  <c r="K200" i="12"/>
  <c r="K170" i="12"/>
  <c r="K258" i="12"/>
  <c r="K33" i="12"/>
  <c r="K193" i="12"/>
  <c r="K264" i="12"/>
  <c r="K246" i="12"/>
  <c r="K43" i="12"/>
  <c r="K232" i="12"/>
  <c r="K60" i="12"/>
  <c r="K54" i="12"/>
  <c r="K20" i="12"/>
  <c r="K17" i="12"/>
  <c r="K183" i="12"/>
  <c r="K111" i="12"/>
  <c r="K63" i="12"/>
  <c r="K11" i="12"/>
  <c r="K245" i="12"/>
  <c r="K217" i="12"/>
  <c r="K85" i="12"/>
  <c r="K176" i="12"/>
  <c r="K190" i="12"/>
  <c r="K115" i="12"/>
  <c r="K67" i="12"/>
  <c r="K236" i="12"/>
  <c r="K45" i="12"/>
  <c r="K141" i="12"/>
  <c r="K40" i="12"/>
  <c r="K132" i="12"/>
  <c r="K140" i="12"/>
  <c r="K226" i="12"/>
  <c r="K206" i="12"/>
  <c r="K137" i="12"/>
  <c r="K27" i="12"/>
  <c r="K114" i="12"/>
  <c r="K98" i="12"/>
  <c r="K175" i="12"/>
  <c r="K109" i="12"/>
  <c r="K81" i="12"/>
  <c r="K35" i="12"/>
  <c r="K134" i="12"/>
  <c r="K184" i="12"/>
  <c r="K107" i="12"/>
  <c r="K199" i="12"/>
  <c r="K50" i="12"/>
  <c r="K247" i="12"/>
  <c r="K68" i="12"/>
  <c r="K70" i="12"/>
  <c r="K179" i="12"/>
  <c r="K117" i="12"/>
  <c r="K257" i="12"/>
  <c r="K31" i="12"/>
  <c r="K26" i="12"/>
  <c r="K282" i="12"/>
  <c r="K237" i="12"/>
  <c r="K10" i="12"/>
  <c r="K8" i="12"/>
  <c r="K36" i="12"/>
  <c r="K159" i="12"/>
  <c r="K204" i="12"/>
  <c r="K219" i="12"/>
  <c r="K105" i="12"/>
  <c r="K93" i="12"/>
  <c r="K168" i="12"/>
  <c r="K230" i="12"/>
  <c r="K123" i="12"/>
  <c r="K130" i="12"/>
  <c r="K274" i="12"/>
  <c r="K150" i="12"/>
  <c r="K218" i="12"/>
  <c r="K180" i="12"/>
  <c r="K213" i="12"/>
  <c r="K238" i="12"/>
  <c r="K276" i="12"/>
  <c r="K270" i="12"/>
  <c r="K260" i="12"/>
  <c r="K220" i="12"/>
  <c r="K205" i="12"/>
  <c r="K56" i="12"/>
  <c r="K285" i="12"/>
  <c r="K110" i="12"/>
  <c r="K273" i="12"/>
  <c r="K108" i="12"/>
  <c r="K249" i="12"/>
  <c r="K187" i="12"/>
  <c r="K136" i="12"/>
  <c r="K34" i="12"/>
  <c r="K201" i="12"/>
  <c r="K21" i="12"/>
  <c r="K182" i="12"/>
  <c r="K19" i="12"/>
  <c r="K29" i="12"/>
  <c r="K142" i="12"/>
  <c r="K112" i="12"/>
  <c r="K160" i="12"/>
  <c r="K5" i="12"/>
  <c r="K102" i="12"/>
  <c r="K124" i="12"/>
  <c r="K231" i="12"/>
  <c r="K12" i="12"/>
  <c r="K25" i="12"/>
  <c r="K151" i="12"/>
  <c r="K203" i="12"/>
  <c r="K129" i="12"/>
  <c r="K209" i="12"/>
  <c r="K104" i="12"/>
  <c r="K28" i="12"/>
  <c r="K52" i="12"/>
  <c r="K23" i="12"/>
  <c r="K58" i="12"/>
  <c r="K77" i="12"/>
  <c r="K118" i="12"/>
  <c r="K174" i="12"/>
  <c r="K252" i="12"/>
  <c r="K147" i="12"/>
  <c r="K100" i="12"/>
  <c r="K51" i="12"/>
  <c r="K86" i="12"/>
  <c r="K202" i="12"/>
  <c r="K250" i="12"/>
  <c r="K126" i="12"/>
  <c r="K106" i="12"/>
  <c r="K166" i="12"/>
  <c r="K240" i="12"/>
  <c r="K121" i="12"/>
  <c r="K75" i="12"/>
  <c r="K42" i="12"/>
  <c r="K167" i="12"/>
  <c r="K211" i="12"/>
  <c r="K254" i="12"/>
  <c r="K207" i="12"/>
  <c r="K271" i="12"/>
  <c r="K46" i="12"/>
  <c r="K163" i="12"/>
  <c r="K119" i="12"/>
  <c r="K262" i="12"/>
  <c r="K144" i="12"/>
  <c r="K162" i="12"/>
  <c r="K287" i="12"/>
  <c r="K181" i="12"/>
  <c r="K103" i="12"/>
  <c r="K253" i="12"/>
  <c r="K279" i="12"/>
  <c r="K212" i="12"/>
  <c r="K268" i="12"/>
  <c r="K267" i="12"/>
  <c r="K59" i="12"/>
  <c r="K148" i="12"/>
  <c r="K251" i="12"/>
  <c r="K234" i="12"/>
  <c r="F243" i="12" l="1"/>
  <c r="F88" i="12"/>
  <c r="F233" i="12"/>
  <c r="F116" i="12"/>
  <c r="F161" i="12"/>
  <c r="F48" i="12"/>
  <c r="F172" i="12"/>
  <c r="F4" i="12"/>
  <c r="F241" i="12"/>
  <c r="F186" i="12"/>
  <c r="F89" i="12"/>
  <c r="F177" i="12"/>
  <c r="F242" i="12"/>
  <c r="F97" i="12"/>
  <c r="F283" i="12"/>
  <c r="F22" i="12"/>
  <c r="F259" i="12"/>
  <c r="F169" i="12"/>
  <c r="F16" i="12"/>
  <c r="F210" i="12"/>
  <c r="F256" i="12"/>
  <c r="F239" i="12"/>
  <c r="F61" i="12"/>
  <c r="F284" i="12"/>
  <c r="F178" i="12"/>
  <c r="F288" i="12"/>
  <c r="F72" i="12"/>
  <c r="F78" i="12"/>
  <c r="F55" i="12"/>
  <c r="F99" i="12"/>
  <c r="F143" i="12"/>
  <c r="F198" i="12"/>
  <c r="F53" i="12"/>
  <c r="F47" i="12"/>
  <c r="F120" i="12"/>
  <c r="F145" i="12"/>
  <c r="F275" i="12"/>
  <c r="F265" i="12"/>
  <c r="F128" i="12"/>
  <c r="F69" i="12"/>
  <c r="F278" i="12"/>
  <c r="F7" i="12"/>
  <c r="F3" i="12"/>
  <c r="F39" i="12"/>
  <c r="F57" i="12"/>
  <c r="F94" i="12"/>
  <c r="F244" i="12"/>
  <c r="F66" i="12"/>
  <c r="F146" i="12"/>
  <c r="F138" i="12"/>
  <c r="F171" i="12"/>
  <c r="F122" i="12"/>
  <c r="F208" i="12"/>
  <c r="F83" i="12"/>
  <c r="F125" i="12"/>
  <c r="F73" i="12"/>
  <c r="F84" i="12"/>
  <c r="F189" i="12"/>
  <c r="F255" i="12"/>
  <c r="F74" i="12"/>
  <c r="F272" i="12"/>
  <c r="F153" i="12"/>
  <c r="F92" i="12"/>
  <c r="F263" i="12"/>
  <c r="F9" i="12"/>
  <c r="F64" i="12"/>
  <c r="F71" i="12"/>
  <c r="F222" i="12"/>
  <c r="F164" i="12"/>
  <c r="F82" i="12"/>
  <c r="F154" i="12"/>
  <c r="F37" i="12"/>
  <c r="F221" i="12"/>
  <c r="F32" i="12"/>
  <c r="F135" i="12"/>
  <c r="F14" i="12"/>
  <c r="F173" i="12"/>
  <c r="F192" i="12"/>
  <c r="F196" i="12"/>
  <c r="F194" i="12"/>
  <c r="F277" i="12"/>
  <c r="F214" i="12"/>
  <c r="F165" i="12"/>
  <c r="F195" i="12"/>
  <c r="F157" i="12"/>
  <c r="F185" i="12"/>
  <c r="F96" i="12"/>
  <c r="F13" i="12"/>
  <c r="F41" i="12"/>
  <c r="F15" i="12"/>
  <c r="F197" i="12"/>
  <c r="F158" i="12"/>
  <c r="F215" i="12"/>
  <c r="F44" i="12"/>
  <c r="F127" i="12"/>
  <c r="F227" i="12"/>
  <c r="F269" i="12"/>
  <c r="F101" i="12"/>
  <c r="F79" i="12"/>
  <c r="F131" i="12"/>
  <c r="F216" i="12"/>
  <c r="F280" i="12"/>
  <c r="F281" i="12"/>
  <c r="F91" i="12"/>
  <c r="F90" i="12"/>
  <c r="F229" i="12"/>
  <c r="F156" i="12"/>
  <c r="F261" i="12"/>
  <c r="F49" i="12"/>
  <c r="F62" i="12"/>
  <c r="F6" i="12"/>
  <c r="F191" i="12"/>
  <c r="F200" i="12"/>
  <c r="F170" i="12"/>
  <c r="F258" i="12"/>
  <c r="F30" i="12"/>
  <c r="F33" i="12"/>
  <c r="F193" i="12"/>
  <c r="F264" i="12"/>
  <c r="F246" i="12"/>
  <c r="F43" i="12"/>
  <c r="F232" i="12"/>
  <c r="F60" i="12"/>
  <c r="F54" i="12"/>
  <c r="F20" i="12"/>
  <c r="F17" i="12"/>
  <c r="F266" i="12"/>
  <c r="F183" i="12"/>
  <c r="F111" i="12"/>
  <c r="F63" i="12"/>
  <c r="F11" i="12"/>
  <c r="F245" i="12"/>
  <c r="F217" i="12"/>
  <c r="F65" i="12"/>
  <c r="F85" i="12"/>
  <c r="F176" i="12"/>
  <c r="F190" i="12"/>
  <c r="F115" i="12"/>
  <c r="F67" i="12"/>
  <c r="F236" i="12"/>
  <c r="F45" i="12"/>
  <c r="F113" i="12"/>
  <c r="F87" i="12"/>
  <c r="F141" i="12"/>
  <c r="F40" i="12"/>
  <c r="F133" i="12"/>
  <c r="F132" i="12"/>
  <c r="F95" i="12"/>
  <c r="F140" i="12"/>
  <c r="F226" i="12"/>
  <c r="F248" i="12"/>
  <c r="F206" i="12"/>
  <c r="F137" i="12"/>
  <c r="F27" i="12"/>
  <c r="F114" i="12"/>
  <c r="F98" i="12"/>
  <c r="F175" i="12"/>
  <c r="F155" i="12"/>
  <c r="F109" i="12"/>
  <c r="F81" i="12"/>
  <c r="F139" i="12"/>
  <c r="F35" i="12"/>
  <c r="F134" i="12"/>
  <c r="F184" i="12"/>
  <c r="F107" i="12"/>
  <c r="F199" i="12"/>
  <c r="F50" i="12"/>
  <c r="F247" i="12"/>
  <c r="F68" i="12"/>
  <c r="F70" i="12"/>
  <c r="F179" i="12"/>
  <c r="F117" i="12"/>
  <c r="F257" i="12"/>
  <c r="F31" i="12"/>
  <c r="F26" i="12"/>
  <c r="F282" i="12"/>
  <c r="F237" i="12"/>
  <c r="F10" i="12"/>
  <c r="F8" i="12"/>
  <c r="F36" i="12"/>
  <c r="F159" i="12"/>
  <c r="F204" i="12"/>
  <c r="F219" i="12"/>
  <c r="F105" i="12"/>
  <c r="F93" i="12"/>
  <c r="F228" i="12"/>
  <c r="F168" i="12"/>
  <c r="F230" i="12"/>
  <c r="F123" i="12"/>
  <c r="F130" i="12"/>
  <c r="F274" i="12"/>
  <c r="F24" i="12"/>
  <c r="F223" i="12"/>
  <c r="F150" i="12"/>
  <c r="F218" i="12"/>
  <c r="F2" i="12"/>
  <c r="F180" i="12"/>
  <c r="F213" i="12"/>
  <c r="F238" i="12"/>
  <c r="F276" i="12"/>
  <c r="F270" i="12"/>
  <c r="F260" i="12"/>
  <c r="F220" i="12"/>
  <c r="F205" i="12"/>
  <c r="F56" i="12"/>
  <c r="F285" i="12"/>
  <c r="F110" i="12"/>
  <c r="F273" i="12"/>
  <c r="F188" i="12"/>
  <c r="F76" i="12"/>
  <c r="F108" i="12"/>
  <c r="F152" i="12"/>
  <c r="F249" i="12"/>
  <c r="F187" i="12"/>
  <c r="F224" i="12"/>
  <c r="F136" i="12"/>
  <c r="F34" i="12"/>
  <c r="F201" i="12"/>
  <c r="F21" i="12"/>
  <c r="F182" i="12"/>
  <c r="F19" i="12"/>
  <c r="F29" i="12"/>
  <c r="F142" i="12"/>
  <c r="F112" i="12"/>
  <c r="F160" i="12"/>
  <c r="F18" i="12"/>
  <c r="F5" i="12"/>
  <c r="F102" i="12"/>
  <c r="F124" i="12"/>
  <c r="F231" i="12"/>
  <c r="F12" i="12"/>
  <c r="F25" i="12"/>
  <c r="F149" i="12"/>
  <c r="F151" i="12"/>
  <c r="F203" i="12"/>
  <c r="F129" i="12"/>
  <c r="F209" i="12"/>
  <c r="F104" i="12"/>
  <c r="F28" i="12"/>
  <c r="F52" i="12"/>
  <c r="F235" i="12"/>
  <c r="F23" i="12"/>
  <c r="F58" i="12"/>
  <c r="F77" i="12"/>
  <c r="F118" i="12"/>
  <c r="F174" i="12"/>
  <c r="F252" i="12"/>
  <c r="F147" i="12"/>
  <c r="F100" i="12"/>
  <c r="F51" i="12"/>
  <c r="F289" i="12"/>
  <c r="F86" i="12"/>
  <c r="F202" i="12"/>
  <c r="F250" i="12"/>
  <c r="F126" i="12"/>
  <c r="F106" i="12"/>
  <c r="F166" i="12"/>
  <c r="F240" i="12"/>
  <c r="F286" i="12"/>
  <c r="F121" i="12"/>
  <c r="F75" i="12"/>
  <c r="F38" i="12"/>
  <c r="F42" i="12"/>
  <c r="F167" i="12"/>
  <c r="F211" i="12"/>
  <c r="F254" i="12"/>
  <c r="F207" i="12"/>
  <c r="F271" i="12"/>
  <c r="F46" i="12"/>
  <c r="F163" i="12"/>
  <c r="F119" i="12"/>
  <c r="F262" i="12"/>
  <c r="F144" i="12"/>
  <c r="F162" i="12"/>
  <c r="F287" i="12"/>
  <c r="F181" i="12"/>
  <c r="F103" i="12"/>
  <c r="F253" i="12"/>
  <c r="F279" i="12"/>
  <c r="F212" i="12"/>
  <c r="F268" i="12"/>
  <c r="F267" i="12"/>
  <c r="F59" i="12"/>
  <c r="F148" i="12"/>
  <c r="F251" i="12"/>
  <c r="F225" i="12"/>
  <c r="F80" i="12"/>
  <c r="F234" i="12"/>
</calcChain>
</file>

<file path=xl/sharedStrings.xml><?xml version="1.0" encoding="utf-8"?>
<sst xmlns="http://schemas.openxmlformats.org/spreadsheetml/2006/main" count="1459" uniqueCount="614">
  <si>
    <t>0015</t>
  </si>
  <si>
    <t>Adams Central Community Schools</t>
  </si>
  <si>
    <t>0025</t>
  </si>
  <si>
    <t>North Adams Community Schools</t>
  </si>
  <si>
    <t>0035</t>
  </si>
  <si>
    <t>South Adams Schools</t>
  </si>
  <si>
    <t>0125</t>
  </si>
  <si>
    <t>0225</t>
  </si>
  <si>
    <t>Northwest Allen County Schools</t>
  </si>
  <si>
    <t>0235</t>
  </si>
  <si>
    <t>Fort Wayne Community Schools</t>
  </si>
  <si>
    <t>0255</t>
  </si>
  <si>
    <t>East Allen County Schools</t>
  </si>
  <si>
    <t>0365</t>
  </si>
  <si>
    <t>Bartholomew Con School Corp</t>
  </si>
  <si>
    <t>0370</t>
  </si>
  <si>
    <t>Flat Rock-Hawcreek School Corp</t>
  </si>
  <si>
    <t>0395</t>
  </si>
  <si>
    <t>Benton Community School Corp</t>
  </si>
  <si>
    <t>0515</t>
  </si>
  <si>
    <t>Blackford County Schools</t>
  </si>
  <si>
    <t>0615</t>
  </si>
  <si>
    <t>Western Boone Co Com Sch Dist</t>
  </si>
  <si>
    <t>0630</t>
  </si>
  <si>
    <t>Zionsville Community Schools</t>
  </si>
  <si>
    <t>0665</t>
  </si>
  <si>
    <t>Lebanon Community School Corp</t>
  </si>
  <si>
    <t>0670</t>
  </si>
  <si>
    <t>Brown County School Corporation</t>
  </si>
  <si>
    <t>0750</t>
  </si>
  <si>
    <t>Carroll Consolidated Sch Corp</t>
  </si>
  <si>
    <t>0755</t>
  </si>
  <si>
    <t>Delphi Community School Corp</t>
  </si>
  <si>
    <t>0775</t>
  </si>
  <si>
    <t>Pioneer Regional School Corp</t>
  </si>
  <si>
    <t>0815</t>
  </si>
  <si>
    <t>Southeastern School Corp</t>
  </si>
  <si>
    <t>0875</t>
  </si>
  <si>
    <t>Logansport Community Sch Corp</t>
  </si>
  <si>
    <t>0940</t>
  </si>
  <si>
    <t>West Clark Community Schools</t>
  </si>
  <si>
    <t>1000</t>
  </si>
  <si>
    <t>Clarksville Com School Corp</t>
  </si>
  <si>
    <t>1010</t>
  </si>
  <si>
    <t>Greater Clark County Schools</t>
  </si>
  <si>
    <t>1125</t>
  </si>
  <si>
    <t>Clay Community Schools</t>
  </si>
  <si>
    <t>1150</t>
  </si>
  <si>
    <t>Clinton Central School Corp</t>
  </si>
  <si>
    <t>1160</t>
  </si>
  <si>
    <t>Clinton Prairie School Corp</t>
  </si>
  <si>
    <t>1170</t>
  </si>
  <si>
    <t>Community Schools of Frankfort</t>
  </si>
  <si>
    <t>1180</t>
  </si>
  <si>
    <t>Rossville Con School District</t>
  </si>
  <si>
    <t>1300</t>
  </si>
  <si>
    <t>Crawford Co Com School Corp</t>
  </si>
  <si>
    <t>1315</t>
  </si>
  <si>
    <t>Barr-Reeve Com Schools Inc</t>
  </si>
  <si>
    <t>1375</t>
  </si>
  <si>
    <t>North Daviess Com Schools</t>
  </si>
  <si>
    <t>1405</t>
  </si>
  <si>
    <t>Washington Com Schools</t>
  </si>
  <si>
    <t>1560</t>
  </si>
  <si>
    <t>Sunman-Dearborn Com Sch Corp</t>
  </si>
  <si>
    <t>1600</t>
  </si>
  <si>
    <t>South Dearborn Com School Corp</t>
  </si>
  <si>
    <t>1620</t>
  </si>
  <si>
    <t>Lawrenceburg Com School Corp</t>
  </si>
  <si>
    <t>1655</t>
  </si>
  <si>
    <t>Decatur County Com Schools</t>
  </si>
  <si>
    <t>1730</t>
  </si>
  <si>
    <t>Greensburg Community Schools</t>
  </si>
  <si>
    <t>1805</t>
  </si>
  <si>
    <t>DeKalb Co Eastern Com Sch Dist</t>
  </si>
  <si>
    <t>1820</t>
  </si>
  <si>
    <t>Garrett-Keyser-Butler Com</t>
  </si>
  <si>
    <t>1835</t>
  </si>
  <si>
    <t>DeKalb Co Ctl United Sch Dist</t>
  </si>
  <si>
    <t>1875</t>
  </si>
  <si>
    <t>Delaware Community School Corp</t>
  </si>
  <si>
    <t>1885</t>
  </si>
  <si>
    <t>Wes-Del Community Schools</t>
  </si>
  <si>
    <t>1895</t>
  </si>
  <si>
    <t>Liberty-Perry Com School Corp</t>
  </si>
  <si>
    <t>1900</t>
  </si>
  <si>
    <t>Cowan Community School Corp</t>
  </si>
  <si>
    <t>1910</t>
  </si>
  <si>
    <t>Yorktown Community Schools</t>
  </si>
  <si>
    <t>1940</t>
  </si>
  <si>
    <t>Daleville Community Schools</t>
  </si>
  <si>
    <t>1970</t>
  </si>
  <si>
    <t>Muncie Community Schools</t>
  </si>
  <si>
    <t>2040</t>
  </si>
  <si>
    <t>Northeast Dubois Co Sch Corp</t>
  </si>
  <si>
    <t>2100</t>
  </si>
  <si>
    <t>Southeast Dubois Co Sch Corp</t>
  </si>
  <si>
    <t>2110</t>
  </si>
  <si>
    <t>Southwest Dubois Co Sch Corp</t>
  </si>
  <si>
    <t>2120</t>
  </si>
  <si>
    <t>Greater Jasper Con Schs</t>
  </si>
  <si>
    <t>2155</t>
  </si>
  <si>
    <t>Fairfield Community Schools</t>
  </si>
  <si>
    <t>2260</t>
  </si>
  <si>
    <t>Baugo Community Schools</t>
  </si>
  <si>
    <t>2270</t>
  </si>
  <si>
    <t>Concord Community Schools</t>
  </si>
  <si>
    <t>2275</t>
  </si>
  <si>
    <t>Middlebury Community Schools</t>
  </si>
  <si>
    <t>2285</t>
  </si>
  <si>
    <t>Wa-Nee Community Schools</t>
  </si>
  <si>
    <t>2305</t>
  </si>
  <si>
    <t>Elkhart Community Schools</t>
  </si>
  <si>
    <t>2315</t>
  </si>
  <si>
    <t>Goshen Community Schools</t>
  </si>
  <si>
    <t>2395</t>
  </si>
  <si>
    <t>Fayette County School Corp</t>
  </si>
  <si>
    <t>2400</t>
  </si>
  <si>
    <t>New Albany-Floyd Co Con Sch</t>
  </si>
  <si>
    <t>2435</t>
  </si>
  <si>
    <t>Attica Consolidated Sch Corp</t>
  </si>
  <si>
    <t>2440</t>
  </si>
  <si>
    <t>Covington Community Sch Corp</t>
  </si>
  <si>
    <t>2455</t>
  </si>
  <si>
    <t>Southeast Fountain School Corp</t>
  </si>
  <si>
    <t>2475</t>
  </si>
  <si>
    <t>Franklin County Com Sch Corp</t>
  </si>
  <si>
    <t>2645</t>
  </si>
  <si>
    <t>Rochester Community Sch Corp</t>
  </si>
  <si>
    <t>2650</t>
  </si>
  <si>
    <t>Caston School Corporation</t>
  </si>
  <si>
    <t>2725</t>
  </si>
  <si>
    <t>East Gibson School Corporation</t>
  </si>
  <si>
    <t>2735</t>
  </si>
  <si>
    <t>North Gibson School Corp</t>
  </si>
  <si>
    <t>2765</t>
  </si>
  <si>
    <t>South Gibson School Corp</t>
  </si>
  <si>
    <t>2815</t>
  </si>
  <si>
    <t>Eastbrook Community Sch Corp</t>
  </si>
  <si>
    <t>2825</t>
  </si>
  <si>
    <t>Madison-Grant United Sch Corp</t>
  </si>
  <si>
    <t>2855</t>
  </si>
  <si>
    <t>Mississinewa Community School Corp</t>
  </si>
  <si>
    <t>2865</t>
  </si>
  <si>
    <t>Marion Community Schools</t>
  </si>
  <si>
    <t>2920</t>
  </si>
  <si>
    <t>Bloomfield School District</t>
  </si>
  <si>
    <t>2940</t>
  </si>
  <si>
    <t>Eastern Greene Schools</t>
  </si>
  <si>
    <t>2950</t>
  </si>
  <si>
    <t>Linton-Stockton School Corp</t>
  </si>
  <si>
    <t>2960</t>
  </si>
  <si>
    <t>M S D Shakamak Schools</t>
  </si>
  <si>
    <t>2980</t>
  </si>
  <si>
    <t>White River Valley Sch Dist</t>
  </si>
  <si>
    <t>3005</t>
  </si>
  <si>
    <t>Hamilton Southeastern Schools</t>
  </si>
  <si>
    <t>3025</t>
  </si>
  <si>
    <t>Hamilton Heights School Corp</t>
  </si>
  <si>
    <t>3030</t>
  </si>
  <si>
    <t>Westfield-Washington Schools</t>
  </si>
  <si>
    <t>3055</t>
  </si>
  <si>
    <t>Sheridan Community Schools</t>
  </si>
  <si>
    <t>3060</t>
  </si>
  <si>
    <t>Carmel Clay Schools</t>
  </si>
  <si>
    <t>3070</t>
  </si>
  <si>
    <t>Noblesville Schools</t>
  </si>
  <si>
    <t>3115</t>
  </si>
  <si>
    <t>Southern Hancock Co Com Sch Corp</t>
  </si>
  <si>
    <t>3125</t>
  </si>
  <si>
    <t>Greenfield-Central Com Schools</t>
  </si>
  <si>
    <t>3135</t>
  </si>
  <si>
    <t>Mt Vernon Community Sch Corp</t>
  </si>
  <si>
    <t>3145</t>
  </si>
  <si>
    <t>Eastern Hancock Co Com Sch Corp</t>
  </si>
  <si>
    <t>3160</t>
  </si>
  <si>
    <t>Lanesville Community School Corp</t>
  </si>
  <si>
    <t>3180</t>
  </si>
  <si>
    <t>North Harrison Com School Corp</t>
  </si>
  <si>
    <t>3190</t>
  </si>
  <si>
    <t>South Harrison Com Schools</t>
  </si>
  <si>
    <t>3295</t>
  </si>
  <si>
    <t>North West Hendricks Schools</t>
  </si>
  <si>
    <t>3305</t>
  </si>
  <si>
    <t>Brownsburg Community Sch Corp</t>
  </si>
  <si>
    <t>3315</t>
  </si>
  <si>
    <t>Avon Community School Corp</t>
  </si>
  <si>
    <t>3325</t>
  </si>
  <si>
    <t>Danville Community School Corp</t>
  </si>
  <si>
    <t>3330</t>
  </si>
  <si>
    <t>Plainfield Community Sch Corp</t>
  </si>
  <si>
    <t>3335</t>
  </si>
  <si>
    <t>Mill Creek Community Sch Corp</t>
  </si>
  <si>
    <t>3405</t>
  </si>
  <si>
    <t>Blue River Valley Schools</t>
  </si>
  <si>
    <t>3415</t>
  </si>
  <si>
    <t>South Henry School Corp</t>
  </si>
  <si>
    <t>3435</t>
  </si>
  <si>
    <t>Shenandoah School Corporation</t>
  </si>
  <si>
    <t>3445</t>
  </si>
  <si>
    <t>New Castle Community Sch Corp</t>
  </si>
  <si>
    <t>3455</t>
  </si>
  <si>
    <t>C A Beard Memorial School Corp</t>
  </si>
  <si>
    <t>3460</t>
  </si>
  <si>
    <t>Taylor Community School Corp</t>
  </si>
  <si>
    <t>3470</t>
  </si>
  <si>
    <t>Northwestern School Corp</t>
  </si>
  <si>
    <t>3480</t>
  </si>
  <si>
    <t>Eastern Howard School Corp</t>
  </si>
  <si>
    <t>3490</t>
  </si>
  <si>
    <t>Western School Corp</t>
  </si>
  <si>
    <t>3500</t>
  </si>
  <si>
    <t>3625</t>
  </si>
  <si>
    <t>Huntington Co Com Sch Corp</t>
  </si>
  <si>
    <t>3640</t>
  </si>
  <si>
    <t>Medora Community School Corp</t>
  </si>
  <si>
    <t>3675</t>
  </si>
  <si>
    <t>Seymour Community Schools</t>
  </si>
  <si>
    <t>3695</t>
  </si>
  <si>
    <t>Brownstown Cnt Com Sch Corp</t>
  </si>
  <si>
    <t>3710</t>
  </si>
  <si>
    <t>Crothersville Community Schools</t>
  </si>
  <si>
    <t>3785</t>
  </si>
  <si>
    <t>Kankakee Valley School Corp</t>
  </si>
  <si>
    <t>3815</t>
  </si>
  <si>
    <t>Rensselaer Central School Corp</t>
  </si>
  <si>
    <t>3945</t>
  </si>
  <si>
    <t>Jay School Corp</t>
  </si>
  <si>
    <t>3995</t>
  </si>
  <si>
    <t>Madison Consolidated Schools</t>
  </si>
  <si>
    <t>4000</t>
  </si>
  <si>
    <t>Southwestern-Jefferson Co Con</t>
  </si>
  <si>
    <t>4015</t>
  </si>
  <si>
    <t>Jennings County Schools</t>
  </si>
  <si>
    <t>4145</t>
  </si>
  <si>
    <t>Clark-Pleasant Com School Corp</t>
  </si>
  <si>
    <t>4205</t>
  </si>
  <si>
    <t>Center Grove Com Sch Corp</t>
  </si>
  <si>
    <t>4215</t>
  </si>
  <si>
    <t>Edinburgh Community Sch Corp</t>
  </si>
  <si>
    <t>4225</t>
  </si>
  <si>
    <t>Franklin Community School Corp</t>
  </si>
  <si>
    <t>4245</t>
  </si>
  <si>
    <t>Greenwood Community Sch Corp</t>
  </si>
  <si>
    <t>4255</t>
  </si>
  <si>
    <t>Nineveh-Hensley-Jackson United</t>
  </si>
  <si>
    <t>4315</t>
  </si>
  <si>
    <t>North Knox School Corp</t>
  </si>
  <si>
    <t>4325</t>
  </si>
  <si>
    <t>South Knox School Corp</t>
  </si>
  <si>
    <t>4335</t>
  </si>
  <si>
    <t>Vincennes Community Sch Corp</t>
  </si>
  <si>
    <t>4345</t>
  </si>
  <si>
    <t>Wawasee Community School Corp</t>
  </si>
  <si>
    <t>4415</t>
  </si>
  <si>
    <t>Warsaw Community Schools</t>
  </si>
  <si>
    <t>4445</t>
  </si>
  <si>
    <t>Tippecanoe Valley School Corp</t>
  </si>
  <si>
    <t>4455</t>
  </si>
  <si>
    <t>Whitko Community School Corp</t>
  </si>
  <si>
    <t>4515</t>
  </si>
  <si>
    <t>Prairie Heights Com Sch Corp</t>
  </si>
  <si>
    <t>4525</t>
  </si>
  <si>
    <t>Westview School Corporation</t>
  </si>
  <si>
    <t>4535</t>
  </si>
  <si>
    <t>Lakeland School Corporation</t>
  </si>
  <si>
    <t>4580</t>
  </si>
  <si>
    <t>Hanover Community School Corp</t>
  </si>
  <si>
    <t>4590</t>
  </si>
  <si>
    <t>River Forest Community Sch Corp</t>
  </si>
  <si>
    <t>4600</t>
  </si>
  <si>
    <t>Merrillville Community School</t>
  </si>
  <si>
    <t>4615</t>
  </si>
  <si>
    <t>Lake Central School Corp</t>
  </si>
  <si>
    <t>4645</t>
  </si>
  <si>
    <t>Tri-Creek School Corporation</t>
  </si>
  <si>
    <t>4650</t>
  </si>
  <si>
    <t>Lake Ridge Schools</t>
  </si>
  <si>
    <t>4660</t>
  </si>
  <si>
    <t>Crown Point Community Sch Corp</t>
  </si>
  <si>
    <t>4670</t>
  </si>
  <si>
    <t>School City of East Chicago</t>
  </si>
  <si>
    <t>4680</t>
  </si>
  <si>
    <t>Lake Station Community Schools</t>
  </si>
  <si>
    <t>4690</t>
  </si>
  <si>
    <t>Gary Community School Corp</t>
  </si>
  <si>
    <t>4700</t>
  </si>
  <si>
    <t>Griffith Public Schools</t>
  </si>
  <si>
    <t>4710</t>
  </si>
  <si>
    <t>School City of Hammond</t>
  </si>
  <si>
    <t>4720</t>
  </si>
  <si>
    <t>School Town of Highland</t>
  </si>
  <si>
    <t>4730</t>
  </si>
  <si>
    <t>School City of Hobart</t>
  </si>
  <si>
    <t>4740</t>
  </si>
  <si>
    <t>School Town of Munster</t>
  </si>
  <si>
    <t>4760</t>
  </si>
  <si>
    <t>Whiting School City</t>
  </si>
  <si>
    <t>4805</t>
  </si>
  <si>
    <t>New Prairie United School Corp</t>
  </si>
  <si>
    <t>4860</t>
  </si>
  <si>
    <t>M S D of New Durham Township</t>
  </si>
  <si>
    <t>4925</t>
  </si>
  <si>
    <t>Michigan City Area Schools</t>
  </si>
  <si>
    <t>4940</t>
  </si>
  <si>
    <t>South Central Com School Corp</t>
  </si>
  <si>
    <t>4945</t>
  </si>
  <si>
    <t>LaPorte Community School Corp</t>
  </si>
  <si>
    <t>5075</t>
  </si>
  <si>
    <t>North Lawrence Com Schools</t>
  </si>
  <si>
    <t>5085</t>
  </si>
  <si>
    <t>Mitchell Community Schools</t>
  </si>
  <si>
    <t>5245</t>
  </si>
  <si>
    <t>Frankton-Lapel Community Schs</t>
  </si>
  <si>
    <t>5255</t>
  </si>
  <si>
    <t>South Madison Com Sch Corp</t>
  </si>
  <si>
    <t>5265</t>
  </si>
  <si>
    <t>Alexandria Com School Corp</t>
  </si>
  <si>
    <t>5275</t>
  </si>
  <si>
    <t>Anderson Community School Corp</t>
  </si>
  <si>
    <t>5280</t>
  </si>
  <si>
    <t>Elwood Community School Corp</t>
  </si>
  <si>
    <t>5300</t>
  </si>
  <si>
    <t>M S D Decatur Township</t>
  </si>
  <si>
    <t>5310</t>
  </si>
  <si>
    <t>Franklin Township Com Sch Corp</t>
  </si>
  <si>
    <t>5330</t>
  </si>
  <si>
    <t>M S D Lawrence Township</t>
  </si>
  <si>
    <t>5340</t>
  </si>
  <si>
    <t>5350</t>
  </si>
  <si>
    <t>M S D Pike Township</t>
  </si>
  <si>
    <t>5360</t>
  </si>
  <si>
    <t>M S D Warren Township</t>
  </si>
  <si>
    <t>5370</t>
  </si>
  <si>
    <t>M S D Washington Township</t>
  </si>
  <si>
    <t>5375</t>
  </si>
  <si>
    <t>M S D Wayne Township</t>
  </si>
  <si>
    <t>5380</t>
  </si>
  <si>
    <t>Beech Grove City Schools</t>
  </si>
  <si>
    <t>5385</t>
  </si>
  <si>
    <t>Indianapolis Public Schools</t>
  </si>
  <si>
    <t>5400</t>
  </si>
  <si>
    <t>School Town of Speedway</t>
  </si>
  <si>
    <t>5455</t>
  </si>
  <si>
    <t>Culver Community Schools Corp</t>
  </si>
  <si>
    <t>5470</t>
  </si>
  <si>
    <t>Argos Community Schools</t>
  </si>
  <si>
    <t>5480</t>
  </si>
  <si>
    <t>Bremen Public Schools</t>
  </si>
  <si>
    <t>5485</t>
  </si>
  <si>
    <t>Plymouth Community School Corp</t>
  </si>
  <si>
    <t>5495</t>
  </si>
  <si>
    <t>Triton School Corporation</t>
  </si>
  <si>
    <t>5520</t>
  </si>
  <si>
    <t>Shoals Community School Corp</t>
  </si>
  <si>
    <t>5525</t>
  </si>
  <si>
    <t>Loogootee Community Sch Corp</t>
  </si>
  <si>
    <t>5615</t>
  </si>
  <si>
    <t>Maconaquah School Corp</t>
  </si>
  <si>
    <t>5620</t>
  </si>
  <si>
    <t>North Miami Community Schools</t>
  </si>
  <si>
    <t>5625</t>
  </si>
  <si>
    <t>Oak Hill United School Corp</t>
  </si>
  <si>
    <t>5635</t>
  </si>
  <si>
    <t>Peru Community Schools</t>
  </si>
  <si>
    <t>5705</t>
  </si>
  <si>
    <t>Richland-Bean Blossom C S C</t>
  </si>
  <si>
    <t>5740</t>
  </si>
  <si>
    <t>Monroe County Com Sch Corp</t>
  </si>
  <si>
    <t>5835</t>
  </si>
  <si>
    <t>North Montgomery Com Sch Corp</t>
  </si>
  <si>
    <t>5845</t>
  </si>
  <si>
    <t>South Montgomery Com Sch Corp</t>
  </si>
  <si>
    <t>5855</t>
  </si>
  <si>
    <t>Crawfordsville Com Schools</t>
  </si>
  <si>
    <t>5900</t>
  </si>
  <si>
    <t>Monroe-Gregg School District</t>
  </si>
  <si>
    <t>5910</t>
  </si>
  <si>
    <t>Eminence Community School Corp</t>
  </si>
  <si>
    <t>5925</t>
  </si>
  <si>
    <t>M S D Martinsville Schools</t>
  </si>
  <si>
    <t>5930</t>
  </si>
  <si>
    <t>Mooresville Con School Corp</t>
  </si>
  <si>
    <t>5945</t>
  </si>
  <si>
    <t>North Newton School Corp</t>
  </si>
  <si>
    <t>5995</t>
  </si>
  <si>
    <t>South Newton School Corp</t>
  </si>
  <si>
    <t>6055</t>
  </si>
  <si>
    <t>Central Noble Com School Corp</t>
  </si>
  <si>
    <t>6060</t>
  </si>
  <si>
    <t>East Noble School Corp</t>
  </si>
  <si>
    <t>6065</t>
  </si>
  <si>
    <t>West Noble School Corporation</t>
  </si>
  <si>
    <t>6080</t>
  </si>
  <si>
    <t>Rising Sun-Ohio Co Com</t>
  </si>
  <si>
    <t>6145</t>
  </si>
  <si>
    <t>Orleans Community Schools</t>
  </si>
  <si>
    <t>6155</t>
  </si>
  <si>
    <t>Paoli Community School Corp</t>
  </si>
  <si>
    <t>6160</t>
  </si>
  <si>
    <t>Springs Valley Com School Corp</t>
  </si>
  <si>
    <t>6195</t>
  </si>
  <si>
    <t>Spencer-Owen Community Schools</t>
  </si>
  <si>
    <t>6260</t>
  </si>
  <si>
    <t>Southwest Parke Com Sch Corp</t>
  </si>
  <si>
    <t>6325</t>
  </si>
  <si>
    <t>Perry Central Com Schools Corp</t>
  </si>
  <si>
    <t>6340</t>
  </si>
  <si>
    <t>Cannelton City Schools</t>
  </si>
  <si>
    <t>6350</t>
  </si>
  <si>
    <t>Tell City-Troy Twp School Corp</t>
  </si>
  <si>
    <t>6445</t>
  </si>
  <si>
    <t>Pike County School Corp</t>
  </si>
  <si>
    <t>6460</t>
  </si>
  <si>
    <t>M S D Boone Township</t>
  </si>
  <si>
    <t>6470</t>
  </si>
  <si>
    <t>Duneland School Corporation</t>
  </si>
  <si>
    <t>6510</t>
  </si>
  <si>
    <t>East Porter County School Corp</t>
  </si>
  <si>
    <t>6520</t>
  </si>
  <si>
    <t>Porter Township School Corp</t>
  </si>
  <si>
    <t>6530</t>
  </si>
  <si>
    <t>Union Township School Corp</t>
  </si>
  <si>
    <t>6550</t>
  </si>
  <si>
    <t>Portage Township Schools</t>
  </si>
  <si>
    <t>6560</t>
  </si>
  <si>
    <t>Valparaiso Community Schools</t>
  </si>
  <si>
    <t>6590</t>
  </si>
  <si>
    <t>M S D Mount Vernon</t>
  </si>
  <si>
    <t>6600</t>
  </si>
  <si>
    <t>M S D North Posey Co Schools</t>
  </si>
  <si>
    <t>6620</t>
  </si>
  <si>
    <t>Eastern Pulaski Com Sch Corp</t>
  </si>
  <si>
    <t>6630</t>
  </si>
  <si>
    <t>West Central School Corp</t>
  </si>
  <si>
    <t>6705</t>
  </si>
  <si>
    <t>South Putnam Community Schools</t>
  </si>
  <si>
    <t>6715</t>
  </si>
  <si>
    <t>North Putnam Community Schools</t>
  </si>
  <si>
    <t>6750</t>
  </si>
  <si>
    <t>Cloverdale Community Schools</t>
  </si>
  <si>
    <t>6755</t>
  </si>
  <si>
    <t>Greencastle Community Sch Corp</t>
  </si>
  <si>
    <t>6795</t>
  </si>
  <si>
    <t>Union School Corporation</t>
  </si>
  <si>
    <t>6805</t>
  </si>
  <si>
    <t>Randolph Southern School Corp</t>
  </si>
  <si>
    <t>6820</t>
  </si>
  <si>
    <t>Monroe Central School Corp</t>
  </si>
  <si>
    <t>6825</t>
  </si>
  <si>
    <t>Randolph Central School Corp</t>
  </si>
  <si>
    <t>6835</t>
  </si>
  <si>
    <t>Randolph Eastern School Corp</t>
  </si>
  <si>
    <t>6865</t>
  </si>
  <si>
    <t>South Ripley Com Sch Corp</t>
  </si>
  <si>
    <t>6895</t>
  </si>
  <si>
    <t>Batesville Community Sch Corp</t>
  </si>
  <si>
    <t>6900</t>
  </si>
  <si>
    <t>Jac-Cen-Del Community Sch Corp</t>
  </si>
  <si>
    <t>6910</t>
  </si>
  <si>
    <t>Milan Community Schools</t>
  </si>
  <si>
    <t>6995</t>
  </si>
  <si>
    <t>Rush County Schools</t>
  </si>
  <si>
    <t>7150</t>
  </si>
  <si>
    <t>John Glenn School Corporation</t>
  </si>
  <si>
    <t>7175</t>
  </si>
  <si>
    <t>Penn-Harris-Madison Sch Corp</t>
  </si>
  <si>
    <t>7200</t>
  </si>
  <si>
    <t>School City of Mishawaka</t>
  </si>
  <si>
    <t>7205</t>
  </si>
  <si>
    <t>South Bend Community Sch Corp</t>
  </si>
  <si>
    <t>7215</t>
  </si>
  <si>
    <t>Union-North United School Corp</t>
  </si>
  <si>
    <t>7230</t>
  </si>
  <si>
    <t>Scott County School District 1</t>
  </si>
  <si>
    <t>7255</t>
  </si>
  <si>
    <t>Scott County School District 2</t>
  </si>
  <si>
    <t>7285</t>
  </si>
  <si>
    <t>Shelby Eastern Schools</t>
  </si>
  <si>
    <t>7350</t>
  </si>
  <si>
    <t>Northwestern Con School Corp</t>
  </si>
  <si>
    <t>7360</t>
  </si>
  <si>
    <t>Southwestern Con Sch Shelby Co</t>
  </si>
  <si>
    <t>7365</t>
  </si>
  <si>
    <t>Shelbyville Central Schools</t>
  </si>
  <si>
    <t>7385</t>
  </si>
  <si>
    <t>North Spencer County Sch Corp</t>
  </si>
  <si>
    <t>7445</t>
  </si>
  <si>
    <t>South Spencer County Sch Corp</t>
  </si>
  <si>
    <t>7495</t>
  </si>
  <si>
    <t>Oregon-Davis School Corp</t>
  </si>
  <si>
    <t>7515</t>
  </si>
  <si>
    <t>North Judson-San Pierre Sch Corp</t>
  </si>
  <si>
    <t>7525</t>
  </si>
  <si>
    <t>Knox Community School Corp</t>
  </si>
  <si>
    <t>7605</t>
  </si>
  <si>
    <t>Fremont Community Schools</t>
  </si>
  <si>
    <t>7610</t>
  </si>
  <si>
    <t>Hamilton Community Schools</t>
  </si>
  <si>
    <t>7615</t>
  </si>
  <si>
    <t>M S D Steuben County</t>
  </si>
  <si>
    <t>7645</t>
  </si>
  <si>
    <t>Northeast School Corp</t>
  </si>
  <si>
    <t>7715</t>
  </si>
  <si>
    <t>Southwest School Corp</t>
  </si>
  <si>
    <t>7775</t>
  </si>
  <si>
    <t>Switzerland County School Corp</t>
  </si>
  <si>
    <t>7855</t>
  </si>
  <si>
    <t>Lafayette School Corporation</t>
  </si>
  <si>
    <t>7865</t>
  </si>
  <si>
    <t>Tippecanoe School Corp</t>
  </si>
  <si>
    <t>7875</t>
  </si>
  <si>
    <t>West Lafayette Com School Corp</t>
  </si>
  <si>
    <t>7935</t>
  </si>
  <si>
    <t>Tri-Central Community Schools</t>
  </si>
  <si>
    <t>7945</t>
  </si>
  <si>
    <t>Tipton Community School Corp</t>
  </si>
  <si>
    <t>7950</t>
  </si>
  <si>
    <t>Union Co/Clg Corner Joint Sch Dist</t>
  </si>
  <si>
    <t>7995</t>
  </si>
  <si>
    <t>Evansville Vanderburgh Sch Corp</t>
  </si>
  <si>
    <t>8010</t>
  </si>
  <si>
    <t>North Vermillion Com Sch Corp</t>
  </si>
  <si>
    <t>8020</t>
  </si>
  <si>
    <t>South Vermillion Com Sch Corp</t>
  </si>
  <si>
    <t>8030</t>
  </si>
  <si>
    <t>Vigo County School Corp</t>
  </si>
  <si>
    <t>8045</t>
  </si>
  <si>
    <t>Manchester Community Schools</t>
  </si>
  <si>
    <t>8050</t>
  </si>
  <si>
    <t>M S D Wabash County Schools</t>
  </si>
  <si>
    <t>8060</t>
  </si>
  <si>
    <t>Wabash City Schools</t>
  </si>
  <si>
    <t>8115</t>
  </si>
  <si>
    <t>M S D Warren County</t>
  </si>
  <si>
    <t>8130</t>
  </si>
  <si>
    <t>Warrick County School Corp</t>
  </si>
  <si>
    <t>8205</t>
  </si>
  <si>
    <t>Salem Community Schools</t>
  </si>
  <si>
    <t>8215</t>
  </si>
  <si>
    <t>East Washington School Corp</t>
  </si>
  <si>
    <t>8220</t>
  </si>
  <si>
    <t>West Washington School Corp</t>
  </si>
  <si>
    <t>8305</t>
  </si>
  <si>
    <t>Nettle Creek School Corp</t>
  </si>
  <si>
    <t>8355</t>
  </si>
  <si>
    <t>Western Wayne Schools</t>
  </si>
  <si>
    <t>8360</t>
  </si>
  <si>
    <t>Centerville-Abington Com Schs</t>
  </si>
  <si>
    <t>8375</t>
  </si>
  <si>
    <t>Northeastern Wayne Schools</t>
  </si>
  <si>
    <t>8385</t>
  </si>
  <si>
    <t>Richmond Community Schools</t>
  </si>
  <si>
    <t>8425</t>
  </si>
  <si>
    <t>Southern Wells Com Schools</t>
  </si>
  <si>
    <t>8435</t>
  </si>
  <si>
    <t>Northern Wells Com Schools</t>
  </si>
  <si>
    <t>8445</t>
  </si>
  <si>
    <t>M S D Bluffton-Harrison</t>
  </si>
  <si>
    <t>8515</t>
  </si>
  <si>
    <t>North White School Corp</t>
  </si>
  <si>
    <t>8525</t>
  </si>
  <si>
    <t>Frontier School Corporation</t>
  </si>
  <si>
    <t>8535</t>
  </si>
  <si>
    <t>Tri-County School Corp</t>
  </si>
  <si>
    <t>8565</t>
  </si>
  <si>
    <t>Twin Lakes School Corp</t>
  </si>
  <si>
    <t>8625</t>
  </si>
  <si>
    <t>Smith-Green Community Schools</t>
  </si>
  <si>
    <t>8665</t>
  </si>
  <si>
    <t>Whitley Co Cons Schools</t>
  </si>
  <si>
    <t>Corp ID</t>
  </si>
  <si>
    <t>4915</t>
  </si>
  <si>
    <t>Tri-Township Cons School Corp</t>
  </si>
  <si>
    <t>M S D Southwest Allen County Schls</t>
  </si>
  <si>
    <t>Kokomo School Corporation</t>
  </si>
  <si>
    <t>Perry Township Schools</t>
  </si>
  <si>
    <t>N/A</t>
  </si>
  <si>
    <t>Corp Name</t>
  </si>
  <si>
    <t>Pass Both Math and ELA Percent 2012</t>
  </si>
  <si>
    <t>Pass Both Math and ELA 
Percent Pass 2013</t>
  </si>
  <si>
    <t>Pass Both Math and ELA 
Percent Pass 2014</t>
  </si>
  <si>
    <t>% of Increase</t>
  </si>
  <si>
    <t>Ed Eval Plan Type</t>
  </si>
  <si>
    <t>RISE</t>
  </si>
  <si>
    <t>Modified RISE</t>
  </si>
  <si>
    <t>Locally Created</t>
  </si>
  <si>
    <t>Other</t>
  </si>
  <si>
    <t>TAP</t>
  </si>
  <si>
    <t>Unexpired Contract</t>
  </si>
  <si>
    <t>3-Effective</t>
  </si>
  <si>
    <t>4-Highly Effective</t>
  </si>
  <si>
    <t>Total</t>
  </si>
  <si>
    <t>Percentage of HE/E</t>
  </si>
  <si>
    <t>A</t>
  </si>
  <si>
    <t>B</t>
  </si>
  <si>
    <t>C</t>
  </si>
  <si>
    <t>D</t>
  </si>
  <si>
    <t>F</t>
  </si>
  <si>
    <t>Corporation Letter Grade</t>
  </si>
  <si>
    <t>DNR</t>
  </si>
  <si>
    <t>Total Number of Educators</t>
  </si>
  <si>
    <t>2014 Rating</t>
  </si>
  <si>
    <t>2013 Rating</t>
  </si>
  <si>
    <t>Not Evaluated</t>
  </si>
  <si>
    <t>Ineffective</t>
  </si>
  <si>
    <t>Improvement Necessary</t>
  </si>
  <si>
    <t>Effective</t>
  </si>
  <si>
    <t>Highly Effective</t>
  </si>
  <si>
    <t>No Longer Teaching</t>
  </si>
  <si>
    <t>Grand Total</t>
  </si>
  <si>
    <t>Educators That Stayed in the Same Corporation</t>
  </si>
  <si>
    <t>Educators That Changed Corporation</t>
  </si>
  <si>
    <t>% of Growth and achievement for Group 1 Teachers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</si>
</sst>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164" fontId="1" fillId="3" borderId="4" xfId="0" applyNumberFormat="1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6" xfId="0" applyFont="1" applyFill="1" applyBorder="1"/>
    <xf numFmtId="0" fontId="1" fillId="4" borderId="3" xfId="0" applyFont="1" applyFill="1" applyBorder="1"/>
    <xf numFmtId="0" fontId="1" fillId="4" borderId="0" xfId="0" applyFont="1" applyFill="1" applyBorder="1"/>
    <xf numFmtId="164" fontId="1" fillId="3" borderId="11" xfId="1" applyNumberFormat="1" applyFont="1" applyFill="1" applyBorder="1" applyAlignment="1">
      <alignment horizontal="center"/>
    </xf>
    <xf numFmtId="164" fontId="1" fillId="3" borderId="12" xfId="1" applyNumberFormat="1" applyFont="1" applyFill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2" borderId="10" xfId="1" applyNumberFormat="1" applyFont="1" applyFill="1" applyBorder="1" applyAlignment="1">
      <alignment horizontal="center" vertical="top" wrapText="1"/>
    </xf>
    <xf numFmtId="164" fontId="2" fillId="2" borderId="9" xfId="0" applyNumberFormat="1" applyFont="1" applyFill="1" applyBorder="1" applyAlignment="1">
      <alignment horizontal="center" vertical="top" wrapText="1"/>
    </xf>
    <xf numFmtId="164" fontId="1" fillId="0" borderId="0" xfId="0" applyNumberFormat="1" applyFont="1"/>
    <xf numFmtId="1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 wrapText="1"/>
    </xf>
    <xf numFmtId="1" fontId="0" fillId="0" borderId="0" xfId="0" applyNumberFormat="1" applyFont="1" applyFill="1" applyAlignment="1">
      <alignment horizontal="center" vertical="top" wrapText="1"/>
    </xf>
    <xf numFmtId="1" fontId="4" fillId="0" borderId="0" xfId="0" applyNumberFormat="1" applyFont="1" applyFill="1" applyAlignment="1">
      <alignment horizontal="center" vertical="top" wrapText="1"/>
    </xf>
    <xf numFmtId="1" fontId="0" fillId="0" borderId="0" xfId="0" applyNumberFormat="1" applyFont="1" applyFill="1" applyBorder="1" applyAlignment="1">
      <alignment horizontal="center"/>
    </xf>
    <xf numFmtId="0" fontId="6" fillId="5" borderId="13" xfId="2" applyFont="1" applyFill="1" applyBorder="1" applyAlignment="1">
      <alignment horizontal="center"/>
    </xf>
    <xf numFmtId="0" fontId="6" fillId="5" borderId="14" xfId="2" applyFont="1" applyFill="1" applyBorder="1" applyAlignment="1">
      <alignment horizontal="center"/>
    </xf>
    <xf numFmtId="0" fontId="6" fillId="0" borderId="15" xfId="2" applyFont="1" applyFill="1" applyBorder="1" applyAlignment="1">
      <alignment horizontal="right"/>
    </xf>
    <xf numFmtId="0" fontId="6" fillId="0" borderId="0" xfId="2" applyFont="1" applyFill="1" applyBorder="1" applyAlignment="1">
      <alignment horizontal="right"/>
    </xf>
    <xf numFmtId="1" fontId="4" fillId="0" borderId="0" xfId="0" applyNumberFormat="1" applyFont="1" applyFill="1" applyAlignment="1">
      <alignment horizontal="center"/>
    </xf>
    <xf numFmtId="10" fontId="6" fillId="0" borderId="0" xfId="1" applyNumberFormat="1" applyFont="1" applyFill="1" applyBorder="1" applyAlignment="1">
      <alignment horizontal="center"/>
    </xf>
    <xf numFmtId="0" fontId="5" fillId="0" borderId="15" xfId="2" applyBorder="1" applyAlignment="1"/>
    <xf numFmtId="0" fontId="1" fillId="0" borderId="15" xfId="0" applyFont="1" applyBorder="1"/>
    <xf numFmtId="0" fontId="7" fillId="0" borderId="0" xfId="0" applyFont="1"/>
    <xf numFmtId="165" fontId="0" fillId="0" borderId="0" xfId="3" applyNumberFormat="1" applyFont="1"/>
    <xf numFmtId="165" fontId="0" fillId="0" borderId="16" xfId="3" applyNumberFormat="1" applyFont="1" applyBorder="1"/>
    <xf numFmtId="0" fontId="0" fillId="0" borderId="16" xfId="0" applyBorder="1"/>
    <xf numFmtId="0" fontId="6" fillId="0" borderId="15" xfId="2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164" fontId="1" fillId="3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</cellXfs>
  <cellStyles count="4">
    <cellStyle name="Comma" xfId="3" builtinId="3"/>
    <cellStyle name="Normal" xfId="0" builtinId="0"/>
    <cellStyle name="Normal_Sheet1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2" workbookViewId="0">
      <selection activeCell="K7" sqref="K7"/>
    </sheetView>
  </sheetViews>
  <sheetFormatPr defaultRowHeight="15" x14ac:dyDescent="0.25"/>
  <cols>
    <col min="1" max="1" width="23" bestFit="1" customWidth="1"/>
    <col min="2" max="2" width="13.5703125" bestFit="1" customWidth="1"/>
    <col min="3" max="3" width="10.7109375" bestFit="1" customWidth="1"/>
    <col min="4" max="4" width="23" bestFit="1" customWidth="1"/>
    <col min="5" max="5" width="8.85546875" bestFit="1" customWidth="1"/>
    <col min="6" max="6" width="15" bestFit="1" customWidth="1"/>
    <col min="7" max="7" width="18.5703125" bestFit="1" customWidth="1"/>
    <col min="8" max="8" width="11.28515625" bestFit="1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41" t="s">
        <v>601</v>
      </c>
      <c r="B2" s="41"/>
      <c r="C2" s="41"/>
      <c r="D2" s="41"/>
      <c r="E2" s="41"/>
      <c r="F2" s="41"/>
      <c r="G2" s="41"/>
      <c r="H2" s="41"/>
      <c r="I2" s="2"/>
    </row>
    <row r="3" spans="1:9" x14ac:dyDescent="0.25">
      <c r="A3" s="33"/>
      <c r="B3" s="41" t="s">
        <v>602</v>
      </c>
      <c r="C3" s="41"/>
      <c r="D3" s="41"/>
      <c r="E3" s="41"/>
      <c r="F3" s="41"/>
      <c r="G3" s="41"/>
      <c r="H3" s="33"/>
      <c r="I3" s="2"/>
    </row>
    <row r="4" spans="1:9" x14ac:dyDescent="0.25">
      <c r="A4" s="33" t="s">
        <v>603</v>
      </c>
      <c r="B4" s="33" t="s">
        <v>604</v>
      </c>
      <c r="C4" s="33" t="s">
        <v>605</v>
      </c>
      <c r="D4" s="33" t="s">
        <v>606</v>
      </c>
      <c r="E4" s="33" t="s">
        <v>607</v>
      </c>
      <c r="F4" s="33" t="s">
        <v>608</v>
      </c>
      <c r="G4" s="33" t="s">
        <v>609</v>
      </c>
      <c r="H4" s="33" t="s">
        <v>610</v>
      </c>
      <c r="I4" s="2"/>
    </row>
    <row r="5" spans="1:9" x14ac:dyDescent="0.25">
      <c r="A5" s="2" t="s">
        <v>605</v>
      </c>
      <c r="B5" s="34">
        <v>23</v>
      </c>
      <c r="C5" s="34">
        <v>14</v>
      </c>
      <c r="D5" s="34">
        <v>10</v>
      </c>
      <c r="E5" s="34">
        <v>53</v>
      </c>
      <c r="F5" s="34">
        <v>2</v>
      </c>
      <c r="G5" s="34">
        <v>116</v>
      </c>
      <c r="H5" s="34">
        <v>218</v>
      </c>
      <c r="I5" s="2"/>
    </row>
    <row r="6" spans="1:9" x14ac:dyDescent="0.25">
      <c r="A6" s="2" t="s">
        <v>606</v>
      </c>
      <c r="B6" s="35">
        <v>98</v>
      </c>
      <c r="C6" s="35">
        <v>24</v>
      </c>
      <c r="D6" s="35">
        <v>150</v>
      </c>
      <c r="E6" s="35">
        <v>456</v>
      </c>
      <c r="F6" s="35">
        <v>35</v>
      </c>
      <c r="G6" s="35">
        <v>354</v>
      </c>
      <c r="H6" s="35">
        <v>1117</v>
      </c>
      <c r="I6" s="2"/>
    </row>
    <row r="7" spans="1:9" x14ac:dyDescent="0.25">
      <c r="A7" s="2" t="s">
        <v>610</v>
      </c>
      <c r="B7" s="34">
        <v>121</v>
      </c>
      <c r="C7" s="34">
        <v>38</v>
      </c>
      <c r="D7" s="34">
        <v>160</v>
      </c>
      <c r="E7" s="34">
        <v>509</v>
      </c>
      <c r="F7" s="34">
        <v>37</v>
      </c>
      <c r="G7" s="34">
        <v>470</v>
      </c>
      <c r="H7" s="34">
        <v>1335</v>
      </c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41" t="s">
        <v>611</v>
      </c>
      <c r="B10" s="41"/>
      <c r="C10" s="41"/>
      <c r="D10" s="41"/>
      <c r="E10" s="41"/>
      <c r="F10" s="41"/>
      <c r="G10" s="41"/>
      <c r="H10" s="41"/>
      <c r="I10" s="2"/>
    </row>
    <row r="11" spans="1:9" x14ac:dyDescent="0.25">
      <c r="A11" s="33"/>
      <c r="B11" s="41" t="s">
        <v>602</v>
      </c>
      <c r="C11" s="41"/>
      <c r="D11" s="41"/>
      <c r="E11" s="41"/>
      <c r="F11" s="41"/>
      <c r="G11" s="41"/>
      <c r="H11" s="33"/>
      <c r="I11" s="2"/>
    </row>
    <row r="12" spans="1:9" x14ac:dyDescent="0.25">
      <c r="A12" s="33" t="s">
        <v>603</v>
      </c>
      <c r="B12" s="33" t="s">
        <v>604</v>
      </c>
      <c r="C12" s="33" t="s">
        <v>605</v>
      </c>
      <c r="D12" s="33" t="s">
        <v>606</v>
      </c>
      <c r="E12" s="33" t="s">
        <v>607</v>
      </c>
      <c r="F12" s="33" t="s">
        <v>608</v>
      </c>
      <c r="G12" s="33" t="s">
        <v>610</v>
      </c>
      <c r="H12" s="2"/>
      <c r="I12" s="2"/>
    </row>
    <row r="13" spans="1:9" x14ac:dyDescent="0.25">
      <c r="A13" s="2" t="s">
        <v>605</v>
      </c>
      <c r="B13" s="2">
        <v>17</v>
      </c>
      <c r="C13" s="2">
        <v>13</v>
      </c>
      <c r="D13" s="2">
        <v>9</v>
      </c>
      <c r="E13" s="2">
        <v>46</v>
      </c>
      <c r="F13" s="2">
        <v>2</v>
      </c>
      <c r="G13" s="2">
        <v>87</v>
      </c>
      <c r="H13" s="2"/>
      <c r="I13" s="2"/>
    </row>
    <row r="14" spans="1:9" x14ac:dyDescent="0.25">
      <c r="A14" s="2" t="s">
        <v>606</v>
      </c>
      <c r="B14" s="36">
        <v>84</v>
      </c>
      <c r="C14" s="36">
        <v>21</v>
      </c>
      <c r="D14" s="36">
        <v>139</v>
      </c>
      <c r="E14" s="36">
        <v>408</v>
      </c>
      <c r="F14" s="36">
        <v>28</v>
      </c>
      <c r="G14" s="36">
        <v>680</v>
      </c>
      <c r="H14" s="2"/>
      <c r="I14" s="2"/>
    </row>
    <row r="15" spans="1:9" x14ac:dyDescent="0.25">
      <c r="A15" s="2" t="s">
        <v>610</v>
      </c>
      <c r="B15" s="2">
        <v>101</v>
      </c>
      <c r="C15" s="2">
        <v>34</v>
      </c>
      <c r="D15" s="2">
        <v>148</v>
      </c>
      <c r="E15" s="2">
        <v>454</v>
      </c>
      <c r="F15" s="2">
        <v>30</v>
      </c>
      <c r="G15" s="2">
        <v>767</v>
      </c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41" t="s">
        <v>612</v>
      </c>
      <c r="B18" s="41"/>
      <c r="C18" s="41"/>
      <c r="D18" s="41"/>
      <c r="E18" s="41"/>
      <c r="F18" s="41"/>
      <c r="G18" s="41"/>
      <c r="H18" s="41"/>
      <c r="I18" s="2"/>
    </row>
    <row r="19" spans="1:9" x14ac:dyDescent="0.25">
      <c r="A19" s="33"/>
      <c r="B19" s="41" t="s">
        <v>602</v>
      </c>
      <c r="C19" s="41"/>
      <c r="D19" s="41"/>
      <c r="E19" s="41"/>
      <c r="F19" s="41"/>
      <c r="G19" s="41"/>
      <c r="H19" s="33"/>
      <c r="I19" s="2"/>
    </row>
    <row r="20" spans="1:9" x14ac:dyDescent="0.25">
      <c r="A20" s="33" t="s">
        <v>603</v>
      </c>
      <c r="B20" s="33" t="s">
        <v>604</v>
      </c>
      <c r="C20" s="33" t="s">
        <v>605</v>
      </c>
      <c r="D20" s="33" t="s">
        <v>606</v>
      </c>
      <c r="E20" s="33" t="s">
        <v>607</v>
      </c>
      <c r="F20" s="33" t="s">
        <v>608</v>
      </c>
      <c r="G20" s="33" t="s">
        <v>610</v>
      </c>
      <c r="H20" s="2"/>
      <c r="I20" s="2"/>
    </row>
    <row r="21" spans="1:9" x14ac:dyDescent="0.25">
      <c r="A21" s="2" t="s">
        <v>605</v>
      </c>
      <c r="B21" s="2">
        <v>6</v>
      </c>
      <c r="C21" s="2">
        <v>1</v>
      </c>
      <c r="D21" s="2">
        <v>1</v>
      </c>
      <c r="E21" s="2">
        <v>7</v>
      </c>
      <c r="F21" s="2"/>
      <c r="G21" s="2">
        <v>15</v>
      </c>
      <c r="H21" s="2"/>
      <c r="I21" s="2"/>
    </row>
    <row r="22" spans="1:9" x14ac:dyDescent="0.25">
      <c r="A22" s="2" t="s">
        <v>606</v>
      </c>
      <c r="B22" s="36">
        <v>14</v>
      </c>
      <c r="C22" s="36">
        <v>3</v>
      </c>
      <c r="D22" s="36">
        <v>11</v>
      </c>
      <c r="E22" s="36">
        <v>48</v>
      </c>
      <c r="F22" s="36">
        <v>7</v>
      </c>
      <c r="G22" s="36">
        <v>83</v>
      </c>
      <c r="H22" s="2"/>
      <c r="I22" s="2"/>
    </row>
    <row r="23" spans="1:9" x14ac:dyDescent="0.25">
      <c r="A23" s="2" t="s">
        <v>610</v>
      </c>
      <c r="B23" s="2">
        <v>20</v>
      </c>
      <c r="C23" s="2">
        <v>4</v>
      </c>
      <c r="D23" s="2">
        <v>12</v>
      </c>
      <c r="E23" s="2">
        <v>55</v>
      </c>
      <c r="F23" s="2">
        <v>7</v>
      </c>
      <c r="G23" s="2">
        <v>98</v>
      </c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mergeCells count="6">
    <mergeCell ref="B19:G19"/>
    <mergeCell ref="A2:H2"/>
    <mergeCell ref="B3:G3"/>
    <mergeCell ref="A10:H10"/>
    <mergeCell ref="B11:G11"/>
    <mergeCell ref="A18:H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7" workbookViewId="0">
      <selection activeCell="E37" sqref="E37"/>
    </sheetView>
  </sheetViews>
  <sheetFormatPr defaultRowHeight="15" x14ac:dyDescent="0.25"/>
  <cols>
    <col min="2" max="2" width="28.5703125" bestFit="1" customWidth="1"/>
    <col min="7" max="8" width="18.42578125" bestFit="1" customWidth="1"/>
    <col min="9" max="10" width="0" style="1" hidden="1" customWidth="1"/>
    <col min="11" max="11" width="10.140625" style="1" customWidth="1"/>
    <col min="12" max="12" width="0.140625" style="1" customWidth="1"/>
    <col min="13" max="13" width="12.28515625" style="1" customWidth="1"/>
  </cols>
  <sheetData>
    <row r="1" spans="1:13" ht="63.75" x14ac:dyDescent="0.25">
      <c r="A1" s="8" t="s">
        <v>571</v>
      </c>
      <c r="B1" s="9" t="s">
        <v>578</v>
      </c>
      <c r="C1" s="17" t="s">
        <v>581</v>
      </c>
      <c r="D1" s="18" t="s">
        <v>580</v>
      </c>
      <c r="E1" s="18" t="s">
        <v>579</v>
      </c>
      <c r="F1" s="18" t="s">
        <v>582</v>
      </c>
      <c r="G1" s="18" t="s">
        <v>583</v>
      </c>
      <c r="H1" s="18" t="s">
        <v>613</v>
      </c>
      <c r="I1" s="25" t="s">
        <v>590</v>
      </c>
      <c r="J1" s="25" t="s">
        <v>591</v>
      </c>
      <c r="K1" s="18" t="s">
        <v>593</v>
      </c>
      <c r="L1" s="26" t="s">
        <v>592</v>
      </c>
      <c r="M1" s="18" t="s">
        <v>599</v>
      </c>
    </row>
    <row r="2" spans="1:13" x14ac:dyDescent="0.25">
      <c r="A2" s="10" t="s">
        <v>387</v>
      </c>
      <c r="B2" s="11" t="s">
        <v>388</v>
      </c>
      <c r="C2" s="14">
        <v>0.75686274509803919</v>
      </c>
      <c r="D2" s="6">
        <v>0.69259259259259254</v>
      </c>
      <c r="E2" s="4">
        <v>0.6316725978647687</v>
      </c>
      <c r="F2" s="19">
        <f t="shared" ref="F2:F18" si="0">(C2-E2)</f>
        <v>0.12519014723327049</v>
      </c>
      <c r="G2" s="2" t="s">
        <v>589</v>
      </c>
      <c r="H2" s="20" t="s">
        <v>589</v>
      </c>
      <c r="I2" s="37"/>
      <c r="J2" s="37"/>
      <c r="K2" s="30" t="s">
        <v>577</v>
      </c>
      <c r="M2" s="1" t="s">
        <v>595</v>
      </c>
    </row>
    <row r="3" spans="1:13" x14ac:dyDescent="0.25">
      <c r="A3" s="12" t="s">
        <v>85</v>
      </c>
      <c r="B3" s="13" t="s">
        <v>86</v>
      </c>
      <c r="C3" s="15">
        <v>0.77410468319559234</v>
      </c>
      <c r="D3" s="4">
        <v>0.71625344352617082</v>
      </c>
      <c r="E3" s="4">
        <v>0.65083798882681565</v>
      </c>
      <c r="F3" s="19">
        <f t="shared" si="0"/>
        <v>0.12326669436877669</v>
      </c>
      <c r="G3" s="2" t="s">
        <v>585</v>
      </c>
      <c r="H3" s="22">
        <v>30</v>
      </c>
      <c r="I3" s="37">
        <v>36</v>
      </c>
      <c r="J3" s="37">
        <v>15</v>
      </c>
      <c r="K3" s="30">
        <f>SUM(I3:J3)/L3</f>
        <v>0.94444444444444442</v>
      </c>
      <c r="L3" s="1">
        <v>54</v>
      </c>
      <c r="M3" s="1" t="s">
        <v>594</v>
      </c>
    </row>
    <row r="4" spans="1:13" x14ac:dyDescent="0.25">
      <c r="A4" s="12" t="s">
        <v>15</v>
      </c>
      <c r="B4" s="13" t="s">
        <v>16</v>
      </c>
      <c r="C4" s="15">
        <v>0.73891625615763545</v>
      </c>
      <c r="D4" s="4">
        <v>0.65853658536585369</v>
      </c>
      <c r="E4" s="4">
        <v>0.61707317073170731</v>
      </c>
      <c r="F4" s="19">
        <f t="shared" si="0"/>
        <v>0.12184308542592814</v>
      </c>
      <c r="G4" s="2" t="s">
        <v>585</v>
      </c>
      <c r="H4" s="20">
        <v>50</v>
      </c>
      <c r="I4" s="37">
        <v>32</v>
      </c>
      <c r="J4" s="37">
        <v>26</v>
      </c>
      <c r="K4" s="30">
        <f>SUM(I4:J4)/L4</f>
        <v>0.96666666666666667</v>
      </c>
      <c r="L4" s="1">
        <v>60</v>
      </c>
      <c r="M4" s="1" t="s">
        <v>594</v>
      </c>
    </row>
    <row r="5" spans="1:13" x14ac:dyDescent="0.25">
      <c r="A5" s="12" t="s">
        <v>449</v>
      </c>
      <c r="B5" s="13" t="s">
        <v>450</v>
      </c>
      <c r="C5" s="15">
        <v>0.74709302325581395</v>
      </c>
      <c r="D5" s="4">
        <v>0.70116618075801751</v>
      </c>
      <c r="E5" s="4">
        <v>0.63728323699421963</v>
      </c>
      <c r="F5" s="19">
        <f t="shared" si="0"/>
        <v>0.10980978626159432</v>
      </c>
      <c r="G5" s="2" t="s">
        <v>585</v>
      </c>
      <c r="H5" s="20">
        <v>50</v>
      </c>
      <c r="I5" s="37">
        <v>83</v>
      </c>
      <c r="J5" s="37">
        <v>33</v>
      </c>
      <c r="K5" s="30">
        <f>SUM(I5:J5)/L5</f>
        <v>0.96666666666666667</v>
      </c>
      <c r="L5" s="1">
        <v>120</v>
      </c>
      <c r="M5" s="1" t="s">
        <v>594</v>
      </c>
    </row>
    <row r="6" spans="1:13" x14ac:dyDescent="0.25">
      <c r="A6" s="12" t="s">
        <v>220</v>
      </c>
      <c r="B6" s="13" t="s">
        <v>221</v>
      </c>
      <c r="C6" s="15">
        <v>0.7991071428571429</v>
      </c>
      <c r="D6" s="4">
        <v>0.69067796610169496</v>
      </c>
      <c r="E6" s="4">
        <v>0.69076305220883538</v>
      </c>
      <c r="F6" s="19">
        <f t="shared" si="0"/>
        <v>0.10834409064830752</v>
      </c>
      <c r="G6" s="2" t="s">
        <v>589</v>
      </c>
      <c r="H6" s="20" t="s">
        <v>589</v>
      </c>
      <c r="I6" s="37"/>
      <c r="J6" s="37"/>
      <c r="K6" s="30" t="s">
        <v>577</v>
      </c>
      <c r="M6" s="1" t="s">
        <v>595</v>
      </c>
    </row>
    <row r="7" spans="1:13" x14ac:dyDescent="0.25">
      <c r="A7" s="12" t="s">
        <v>83</v>
      </c>
      <c r="B7" s="13" t="s">
        <v>84</v>
      </c>
      <c r="C7" s="15">
        <v>0.83799999999999997</v>
      </c>
      <c r="D7" s="4">
        <v>0.73319327731092432</v>
      </c>
      <c r="E7" s="4">
        <v>0.73002159827213819</v>
      </c>
      <c r="F7" s="19">
        <f t="shared" si="0"/>
        <v>0.10797840172786177</v>
      </c>
      <c r="G7" s="2" t="s">
        <v>585</v>
      </c>
      <c r="H7" s="20">
        <v>50</v>
      </c>
      <c r="I7" s="37">
        <v>22</v>
      </c>
      <c r="J7" s="37">
        <v>56</v>
      </c>
      <c r="K7" s="30">
        <f t="shared" ref="K7:K15" si="1">SUM(I7:J7)/L7</f>
        <v>0.96296296296296291</v>
      </c>
      <c r="L7" s="1">
        <v>81</v>
      </c>
      <c r="M7" s="1" t="s">
        <v>594</v>
      </c>
    </row>
    <row r="8" spans="1:13" x14ac:dyDescent="0.25">
      <c r="A8" s="12" t="s">
        <v>353</v>
      </c>
      <c r="B8" s="13" t="s">
        <v>354</v>
      </c>
      <c r="C8" s="15">
        <v>0.72131147540983609</v>
      </c>
      <c r="D8" s="4">
        <v>0.69767441860465118</v>
      </c>
      <c r="E8" s="4">
        <v>0.61423220973782766</v>
      </c>
      <c r="F8" s="19">
        <f t="shared" si="0"/>
        <v>0.10707926567200843</v>
      </c>
      <c r="G8" s="2" t="s">
        <v>585</v>
      </c>
      <c r="H8" s="20">
        <v>25</v>
      </c>
      <c r="I8" s="37">
        <v>22</v>
      </c>
      <c r="J8" s="37">
        <v>20</v>
      </c>
      <c r="K8" s="30">
        <f t="shared" si="1"/>
        <v>0.93333333333333335</v>
      </c>
      <c r="L8" s="1">
        <v>45</v>
      </c>
      <c r="M8" s="1" t="s">
        <v>595</v>
      </c>
    </row>
    <row r="9" spans="1:13" x14ac:dyDescent="0.25">
      <c r="A9" s="12" t="s">
        <v>129</v>
      </c>
      <c r="B9" s="13" t="s">
        <v>130</v>
      </c>
      <c r="C9" s="15">
        <v>0.71341463414634143</v>
      </c>
      <c r="D9" s="4">
        <v>0.70180722891566261</v>
      </c>
      <c r="E9" s="4">
        <v>0.60843373493975905</v>
      </c>
      <c r="F9" s="19">
        <f t="shared" si="0"/>
        <v>0.10498089920658238</v>
      </c>
      <c r="G9" s="2" t="s">
        <v>585</v>
      </c>
      <c r="H9" s="20">
        <v>30</v>
      </c>
      <c r="I9" s="37">
        <v>36</v>
      </c>
      <c r="J9" s="37">
        <v>9</v>
      </c>
      <c r="K9" s="30">
        <f t="shared" si="1"/>
        <v>0.9375</v>
      </c>
      <c r="L9" s="1">
        <v>48</v>
      </c>
      <c r="M9" s="1" t="s">
        <v>596</v>
      </c>
    </row>
    <row r="10" spans="1:13" x14ac:dyDescent="0.25">
      <c r="A10" s="12" t="s">
        <v>351</v>
      </c>
      <c r="B10" s="13" t="s">
        <v>352</v>
      </c>
      <c r="C10" s="15">
        <v>0.80331753554502372</v>
      </c>
      <c r="D10" s="4">
        <v>0.84953703703703709</v>
      </c>
      <c r="E10" s="4">
        <v>0.70171673819742486</v>
      </c>
      <c r="F10" s="19">
        <f t="shared" si="0"/>
        <v>0.10160079734759886</v>
      </c>
      <c r="G10" s="2" t="s">
        <v>585</v>
      </c>
      <c r="H10" s="20">
        <v>50</v>
      </c>
      <c r="I10" s="37">
        <v>30</v>
      </c>
      <c r="J10" s="37">
        <v>35</v>
      </c>
      <c r="K10" s="30">
        <f t="shared" si="1"/>
        <v>0.94202898550724634</v>
      </c>
      <c r="L10" s="1">
        <v>69</v>
      </c>
      <c r="M10" s="1" t="s">
        <v>595</v>
      </c>
    </row>
    <row r="11" spans="1:13" x14ac:dyDescent="0.25">
      <c r="A11" s="12" t="s">
        <v>260</v>
      </c>
      <c r="B11" s="13" t="s">
        <v>261</v>
      </c>
      <c r="C11" s="15">
        <v>0.77721943048576214</v>
      </c>
      <c r="D11" s="4">
        <v>0.7215815485996705</v>
      </c>
      <c r="E11" s="4">
        <v>0.67752442996742668</v>
      </c>
      <c r="F11" s="19">
        <f t="shared" si="0"/>
        <v>9.9695000518335464E-2</v>
      </c>
      <c r="G11" s="2" t="s">
        <v>585</v>
      </c>
      <c r="H11" s="20">
        <v>50</v>
      </c>
      <c r="I11" s="37">
        <v>24</v>
      </c>
      <c r="J11" s="37">
        <v>82</v>
      </c>
      <c r="K11" s="30">
        <f t="shared" si="1"/>
        <v>0.95495495495495497</v>
      </c>
      <c r="L11" s="1">
        <v>111</v>
      </c>
      <c r="M11" s="1" t="s">
        <v>594</v>
      </c>
    </row>
    <row r="12" spans="1:13" x14ac:dyDescent="0.25">
      <c r="A12" s="12" t="s">
        <v>457</v>
      </c>
      <c r="B12" s="13" t="s">
        <v>458</v>
      </c>
      <c r="C12" s="15">
        <v>0.83377308707124009</v>
      </c>
      <c r="D12" s="4">
        <v>0.75810473815461343</v>
      </c>
      <c r="E12" s="4">
        <v>0.73584905660377353</v>
      </c>
      <c r="F12" s="19">
        <f t="shared" si="0"/>
        <v>9.7924030467466561E-2</v>
      </c>
      <c r="G12" s="2" t="s">
        <v>585</v>
      </c>
      <c r="H12" s="20">
        <v>50</v>
      </c>
      <c r="I12" s="37">
        <v>29</v>
      </c>
      <c r="J12" s="37">
        <v>25</v>
      </c>
      <c r="K12" s="30">
        <f t="shared" si="1"/>
        <v>0.84375</v>
      </c>
      <c r="L12" s="1">
        <v>64</v>
      </c>
      <c r="M12" s="1" t="s">
        <v>594</v>
      </c>
    </row>
    <row r="13" spans="1:13" x14ac:dyDescent="0.25">
      <c r="A13" s="12" t="s">
        <v>175</v>
      </c>
      <c r="B13" s="13" t="s">
        <v>176</v>
      </c>
      <c r="C13" s="15">
        <v>0.82372881355932204</v>
      </c>
      <c r="D13" s="4">
        <v>0.84246575342465757</v>
      </c>
      <c r="E13" s="4">
        <v>0.72597864768683273</v>
      </c>
      <c r="F13" s="19">
        <f t="shared" si="0"/>
        <v>9.7750165872489303E-2</v>
      </c>
      <c r="G13" s="2" t="s">
        <v>585</v>
      </c>
      <c r="H13" s="20">
        <v>50</v>
      </c>
      <c r="I13" s="37">
        <v>31</v>
      </c>
      <c r="J13" s="37">
        <v>7</v>
      </c>
      <c r="K13" s="30">
        <f t="shared" si="1"/>
        <v>0.95</v>
      </c>
      <c r="L13" s="1">
        <v>40</v>
      </c>
      <c r="M13" s="1" t="s">
        <v>594</v>
      </c>
    </row>
    <row r="14" spans="1:13" x14ac:dyDescent="0.25">
      <c r="A14" s="12" t="s">
        <v>151</v>
      </c>
      <c r="B14" s="13" t="s">
        <v>152</v>
      </c>
      <c r="C14" s="15">
        <v>0.71633237822349571</v>
      </c>
      <c r="D14" s="4">
        <v>0.66849315068493154</v>
      </c>
      <c r="E14" s="4">
        <v>0.62005277044854878</v>
      </c>
      <c r="F14" s="19">
        <f t="shared" si="0"/>
        <v>9.6279607774946929E-2</v>
      </c>
      <c r="G14" s="2" t="s">
        <v>586</v>
      </c>
      <c r="H14" s="22">
        <v>20</v>
      </c>
      <c r="I14" s="37">
        <v>44</v>
      </c>
      <c r="J14" s="37">
        <v>16</v>
      </c>
      <c r="K14" s="30">
        <f t="shared" si="1"/>
        <v>0.967741935483871</v>
      </c>
      <c r="L14" s="1">
        <v>62</v>
      </c>
      <c r="M14" s="1" t="s">
        <v>595</v>
      </c>
    </row>
    <row r="15" spans="1:13" x14ac:dyDescent="0.25">
      <c r="A15" s="12" t="s">
        <v>179</v>
      </c>
      <c r="B15" s="13" t="s">
        <v>180</v>
      </c>
      <c r="C15" s="15">
        <v>0.79246676514032499</v>
      </c>
      <c r="D15" s="4">
        <v>0.73479853479853485</v>
      </c>
      <c r="E15" s="4">
        <v>0.69622093023255816</v>
      </c>
      <c r="F15" s="19">
        <f t="shared" si="0"/>
        <v>9.6245834907766836E-2</v>
      </c>
      <c r="G15" s="2" t="s">
        <v>585</v>
      </c>
      <c r="H15" s="20">
        <v>25</v>
      </c>
      <c r="I15" s="37">
        <v>135</v>
      </c>
      <c r="J15" s="37">
        <v>58</v>
      </c>
      <c r="K15" s="30">
        <f t="shared" si="1"/>
        <v>0.88940092165898621</v>
      </c>
      <c r="L15" s="1">
        <v>217</v>
      </c>
      <c r="M15" s="1" t="s">
        <v>594</v>
      </c>
    </row>
    <row r="16" spans="1:13" x14ac:dyDescent="0.25">
      <c r="A16" s="12" t="s">
        <v>37</v>
      </c>
      <c r="B16" s="13" t="s">
        <v>38</v>
      </c>
      <c r="C16" s="15">
        <v>0.71581920903954799</v>
      </c>
      <c r="D16" s="4">
        <v>0.67853042479908154</v>
      </c>
      <c r="E16" s="4">
        <v>0.62399077277970016</v>
      </c>
      <c r="F16" s="19">
        <f t="shared" si="0"/>
        <v>9.1828436259847823E-2</v>
      </c>
      <c r="G16" s="2" t="s">
        <v>589</v>
      </c>
      <c r="H16" s="20" t="s">
        <v>589</v>
      </c>
      <c r="I16" s="37"/>
      <c r="J16" s="37"/>
      <c r="K16" s="30" t="s">
        <v>577</v>
      </c>
      <c r="M16" s="1" t="s">
        <v>595</v>
      </c>
    </row>
    <row r="17" spans="1:13" x14ac:dyDescent="0.25">
      <c r="A17" s="12" t="s">
        <v>250</v>
      </c>
      <c r="B17" s="13" t="s">
        <v>251</v>
      </c>
      <c r="C17" s="15">
        <v>0.73721340388007051</v>
      </c>
      <c r="D17" s="4">
        <v>0.68098159509202449</v>
      </c>
      <c r="E17" s="4">
        <v>0.64612676056338025</v>
      </c>
      <c r="F17" s="19">
        <f t="shared" si="0"/>
        <v>9.1086643316690252E-2</v>
      </c>
      <c r="G17" s="2" t="s">
        <v>585</v>
      </c>
      <c r="H17" s="20">
        <v>33</v>
      </c>
      <c r="I17" s="37">
        <v>127</v>
      </c>
      <c r="J17" s="37">
        <v>57</v>
      </c>
      <c r="K17" s="30">
        <f>SUM(I17:J17)/L17</f>
        <v>0.93401015228426398</v>
      </c>
      <c r="L17" s="1">
        <v>197</v>
      </c>
      <c r="M17" s="1" t="s">
        <v>594</v>
      </c>
    </row>
    <row r="18" spans="1:13" ht="15.75" customHeight="1" x14ac:dyDescent="0.25">
      <c r="A18" s="12" t="s">
        <v>447</v>
      </c>
      <c r="B18" s="13" t="s">
        <v>448</v>
      </c>
      <c r="C18" s="15">
        <v>0.82546201232032856</v>
      </c>
      <c r="D18" s="4">
        <v>0.81512605042016806</v>
      </c>
      <c r="E18" s="4">
        <v>0.73486430062630481</v>
      </c>
      <c r="F18" s="19">
        <f t="shared" si="0"/>
        <v>9.0597711694023753E-2</v>
      </c>
      <c r="G18" s="2" t="s">
        <v>589</v>
      </c>
      <c r="H18" s="23" t="s">
        <v>589</v>
      </c>
      <c r="I18" s="37">
        <v>40</v>
      </c>
      <c r="J18" s="37">
        <v>18</v>
      </c>
      <c r="K18" s="30" t="s">
        <v>577</v>
      </c>
      <c r="L18" s="1">
        <v>70</v>
      </c>
      <c r="M18" s="1" t="s">
        <v>594</v>
      </c>
    </row>
    <row r="19" spans="1:13" x14ac:dyDescent="0.25">
      <c r="A19" s="38"/>
      <c r="B19" s="38"/>
      <c r="C19" s="38"/>
      <c r="D19" s="38"/>
      <c r="E19" s="38"/>
      <c r="F19" s="38"/>
      <c r="G19" s="38"/>
      <c r="H19" s="38"/>
      <c r="I19" s="39"/>
      <c r="J19" s="39"/>
      <c r="K19" s="39"/>
      <c r="L19" s="39"/>
      <c r="M19" s="39"/>
    </row>
    <row r="20" spans="1:13" x14ac:dyDescent="0.25">
      <c r="A20" s="38"/>
      <c r="B20" s="38"/>
      <c r="C20" s="38"/>
      <c r="D20" s="38"/>
      <c r="E20" s="38"/>
      <c r="F20" s="38"/>
      <c r="G20" s="38"/>
      <c r="H20" s="38"/>
      <c r="I20" s="39"/>
      <c r="J20" s="39"/>
      <c r="K20" s="39"/>
      <c r="L20" s="39"/>
      <c r="M20" s="39"/>
    </row>
    <row r="21" spans="1:13" x14ac:dyDescent="0.25">
      <c r="A21" s="12" t="s">
        <v>193</v>
      </c>
      <c r="B21" s="13" t="s">
        <v>194</v>
      </c>
      <c r="C21" s="15">
        <v>0.67719298245614035</v>
      </c>
      <c r="D21" s="4">
        <v>0.71942446043165464</v>
      </c>
      <c r="E21" s="4">
        <v>0.70446735395189009</v>
      </c>
      <c r="F21" s="19">
        <f t="shared" ref="F21:F40" si="2">(C21-E21)</f>
        <v>-2.7274371495749739E-2</v>
      </c>
      <c r="G21" s="2" t="s">
        <v>584</v>
      </c>
      <c r="H21" s="20">
        <v>50</v>
      </c>
      <c r="I21" s="27">
        <v>48</v>
      </c>
      <c r="J21" s="27">
        <v>1</v>
      </c>
      <c r="K21" s="30">
        <f t="shared" ref="K21:K31" si="3">SUM(I21:J21)/L21</f>
        <v>0.89090909090909087</v>
      </c>
      <c r="L21" s="2">
        <v>55</v>
      </c>
      <c r="M21" s="1" t="s">
        <v>596</v>
      </c>
    </row>
    <row r="22" spans="1:13" x14ac:dyDescent="0.25">
      <c r="A22" s="12" t="s">
        <v>397</v>
      </c>
      <c r="B22" s="13" t="s">
        <v>398</v>
      </c>
      <c r="C22" s="15">
        <v>0.68032786885245899</v>
      </c>
      <c r="D22" s="4">
        <v>0.70708446866485009</v>
      </c>
      <c r="E22" s="4">
        <v>0.71142857142857141</v>
      </c>
      <c r="F22" s="19">
        <f t="shared" si="2"/>
        <v>-3.1100702576112416E-2</v>
      </c>
      <c r="G22" s="2" t="s">
        <v>584</v>
      </c>
      <c r="H22" s="21">
        <v>50</v>
      </c>
      <c r="I22" s="27">
        <v>76</v>
      </c>
      <c r="J22" s="27">
        <v>23</v>
      </c>
      <c r="K22" s="30">
        <f t="shared" si="3"/>
        <v>0.95192307692307687</v>
      </c>
      <c r="L22" s="2">
        <v>104</v>
      </c>
      <c r="M22" s="1" t="s">
        <v>596</v>
      </c>
    </row>
    <row r="23" spans="1:13" x14ac:dyDescent="0.25">
      <c r="A23" s="12" t="s">
        <v>531</v>
      </c>
      <c r="B23" s="13" t="s">
        <v>532</v>
      </c>
      <c r="C23" s="15">
        <v>0.694006309148265</v>
      </c>
      <c r="D23" s="4">
        <v>0.70480928689883915</v>
      </c>
      <c r="E23" s="4">
        <v>0.72892561983471071</v>
      </c>
      <c r="F23" s="19">
        <f t="shared" si="2"/>
        <v>-3.4919310686445715E-2</v>
      </c>
      <c r="G23" s="2" t="s">
        <v>585</v>
      </c>
      <c r="H23" s="20">
        <v>25</v>
      </c>
      <c r="I23" s="27">
        <v>22</v>
      </c>
      <c r="J23" s="27">
        <v>61</v>
      </c>
      <c r="K23" s="30">
        <f t="shared" si="3"/>
        <v>0.79807692307692313</v>
      </c>
      <c r="L23" s="2">
        <v>104</v>
      </c>
      <c r="M23" s="1" t="s">
        <v>596</v>
      </c>
    </row>
    <row r="24" spans="1:13" x14ac:dyDescent="0.25">
      <c r="A24" s="12" t="s">
        <v>121</v>
      </c>
      <c r="B24" s="13" t="s">
        <v>122</v>
      </c>
      <c r="C24" s="15">
        <v>0.76705882352941179</v>
      </c>
      <c r="D24" s="4">
        <v>0.75231481481481477</v>
      </c>
      <c r="E24" s="4">
        <v>0.80200501253132828</v>
      </c>
      <c r="F24" s="19">
        <f t="shared" si="2"/>
        <v>-3.4946189001916483E-2</v>
      </c>
      <c r="G24" s="2" t="s">
        <v>584</v>
      </c>
      <c r="H24" s="22">
        <v>50</v>
      </c>
      <c r="I24" s="27">
        <v>41</v>
      </c>
      <c r="J24" s="27">
        <v>28</v>
      </c>
      <c r="K24" s="30">
        <f t="shared" si="3"/>
        <v>1</v>
      </c>
      <c r="L24" s="2">
        <v>69</v>
      </c>
      <c r="M24" s="1" t="s">
        <v>594</v>
      </c>
    </row>
    <row r="25" spans="1:13" x14ac:dyDescent="0.25">
      <c r="A25" s="12" t="s">
        <v>411</v>
      </c>
      <c r="B25" s="13" t="s">
        <v>412</v>
      </c>
      <c r="C25" s="15">
        <v>0.69988137603795963</v>
      </c>
      <c r="D25" s="4">
        <v>0.76839565741857663</v>
      </c>
      <c r="E25" s="4">
        <v>0.73652694610778446</v>
      </c>
      <c r="F25" s="19">
        <f t="shared" si="2"/>
        <v>-3.6645570069824829E-2</v>
      </c>
      <c r="G25" s="2" t="s">
        <v>584</v>
      </c>
      <c r="H25" s="20">
        <v>50</v>
      </c>
      <c r="I25" s="27">
        <v>12</v>
      </c>
      <c r="J25" s="27">
        <v>95</v>
      </c>
      <c r="K25" s="30">
        <f t="shared" si="3"/>
        <v>0.98165137614678899</v>
      </c>
      <c r="L25" s="2">
        <v>109</v>
      </c>
      <c r="M25" s="1" t="s">
        <v>596</v>
      </c>
    </row>
    <row r="26" spans="1:13" x14ac:dyDescent="0.25">
      <c r="A26" s="12" t="s">
        <v>377</v>
      </c>
      <c r="B26" s="13" t="s">
        <v>378</v>
      </c>
      <c r="C26" s="15">
        <v>0.59067357512953367</v>
      </c>
      <c r="D26" s="4">
        <v>0.62051282051282053</v>
      </c>
      <c r="E26" s="4">
        <v>0.63555555555555554</v>
      </c>
      <c r="F26" s="19">
        <f t="shared" si="2"/>
        <v>-4.4881980426021872E-2</v>
      </c>
      <c r="G26" s="2" t="s">
        <v>584</v>
      </c>
      <c r="H26" s="20">
        <v>50</v>
      </c>
      <c r="I26" s="27">
        <v>19</v>
      </c>
      <c r="J26" s="27">
        <v>7</v>
      </c>
      <c r="K26" s="30">
        <f t="shared" si="3"/>
        <v>0.63414634146341464</v>
      </c>
      <c r="L26" s="2">
        <v>41</v>
      </c>
      <c r="M26" s="1" t="s">
        <v>596</v>
      </c>
    </row>
    <row r="27" spans="1:13" x14ac:dyDescent="0.25">
      <c r="A27" s="12" t="s">
        <v>73</v>
      </c>
      <c r="B27" s="13" t="s">
        <v>74</v>
      </c>
      <c r="C27" s="15">
        <v>0.65555555555555556</v>
      </c>
      <c r="D27" s="4">
        <v>0.68698517298187811</v>
      </c>
      <c r="E27" s="4">
        <v>0.7024793388429752</v>
      </c>
      <c r="F27" s="19">
        <f t="shared" si="2"/>
        <v>-4.692378328741964E-2</v>
      </c>
      <c r="G27" s="2" t="s">
        <v>585</v>
      </c>
      <c r="H27" s="20">
        <v>50</v>
      </c>
      <c r="I27" s="27">
        <v>138</v>
      </c>
      <c r="J27" s="27">
        <v>33</v>
      </c>
      <c r="K27" s="30">
        <f t="shared" si="3"/>
        <v>0.92934782608695654</v>
      </c>
      <c r="L27" s="2">
        <v>184</v>
      </c>
      <c r="M27" s="1" t="s">
        <v>595</v>
      </c>
    </row>
    <row r="28" spans="1:13" x14ac:dyDescent="0.25">
      <c r="A28" s="12" t="s">
        <v>395</v>
      </c>
      <c r="B28" s="13" t="s">
        <v>396</v>
      </c>
      <c r="C28" s="15">
        <v>0.6933701657458563</v>
      </c>
      <c r="D28" s="4">
        <v>0.70977011494252873</v>
      </c>
      <c r="E28" s="4">
        <v>0.74639769452449567</v>
      </c>
      <c r="F28" s="19">
        <f t="shared" si="2"/>
        <v>-5.3027528778639366E-2</v>
      </c>
      <c r="G28" s="2" t="s">
        <v>585</v>
      </c>
      <c r="H28" s="20">
        <v>25</v>
      </c>
      <c r="I28" s="27">
        <v>34</v>
      </c>
      <c r="J28" s="27">
        <v>26</v>
      </c>
      <c r="K28" s="30">
        <f t="shared" si="3"/>
        <v>0.98360655737704916</v>
      </c>
      <c r="L28" s="2">
        <v>61</v>
      </c>
      <c r="M28" s="1" t="s">
        <v>595</v>
      </c>
    </row>
    <row r="29" spans="1:13" x14ac:dyDescent="0.25">
      <c r="A29" s="12" t="s">
        <v>161</v>
      </c>
      <c r="B29" s="13" t="s">
        <v>162</v>
      </c>
      <c r="C29" s="15">
        <v>0.69491525423728817</v>
      </c>
      <c r="D29" s="4">
        <v>0.75717439293598232</v>
      </c>
      <c r="E29" s="4">
        <v>0.75541125541125542</v>
      </c>
      <c r="F29" s="19">
        <f t="shared" si="2"/>
        <v>-6.0496001173967251E-2</v>
      </c>
      <c r="G29" s="2" t="s">
        <v>585</v>
      </c>
      <c r="H29" s="22">
        <v>25</v>
      </c>
      <c r="I29" s="27">
        <v>58</v>
      </c>
      <c r="J29" s="27">
        <v>20</v>
      </c>
      <c r="K29" s="30">
        <f t="shared" si="3"/>
        <v>0.96296296296296291</v>
      </c>
      <c r="L29" s="2">
        <v>81</v>
      </c>
      <c r="M29" s="1" t="s">
        <v>595</v>
      </c>
    </row>
    <row r="30" spans="1:13" x14ac:dyDescent="0.25">
      <c r="A30" s="12" t="s">
        <v>81</v>
      </c>
      <c r="B30" s="13" t="s">
        <v>82</v>
      </c>
      <c r="C30" s="15">
        <v>0.73315363881401618</v>
      </c>
      <c r="D30" s="4">
        <v>0.79036827195467418</v>
      </c>
      <c r="E30" s="4">
        <v>0.80672268907563027</v>
      </c>
      <c r="F30" s="19">
        <f t="shared" si="2"/>
        <v>-7.3569050261614088E-2</v>
      </c>
      <c r="G30" s="2" t="s">
        <v>585</v>
      </c>
      <c r="H30" s="20">
        <v>40</v>
      </c>
      <c r="I30" s="27">
        <v>41</v>
      </c>
      <c r="J30" s="27">
        <v>25</v>
      </c>
      <c r="K30" s="30">
        <f t="shared" si="3"/>
        <v>0.97058823529411764</v>
      </c>
      <c r="L30" s="2">
        <v>68</v>
      </c>
      <c r="M30" s="1" t="s">
        <v>595</v>
      </c>
    </row>
    <row r="31" spans="1:13" x14ac:dyDescent="0.25">
      <c r="A31" s="12" t="s">
        <v>553</v>
      </c>
      <c r="B31" s="13" t="s">
        <v>554</v>
      </c>
      <c r="C31" s="15">
        <v>0.75482093663911842</v>
      </c>
      <c r="D31" s="4">
        <v>0.82191780821917804</v>
      </c>
      <c r="E31" s="4">
        <v>0.83102493074792239</v>
      </c>
      <c r="F31" s="19">
        <f t="shared" si="2"/>
        <v>-7.6203994108803963E-2</v>
      </c>
      <c r="G31" s="2" t="s">
        <v>584</v>
      </c>
      <c r="H31" s="20">
        <v>20</v>
      </c>
      <c r="I31" s="27">
        <v>36</v>
      </c>
      <c r="J31" s="27">
        <v>21</v>
      </c>
      <c r="K31" s="30">
        <f t="shared" si="3"/>
        <v>0.96610169491525422</v>
      </c>
      <c r="L31" s="2">
        <v>59</v>
      </c>
      <c r="M31" s="1" t="s">
        <v>596</v>
      </c>
    </row>
    <row r="32" spans="1:13" x14ac:dyDescent="0.25">
      <c r="A32" s="12" t="s">
        <v>203</v>
      </c>
      <c r="B32" s="13" t="s">
        <v>204</v>
      </c>
      <c r="C32" s="15">
        <v>0.6367112810707457</v>
      </c>
      <c r="D32" s="4">
        <v>0.68138195777351251</v>
      </c>
      <c r="E32" s="4">
        <v>0.71329879101899829</v>
      </c>
      <c r="F32" s="19">
        <f t="shared" si="2"/>
        <v>-7.6587509948252586E-2</v>
      </c>
      <c r="G32" s="2" t="s">
        <v>589</v>
      </c>
      <c r="H32" s="20" t="s">
        <v>589</v>
      </c>
      <c r="I32" s="27"/>
      <c r="J32" s="27"/>
      <c r="K32" s="30" t="s">
        <v>577</v>
      </c>
      <c r="L32" s="2"/>
      <c r="M32" s="1" t="s">
        <v>596</v>
      </c>
    </row>
    <row r="33" spans="1:13" x14ac:dyDescent="0.25">
      <c r="A33" s="12" t="s">
        <v>205</v>
      </c>
      <c r="B33" s="13" t="s">
        <v>206</v>
      </c>
      <c r="C33" s="15">
        <v>0.74307304785894202</v>
      </c>
      <c r="D33" s="4">
        <v>0.79743589743589749</v>
      </c>
      <c r="E33" s="4">
        <v>0.82075471698113212</v>
      </c>
      <c r="F33" s="19">
        <f t="shared" si="2"/>
        <v>-7.76816691221901E-2</v>
      </c>
      <c r="G33" s="2" t="s">
        <v>584</v>
      </c>
      <c r="H33" s="21">
        <v>50</v>
      </c>
      <c r="I33" s="27">
        <v>66</v>
      </c>
      <c r="J33" s="27">
        <v>32</v>
      </c>
      <c r="K33" s="30">
        <f>SUM(I33:J33)/L33</f>
        <v>0.81666666666666665</v>
      </c>
      <c r="L33" s="2">
        <v>120</v>
      </c>
      <c r="M33" s="1" t="s">
        <v>595</v>
      </c>
    </row>
    <row r="34" spans="1:13" x14ac:dyDescent="0.25">
      <c r="A34" s="12" t="s">
        <v>347</v>
      </c>
      <c r="B34" s="13" t="s">
        <v>348</v>
      </c>
      <c r="C34" s="15">
        <v>0.72484276729559749</v>
      </c>
      <c r="D34" s="4">
        <v>0.72424722662440566</v>
      </c>
      <c r="E34" s="4">
        <v>0.80555555555555558</v>
      </c>
      <c r="F34" s="19">
        <f t="shared" si="2"/>
        <v>-8.071278825995809E-2</v>
      </c>
      <c r="G34" s="2" t="s">
        <v>587</v>
      </c>
      <c r="H34" s="20">
        <v>25</v>
      </c>
      <c r="I34" s="27">
        <v>44</v>
      </c>
      <c r="J34" s="27">
        <v>51</v>
      </c>
      <c r="K34" s="30">
        <f>SUM(I34:J34)/L34</f>
        <v>0.95</v>
      </c>
      <c r="L34" s="2">
        <v>100</v>
      </c>
      <c r="M34" s="1" t="s">
        <v>595</v>
      </c>
    </row>
    <row r="35" spans="1:13" x14ac:dyDescent="0.25">
      <c r="A35" s="12" t="s">
        <v>29</v>
      </c>
      <c r="B35" s="13" t="s">
        <v>30</v>
      </c>
      <c r="C35" s="15">
        <v>0.72848948374760991</v>
      </c>
      <c r="D35" s="4">
        <v>0.7820773930753564</v>
      </c>
      <c r="E35" s="4">
        <v>0.82127659574468082</v>
      </c>
      <c r="F35" s="19">
        <f t="shared" si="2"/>
        <v>-9.2787111997070904E-2</v>
      </c>
      <c r="G35" s="2" t="s">
        <v>586</v>
      </c>
      <c r="H35" s="20">
        <v>40</v>
      </c>
      <c r="I35" s="27">
        <v>37</v>
      </c>
      <c r="J35" s="27">
        <v>30</v>
      </c>
      <c r="K35" s="30">
        <f>SUM(I35:J35)/L35</f>
        <v>0.87012987012987009</v>
      </c>
      <c r="L35" s="2">
        <v>77</v>
      </c>
      <c r="M35" s="1" t="s">
        <v>596</v>
      </c>
    </row>
    <row r="36" spans="1:13" x14ac:dyDescent="0.25">
      <c r="A36" s="12" t="s">
        <v>47</v>
      </c>
      <c r="B36" s="13" t="s">
        <v>48</v>
      </c>
      <c r="C36" s="15">
        <v>0.68122270742358082</v>
      </c>
      <c r="D36" s="4">
        <v>0.73589164785553052</v>
      </c>
      <c r="E36" s="4">
        <v>0.77649769585253459</v>
      </c>
      <c r="F36" s="19">
        <f t="shared" si="2"/>
        <v>-9.5274988428953766E-2</v>
      </c>
      <c r="G36" s="2" t="s">
        <v>586</v>
      </c>
      <c r="H36" s="20">
        <v>20</v>
      </c>
      <c r="I36" s="27">
        <v>46</v>
      </c>
      <c r="J36" s="27">
        <v>8</v>
      </c>
      <c r="K36" s="30">
        <f>SUM(I36:J36)/L36</f>
        <v>0.93103448275862066</v>
      </c>
      <c r="L36" s="2">
        <v>58</v>
      </c>
      <c r="M36" s="1" t="s">
        <v>595</v>
      </c>
    </row>
    <row r="37" spans="1:13" x14ac:dyDescent="0.25">
      <c r="A37" s="12" t="s">
        <v>407</v>
      </c>
      <c r="B37" s="13" t="s">
        <v>408</v>
      </c>
      <c r="C37" s="15">
        <v>0.57831325301204817</v>
      </c>
      <c r="D37" s="4">
        <v>0.69230769230769229</v>
      </c>
      <c r="E37" s="4">
        <v>0.67816091954022983</v>
      </c>
      <c r="F37" s="19">
        <f t="shared" si="2"/>
        <v>-9.9847666528181667E-2</v>
      </c>
      <c r="G37" s="2" t="s">
        <v>584</v>
      </c>
      <c r="H37" s="21">
        <v>50</v>
      </c>
      <c r="I37" s="27">
        <v>12</v>
      </c>
      <c r="J37" s="31"/>
      <c r="K37" s="30">
        <f>SUM(I37:J37)/L37</f>
        <v>0.8571428571428571</v>
      </c>
      <c r="L37" s="2">
        <v>14</v>
      </c>
      <c r="M37" s="1" t="s">
        <v>597</v>
      </c>
    </row>
    <row r="38" spans="1:13" x14ac:dyDescent="0.25">
      <c r="A38" s="12" t="s">
        <v>513</v>
      </c>
      <c r="B38" s="13" t="s">
        <v>514</v>
      </c>
      <c r="C38" s="15">
        <v>0.57925072046109505</v>
      </c>
      <c r="D38" s="4">
        <v>0.68219178082191778</v>
      </c>
      <c r="E38" s="4">
        <v>0.68020304568527923</v>
      </c>
      <c r="F38" s="19">
        <f t="shared" si="2"/>
        <v>-0.10095232522418418</v>
      </c>
      <c r="G38" s="2" t="s">
        <v>589</v>
      </c>
      <c r="H38" s="20" t="s">
        <v>589</v>
      </c>
      <c r="I38" s="28"/>
      <c r="J38" s="28"/>
      <c r="K38" s="30" t="s">
        <v>577</v>
      </c>
      <c r="L38" s="2"/>
      <c r="M38" s="1" t="s">
        <v>596</v>
      </c>
    </row>
    <row r="39" spans="1:13" x14ac:dyDescent="0.25">
      <c r="A39" s="12" t="s">
        <v>545</v>
      </c>
      <c r="B39" s="13" t="s">
        <v>546</v>
      </c>
      <c r="C39" s="15">
        <v>0.67713004484304928</v>
      </c>
      <c r="D39" s="4">
        <v>0.7941834451901566</v>
      </c>
      <c r="E39" s="40">
        <v>0.7831858407079646</v>
      </c>
      <c r="F39" s="19">
        <f t="shared" si="2"/>
        <v>-0.10605579586491531</v>
      </c>
      <c r="G39" s="2" t="s">
        <v>586</v>
      </c>
      <c r="H39" s="20">
        <v>20</v>
      </c>
      <c r="I39" s="28">
        <v>28</v>
      </c>
      <c r="J39" s="28">
        <v>37</v>
      </c>
      <c r="K39" s="30">
        <f>SUM(I39:J39)/L39</f>
        <v>0.8666666666666667</v>
      </c>
      <c r="L39" s="2">
        <v>75</v>
      </c>
      <c r="M39" s="1" t="s">
        <v>596</v>
      </c>
    </row>
    <row r="40" spans="1:13" x14ac:dyDescent="0.25">
      <c r="A40" s="12" t="s">
        <v>51</v>
      </c>
      <c r="B40" s="13" t="s">
        <v>52</v>
      </c>
      <c r="C40" s="15">
        <v>0.5028050490883591</v>
      </c>
      <c r="D40" s="4">
        <v>0.54712969525159461</v>
      </c>
      <c r="E40" s="4">
        <v>0.61202576950608445</v>
      </c>
      <c r="F40" s="19">
        <f t="shared" si="2"/>
        <v>-0.10922072041772535</v>
      </c>
      <c r="G40" s="2" t="s">
        <v>585</v>
      </c>
      <c r="H40" s="20">
        <v>25</v>
      </c>
      <c r="I40" s="27">
        <v>143</v>
      </c>
      <c r="J40" s="27">
        <v>92</v>
      </c>
      <c r="K40" s="30">
        <f>SUM(I40:J40)/L40</f>
        <v>0.93625498007968122</v>
      </c>
      <c r="L40" s="2">
        <v>251</v>
      </c>
      <c r="M40" s="1" t="s">
        <v>597</v>
      </c>
    </row>
    <row r="41" spans="1:13" x14ac:dyDescent="0.25">
      <c r="A41" s="12" t="s">
        <v>497</v>
      </c>
      <c r="B41" s="13" t="s">
        <v>498</v>
      </c>
      <c r="C41" s="15">
        <v>0.60624999999999996</v>
      </c>
      <c r="D41" s="4">
        <v>0.73410404624277459</v>
      </c>
      <c r="E41" s="4">
        <v>0.72881355932203384</v>
      </c>
      <c r="F41" s="19">
        <f t="shared" ref="F41" si="4">(C41-E41)</f>
        <v>-0.12256355932203389</v>
      </c>
      <c r="G41" s="2" t="s">
        <v>589</v>
      </c>
      <c r="H41" s="20" t="s">
        <v>589</v>
      </c>
      <c r="I41" s="27"/>
      <c r="J41" s="27"/>
      <c r="K41" s="30" t="s">
        <v>577</v>
      </c>
      <c r="L41" s="2"/>
      <c r="M41" s="1" t="s">
        <v>597</v>
      </c>
    </row>
  </sheetData>
  <sortState ref="A22:M41">
    <sortCondition descending="1" ref="F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workbookViewId="0">
      <pane xSplit="1" topLeftCell="B1" activePane="topRight" state="frozen"/>
      <selection pane="topRight" activeCell="H6" sqref="H6"/>
    </sheetView>
  </sheetViews>
  <sheetFormatPr defaultRowHeight="12.75" x14ac:dyDescent="0.2"/>
  <cols>
    <col min="1" max="1" width="9" style="3" bestFit="1" customWidth="1"/>
    <col min="2" max="2" width="31.7109375" style="3" bestFit="1" customWidth="1"/>
    <col min="3" max="3" width="21" style="16" customWidth="1"/>
    <col min="4" max="4" width="20.28515625" style="3" customWidth="1"/>
    <col min="5" max="5" width="19.28515625" style="3" customWidth="1"/>
    <col min="6" max="6" width="11.42578125" style="3" customWidth="1"/>
    <col min="7" max="7" width="18.42578125" style="3" bestFit="1" customWidth="1"/>
    <col min="8" max="8" width="24.140625" style="3" customWidth="1"/>
    <col min="9" max="10" width="9.140625" style="3" hidden="1" customWidth="1"/>
    <col min="11" max="11" width="18.140625" style="7" customWidth="1"/>
    <col min="12" max="12" width="9.140625" style="3" hidden="1" customWidth="1"/>
    <col min="13" max="13" width="11.7109375" style="7" customWidth="1"/>
    <col min="14" max="16384" width="9.140625" style="3"/>
  </cols>
  <sheetData>
    <row r="1" spans="1:13" ht="42" customHeight="1" x14ac:dyDescent="0.25">
      <c r="A1" s="8" t="s">
        <v>571</v>
      </c>
      <c r="B1" s="9" t="s">
        <v>578</v>
      </c>
      <c r="C1" s="17" t="s">
        <v>581</v>
      </c>
      <c r="D1" s="18" t="s">
        <v>580</v>
      </c>
      <c r="E1" s="18" t="s">
        <v>579</v>
      </c>
      <c r="F1" s="18" t="s">
        <v>582</v>
      </c>
      <c r="G1" s="18" t="s">
        <v>583</v>
      </c>
      <c r="H1" s="18" t="s">
        <v>613</v>
      </c>
      <c r="I1" s="25" t="s">
        <v>590</v>
      </c>
      <c r="J1" s="25" t="s">
        <v>591</v>
      </c>
      <c r="K1" s="18" t="s">
        <v>593</v>
      </c>
      <c r="L1" s="26" t="s">
        <v>592</v>
      </c>
      <c r="M1" s="18" t="s">
        <v>599</v>
      </c>
    </row>
    <row r="2" spans="1:13" ht="15" x14ac:dyDescent="0.25">
      <c r="A2" s="10" t="s">
        <v>387</v>
      </c>
      <c r="B2" s="11" t="s">
        <v>388</v>
      </c>
      <c r="C2" s="14">
        <v>0.75686274509803919</v>
      </c>
      <c r="D2" s="6">
        <v>0.69259259259259254</v>
      </c>
      <c r="E2" s="4">
        <v>0.6316725978647687</v>
      </c>
      <c r="F2" s="19">
        <f t="shared" ref="F2:F65" si="0">(C2-E2)</f>
        <v>0.12519014723327049</v>
      </c>
      <c r="G2" s="2" t="s">
        <v>589</v>
      </c>
      <c r="H2" s="20" t="s">
        <v>589</v>
      </c>
      <c r="I2" s="27"/>
      <c r="J2" s="27"/>
      <c r="K2" s="30" t="s">
        <v>577</v>
      </c>
      <c r="L2" s="2"/>
      <c r="M2" s="1" t="s">
        <v>595</v>
      </c>
    </row>
    <row r="3" spans="1:13" ht="15" x14ac:dyDescent="0.25">
      <c r="A3" s="12" t="s">
        <v>85</v>
      </c>
      <c r="B3" s="13" t="s">
        <v>86</v>
      </c>
      <c r="C3" s="15">
        <v>0.77410468319559234</v>
      </c>
      <c r="D3" s="4">
        <v>0.71625344352617082</v>
      </c>
      <c r="E3" s="4">
        <v>0.65083798882681565</v>
      </c>
      <c r="F3" s="19">
        <f t="shared" si="0"/>
        <v>0.12326669436877669</v>
      </c>
      <c r="G3" s="2" t="s">
        <v>585</v>
      </c>
      <c r="H3" s="22">
        <v>30</v>
      </c>
      <c r="I3" s="27">
        <v>36</v>
      </c>
      <c r="J3" s="27">
        <v>15</v>
      </c>
      <c r="K3" s="30">
        <f>SUM(I3:J3)/L3</f>
        <v>0.94444444444444442</v>
      </c>
      <c r="L3" s="2">
        <v>54</v>
      </c>
      <c r="M3" s="1" t="s">
        <v>594</v>
      </c>
    </row>
    <row r="4" spans="1:13" ht="15" x14ac:dyDescent="0.25">
      <c r="A4" s="12" t="s">
        <v>15</v>
      </c>
      <c r="B4" s="13" t="s">
        <v>16</v>
      </c>
      <c r="C4" s="15">
        <v>0.73891625615763545</v>
      </c>
      <c r="D4" s="4">
        <v>0.65853658536585369</v>
      </c>
      <c r="E4" s="4">
        <v>0.61707317073170731</v>
      </c>
      <c r="F4" s="19">
        <f t="shared" si="0"/>
        <v>0.12184308542592814</v>
      </c>
      <c r="G4" s="2" t="s">
        <v>585</v>
      </c>
      <c r="H4" s="20">
        <v>50</v>
      </c>
      <c r="I4" s="27">
        <v>32</v>
      </c>
      <c r="J4" s="27">
        <v>26</v>
      </c>
      <c r="K4" s="30">
        <f>SUM(I4:J4)/L4</f>
        <v>0.96666666666666667</v>
      </c>
      <c r="L4" s="2">
        <v>60</v>
      </c>
      <c r="M4" s="1" t="s">
        <v>594</v>
      </c>
    </row>
    <row r="5" spans="1:13" ht="15" x14ac:dyDescent="0.25">
      <c r="A5" s="12" t="s">
        <v>449</v>
      </c>
      <c r="B5" s="13" t="s">
        <v>450</v>
      </c>
      <c r="C5" s="15">
        <v>0.74709302325581395</v>
      </c>
      <c r="D5" s="4">
        <v>0.70116618075801751</v>
      </c>
      <c r="E5" s="4">
        <v>0.63728323699421963</v>
      </c>
      <c r="F5" s="19">
        <f t="shared" si="0"/>
        <v>0.10980978626159432</v>
      </c>
      <c r="G5" s="2" t="s">
        <v>585</v>
      </c>
      <c r="H5" s="20">
        <v>50</v>
      </c>
      <c r="I5" s="27">
        <v>83</v>
      </c>
      <c r="J5" s="27">
        <v>33</v>
      </c>
      <c r="K5" s="30">
        <f>SUM(I5:J5)/L5</f>
        <v>0.96666666666666667</v>
      </c>
      <c r="L5" s="2">
        <v>120</v>
      </c>
      <c r="M5" s="1" t="s">
        <v>594</v>
      </c>
    </row>
    <row r="6" spans="1:13" ht="15" x14ac:dyDescent="0.25">
      <c r="A6" s="12" t="s">
        <v>220</v>
      </c>
      <c r="B6" s="13" t="s">
        <v>221</v>
      </c>
      <c r="C6" s="15">
        <v>0.7991071428571429</v>
      </c>
      <c r="D6" s="4">
        <v>0.69067796610169496</v>
      </c>
      <c r="E6" s="4">
        <v>0.69076305220883538</v>
      </c>
      <c r="F6" s="19">
        <f t="shared" si="0"/>
        <v>0.10834409064830752</v>
      </c>
      <c r="G6" s="2" t="s">
        <v>589</v>
      </c>
      <c r="H6" s="20" t="s">
        <v>589</v>
      </c>
      <c r="I6" s="27"/>
      <c r="J6" s="27"/>
      <c r="K6" s="30" t="s">
        <v>577</v>
      </c>
      <c r="L6" s="2"/>
      <c r="M6" s="1" t="s">
        <v>595</v>
      </c>
    </row>
    <row r="7" spans="1:13" ht="15" x14ac:dyDescent="0.25">
      <c r="A7" s="12" t="s">
        <v>83</v>
      </c>
      <c r="B7" s="13" t="s">
        <v>84</v>
      </c>
      <c r="C7" s="15">
        <v>0.83799999999999997</v>
      </c>
      <c r="D7" s="4">
        <v>0.73319327731092432</v>
      </c>
      <c r="E7" s="4">
        <v>0.73002159827213819</v>
      </c>
      <c r="F7" s="19">
        <f t="shared" si="0"/>
        <v>0.10797840172786177</v>
      </c>
      <c r="G7" s="2" t="s">
        <v>585</v>
      </c>
      <c r="H7" s="20">
        <v>50</v>
      </c>
      <c r="I7" s="27">
        <v>22</v>
      </c>
      <c r="J7" s="27">
        <v>56</v>
      </c>
      <c r="K7" s="30">
        <f t="shared" ref="K7:K15" si="1">SUM(I7:J7)/L7</f>
        <v>0.96296296296296291</v>
      </c>
      <c r="L7" s="2">
        <v>81</v>
      </c>
      <c r="M7" s="1" t="s">
        <v>594</v>
      </c>
    </row>
    <row r="8" spans="1:13" ht="15" x14ac:dyDescent="0.25">
      <c r="A8" s="12" t="s">
        <v>353</v>
      </c>
      <c r="B8" s="13" t="s">
        <v>354</v>
      </c>
      <c r="C8" s="15">
        <v>0.72131147540983609</v>
      </c>
      <c r="D8" s="4">
        <v>0.69767441860465118</v>
      </c>
      <c r="E8" s="4">
        <v>0.61423220973782766</v>
      </c>
      <c r="F8" s="19">
        <f t="shared" si="0"/>
        <v>0.10707926567200843</v>
      </c>
      <c r="G8" s="2" t="s">
        <v>585</v>
      </c>
      <c r="H8" s="20">
        <v>25</v>
      </c>
      <c r="I8" s="27">
        <v>22</v>
      </c>
      <c r="J8" s="27">
        <v>20</v>
      </c>
      <c r="K8" s="30">
        <f t="shared" si="1"/>
        <v>0.93333333333333335</v>
      </c>
      <c r="L8" s="2">
        <v>45</v>
      </c>
      <c r="M8" s="1" t="s">
        <v>595</v>
      </c>
    </row>
    <row r="9" spans="1:13" ht="15" x14ac:dyDescent="0.25">
      <c r="A9" s="12" t="s">
        <v>129</v>
      </c>
      <c r="B9" s="13" t="s">
        <v>130</v>
      </c>
      <c r="C9" s="15">
        <v>0.71341463414634143</v>
      </c>
      <c r="D9" s="4">
        <v>0.70180722891566261</v>
      </c>
      <c r="E9" s="4">
        <v>0.60843373493975905</v>
      </c>
      <c r="F9" s="19">
        <f t="shared" si="0"/>
        <v>0.10498089920658238</v>
      </c>
      <c r="G9" s="2" t="s">
        <v>585</v>
      </c>
      <c r="H9" s="20">
        <v>30</v>
      </c>
      <c r="I9" s="27">
        <v>36</v>
      </c>
      <c r="J9" s="27">
        <v>9</v>
      </c>
      <c r="K9" s="30">
        <f t="shared" si="1"/>
        <v>0.9375</v>
      </c>
      <c r="L9" s="2">
        <v>48</v>
      </c>
      <c r="M9" s="1" t="s">
        <v>596</v>
      </c>
    </row>
    <row r="10" spans="1:13" ht="15" x14ac:dyDescent="0.25">
      <c r="A10" s="12" t="s">
        <v>351</v>
      </c>
      <c r="B10" s="13" t="s">
        <v>352</v>
      </c>
      <c r="C10" s="15">
        <v>0.80331753554502372</v>
      </c>
      <c r="D10" s="4">
        <v>0.84953703703703709</v>
      </c>
      <c r="E10" s="4">
        <v>0.70171673819742486</v>
      </c>
      <c r="F10" s="19">
        <f t="shared" si="0"/>
        <v>0.10160079734759886</v>
      </c>
      <c r="G10" s="2" t="s">
        <v>585</v>
      </c>
      <c r="H10" s="20">
        <v>50</v>
      </c>
      <c r="I10" s="27">
        <v>30</v>
      </c>
      <c r="J10" s="27">
        <v>35</v>
      </c>
      <c r="K10" s="30">
        <f t="shared" si="1"/>
        <v>0.94202898550724634</v>
      </c>
      <c r="L10" s="2">
        <v>69</v>
      </c>
      <c r="M10" s="1" t="s">
        <v>595</v>
      </c>
    </row>
    <row r="11" spans="1:13" ht="15" x14ac:dyDescent="0.25">
      <c r="A11" s="12" t="s">
        <v>260</v>
      </c>
      <c r="B11" s="13" t="s">
        <v>261</v>
      </c>
      <c r="C11" s="15">
        <v>0.77721943048576214</v>
      </c>
      <c r="D11" s="4">
        <v>0.7215815485996705</v>
      </c>
      <c r="E11" s="4">
        <v>0.67752442996742668</v>
      </c>
      <c r="F11" s="19">
        <f t="shared" si="0"/>
        <v>9.9695000518335464E-2</v>
      </c>
      <c r="G11" s="2" t="s">
        <v>585</v>
      </c>
      <c r="H11" s="20">
        <v>50</v>
      </c>
      <c r="I11" s="27">
        <v>24</v>
      </c>
      <c r="J11" s="27">
        <v>82</v>
      </c>
      <c r="K11" s="30">
        <f t="shared" si="1"/>
        <v>0.95495495495495497</v>
      </c>
      <c r="L11" s="2">
        <v>111</v>
      </c>
      <c r="M11" s="1" t="s">
        <v>594</v>
      </c>
    </row>
    <row r="12" spans="1:13" ht="15" x14ac:dyDescent="0.25">
      <c r="A12" s="12" t="s">
        <v>457</v>
      </c>
      <c r="B12" s="13" t="s">
        <v>458</v>
      </c>
      <c r="C12" s="15">
        <v>0.83377308707124009</v>
      </c>
      <c r="D12" s="4">
        <v>0.75810473815461343</v>
      </c>
      <c r="E12" s="4">
        <v>0.73584905660377353</v>
      </c>
      <c r="F12" s="19">
        <f t="shared" si="0"/>
        <v>9.7924030467466561E-2</v>
      </c>
      <c r="G12" s="2" t="s">
        <v>585</v>
      </c>
      <c r="H12" s="20">
        <v>50</v>
      </c>
      <c r="I12" s="27">
        <v>29</v>
      </c>
      <c r="J12" s="27">
        <v>25</v>
      </c>
      <c r="K12" s="30">
        <f t="shared" si="1"/>
        <v>0.84375</v>
      </c>
      <c r="L12" s="2">
        <v>64</v>
      </c>
      <c r="M12" s="1" t="s">
        <v>594</v>
      </c>
    </row>
    <row r="13" spans="1:13" ht="15" x14ac:dyDescent="0.25">
      <c r="A13" s="12" t="s">
        <v>175</v>
      </c>
      <c r="B13" s="13" t="s">
        <v>176</v>
      </c>
      <c r="C13" s="15">
        <v>0.82372881355932204</v>
      </c>
      <c r="D13" s="4">
        <v>0.84246575342465757</v>
      </c>
      <c r="E13" s="4">
        <v>0.72597864768683273</v>
      </c>
      <c r="F13" s="19">
        <f t="shared" si="0"/>
        <v>9.7750165872489303E-2</v>
      </c>
      <c r="G13" s="2" t="s">
        <v>585</v>
      </c>
      <c r="H13" s="20">
        <v>50</v>
      </c>
      <c r="I13" s="27">
        <v>31</v>
      </c>
      <c r="J13" s="27">
        <v>7</v>
      </c>
      <c r="K13" s="30">
        <f t="shared" si="1"/>
        <v>0.95</v>
      </c>
      <c r="L13" s="2">
        <v>40</v>
      </c>
      <c r="M13" s="1" t="s">
        <v>594</v>
      </c>
    </row>
    <row r="14" spans="1:13" ht="15" x14ac:dyDescent="0.25">
      <c r="A14" s="12" t="s">
        <v>151</v>
      </c>
      <c r="B14" s="13" t="s">
        <v>152</v>
      </c>
      <c r="C14" s="15">
        <v>0.71633237822349571</v>
      </c>
      <c r="D14" s="4">
        <v>0.66849315068493154</v>
      </c>
      <c r="E14" s="4">
        <v>0.62005277044854878</v>
      </c>
      <c r="F14" s="19">
        <f t="shared" si="0"/>
        <v>9.6279607774946929E-2</v>
      </c>
      <c r="G14" s="2" t="s">
        <v>586</v>
      </c>
      <c r="H14" s="22">
        <v>20</v>
      </c>
      <c r="I14" s="27">
        <v>44</v>
      </c>
      <c r="J14" s="27">
        <v>16</v>
      </c>
      <c r="K14" s="30">
        <f t="shared" si="1"/>
        <v>0.967741935483871</v>
      </c>
      <c r="L14" s="2">
        <v>62</v>
      </c>
      <c r="M14" s="1" t="s">
        <v>595</v>
      </c>
    </row>
    <row r="15" spans="1:13" ht="15" x14ac:dyDescent="0.25">
      <c r="A15" s="12" t="s">
        <v>179</v>
      </c>
      <c r="B15" s="13" t="s">
        <v>180</v>
      </c>
      <c r="C15" s="15">
        <v>0.79246676514032499</v>
      </c>
      <c r="D15" s="4">
        <v>0.73479853479853485</v>
      </c>
      <c r="E15" s="4">
        <v>0.69622093023255816</v>
      </c>
      <c r="F15" s="19">
        <f t="shared" si="0"/>
        <v>9.6245834907766836E-2</v>
      </c>
      <c r="G15" s="2" t="s">
        <v>585</v>
      </c>
      <c r="H15" s="20">
        <v>25</v>
      </c>
      <c r="I15" s="27">
        <v>135</v>
      </c>
      <c r="J15" s="27">
        <v>58</v>
      </c>
      <c r="K15" s="30">
        <f t="shared" si="1"/>
        <v>0.88940092165898621</v>
      </c>
      <c r="L15" s="2">
        <v>217</v>
      </c>
      <c r="M15" s="1" t="s">
        <v>594</v>
      </c>
    </row>
    <row r="16" spans="1:13" ht="15" x14ac:dyDescent="0.25">
      <c r="A16" s="12" t="s">
        <v>37</v>
      </c>
      <c r="B16" s="13" t="s">
        <v>38</v>
      </c>
      <c r="C16" s="15">
        <v>0.71581920903954799</v>
      </c>
      <c r="D16" s="4">
        <v>0.67853042479908154</v>
      </c>
      <c r="E16" s="4">
        <v>0.62399077277970016</v>
      </c>
      <c r="F16" s="19">
        <f t="shared" si="0"/>
        <v>9.1828436259847823E-2</v>
      </c>
      <c r="G16" s="2" t="s">
        <v>589</v>
      </c>
      <c r="H16" s="20" t="s">
        <v>589</v>
      </c>
      <c r="I16" s="27"/>
      <c r="J16" s="27"/>
      <c r="K16" s="30" t="s">
        <v>577</v>
      </c>
      <c r="L16" s="2"/>
      <c r="M16" s="1" t="s">
        <v>595</v>
      </c>
    </row>
    <row r="17" spans="1:13" ht="15" x14ac:dyDescent="0.25">
      <c r="A17" s="12" t="s">
        <v>250</v>
      </c>
      <c r="B17" s="13" t="s">
        <v>251</v>
      </c>
      <c r="C17" s="15">
        <v>0.73721340388007051</v>
      </c>
      <c r="D17" s="4">
        <v>0.68098159509202449</v>
      </c>
      <c r="E17" s="4">
        <v>0.64612676056338025</v>
      </c>
      <c r="F17" s="19">
        <f t="shared" si="0"/>
        <v>9.1086643316690252E-2</v>
      </c>
      <c r="G17" s="2" t="s">
        <v>585</v>
      </c>
      <c r="H17" s="20">
        <v>33</v>
      </c>
      <c r="I17" s="27">
        <v>127</v>
      </c>
      <c r="J17" s="27">
        <v>57</v>
      </c>
      <c r="K17" s="30">
        <f>SUM(I17:J17)/L17</f>
        <v>0.93401015228426398</v>
      </c>
      <c r="L17" s="2">
        <v>197</v>
      </c>
      <c r="M17" s="1" t="s">
        <v>594</v>
      </c>
    </row>
    <row r="18" spans="1:13" ht="15" x14ac:dyDescent="0.25">
      <c r="A18" s="12" t="s">
        <v>447</v>
      </c>
      <c r="B18" s="13" t="s">
        <v>448</v>
      </c>
      <c r="C18" s="15">
        <v>0.82546201232032856</v>
      </c>
      <c r="D18" s="4">
        <v>0.81512605042016806</v>
      </c>
      <c r="E18" s="4">
        <v>0.73486430062630481</v>
      </c>
      <c r="F18" s="19">
        <f t="shared" si="0"/>
        <v>9.0597711694023753E-2</v>
      </c>
      <c r="G18" s="2" t="s">
        <v>589</v>
      </c>
      <c r="H18" s="23" t="s">
        <v>589</v>
      </c>
      <c r="I18" s="27">
        <v>40</v>
      </c>
      <c r="J18" s="27">
        <v>18</v>
      </c>
      <c r="K18" s="30" t="s">
        <v>577</v>
      </c>
      <c r="L18" s="2">
        <v>70</v>
      </c>
      <c r="M18" s="1" t="s">
        <v>594</v>
      </c>
    </row>
    <row r="19" spans="1:13" ht="15" x14ac:dyDescent="0.25">
      <c r="A19" s="12" t="s">
        <v>437</v>
      </c>
      <c r="B19" s="13" t="s">
        <v>438</v>
      </c>
      <c r="C19" s="15">
        <v>0.77439024390243905</v>
      </c>
      <c r="D19" s="4">
        <v>0.70467836257309946</v>
      </c>
      <c r="E19" s="4">
        <v>0.68436154949784789</v>
      </c>
      <c r="F19" s="19">
        <f t="shared" si="0"/>
        <v>9.0028694404591159E-2</v>
      </c>
      <c r="G19" s="2" t="s">
        <v>585</v>
      </c>
      <c r="H19" s="20">
        <v>15</v>
      </c>
      <c r="I19" s="27">
        <v>70</v>
      </c>
      <c r="J19" s="28">
        <v>27</v>
      </c>
      <c r="K19" s="30">
        <f>SUM(I19:J19)/L19</f>
        <v>0.85087719298245612</v>
      </c>
      <c r="L19" s="2">
        <v>114</v>
      </c>
      <c r="M19" s="1" t="s">
        <v>594</v>
      </c>
    </row>
    <row r="20" spans="1:13" ht="15" x14ac:dyDescent="0.25">
      <c r="A20" s="12" t="s">
        <v>248</v>
      </c>
      <c r="B20" s="13" t="s">
        <v>249</v>
      </c>
      <c r="C20" s="15">
        <v>0.85239852398523985</v>
      </c>
      <c r="D20" s="4">
        <v>0.80679785330948117</v>
      </c>
      <c r="E20" s="4">
        <v>0.76386404293381038</v>
      </c>
      <c r="F20" s="19">
        <f t="shared" si="0"/>
        <v>8.853448105142947E-2</v>
      </c>
      <c r="G20" s="2" t="s">
        <v>586</v>
      </c>
      <c r="H20" s="20">
        <v>50</v>
      </c>
      <c r="I20" s="27">
        <v>35</v>
      </c>
      <c r="J20" s="28">
        <v>24</v>
      </c>
      <c r="K20" s="30">
        <f>SUM(I20:J20)/L20</f>
        <v>0.76623376623376627</v>
      </c>
      <c r="L20" s="2">
        <v>77</v>
      </c>
      <c r="M20" s="1" t="s">
        <v>594</v>
      </c>
    </row>
    <row r="21" spans="1:13" ht="15" x14ac:dyDescent="0.25">
      <c r="A21" s="12" t="s">
        <v>433</v>
      </c>
      <c r="B21" s="13" t="s">
        <v>434</v>
      </c>
      <c r="C21" s="15">
        <v>0.7231182795698925</v>
      </c>
      <c r="D21" s="4">
        <v>0.66578947368421049</v>
      </c>
      <c r="E21" s="4">
        <v>0.63476070528967254</v>
      </c>
      <c r="F21" s="19">
        <f t="shared" si="0"/>
        <v>8.8357574280219953E-2</v>
      </c>
      <c r="G21" s="2" t="s">
        <v>585</v>
      </c>
      <c r="H21" s="21">
        <v>50</v>
      </c>
      <c r="I21" s="27">
        <v>53</v>
      </c>
      <c r="J21" s="28">
        <v>5</v>
      </c>
      <c r="K21" s="30">
        <f>SUM(I21:J21)/L21</f>
        <v>0.81690140845070425</v>
      </c>
      <c r="L21" s="2">
        <v>71</v>
      </c>
      <c r="M21" s="1" t="s">
        <v>595</v>
      </c>
    </row>
    <row r="22" spans="1:13" ht="15" x14ac:dyDescent="0.25">
      <c r="A22" s="12" t="s">
        <v>31</v>
      </c>
      <c r="B22" s="13" t="s">
        <v>32</v>
      </c>
      <c r="C22" s="15">
        <v>0.82038834951456308</v>
      </c>
      <c r="D22" s="4">
        <v>0.79259259259259263</v>
      </c>
      <c r="E22" s="4">
        <v>0.73211781206171112</v>
      </c>
      <c r="F22" s="19">
        <f t="shared" si="0"/>
        <v>8.827053745285196E-2</v>
      </c>
      <c r="G22" s="2" t="s">
        <v>585</v>
      </c>
      <c r="H22" s="20">
        <v>50</v>
      </c>
      <c r="I22" s="27">
        <v>50</v>
      </c>
      <c r="J22" s="28">
        <v>28</v>
      </c>
      <c r="K22" s="30">
        <f>SUM(I22:J22)/L22</f>
        <v>0.79591836734693877</v>
      </c>
      <c r="L22" s="2">
        <v>98</v>
      </c>
      <c r="M22" s="1" t="s">
        <v>594</v>
      </c>
    </row>
    <row r="23" spans="1:13" ht="15" x14ac:dyDescent="0.25">
      <c r="A23" s="12" t="s">
        <v>479</v>
      </c>
      <c r="B23" s="13" t="s">
        <v>480</v>
      </c>
      <c r="C23" s="15">
        <v>0.80715396578538101</v>
      </c>
      <c r="D23" s="4">
        <v>0.77251184834123221</v>
      </c>
      <c r="E23" s="4">
        <v>0.72128637059724354</v>
      </c>
      <c r="F23" s="19">
        <f t="shared" si="0"/>
        <v>8.5867595188137469E-2</v>
      </c>
      <c r="G23" s="2" t="s">
        <v>585</v>
      </c>
      <c r="H23" s="20">
        <v>50</v>
      </c>
      <c r="I23" s="27">
        <v>59</v>
      </c>
      <c r="J23" s="27">
        <v>24</v>
      </c>
      <c r="K23" s="30">
        <f>SUM(I23:J23)/L23</f>
        <v>0.97647058823529409</v>
      </c>
      <c r="L23" s="2">
        <v>85</v>
      </c>
      <c r="M23" s="1" t="s">
        <v>594</v>
      </c>
    </row>
    <row r="24" spans="1:13" ht="15" x14ac:dyDescent="0.25">
      <c r="A24" s="12" t="s">
        <v>379</v>
      </c>
      <c r="B24" s="13" t="s">
        <v>380</v>
      </c>
      <c r="C24" s="15">
        <v>0.7804545454545454</v>
      </c>
      <c r="D24" s="4">
        <v>0.73372249663224065</v>
      </c>
      <c r="E24" s="4">
        <v>0.69518716577540107</v>
      </c>
      <c r="F24" s="19">
        <f t="shared" si="0"/>
        <v>8.5267379679144328E-2</v>
      </c>
      <c r="G24" s="2" t="s">
        <v>589</v>
      </c>
      <c r="H24" s="20" t="s">
        <v>589</v>
      </c>
      <c r="I24" s="27"/>
      <c r="J24" s="27"/>
      <c r="K24" s="30" t="s">
        <v>577</v>
      </c>
      <c r="L24" s="2"/>
      <c r="M24" s="1" t="s">
        <v>594</v>
      </c>
    </row>
    <row r="25" spans="1:13" ht="15" x14ac:dyDescent="0.25">
      <c r="A25" s="12" t="s">
        <v>459</v>
      </c>
      <c r="B25" s="13" t="s">
        <v>460</v>
      </c>
      <c r="C25" s="15">
        <v>0.86391752577319592</v>
      </c>
      <c r="D25" s="4">
        <v>0.720558882235529</v>
      </c>
      <c r="E25" s="4">
        <v>0.77884615384615385</v>
      </c>
      <c r="F25" s="19">
        <f t="shared" si="0"/>
        <v>8.5071371927042061E-2</v>
      </c>
      <c r="G25" s="2" t="s">
        <v>586</v>
      </c>
      <c r="H25" s="7">
        <v>25</v>
      </c>
      <c r="I25" s="27">
        <v>38</v>
      </c>
      <c r="J25" s="27">
        <v>32</v>
      </c>
      <c r="K25" s="30">
        <f>SUM(I25:J25)/L25</f>
        <v>0.90909090909090906</v>
      </c>
      <c r="L25" s="2">
        <v>77</v>
      </c>
      <c r="M25" s="1" t="s">
        <v>594</v>
      </c>
    </row>
    <row r="26" spans="1:13" ht="15" x14ac:dyDescent="0.25">
      <c r="A26" s="12" t="s">
        <v>345</v>
      </c>
      <c r="B26" s="13" t="s">
        <v>346</v>
      </c>
      <c r="C26" s="15">
        <v>0.81654676258992809</v>
      </c>
      <c r="D26" s="4">
        <v>0.80427046263345192</v>
      </c>
      <c r="E26" s="4">
        <v>0.73195876288659789</v>
      </c>
      <c r="F26" s="19">
        <f t="shared" si="0"/>
        <v>8.4587999703330197E-2</v>
      </c>
      <c r="G26" s="2" t="s">
        <v>587</v>
      </c>
      <c r="H26" s="20">
        <v>15</v>
      </c>
      <c r="I26" s="27">
        <v>23</v>
      </c>
      <c r="J26" s="27">
        <v>18</v>
      </c>
      <c r="K26" s="30">
        <f>SUM(I26:J26)/L26</f>
        <v>0.80392156862745101</v>
      </c>
      <c r="L26" s="2">
        <v>51</v>
      </c>
      <c r="M26" s="1" t="s">
        <v>594</v>
      </c>
    </row>
    <row r="27" spans="1:13" ht="15" x14ac:dyDescent="0.25">
      <c r="A27" s="12" t="s">
        <v>304</v>
      </c>
      <c r="B27" s="13" t="s">
        <v>305</v>
      </c>
      <c r="C27" s="15">
        <v>0.83333333333333337</v>
      </c>
      <c r="D27" s="4">
        <v>0.78749999999999998</v>
      </c>
      <c r="E27" s="4">
        <v>0.74880382775119614</v>
      </c>
      <c r="F27" s="19">
        <f t="shared" si="0"/>
        <v>8.4529505582137232E-2</v>
      </c>
      <c r="G27" s="2" t="s">
        <v>585</v>
      </c>
      <c r="H27" s="20">
        <v>40</v>
      </c>
      <c r="I27" s="27">
        <v>47</v>
      </c>
      <c r="J27" s="27">
        <v>10</v>
      </c>
      <c r="K27" s="30">
        <f>SUM(I27:J27)/L27</f>
        <v>1</v>
      </c>
      <c r="L27" s="2">
        <v>57</v>
      </c>
      <c r="M27" s="1" t="s">
        <v>594</v>
      </c>
    </row>
    <row r="28" spans="1:13" ht="15" x14ac:dyDescent="0.25">
      <c r="A28" s="12" t="s">
        <v>473</v>
      </c>
      <c r="B28" s="13" t="s">
        <v>474</v>
      </c>
      <c r="C28" s="15">
        <v>0.70927835051546395</v>
      </c>
      <c r="D28" s="4">
        <v>0.65234375</v>
      </c>
      <c r="E28" s="4">
        <v>0.62523540489642182</v>
      </c>
      <c r="F28" s="19">
        <f t="shared" si="0"/>
        <v>8.4042945619042131E-2</v>
      </c>
      <c r="G28" s="2" t="s">
        <v>585</v>
      </c>
      <c r="H28" s="20">
        <v>35</v>
      </c>
      <c r="I28" s="27">
        <v>64</v>
      </c>
      <c r="J28" s="27">
        <v>17</v>
      </c>
      <c r="K28" s="30">
        <f>SUM(I28:J28)/L28</f>
        <v>1</v>
      </c>
      <c r="L28" s="2">
        <v>81</v>
      </c>
      <c r="M28" s="1" t="s">
        <v>595</v>
      </c>
    </row>
    <row r="29" spans="1:13" ht="15" x14ac:dyDescent="0.25">
      <c r="A29" s="12" t="s">
        <v>439</v>
      </c>
      <c r="B29" s="13" t="s">
        <v>440</v>
      </c>
      <c r="C29" s="15">
        <v>0.76111111111111107</v>
      </c>
      <c r="D29" s="4">
        <v>0.73465703971119134</v>
      </c>
      <c r="E29" s="4">
        <v>0.67892976588628762</v>
      </c>
      <c r="F29" s="19">
        <f t="shared" si="0"/>
        <v>8.2181345224823454E-2</v>
      </c>
      <c r="G29" s="2" t="s">
        <v>585</v>
      </c>
      <c r="H29" s="20">
        <v>32</v>
      </c>
      <c r="I29" s="27">
        <v>53</v>
      </c>
      <c r="J29" s="27">
        <v>31</v>
      </c>
      <c r="K29" s="30">
        <f>SUM(I29:J29)/L29</f>
        <v>0.95454545454545459</v>
      </c>
      <c r="L29" s="2">
        <v>88</v>
      </c>
      <c r="M29" s="1" t="s">
        <v>594</v>
      </c>
    </row>
    <row r="30" spans="1:13" ht="15" x14ac:dyDescent="0.25">
      <c r="A30" s="12" t="s">
        <v>230</v>
      </c>
      <c r="B30" s="13" t="s">
        <v>231</v>
      </c>
      <c r="C30" s="15">
        <v>0.71754385964912282</v>
      </c>
      <c r="D30" s="4">
        <v>0.65517241379310343</v>
      </c>
      <c r="E30" s="4">
        <v>0.63702359346642468</v>
      </c>
      <c r="F30" s="19">
        <f t="shared" si="0"/>
        <v>8.0520266182698141E-2</v>
      </c>
      <c r="G30" s="2" t="s">
        <v>589</v>
      </c>
      <c r="H30" s="20" t="s">
        <v>589</v>
      </c>
      <c r="I30" s="27">
        <v>64</v>
      </c>
      <c r="J30" s="27">
        <v>18</v>
      </c>
      <c r="K30" s="30" t="s">
        <v>577</v>
      </c>
      <c r="L30" s="2">
        <v>92</v>
      </c>
      <c r="M30" s="1" t="s">
        <v>595</v>
      </c>
    </row>
    <row r="31" spans="1:13" ht="15" x14ac:dyDescent="0.25">
      <c r="A31" s="12" t="s">
        <v>343</v>
      </c>
      <c r="B31" s="13" t="s">
        <v>344</v>
      </c>
      <c r="C31" s="15">
        <v>0.77283950617283947</v>
      </c>
      <c r="D31" s="4">
        <v>0.72685185185185186</v>
      </c>
      <c r="E31" s="4">
        <v>0.69247787610619471</v>
      </c>
      <c r="F31" s="19">
        <f t="shared" si="0"/>
        <v>8.0361630066644762E-2</v>
      </c>
      <c r="G31" s="2" t="s">
        <v>585</v>
      </c>
      <c r="H31" s="20">
        <v>20</v>
      </c>
      <c r="I31" s="27">
        <v>38</v>
      </c>
      <c r="J31" s="27">
        <v>32</v>
      </c>
      <c r="K31" s="30">
        <f t="shared" ref="K31:K37" si="2">SUM(I31:J31)/L31</f>
        <v>0.89743589743589747</v>
      </c>
      <c r="L31" s="2">
        <v>78</v>
      </c>
      <c r="M31" s="1" t="s">
        <v>594</v>
      </c>
    </row>
    <row r="32" spans="1:13" ht="15" x14ac:dyDescent="0.25">
      <c r="A32" s="12" t="s">
        <v>147</v>
      </c>
      <c r="B32" s="13" t="s">
        <v>148</v>
      </c>
      <c r="C32" s="15">
        <v>0.73184357541899436</v>
      </c>
      <c r="D32" s="4">
        <v>0.74692442882249566</v>
      </c>
      <c r="E32" s="4">
        <v>0.65194346289752647</v>
      </c>
      <c r="F32" s="19">
        <f t="shared" si="0"/>
        <v>7.9900112521467892E-2</v>
      </c>
      <c r="G32" s="2" t="s">
        <v>585</v>
      </c>
      <c r="H32" s="22">
        <v>20</v>
      </c>
      <c r="I32" s="27">
        <v>57</v>
      </c>
      <c r="J32" s="27">
        <v>22</v>
      </c>
      <c r="K32" s="30">
        <f t="shared" si="2"/>
        <v>0.96341463414634143</v>
      </c>
      <c r="L32" s="2">
        <v>82</v>
      </c>
      <c r="M32" s="1" t="s">
        <v>594</v>
      </c>
    </row>
    <row r="33" spans="1:13" ht="15" x14ac:dyDescent="0.25">
      <c r="A33" s="12" t="s">
        <v>232</v>
      </c>
      <c r="B33" s="13" t="s">
        <v>233</v>
      </c>
      <c r="C33" s="15">
        <v>0.77319062181447507</v>
      </c>
      <c r="D33" s="4">
        <v>0.77069744104365279</v>
      </c>
      <c r="E33" s="4">
        <v>0.69742063492063489</v>
      </c>
      <c r="F33" s="19">
        <f t="shared" si="0"/>
        <v>7.576998689384018E-2</v>
      </c>
      <c r="G33" s="2" t="s">
        <v>586</v>
      </c>
      <c r="H33" s="20">
        <v>20</v>
      </c>
      <c r="I33" s="27">
        <v>236</v>
      </c>
      <c r="J33" s="27">
        <v>94</v>
      </c>
      <c r="K33" s="30">
        <f t="shared" si="2"/>
        <v>0.96209912536443154</v>
      </c>
      <c r="L33" s="2">
        <v>343</v>
      </c>
      <c r="M33" s="1" t="s">
        <v>595</v>
      </c>
    </row>
    <row r="34" spans="1:13" ht="15" x14ac:dyDescent="0.25">
      <c r="A34" s="12" t="s">
        <v>429</v>
      </c>
      <c r="B34" s="13" t="s">
        <v>430</v>
      </c>
      <c r="C34" s="15">
        <v>0.89328743545611011</v>
      </c>
      <c r="D34" s="4">
        <v>0.86023294509151416</v>
      </c>
      <c r="E34" s="4">
        <v>0.81767955801104975</v>
      </c>
      <c r="F34" s="19">
        <f t="shared" si="0"/>
        <v>7.5607877445060367E-2</v>
      </c>
      <c r="G34" s="2" t="s">
        <v>585</v>
      </c>
      <c r="H34" s="22">
        <v>25</v>
      </c>
      <c r="I34" s="27">
        <v>31</v>
      </c>
      <c r="J34" s="27">
        <v>75</v>
      </c>
      <c r="K34" s="30">
        <f t="shared" si="2"/>
        <v>0.97247706422018354</v>
      </c>
      <c r="L34" s="2">
        <v>109</v>
      </c>
      <c r="M34" s="1" t="s">
        <v>594</v>
      </c>
    </row>
    <row r="35" spans="1:13" ht="15" x14ac:dyDescent="0.25">
      <c r="A35" s="12" t="s">
        <v>320</v>
      </c>
      <c r="B35" s="13" t="s">
        <v>321</v>
      </c>
      <c r="C35" s="15">
        <v>0.63636363636363635</v>
      </c>
      <c r="D35" s="4">
        <v>0.6404833836858006</v>
      </c>
      <c r="E35" s="4">
        <v>0.56119402985074629</v>
      </c>
      <c r="F35" s="19">
        <f t="shared" si="0"/>
        <v>7.5169606512890064E-2</v>
      </c>
      <c r="G35" s="2" t="s">
        <v>587</v>
      </c>
      <c r="H35" s="20">
        <v>50</v>
      </c>
      <c r="I35" s="27">
        <v>63</v>
      </c>
      <c r="J35" s="27">
        <v>34</v>
      </c>
      <c r="K35" s="30">
        <f t="shared" si="2"/>
        <v>0.84347826086956523</v>
      </c>
      <c r="L35" s="2">
        <v>115</v>
      </c>
      <c r="M35" s="1" t="s">
        <v>596</v>
      </c>
    </row>
    <row r="36" spans="1:13" ht="15" x14ac:dyDescent="0.25">
      <c r="A36" s="12" t="s">
        <v>355</v>
      </c>
      <c r="B36" s="13" t="s">
        <v>356</v>
      </c>
      <c r="C36" s="15">
        <v>0.77590361445783129</v>
      </c>
      <c r="D36" s="4">
        <v>0.76167076167076164</v>
      </c>
      <c r="E36" s="4">
        <v>0.70344827586206893</v>
      </c>
      <c r="F36" s="19">
        <f t="shared" si="0"/>
        <v>7.2455338595762364E-2</v>
      </c>
      <c r="G36" s="2" t="s">
        <v>585</v>
      </c>
      <c r="H36" s="21">
        <v>25</v>
      </c>
      <c r="I36" s="27">
        <v>47</v>
      </c>
      <c r="J36" s="27">
        <v>3</v>
      </c>
      <c r="K36" s="30">
        <f t="shared" si="2"/>
        <v>0.83333333333333337</v>
      </c>
      <c r="L36" s="2">
        <v>60</v>
      </c>
      <c r="M36" s="1" t="s">
        <v>594</v>
      </c>
    </row>
    <row r="37" spans="1:13" ht="15" x14ac:dyDescent="0.25">
      <c r="A37" s="12" t="s">
        <v>143</v>
      </c>
      <c r="B37" s="13" t="s">
        <v>144</v>
      </c>
      <c r="C37" s="15">
        <v>0.61107533805537673</v>
      </c>
      <c r="D37" s="4">
        <v>0.5841463414634146</v>
      </c>
      <c r="E37" s="4">
        <v>0.53930635838150287</v>
      </c>
      <c r="F37" s="19">
        <f t="shared" si="0"/>
        <v>7.1768979673873856E-2</v>
      </c>
      <c r="G37" s="2" t="s">
        <v>588</v>
      </c>
      <c r="H37" s="20">
        <v>50</v>
      </c>
      <c r="I37" s="27">
        <v>182</v>
      </c>
      <c r="J37" s="27">
        <v>99</v>
      </c>
      <c r="K37" s="30">
        <f t="shared" si="2"/>
        <v>0.93355481727574752</v>
      </c>
      <c r="L37" s="2">
        <v>301</v>
      </c>
      <c r="M37" s="1" t="s">
        <v>595</v>
      </c>
    </row>
    <row r="38" spans="1:13" ht="15" x14ac:dyDescent="0.25">
      <c r="A38" s="12" t="s">
        <v>519</v>
      </c>
      <c r="B38" s="13" t="s">
        <v>520</v>
      </c>
      <c r="C38" s="15">
        <v>0.67104280072579781</v>
      </c>
      <c r="D38" s="4">
        <v>0.6511248777306814</v>
      </c>
      <c r="E38" s="4">
        <v>0.59944633730834751</v>
      </c>
      <c r="F38" s="19">
        <f t="shared" si="0"/>
        <v>7.1596463417450296E-2</v>
      </c>
      <c r="G38" s="2" t="s">
        <v>589</v>
      </c>
      <c r="H38" s="20" t="s">
        <v>589</v>
      </c>
      <c r="I38" s="27"/>
      <c r="J38" s="27"/>
      <c r="K38" s="30" t="s">
        <v>577</v>
      </c>
      <c r="L38" s="2"/>
      <c r="M38" s="1" t="s">
        <v>596</v>
      </c>
    </row>
    <row r="39" spans="1:13" ht="15" x14ac:dyDescent="0.25">
      <c r="A39" s="12" t="s">
        <v>87</v>
      </c>
      <c r="B39" s="13" t="s">
        <v>88</v>
      </c>
      <c r="C39" s="15">
        <v>0.84719535783365574</v>
      </c>
      <c r="D39" s="4">
        <v>0.79880478087649398</v>
      </c>
      <c r="E39" s="4">
        <v>0.77569169960474305</v>
      </c>
      <c r="F39" s="19">
        <f t="shared" si="0"/>
        <v>7.1503658228912692E-2</v>
      </c>
      <c r="G39" s="2" t="s">
        <v>586</v>
      </c>
      <c r="H39" s="20">
        <v>20</v>
      </c>
      <c r="I39" s="27">
        <v>87</v>
      </c>
      <c r="J39" s="27">
        <v>43</v>
      </c>
      <c r="K39" s="30">
        <f t="shared" ref="K39:K47" si="3">SUM(I39:J39)/L39</f>
        <v>0.96296296296296291</v>
      </c>
      <c r="L39" s="2">
        <v>135</v>
      </c>
      <c r="M39" s="1" t="s">
        <v>594</v>
      </c>
    </row>
    <row r="40" spans="1:13" ht="15" x14ac:dyDescent="0.25">
      <c r="A40" s="12" t="s">
        <v>288</v>
      </c>
      <c r="B40" s="13" t="s">
        <v>289</v>
      </c>
      <c r="C40" s="15">
        <v>0.57862068965517244</v>
      </c>
      <c r="D40" s="4">
        <v>0.53066118533744433</v>
      </c>
      <c r="E40" s="4">
        <v>0.50774096886965203</v>
      </c>
      <c r="F40" s="19">
        <f t="shared" si="0"/>
        <v>7.0879720785520406E-2</v>
      </c>
      <c r="G40" s="2" t="s">
        <v>588</v>
      </c>
      <c r="H40" s="20">
        <v>35</v>
      </c>
      <c r="I40" s="27">
        <v>447</v>
      </c>
      <c r="J40" s="27">
        <v>252</v>
      </c>
      <c r="K40" s="30">
        <f t="shared" si="3"/>
        <v>0.70677451971688576</v>
      </c>
      <c r="L40" s="2">
        <v>989</v>
      </c>
      <c r="M40" s="1" t="s">
        <v>596</v>
      </c>
    </row>
    <row r="41" spans="1:13" ht="15" x14ac:dyDescent="0.25">
      <c r="A41" s="12" t="s">
        <v>177</v>
      </c>
      <c r="B41" s="13" t="s">
        <v>178</v>
      </c>
      <c r="C41" s="15">
        <v>0.86646279306829765</v>
      </c>
      <c r="D41" s="4">
        <v>0.85303186022610478</v>
      </c>
      <c r="E41" s="4">
        <v>0.79604578563995843</v>
      </c>
      <c r="F41" s="19">
        <f t="shared" si="0"/>
        <v>7.0417007428339229E-2</v>
      </c>
      <c r="G41" s="2" t="s">
        <v>585</v>
      </c>
      <c r="H41" s="20">
        <v>25</v>
      </c>
      <c r="I41" s="27">
        <v>68</v>
      </c>
      <c r="J41" s="27">
        <v>59</v>
      </c>
      <c r="K41" s="30">
        <f t="shared" si="3"/>
        <v>0.94776119402985071</v>
      </c>
      <c r="L41" s="2">
        <v>134</v>
      </c>
      <c r="M41" s="1" t="s">
        <v>594</v>
      </c>
    </row>
    <row r="42" spans="1:13" ht="15" x14ac:dyDescent="0.25">
      <c r="A42" s="12" t="s">
        <v>521</v>
      </c>
      <c r="B42" s="13" t="s">
        <v>522</v>
      </c>
      <c r="C42" s="15">
        <v>0.64615384615384619</v>
      </c>
      <c r="D42" s="4">
        <v>0.63322884012539182</v>
      </c>
      <c r="E42" s="4">
        <v>0.57636887608069165</v>
      </c>
      <c r="F42" s="19">
        <f t="shared" si="0"/>
        <v>6.978497007315454E-2</v>
      </c>
      <c r="G42" s="2" t="s">
        <v>584</v>
      </c>
      <c r="H42" s="20">
        <v>50</v>
      </c>
      <c r="I42" s="27">
        <v>46</v>
      </c>
      <c r="J42" s="27">
        <v>6</v>
      </c>
      <c r="K42" s="30">
        <f t="shared" si="3"/>
        <v>0.8125</v>
      </c>
      <c r="L42" s="2">
        <v>64</v>
      </c>
      <c r="M42" s="1" t="s">
        <v>595</v>
      </c>
    </row>
    <row r="43" spans="1:13" ht="15" x14ac:dyDescent="0.25">
      <c r="A43" s="12" t="s">
        <v>240</v>
      </c>
      <c r="B43" s="13" t="s">
        <v>241</v>
      </c>
      <c r="C43" s="15">
        <v>0.78903730999539379</v>
      </c>
      <c r="D43" s="4">
        <v>0.75</v>
      </c>
      <c r="E43" s="4">
        <v>0.71957427117075423</v>
      </c>
      <c r="F43" s="19">
        <f t="shared" si="0"/>
        <v>6.9463038824639556E-2</v>
      </c>
      <c r="G43" s="2" t="s">
        <v>585</v>
      </c>
      <c r="H43" s="20">
        <v>20</v>
      </c>
      <c r="I43" s="27">
        <v>158</v>
      </c>
      <c r="J43" s="27">
        <v>119</v>
      </c>
      <c r="K43" s="30">
        <f t="shared" si="3"/>
        <v>0.93898305084745759</v>
      </c>
      <c r="L43" s="2">
        <v>295</v>
      </c>
      <c r="M43" s="1" t="s">
        <v>594</v>
      </c>
    </row>
    <row r="44" spans="1:13" ht="15" x14ac:dyDescent="0.25">
      <c r="A44" s="12" t="s">
        <v>187</v>
      </c>
      <c r="B44" s="13" t="s">
        <v>188</v>
      </c>
      <c r="C44" s="15">
        <v>0.81255526083112295</v>
      </c>
      <c r="D44" s="4">
        <v>0.76655348047538197</v>
      </c>
      <c r="E44" s="4">
        <v>0.74344262295081964</v>
      </c>
      <c r="F44" s="19">
        <f t="shared" si="0"/>
        <v>6.9112637880303307E-2</v>
      </c>
      <c r="G44" s="2" t="s">
        <v>585</v>
      </c>
      <c r="H44" s="20">
        <v>20</v>
      </c>
      <c r="I44" s="27">
        <v>77</v>
      </c>
      <c r="J44" s="27">
        <v>74</v>
      </c>
      <c r="K44" s="30">
        <f t="shared" si="3"/>
        <v>0.9320987654320988</v>
      </c>
      <c r="L44" s="2">
        <v>162</v>
      </c>
      <c r="M44" s="1" t="s">
        <v>594</v>
      </c>
    </row>
    <row r="45" spans="1:13" ht="15" x14ac:dyDescent="0.25">
      <c r="A45" s="12" t="s">
        <v>280</v>
      </c>
      <c r="B45" s="13" t="s">
        <v>281</v>
      </c>
      <c r="C45" s="15">
        <v>0.50348152115693623</v>
      </c>
      <c r="D45" s="4">
        <v>0.49896157840083072</v>
      </c>
      <c r="E45" s="4">
        <v>0.43577314590402327</v>
      </c>
      <c r="F45" s="19">
        <f t="shared" si="0"/>
        <v>6.7708375252912956E-2</v>
      </c>
      <c r="G45" s="2" t="s">
        <v>585</v>
      </c>
      <c r="H45" s="29">
        <v>50</v>
      </c>
      <c r="I45" s="27">
        <v>239</v>
      </c>
      <c r="J45" s="27">
        <v>73</v>
      </c>
      <c r="K45" s="30">
        <f t="shared" si="3"/>
        <v>0.76097560975609757</v>
      </c>
      <c r="L45" s="2">
        <v>410</v>
      </c>
      <c r="M45" s="1" t="s">
        <v>597</v>
      </c>
    </row>
    <row r="46" spans="1:13" ht="15" x14ac:dyDescent="0.25">
      <c r="A46" s="12" t="s">
        <v>533</v>
      </c>
      <c r="B46" s="13" t="s">
        <v>534</v>
      </c>
      <c r="C46" s="15">
        <v>0.83725490196078434</v>
      </c>
      <c r="D46" s="4">
        <v>0.77400000000000002</v>
      </c>
      <c r="E46" s="4">
        <v>0.77013752455795681</v>
      </c>
      <c r="F46" s="19">
        <f t="shared" si="0"/>
        <v>6.7117377402827527E-2</v>
      </c>
      <c r="G46" s="2" t="s">
        <v>584</v>
      </c>
      <c r="H46" s="20">
        <v>50</v>
      </c>
      <c r="I46" s="27">
        <v>56</v>
      </c>
      <c r="J46" s="27">
        <v>20</v>
      </c>
      <c r="K46" s="30">
        <f t="shared" si="3"/>
        <v>1</v>
      </c>
      <c r="L46" s="2">
        <v>76</v>
      </c>
      <c r="M46" s="1" t="s">
        <v>594</v>
      </c>
    </row>
    <row r="47" spans="1:13" ht="15" x14ac:dyDescent="0.25">
      <c r="A47" s="12" t="s">
        <v>67</v>
      </c>
      <c r="B47" s="13" t="s">
        <v>68</v>
      </c>
      <c r="C47" s="15">
        <v>0.74139976275207597</v>
      </c>
      <c r="D47" s="4">
        <v>0.70708283313325326</v>
      </c>
      <c r="E47" s="4">
        <v>0.67468354430379751</v>
      </c>
      <c r="F47" s="19">
        <f t="shared" si="0"/>
        <v>6.6716218448278464E-2</v>
      </c>
      <c r="G47" s="2" t="s">
        <v>585</v>
      </c>
      <c r="H47" s="20">
        <v>50</v>
      </c>
      <c r="I47" s="27">
        <v>40</v>
      </c>
      <c r="J47" s="27">
        <v>85</v>
      </c>
      <c r="K47" s="30">
        <f t="shared" si="3"/>
        <v>0.99206349206349209</v>
      </c>
      <c r="L47" s="2">
        <v>126</v>
      </c>
      <c r="M47" s="1" t="s">
        <v>595</v>
      </c>
    </row>
    <row r="48" spans="1:13" ht="15" x14ac:dyDescent="0.25">
      <c r="A48" s="12" t="s">
        <v>11</v>
      </c>
      <c r="B48" s="13" t="s">
        <v>12</v>
      </c>
      <c r="C48" s="15">
        <v>0.72205921579087762</v>
      </c>
      <c r="D48" s="4">
        <v>0.66719660837307893</v>
      </c>
      <c r="E48" s="4">
        <v>0.65546427682350017</v>
      </c>
      <c r="F48" s="19">
        <f t="shared" si="0"/>
        <v>6.6594938967377448E-2</v>
      </c>
      <c r="G48" s="2" t="s">
        <v>589</v>
      </c>
      <c r="H48" s="20" t="s">
        <v>589</v>
      </c>
      <c r="I48" s="27"/>
      <c r="J48" s="27"/>
      <c r="K48" s="30" t="s">
        <v>577</v>
      </c>
      <c r="L48" s="2"/>
      <c r="M48" s="1" t="s">
        <v>594</v>
      </c>
    </row>
    <row r="49" spans="1:13" ht="15" x14ac:dyDescent="0.25">
      <c r="A49" s="12" t="s">
        <v>216</v>
      </c>
      <c r="B49" s="13" t="s">
        <v>217</v>
      </c>
      <c r="C49" s="15">
        <v>0.71591526344378054</v>
      </c>
      <c r="D49" s="4">
        <v>0.66426991150442483</v>
      </c>
      <c r="E49" s="4">
        <v>0.65224358974358976</v>
      </c>
      <c r="F49" s="19">
        <f t="shared" si="0"/>
        <v>6.3671673700190778E-2</v>
      </c>
      <c r="G49" s="2" t="s">
        <v>586</v>
      </c>
      <c r="H49" s="20">
        <v>20</v>
      </c>
      <c r="I49" s="27">
        <v>124</v>
      </c>
      <c r="J49" s="27">
        <v>120</v>
      </c>
      <c r="K49" s="30">
        <f t="shared" ref="K49:K56" si="4">SUM(I49:J49)/L49</f>
        <v>0.93486590038314177</v>
      </c>
      <c r="L49" s="2">
        <v>261</v>
      </c>
      <c r="M49" s="1" t="s">
        <v>594</v>
      </c>
    </row>
    <row r="50" spans="1:13" ht="15" x14ac:dyDescent="0.25">
      <c r="A50" s="12" t="s">
        <v>329</v>
      </c>
      <c r="B50" s="13" t="s">
        <v>330</v>
      </c>
      <c r="C50" s="15">
        <v>0.66746620148277369</v>
      </c>
      <c r="D50" s="4">
        <v>0.64881209503239745</v>
      </c>
      <c r="E50" s="4">
        <v>0.6039665970772442</v>
      </c>
      <c r="F50" s="19">
        <f t="shared" si="0"/>
        <v>6.3499604405529486E-2</v>
      </c>
      <c r="G50" s="2" t="s">
        <v>585</v>
      </c>
      <c r="H50" s="20">
        <v>25</v>
      </c>
      <c r="I50" s="27">
        <v>481</v>
      </c>
      <c r="J50" s="27">
        <v>197</v>
      </c>
      <c r="K50" s="30">
        <f t="shared" si="4"/>
        <v>0.91745602165087958</v>
      </c>
      <c r="L50" s="2">
        <v>739</v>
      </c>
      <c r="M50" s="1" t="s">
        <v>596</v>
      </c>
    </row>
    <row r="51" spans="1:13" ht="15" x14ac:dyDescent="0.25">
      <c r="A51" s="12" t="s">
        <v>495</v>
      </c>
      <c r="B51" s="13" t="s">
        <v>496</v>
      </c>
      <c r="C51" s="15">
        <v>0.78450363196125905</v>
      </c>
      <c r="D51" s="4">
        <v>0.76849642004773266</v>
      </c>
      <c r="E51" s="4">
        <v>0.72108843537414968</v>
      </c>
      <c r="F51" s="19">
        <f t="shared" si="0"/>
        <v>6.3415196587109368E-2</v>
      </c>
      <c r="G51" s="2" t="s">
        <v>584</v>
      </c>
      <c r="H51" s="20">
        <v>50</v>
      </c>
      <c r="I51" s="27">
        <v>32</v>
      </c>
      <c r="J51" s="27">
        <v>30</v>
      </c>
      <c r="K51" s="30">
        <f t="shared" si="4"/>
        <v>0.91176470588235292</v>
      </c>
      <c r="L51" s="2">
        <v>68</v>
      </c>
      <c r="M51" s="1" t="s">
        <v>594</v>
      </c>
    </row>
    <row r="52" spans="1:13" ht="15" x14ac:dyDescent="0.25">
      <c r="A52" s="12" t="s">
        <v>475</v>
      </c>
      <c r="B52" s="13" t="s">
        <v>476</v>
      </c>
      <c r="C52" s="15">
        <v>0.72061482820976497</v>
      </c>
      <c r="D52" s="4">
        <v>0.70874661857529309</v>
      </c>
      <c r="E52" s="4">
        <v>0.65724078834618682</v>
      </c>
      <c r="F52" s="19">
        <f t="shared" si="0"/>
        <v>6.3374039863578147E-2</v>
      </c>
      <c r="G52" s="2" t="s">
        <v>585</v>
      </c>
      <c r="H52" s="20">
        <v>20</v>
      </c>
      <c r="I52" s="27">
        <v>143</v>
      </c>
      <c r="J52" s="27">
        <v>25</v>
      </c>
      <c r="K52" s="30">
        <f t="shared" si="4"/>
        <v>0.97674418604651159</v>
      </c>
      <c r="L52" s="2">
        <v>172</v>
      </c>
      <c r="M52" s="1" t="s">
        <v>595</v>
      </c>
    </row>
    <row r="53" spans="1:13" ht="15" x14ac:dyDescent="0.25">
      <c r="A53" s="12" t="s">
        <v>65</v>
      </c>
      <c r="B53" s="13" t="s">
        <v>66</v>
      </c>
      <c r="C53" s="15">
        <v>0.78146258503401356</v>
      </c>
      <c r="D53" s="4">
        <v>0.76787148594377508</v>
      </c>
      <c r="E53" s="4">
        <v>0.71863117870722437</v>
      </c>
      <c r="F53" s="19">
        <f t="shared" si="0"/>
        <v>6.2831406326789185E-2</v>
      </c>
      <c r="G53" s="2" t="s">
        <v>585</v>
      </c>
      <c r="H53" s="20">
        <v>50</v>
      </c>
      <c r="I53" s="27">
        <v>152</v>
      </c>
      <c r="J53" s="27">
        <v>26</v>
      </c>
      <c r="K53" s="30">
        <f t="shared" si="4"/>
        <v>0.97267759562841527</v>
      </c>
      <c r="L53" s="2">
        <v>183</v>
      </c>
      <c r="M53" s="1" t="s">
        <v>595</v>
      </c>
    </row>
    <row r="54" spans="1:13" ht="15" x14ac:dyDescent="0.25">
      <c r="A54" s="12" t="s">
        <v>246</v>
      </c>
      <c r="B54" s="13" t="s">
        <v>247</v>
      </c>
      <c r="C54" s="15">
        <v>0.72041166380789023</v>
      </c>
      <c r="D54" s="4">
        <v>0.62932454695222406</v>
      </c>
      <c r="E54" s="4">
        <v>0.65916955017301038</v>
      </c>
      <c r="F54" s="19">
        <f t="shared" si="0"/>
        <v>6.1242113634879858E-2</v>
      </c>
      <c r="G54" s="2" t="s">
        <v>585</v>
      </c>
      <c r="H54" s="20">
        <v>40</v>
      </c>
      <c r="I54" s="27">
        <v>41</v>
      </c>
      <c r="J54" s="28">
        <v>34</v>
      </c>
      <c r="K54" s="30">
        <f t="shared" si="4"/>
        <v>0.88235294117647056</v>
      </c>
      <c r="L54" s="2">
        <v>85</v>
      </c>
      <c r="M54" s="1" t="s">
        <v>594</v>
      </c>
    </row>
    <row r="55" spans="1:13" ht="15" x14ac:dyDescent="0.25">
      <c r="A55" s="12" t="s">
        <v>57</v>
      </c>
      <c r="B55" s="13" t="s">
        <v>58</v>
      </c>
      <c r="C55" s="15">
        <v>0.9046153846153846</v>
      </c>
      <c r="D55" s="4">
        <v>0.88854489164086692</v>
      </c>
      <c r="E55" s="4">
        <v>0.84355828220858897</v>
      </c>
      <c r="F55" s="19">
        <f t="shared" si="0"/>
        <v>6.1057102406795627E-2</v>
      </c>
      <c r="G55" s="2" t="s">
        <v>585</v>
      </c>
      <c r="H55" s="20">
        <v>25</v>
      </c>
      <c r="I55" s="27">
        <v>42</v>
      </c>
      <c r="J55" s="27">
        <v>14</v>
      </c>
      <c r="K55" s="30">
        <f t="shared" si="4"/>
        <v>1</v>
      </c>
      <c r="L55" s="2">
        <v>56</v>
      </c>
      <c r="M55" s="1" t="s">
        <v>594</v>
      </c>
    </row>
    <row r="56" spans="1:13" ht="15" x14ac:dyDescent="0.25">
      <c r="A56" s="12" t="s">
        <v>405</v>
      </c>
      <c r="B56" s="13" t="s">
        <v>406</v>
      </c>
      <c r="C56" s="15">
        <v>0.78642714570858285</v>
      </c>
      <c r="D56" s="4">
        <v>0.78439425051334699</v>
      </c>
      <c r="E56" s="4">
        <v>0.72708757637474541</v>
      </c>
      <c r="F56" s="19">
        <f t="shared" si="0"/>
        <v>5.9339569333837439E-2</v>
      </c>
      <c r="G56" s="2" t="s">
        <v>585</v>
      </c>
      <c r="H56" s="21">
        <v>30</v>
      </c>
      <c r="I56" s="27">
        <v>45</v>
      </c>
      <c r="J56" s="27">
        <v>25</v>
      </c>
      <c r="K56" s="30">
        <f t="shared" si="4"/>
        <v>0.97222222222222221</v>
      </c>
      <c r="L56" s="2">
        <v>72</v>
      </c>
      <c r="M56" s="1" t="s">
        <v>594</v>
      </c>
    </row>
    <row r="57" spans="1:13" ht="15" x14ac:dyDescent="0.25">
      <c r="A57" s="12" t="s">
        <v>89</v>
      </c>
      <c r="B57" s="13" t="s">
        <v>90</v>
      </c>
      <c r="C57" s="15">
        <v>0.81395348837209303</v>
      </c>
      <c r="D57" s="4">
        <v>0.81527093596059108</v>
      </c>
      <c r="E57" s="4">
        <v>0.755</v>
      </c>
      <c r="F57" s="19">
        <f t="shared" si="0"/>
        <v>5.8953488372093021E-2</v>
      </c>
      <c r="G57" s="2" t="s">
        <v>589</v>
      </c>
      <c r="H57" s="20" t="s">
        <v>589</v>
      </c>
      <c r="I57" s="27"/>
      <c r="J57" s="27"/>
      <c r="K57" s="30" t="s">
        <v>577</v>
      </c>
      <c r="L57" s="2"/>
      <c r="M57" s="1" t="s">
        <v>594</v>
      </c>
    </row>
    <row r="58" spans="1:13" ht="15" x14ac:dyDescent="0.25">
      <c r="A58" s="12" t="s">
        <v>481</v>
      </c>
      <c r="B58" s="13" t="s">
        <v>482</v>
      </c>
      <c r="C58" s="15">
        <v>0.8075471698113208</v>
      </c>
      <c r="D58" s="4">
        <v>0.74496644295302017</v>
      </c>
      <c r="E58" s="4">
        <v>0.74915254237288131</v>
      </c>
      <c r="F58" s="19">
        <f t="shared" si="0"/>
        <v>5.8394627438439484E-2</v>
      </c>
      <c r="G58" s="2" t="s">
        <v>584</v>
      </c>
      <c r="H58" s="20">
        <v>15</v>
      </c>
      <c r="I58" s="27">
        <v>37</v>
      </c>
      <c r="J58" s="27">
        <v>7</v>
      </c>
      <c r="K58" s="30">
        <f t="shared" ref="K58:K64" si="5">SUM(I58:J58)/L58</f>
        <v>0.89795918367346939</v>
      </c>
      <c r="L58" s="2">
        <v>49</v>
      </c>
      <c r="M58" s="1" t="s">
        <v>594</v>
      </c>
    </row>
    <row r="59" spans="1:13" ht="15" x14ac:dyDescent="0.25">
      <c r="A59" s="12" t="s">
        <v>561</v>
      </c>
      <c r="B59" s="13" t="s">
        <v>562</v>
      </c>
      <c r="C59" s="15">
        <v>0.80062305295950154</v>
      </c>
      <c r="D59" s="4">
        <v>0.78915662650602414</v>
      </c>
      <c r="E59" s="4">
        <v>0.74277456647398843</v>
      </c>
      <c r="F59" s="19">
        <f t="shared" si="0"/>
        <v>5.7848486485513106E-2</v>
      </c>
      <c r="G59" s="2" t="s">
        <v>585</v>
      </c>
      <c r="H59" s="20">
        <v>45</v>
      </c>
      <c r="I59" s="27">
        <v>31</v>
      </c>
      <c r="J59" s="27">
        <v>11</v>
      </c>
      <c r="K59" s="30">
        <f t="shared" si="5"/>
        <v>0.67741935483870963</v>
      </c>
      <c r="L59" s="2">
        <v>62</v>
      </c>
      <c r="M59" s="1" t="s">
        <v>595</v>
      </c>
    </row>
    <row r="60" spans="1:13" ht="15" x14ac:dyDescent="0.25">
      <c r="A60" s="12" t="s">
        <v>244</v>
      </c>
      <c r="B60" s="13" t="s">
        <v>245</v>
      </c>
      <c r="C60" s="15">
        <v>0.8259803921568627</v>
      </c>
      <c r="D60" s="4">
        <v>0.82057416267942584</v>
      </c>
      <c r="E60" s="4">
        <v>0.76885644768856443</v>
      </c>
      <c r="F60" s="19">
        <f t="shared" si="0"/>
        <v>5.7123944468298271E-2</v>
      </c>
      <c r="G60" s="2" t="s">
        <v>585</v>
      </c>
      <c r="H60" s="20">
        <v>25</v>
      </c>
      <c r="I60" s="27">
        <v>67</v>
      </c>
      <c r="J60" s="27">
        <v>42</v>
      </c>
      <c r="K60" s="30">
        <f t="shared" si="5"/>
        <v>0.86507936507936511</v>
      </c>
      <c r="L60" s="2">
        <v>126</v>
      </c>
      <c r="M60" s="1" t="s">
        <v>594</v>
      </c>
    </row>
    <row r="61" spans="1:13" ht="15" x14ac:dyDescent="0.25">
      <c r="A61" s="12" t="s">
        <v>45</v>
      </c>
      <c r="B61" s="13" t="s">
        <v>46</v>
      </c>
      <c r="C61" s="15">
        <v>0.78873239436619713</v>
      </c>
      <c r="D61" s="4">
        <v>0.78450106157112531</v>
      </c>
      <c r="E61" s="4">
        <v>0.73199152542372881</v>
      </c>
      <c r="F61" s="19">
        <f t="shared" si="0"/>
        <v>5.6740868942468325E-2</v>
      </c>
      <c r="G61" s="2" t="s">
        <v>586</v>
      </c>
      <c r="H61" s="20">
        <v>25</v>
      </c>
      <c r="I61" s="27">
        <v>196</v>
      </c>
      <c r="J61" s="27">
        <v>95</v>
      </c>
      <c r="K61" s="30">
        <f t="shared" si="5"/>
        <v>0.93269230769230771</v>
      </c>
      <c r="L61" s="2">
        <v>312</v>
      </c>
      <c r="M61" s="1" t="s">
        <v>595</v>
      </c>
    </row>
    <row r="62" spans="1:13" ht="15" x14ac:dyDescent="0.25">
      <c r="A62" s="12" t="s">
        <v>218</v>
      </c>
      <c r="B62" s="13" t="s">
        <v>219</v>
      </c>
      <c r="C62" s="15">
        <v>0.78835227272727271</v>
      </c>
      <c r="D62" s="4">
        <v>0.72384937238493718</v>
      </c>
      <c r="E62" s="4">
        <v>0.7317415730337079</v>
      </c>
      <c r="F62" s="19">
        <f t="shared" si="0"/>
        <v>5.6610699693564803E-2</v>
      </c>
      <c r="G62" s="2" t="s">
        <v>586</v>
      </c>
      <c r="H62" s="20">
        <v>15</v>
      </c>
      <c r="I62" s="27">
        <v>30</v>
      </c>
      <c r="J62" s="27">
        <v>76</v>
      </c>
      <c r="K62" s="30">
        <f t="shared" si="5"/>
        <v>0.98148148148148151</v>
      </c>
      <c r="L62" s="2">
        <v>108</v>
      </c>
      <c r="M62" s="1" t="s">
        <v>594</v>
      </c>
    </row>
    <row r="63" spans="1:13" ht="15" x14ac:dyDescent="0.25">
      <c r="A63" s="12" t="s">
        <v>258</v>
      </c>
      <c r="B63" s="13" t="s">
        <v>259</v>
      </c>
      <c r="C63" s="15">
        <v>0.72303206997084546</v>
      </c>
      <c r="D63" s="4">
        <v>0.70476190476190481</v>
      </c>
      <c r="E63" s="4">
        <v>0.66666666666666663</v>
      </c>
      <c r="F63" s="19">
        <f t="shared" si="0"/>
        <v>5.6365403304178829E-2</v>
      </c>
      <c r="G63" s="2" t="s">
        <v>586</v>
      </c>
      <c r="H63" s="20">
        <v>30</v>
      </c>
      <c r="I63" s="27">
        <v>89</v>
      </c>
      <c r="J63" s="27">
        <v>24</v>
      </c>
      <c r="K63" s="30">
        <f t="shared" si="5"/>
        <v>0.96581196581196582</v>
      </c>
      <c r="L63" s="2">
        <v>117</v>
      </c>
      <c r="M63" s="1" t="s">
        <v>595</v>
      </c>
    </row>
    <row r="64" spans="1:13" ht="15" x14ac:dyDescent="0.25">
      <c r="A64" s="12" t="s">
        <v>131</v>
      </c>
      <c r="B64" s="13" t="s">
        <v>132</v>
      </c>
      <c r="C64" s="15">
        <v>0.78855721393034828</v>
      </c>
      <c r="D64" s="4">
        <v>0.79818594104308394</v>
      </c>
      <c r="E64" s="4">
        <v>0.73303167420814475</v>
      </c>
      <c r="F64" s="19">
        <f t="shared" si="0"/>
        <v>5.5525539722203532E-2</v>
      </c>
      <c r="G64" s="2" t="s">
        <v>585</v>
      </c>
      <c r="H64" s="20">
        <v>30</v>
      </c>
      <c r="I64" s="27">
        <v>17</v>
      </c>
      <c r="J64" s="27">
        <v>49</v>
      </c>
      <c r="K64" s="30">
        <f t="shared" si="5"/>
        <v>0.81481481481481477</v>
      </c>
      <c r="L64" s="2">
        <v>81</v>
      </c>
      <c r="M64" s="1" t="s">
        <v>596</v>
      </c>
    </row>
    <row r="65" spans="1:13" ht="15" x14ac:dyDescent="0.25">
      <c r="A65" s="12" t="s">
        <v>266</v>
      </c>
      <c r="B65" s="13" t="s">
        <v>267</v>
      </c>
      <c r="C65" s="15">
        <v>0.76690211907164485</v>
      </c>
      <c r="D65" s="4">
        <v>0.74376869391824529</v>
      </c>
      <c r="E65" s="4">
        <v>0.71147880041365041</v>
      </c>
      <c r="F65" s="19">
        <f t="shared" si="0"/>
        <v>5.5423318657994436E-2</v>
      </c>
      <c r="G65" s="2" t="s">
        <v>589</v>
      </c>
      <c r="H65" s="20" t="s">
        <v>589</v>
      </c>
      <c r="I65" s="31"/>
      <c r="J65" s="31"/>
      <c r="K65" s="30" t="s">
        <v>577</v>
      </c>
      <c r="L65" s="2">
        <v>117</v>
      </c>
      <c r="M65" s="1" t="s">
        <v>594</v>
      </c>
    </row>
    <row r="66" spans="1:13" ht="15" x14ac:dyDescent="0.25">
      <c r="A66" s="12" t="s">
        <v>95</v>
      </c>
      <c r="B66" s="13" t="s">
        <v>96</v>
      </c>
      <c r="C66" s="15">
        <v>0.91397849462365588</v>
      </c>
      <c r="D66" s="4">
        <v>0.8776223776223776</v>
      </c>
      <c r="E66" s="4">
        <v>0.85940246045694202</v>
      </c>
      <c r="F66" s="19">
        <f t="shared" ref="F66:F129" si="6">(C66-E66)</f>
        <v>5.457603416671386E-2</v>
      </c>
      <c r="G66" s="2" t="s">
        <v>584</v>
      </c>
      <c r="H66" s="23">
        <v>35</v>
      </c>
      <c r="I66" s="27">
        <v>29</v>
      </c>
      <c r="J66" s="27">
        <v>50</v>
      </c>
      <c r="K66" s="30">
        <f t="shared" ref="K66:K75" si="7">SUM(I66:J66)/L66</f>
        <v>0.90804597701149425</v>
      </c>
      <c r="L66" s="2">
        <v>87</v>
      </c>
      <c r="M66" s="1" t="s">
        <v>594</v>
      </c>
    </row>
    <row r="67" spans="1:13" ht="15" x14ac:dyDescent="0.25">
      <c r="A67" s="12" t="s">
        <v>276</v>
      </c>
      <c r="B67" s="13" t="s">
        <v>277</v>
      </c>
      <c r="C67" s="15">
        <v>0.65659340659340659</v>
      </c>
      <c r="D67" s="4">
        <v>0.63467048710601714</v>
      </c>
      <c r="E67" s="4">
        <v>0.60251046025104604</v>
      </c>
      <c r="F67" s="19">
        <f t="shared" si="6"/>
        <v>5.4082946342360549E-2</v>
      </c>
      <c r="G67" s="2" t="s">
        <v>584</v>
      </c>
      <c r="H67" s="20">
        <v>25</v>
      </c>
      <c r="I67" s="27">
        <v>104</v>
      </c>
      <c r="J67" s="27">
        <v>8</v>
      </c>
      <c r="K67" s="30">
        <f t="shared" si="7"/>
        <v>0.93333333333333335</v>
      </c>
      <c r="L67" s="2">
        <v>120</v>
      </c>
      <c r="M67" s="1" t="s">
        <v>596</v>
      </c>
    </row>
    <row r="68" spans="1:13" ht="15" x14ac:dyDescent="0.25">
      <c r="A68" s="12" t="s">
        <v>333</v>
      </c>
      <c r="B68" s="13" t="s">
        <v>334</v>
      </c>
      <c r="C68" s="15">
        <v>0.71077383497221036</v>
      </c>
      <c r="D68" s="4">
        <v>0.6931600255699979</v>
      </c>
      <c r="E68" s="4">
        <v>0.6568289530374839</v>
      </c>
      <c r="F68" s="19">
        <f t="shared" si="6"/>
        <v>5.3944881934726463E-2</v>
      </c>
      <c r="G68" s="2" t="s">
        <v>586</v>
      </c>
      <c r="H68" s="20">
        <v>20</v>
      </c>
      <c r="I68" s="27">
        <v>373</v>
      </c>
      <c r="J68" s="27">
        <v>352</v>
      </c>
      <c r="K68" s="30">
        <f t="shared" si="7"/>
        <v>0.94401041666666663</v>
      </c>
      <c r="L68" s="2">
        <v>768</v>
      </c>
      <c r="M68" s="1" t="s">
        <v>595</v>
      </c>
    </row>
    <row r="69" spans="1:13" ht="15" x14ac:dyDescent="0.25">
      <c r="A69" s="12" t="s">
        <v>79</v>
      </c>
      <c r="B69" s="13" t="s">
        <v>80</v>
      </c>
      <c r="C69" s="15">
        <v>0.81833761782347902</v>
      </c>
      <c r="D69" s="4">
        <v>0.81047381546134667</v>
      </c>
      <c r="E69" s="4">
        <v>0.764406779661017</v>
      </c>
      <c r="F69" s="19">
        <f t="shared" si="6"/>
        <v>5.3930838162462025E-2</v>
      </c>
      <c r="G69" s="2" t="s">
        <v>585</v>
      </c>
      <c r="H69" s="20">
        <v>40</v>
      </c>
      <c r="I69" s="27">
        <v>71</v>
      </c>
      <c r="J69" s="27">
        <v>94</v>
      </c>
      <c r="K69" s="30">
        <f t="shared" si="7"/>
        <v>0.9880239520958084</v>
      </c>
      <c r="L69" s="2">
        <v>167</v>
      </c>
      <c r="M69" s="1" t="s">
        <v>594</v>
      </c>
    </row>
    <row r="70" spans="1:13" ht="15" x14ac:dyDescent="0.25">
      <c r="A70" s="12" t="s">
        <v>335</v>
      </c>
      <c r="B70" s="13" t="s">
        <v>336</v>
      </c>
      <c r="C70" s="15">
        <v>0.64434214434214432</v>
      </c>
      <c r="D70" s="4">
        <v>0.58660473479172914</v>
      </c>
      <c r="E70" s="4">
        <v>0.59043260002952902</v>
      </c>
      <c r="F70" s="19">
        <f t="shared" si="6"/>
        <v>5.3909544312615298E-2</v>
      </c>
      <c r="G70" s="2" t="s">
        <v>585</v>
      </c>
      <c r="H70" s="20">
        <v>20</v>
      </c>
      <c r="I70" s="27">
        <v>464</v>
      </c>
      <c r="J70" s="27">
        <v>618</v>
      </c>
      <c r="K70" s="30">
        <f t="shared" si="7"/>
        <v>0.96607142857142858</v>
      </c>
      <c r="L70" s="2">
        <v>1120</v>
      </c>
      <c r="M70" s="1" t="s">
        <v>595</v>
      </c>
    </row>
    <row r="71" spans="1:13" ht="15" x14ac:dyDescent="0.25">
      <c r="A71" s="12" t="s">
        <v>133</v>
      </c>
      <c r="B71" s="13" t="s">
        <v>134</v>
      </c>
      <c r="C71" s="15">
        <v>0.76775648252536643</v>
      </c>
      <c r="D71" s="4">
        <v>0.76859504132231404</v>
      </c>
      <c r="E71" s="4">
        <v>0.7144508670520231</v>
      </c>
      <c r="F71" s="19">
        <f t="shared" si="6"/>
        <v>5.3305615473343337E-2</v>
      </c>
      <c r="G71" s="2" t="s">
        <v>585</v>
      </c>
      <c r="H71" s="22">
        <v>25</v>
      </c>
      <c r="I71" s="27">
        <v>90</v>
      </c>
      <c r="J71" s="27">
        <v>48</v>
      </c>
      <c r="K71" s="30">
        <f t="shared" si="7"/>
        <v>0.8571428571428571</v>
      </c>
      <c r="L71" s="2">
        <v>161</v>
      </c>
      <c r="M71" s="1" t="s">
        <v>595</v>
      </c>
    </row>
    <row r="72" spans="1:13" ht="15" x14ac:dyDescent="0.25">
      <c r="A72" s="12" t="s">
        <v>53</v>
      </c>
      <c r="B72" s="13" t="s">
        <v>54</v>
      </c>
      <c r="C72" s="15">
        <v>0.8571428571428571</v>
      </c>
      <c r="D72" s="4">
        <v>0.81210855949895611</v>
      </c>
      <c r="E72" s="4">
        <v>0.80522088353413657</v>
      </c>
      <c r="F72" s="19">
        <f t="shared" si="6"/>
        <v>5.1921973608720529E-2</v>
      </c>
      <c r="G72" s="2" t="s">
        <v>586</v>
      </c>
      <c r="H72" s="20">
        <v>50</v>
      </c>
      <c r="I72" s="27">
        <v>30</v>
      </c>
      <c r="J72" s="27">
        <v>33</v>
      </c>
      <c r="K72" s="30">
        <f t="shared" si="7"/>
        <v>0.9</v>
      </c>
      <c r="L72" s="2">
        <v>70</v>
      </c>
      <c r="M72" s="1" t="s">
        <v>594</v>
      </c>
    </row>
    <row r="73" spans="1:13" ht="15" x14ac:dyDescent="0.25">
      <c r="A73" s="12" t="s">
        <v>111</v>
      </c>
      <c r="B73" s="13" t="s">
        <v>112</v>
      </c>
      <c r="C73" s="15">
        <v>0.64715909090909096</v>
      </c>
      <c r="D73" s="4">
        <v>0.63502424468481911</v>
      </c>
      <c r="E73" s="4">
        <v>0.59536934950385889</v>
      </c>
      <c r="F73" s="19">
        <f t="shared" si="6"/>
        <v>5.178974140523207E-2</v>
      </c>
      <c r="G73" s="2" t="s">
        <v>586</v>
      </c>
      <c r="H73" s="22">
        <v>30</v>
      </c>
      <c r="I73" s="27"/>
      <c r="J73" s="27"/>
      <c r="K73" s="30" t="e">
        <f t="shared" si="7"/>
        <v>#DIV/0!</v>
      </c>
      <c r="L73" s="2"/>
      <c r="M73" s="1" t="s">
        <v>595</v>
      </c>
    </row>
    <row r="74" spans="1:13" ht="15" x14ac:dyDescent="0.25">
      <c r="A74" s="12" t="s">
        <v>119</v>
      </c>
      <c r="B74" s="13" t="s">
        <v>120</v>
      </c>
      <c r="C74" s="15">
        <v>0.6899696048632219</v>
      </c>
      <c r="D74" s="4">
        <v>0.60493827160493829</v>
      </c>
      <c r="E74" s="4">
        <v>0.6384180790960452</v>
      </c>
      <c r="F74" s="19">
        <f t="shared" si="6"/>
        <v>5.1551525767176698E-2</v>
      </c>
      <c r="G74" s="2" t="s">
        <v>586</v>
      </c>
      <c r="H74" s="20">
        <v>30</v>
      </c>
      <c r="I74" s="27">
        <v>49</v>
      </c>
      <c r="J74" s="27">
        <v>16</v>
      </c>
      <c r="K74" s="30">
        <f t="shared" si="7"/>
        <v>0.98484848484848486</v>
      </c>
      <c r="L74" s="2">
        <v>66</v>
      </c>
      <c r="M74" s="1" t="s">
        <v>596</v>
      </c>
    </row>
    <row r="75" spans="1:13" ht="15" x14ac:dyDescent="0.25">
      <c r="A75" s="12" t="s">
        <v>517</v>
      </c>
      <c r="B75" s="13" t="s">
        <v>518</v>
      </c>
      <c r="C75" s="15">
        <v>0.81763826606875933</v>
      </c>
      <c r="D75" s="4">
        <v>0.76751117734724295</v>
      </c>
      <c r="E75" s="4">
        <v>0.76676384839650147</v>
      </c>
      <c r="F75" s="19">
        <f t="shared" si="6"/>
        <v>5.0874417672257866E-2</v>
      </c>
      <c r="G75" s="2" t="s">
        <v>585</v>
      </c>
      <c r="H75" s="20">
        <v>10</v>
      </c>
      <c r="I75" s="27">
        <v>56</v>
      </c>
      <c r="J75" s="27">
        <v>52</v>
      </c>
      <c r="K75" s="30">
        <f t="shared" si="7"/>
        <v>0.93103448275862066</v>
      </c>
      <c r="L75" s="2">
        <v>116</v>
      </c>
      <c r="M75" s="1" t="s">
        <v>594</v>
      </c>
    </row>
    <row r="76" spans="1:13" ht="15" x14ac:dyDescent="0.25">
      <c r="A76" s="12" t="s">
        <v>415</v>
      </c>
      <c r="B76" s="13" t="s">
        <v>416</v>
      </c>
      <c r="C76" s="15">
        <v>0.82122694768535942</v>
      </c>
      <c r="D76" s="4">
        <v>0.7902566009669022</v>
      </c>
      <c r="E76" s="4">
        <v>0.77038707252912442</v>
      </c>
      <c r="F76" s="19">
        <f t="shared" si="6"/>
        <v>5.0839875156235004E-2</v>
      </c>
      <c r="G76" s="2" t="s">
        <v>589</v>
      </c>
      <c r="H76" s="20" t="s">
        <v>589</v>
      </c>
      <c r="I76" s="27">
        <v>46</v>
      </c>
      <c r="J76" s="27">
        <v>169</v>
      </c>
      <c r="K76" s="30" t="s">
        <v>577</v>
      </c>
      <c r="L76" s="2">
        <v>227</v>
      </c>
      <c r="M76" s="1" t="s">
        <v>594</v>
      </c>
    </row>
    <row r="77" spans="1:13" ht="15" x14ac:dyDescent="0.25">
      <c r="A77" s="12" t="s">
        <v>483</v>
      </c>
      <c r="B77" s="13" t="s">
        <v>484</v>
      </c>
      <c r="C77" s="15">
        <v>0.83763188745603756</v>
      </c>
      <c r="D77" s="4">
        <v>0.80791962174940901</v>
      </c>
      <c r="E77" s="4">
        <v>0.78729603729603725</v>
      </c>
      <c r="F77" s="19">
        <f t="shared" si="6"/>
        <v>5.0335850160000306E-2</v>
      </c>
      <c r="G77" s="2" t="s">
        <v>586</v>
      </c>
      <c r="H77" s="20">
        <v>50</v>
      </c>
      <c r="I77" s="27">
        <v>184</v>
      </c>
      <c r="J77" s="27">
        <v>58</v>
      </c>
      <c r="K77" s="30">
        <f>SUM(I77:J77)/L77</f>
        <v>0.97975708502024295</v>
      </c>
      <c r="L77" s="2">
        <v>247</v>
      </c>
      <c r="M77" s="1" t="s">
        <v>594</v>
      </c>
    </row>
    <row r="78" spans="1:13" ht="15" x14ac:dyDescent="0.25">
      <c r="A78" s="12" t="s">
        <v>55</v>
      </c>
      <c r="B78" s="13" t="s">
        <v>56</v>
      </c>
      <c r="C78" s="15">
        <v>0.83870967741935487</v>
      </c>
      <c r="D78" s="4">
        <v>0.85045317220543803</v>
      </c>
      <c r="E78" s="4">
        <v>0.78885630498533721</v>
      </c>
      <c r="F78" s="19">
        <f t="shared" si="6"/>
        <v>4.9853372434017662E-2</v>
      </c>
      <c r="G78" s="2" t="s">
        <v>585</v>
      </c>
      <c r="H78" s="20">
        <v>50</v>
      </c>
      <c r="I78" s="27">
        <v>35</v>
      </c>
      <c r="J78" s="27">
        <v>57</v>
      </c>
      <c r="K78" s="30">
        <f>SUM(I78:J78)/L78</f>
        <v>0.89320388349514568</v>
      </c>
      <c r="L78" s="2">
        <v>103</v>
      </c>
      <c r="M78" s="1" t="s">
        <v>594</v>
      </c>
    </row>
    <row r="79" spans="1:13" ht="15" x14ac:dyDescent="0.25">
      <c r="A79" s="12" t="s">
        <v>197</v>
      </c>
      <c r="B79" s="13" t="s">
        <v>198</v>
      </c>
      <c r="C79" s="15">
        <v>0.81413210445468509</v>
      </c>
      <c r="D79" s="4">
        <v>0.75494672754946723</v>
      </c>
      <c r="E79" s="4">
        <v>0.76433121019108285</v>
      </c>
      <c r="F79" s="19">
        <f t="shared" si="6"/>
        <v>4.9800894263602236E-2</v>
      </c>
      <c r="G79" s="2" t="s">
        <v>584</v>
      </c>
      <c r="H79" s="21">
        <v>50</v>
      </c>
      <c r="I79" s="27">
        <v>50</v>
      </c>
      <c r="J79" s="27">
        <v>37</v>
      </c>
      <c r="K79" s="30">
        <f>SUM(I79:J79)/L79</f>
        <v>0.97752808988764039</v>
      </c>
      <c r="L79" s="2">
        <v>89</v>
      </c>
      <c r="M79" s="1" t="s">
        <v>594</v>
      </c>
    </row>
    <row r="80" spans="1:13" ht="15" x14ac:dyDescent="0.25">
      <c r="A80" s="12" t="s">
        <v>569</v>
      </c>
      <c r="B80" s="13" t="s">
        <v>570</v>
      </c>
      <c r="C80" s="15">
        <v>0.80924479166666663</v>
      </c>
      <c r="D80" s="4">
        <v>0.77784850413749207</v>
      </c>
      <c r="E80" s="4">
        <v>0.75945241199478486</v>
      </c>
      <c r="F80" s="19">
        <f t="shared" si="6"/>
        <v>4.979237967188177E-2</v>
      </c>
      <c r="G80" s="2" t="s">
        <v>589</v>
      </c>
      <c r="H80" s="20" t="s">
        <v>589</v>
      </c>
      <c r="I80" s="32"/>
      <c r="K80" s="7" t="s">
        <v>577</v>
      </c>
      <c r="M80" s="1" t="s">
        <v>594</v>
      </c>
    </row>
    <row r="81" spans="1:13" ht="15" x14ac:dyDescent="0.25">
      <c r="A81" s="12" t="s">
        <v>316</v>
      </c>
      <c r="B81" s="13" t="s">
        <v>317</v>
      </c>
      <c r="C81" s="15">
        <v>0.78287461773700306</v>
      </c>
      <c r="D81" s="4">
        <v>0.73241590214067276</v>
      </c>
      <c r="E81" s="4">
        <v>0.73352855051244514</v>
      </c>
      <c r="F81" s="19">
        <f t="shared" si="6"/>
        <v>4.9346067224557921E-2</v>
      </c>
      <c r="G81" s="2" t="s">
        <v>586</v>
      </c>
      <c r="H81" s="20">
        <v>40</v>
      </c>
      <c r="I81" s="27">
        <v>39</v>
      </c>
      <c r="J81" s="27">
        <v>53</v>
      </c>
      <c r="K81" s="30">
        <f>SUM(I81:J81)/L81</f>
        <v>0.92</v>
      </c>
      <c r="L81" s="2">
        <v>100</v>
      </c>
      <c r="M81" s="1" t="s">
        <v>594</v>
      </c>
    </row>
    <row r="82" spans="1:13" ht="15" x14ac:dyDescent="0.25">
      <c r="A82" s="12" t="s">
        <v>139</v>
      </c>
      <c r="B82" s="13" t="s">
        <v>140</v>
      </c>
      <c r="C82" s="15">
        <v>0.76724137931034486</v>
      </c>
      <c r="D82" s="4">
        <v>0.74634146341463414</v>
      </c>
      <c r="E82" s="4">
        <v>0.71812080536912748</v>
      </c>
      <c r="F82" s="19">
        <f t="shared" si="6"/>
        <v>4.9120573941217383E-2</v>
      </c>
      <c r="G82" s="2" t="s">
        <v>589</v>
      </c>
      <c r="H82" s="22" t="s">
        <v>589</v>
      </c>
      <c r="I82" s="27"/>
      <c r="J82" s="27"/>
      <c r="K82" s="30" t="s">
        <v>577</v>
      </c>
      <c r="L82" s="2"/>
      <c r="M82" s="1" t="s">
        <v>595</v>
      </c>
    </row>
    <row r="83" spans="1:13" ht="15" x14ac:dyDescent="0.25">
      <c r="A83" s="12" t="s">
        <v>107</v>
      </c>
      <c r="B83" s="13" t="s">
        <v>108</v>
      </c>
      <c r="C83" s="15">
        <v>0.79918032786885251</v>
      </c>
      <c r="D83" s="4">
        <v>0.77720207253886009</v>
      </c>
      <c r="E83" s="4">
        <v>0.7506400409626216</v>
      </c>
      <c r="F83" s="19">
        <f t="shared" si="6"/>
        <v>4.8540286906230912E-2</v>
      </c>
      <c r="G83" s="2" t="s">
        <v>589</v>
      </c>
      <c r="H83" s="3" t="s">
        <v>589</v>
      </c>
      <c r="I83" s="27"/>
      <c r="J83" s="27"/>
      <c r="K83" s="30" t="s">
        <v>577</v>
      </c>
      <c r="L83" s="2"/>
      <c r="M83" s="1" t="s">
        <v>594</v>
      </c>
    </row>
    <row r="84" spans="1:13" ht="15" x14ac:dyDescent="0.25">
      <c r="A84" s="12" t="s">
        <v>113</v>
      </c>
      <c r="B84" s="13" t="s">
        <v>114</v>
      </c>
      <c r="C84" s="15">
        <v>0.61008050402520131</v>
      </c>
      <c r="D84" s="4">
        <v>0.59581151832460733</v>
      </c>
      <c r="E84" s="4">
        <v>0.56212810640532029</v>
      </c>
      <c r="F84" s="19">
        <f t="shared" si="6"/>
        <v>4.7952397619881015E-2</v>
      </c>
      <c r="G84" s="2" t="s">
        <v>589</v>
      </c>
      <c r="H84" s="20" t="s">
        <v>589</v>
      </c>
      <c r="I84" s="27">
        <v>371</v>
      </c>
      <c r="J84" s="27">
        <v>169</v>
      </c>
      <c r="K84" s="30" t="s">
        <v>577</v>
      </c>
      <c r="L84" s="2">
        <v>570</v>
      </c>
      <c r="M84" s="1" t="s">
        <v>595</v>
      </c>
    </row>
    <row r="85" spans="1:13" ht="15" x14ac:dyDescent="0.25">
      <c r="A85" s="12" t="s">
        <v>268</v>
      </c>
      <c r="B85" s="13" t="s">
        <v>269</v>
      </c>
      <c r="C85" s="15">
        <v>0.71076923076923082</v>
      </c>
      <c r="D85" s="4">
        <v>0.62996941896024461</v>
      </c>
      <c r="E85" s="4">
        <v>0.66307692307692312</v>
      </c>
      <c r="F85" s="19">
        <f t="shared" si="6"/>
        <v>4.7692307692307701E-2</v>
      </c>
      <c r="G85" s="2" t="s">
        <v>585</v>
      </c>
      <c r="H85" s="20">
        <v>50</v>
      </c>
      <c r="I85" s="27">
        <v>80</v>
      </c>
      <c r="J85" s="27">
        <v>8</v>
      </c>
      <c r="K85" s="30">
        <f>SUM(I85:J85)/L85</f>
        <v>0.93617021276595747</v>
      </c>
      <c r="L85" s="2">
        <v>94</v>
      </c>
      <c r="M85" s="1" t="s">
        <v>596</v>
      </c>
    </row>
    <row r="86" spans="1:13" ht="15" x14ac:dyDescent="0.25">
      <c r="A86" s="12" t="s">
        <v>499</v>
      </c>
      <c r="B86" s="13" t="s">
        <v>500</v>
      </c>
      <c r="C86" s="15">
        <v>0.74719521316379955</v>
      </c>
      <c r="D86" s="4">
        <v>0.75228658536585369</v>
      </c>
      <c r="E86" s="4">
        <v>0.69970193740685549</v>
      </c>
      <c r="F86" s="19">
        <f t="shared" si="6"/>
        <v>4.7493275756944064E-2</v>
      </c>
      <c r="G86" s="2" t="s">
        <v>584</v>
      </c>
      <c r="H86" s="20">
        <v>50</v>
      </c>
      <c r="I86" s="27">
        <v>89</v>
      </c>
      <c r="J86" s="27">
        <v>85</v>
      </c>
      <c r="K86" s="30">
        <f>SUM(I86:J86)/L86</f>
        <v>0.9015544041450777</v>
      </c>
      <c r="L86" s="2">
        <v>193</v>
      </c>
      <c r="M86" s="1" t="s">
        <v>595</v>
      </c>
    </row>
    <row r="87" spans="1:13" ht="15" x14ac:dyDescent="0.25">
      <c r="A87" s="12" t="s">
        <v>284</v>
      </c>
      <c r="B87" s="13" t="s">
        <v>285</v>
      </c>
      <c r="C87" s="15">
        <v>0.47747747747747749</v>
      </c>
      <c r="D87" s="4">
        <v>0.46053853296193131</v>
      </c>
      <c r="E87" s="4">
        <v>0.4317540891144952</v>
      </c>
      <c r="F87" s="19">
        <f t="shared" si="6"/>
        <v>4.5723388362982287E-2</v>
      </c>
      <c r="G87" s="2" t="s">
        <v>589</v>
      </c>
      <c r="H87" s="20" t="s">
        <v>589</v>
      </c>
      <c r="I87" s="27"/>
      <c r="J87" s="27"/>
      <c r="K87" s="30" t="s">
        <v>577</v>
      </c>
      <c r="L87" s="2"/>
      <c r="M87" s="1" t="s">
        <v>598</v>
      </c>
    </row>
    <row r="88" spans="1:13" ht="15" x14ac:dyDescent="0.25">
      <c r="A88" s="12" t="s">
        <v>4</v>
      </c>
      <c r="B88" s="13" t="s">
        <v>5</v>
      </c>
      <c r="C88" s="15">
        <v>0.85</v>
      </c>
      <c r="D88" s="4">
        <v>0.81958762886597936</v>
      </c>
      <c r="E88" s="4">
        <v>0.8047538200339559</v>
      </c>
      <c r="F88" s="19">
        <f t="shared" si="6"/>
        <v>4.5246179966044076E-2</v>
      </c>
      <c r="G88" s="2" t="s">
        <v>586</v>
      </c>
      <c r="H88" s="20">
        <v>50</v>
      </c>
      <c r="I88" s="27">
        <v>27</v>
      </c>
      <c r="J88" s="27">
        <v>66</v>
      </c>
      <c r="K88" s="30">
        <f t="shared" ref="K88:K94" si="8">SUM(I88:J88)/L88</f>
        <v>0.91176470588235292</v>
      </c>
      <c r="L88" s="2">
        <v>102</v>
      </c>
      <c r="M88" s="1" t="s">
        <v>594</v>
      </c>
    </row>
    <row r="89" spans="1:13" ht="15" x14ac:dyDescent="0.25">
      <c r="A89" s="12" t="s">
        <v>21</v>
      </c>
      <c r="B89" s="13" t="s">
        <v>22</v>
      </c>
      <c r="C89" s="15">
        <v>0.83739837398373984</v>
      </c>
      <c r="D89" s="4">
        <v>0.82242990654205606</v>
      </c>
      <c r="E89" s="4">
        <v>0.79225806451612901</v>
      </c>
      <c r="F89" s="19">
        <f t="shared" si="6"/>
        <v>4.5140309467610829E-2</v>
      </c>
      <c r="G89" s="2" t="s">
        <v>585</v>
      </c>
      <c r="H89" s="20">
        <v>25</v>
      </c>
      <c r="I89" s="27">
        <v>72</v>
      </c>
      <c r="J89" s="27">
        <v>41</v>
      </c>
      <c r="K89" s="30">
        <f t="shared" si="8"/>
        <v>0.9826086956521739</v>
      </c>
      <c r="L89" s="2">
        <v>115</v>
      </c>
      <c r="M89" s="1" t="s">
        <v>594</v>
      </c>
    </row>
    <row r="90" spans="1:13" ht="15" x14ac:dyDescent="0.25">
      <c r="A90" s="12" t="s">
        <v>209</v>
      </c>
      <c r="B90" s="13" t="s">
        <v>210</v>
      </c>
      <c r="C90" s="15">
        <v>0.8271604938271605</v>
      </c>
      <c r="D90" s="4">
        <v>0.80097481722177089</v>
      </c>
      <c r="E90" s="4">
        <v>0.78253568429890852</v>
      </c>
      <c r="F90" s="19">
        <f t="shared" si="6"/>
        <v>4.4624809528251985E-2</v>
      </c>
      <c r="G90" s="2" t="s">
        <v>585</v>
      </c>
      <c r="H90" s="20">
        <v>50</v>
      </c>
      <c r="I90" s="27">
        <v>110</v>
      </c>
      <c r="J90" s="27">
        <v>71</v>
      </c>
      <c r="K90" s="30">
        <f t="shared" si="8"/>
        <v>0.94764397905759157</v>
      </c>
      <c r="L90" s="2">
        <v>191</v>
      </c>
      <c r="M90" s="1" t="s">
        <v>594</v>
      </c>
    </row>
    <row r="91" spans="1:13" ht="15" x14ac:dyDescent="0.25">
      <c r="A91" s="12" t="s">
        <v>207</v>
      </c>
      <c r="B91" s="13" t="s">
        <v>208</v>
      </c>
      <c r="C91" s="15">
        <v>0.81097560975609762</v>
      </c>
      <c r="D91" s="4">
        <v>0.80031695721077656</v>
      </c>
      <c r="E91" s="4">
        <v>0.76699029126213591</v>
      </c>
      <c r="F91" s="19">
        <f t="shared" si="6"/>
        <v>4.39853184939617E-2</v>
      </c>
      <c r="G91" s="2" t="s">
        <v>585</v>
      </c>
      <c r="H91" s="20">
        <v>30</v>
      </c>
      <c r="I91" s="27">
        <v>84</v>
      </c>
      <c r="J91" s="27">
        <v>11</v>
      </c>
      <c r="K91" s="30">
        <f t="shared" si="8"/>
        <v>0.98958333333333337</v>
      </c>
      <c r="L91" s="2">
        <v>96</v>
      </c>
      <c r="M91" s="1" t="s">
        <v>594</v>
      </c>
    </row>
    <row r="92" spans="1:13" ht="15" x14ac:dyDescent="0.25">
      <c r="A92" s="12" t="s">
        <v>125</v>
      </c>
      <c r="B92" s="13" t="s">
        <v>126</v>
      </c>
      <c r="C92" s="15">
        <v>0.70639032815198621</v>
      </c>
      <c r="D92" s="4">
        <v>0.70092670598146589</v>
      </c>
      <c r="E92" s="4">
        <v>0.66280991735537187</v>
      </c>
      <c r="F92" s="19">
        <f t="shared" si="6"/>
        <v>4.3580410796614344E-2</v>
      </c>
      <c r="G92" s="2" t="s">
        <v>586</v>
      </c>
      <c r="H92" s="22">
        <v>20</v>
      </c>
      <c r="I92" s="27"/>
      <c r="J92" s="27"/>
      <c r="K92" s="30" t="e">
        <f t="shared" si="8"/>
        <v>#DIV/0!</v>
      </c>
      <c r="L92" s="2"/>
      <c r="M92" s="1" t="s">
        <v>595</v>
      </c>
    </row>
    <row r="93" spans="1:13" ht="15" x14ac:dyDescent="0.25">
      <c r="A93" s="12" t="s">
        <v>365</v>
      </c>
      <c r="B93" s="13" t="s">
        <v>366</v>
      </c>
      <c r="C93" s="15">
        <v>0.71025020177562548</v>
      </c>
      <c r="D93" s="4">
        <v>0.703765690376569</v>
      </c>
      <c r="E93" s="4">
        <v>0.66721854304635764</v>
      </c>
      <c r="F93" s="19">
        <f t="shared" si="6"/>
        <v>4.3031658729267841E-2</v>
      </c>
      <c r="G93" s="2" t="s">
        <v>586</v>
      </c>
      <c r="H93" s="20">
        <v>20</v>
      </c>
      <c r="I93" s="27">
        <v>152</v>
      </c>
      <c r="J93" s="27">
        <v>21</v>
      </c>
      <c r="K93" s="30">
        <f t="shared" si="8"/>
        <v>0.93010752688172038</v>
      </c>
      <c r="L93" s="2">
        <v>186</v>
      </c>
      <c r="M93" s="1" t="s">
        <v>595</v>
      </c>
    </row>
    <row r="94" spans="1:13" ht="15" x14ac:dyDescent="0.25">
      <c r="A94" s="12" t="s">
        <v>91</v>
      </c>
      <c r="B94" s="13" t="s">
        <v>92</v>
      </c>
      <c r="C94" s="15">
        <v>0.62838855421686746</v>
      </c>
      <c r="D94" s="4">
        <v>0.5909897126640653</v>
      </c>
      <c r="E94" s="4">
        <v>0.58613589567604663</v>
      </c>
      <c r="F94" s="19">
        <f t="shared" si="6"/>
        <v>4.2252658540820831E-2</v>
      </c>
      <c r="G94" s="2" t="s">
        <v>586</v>
      </c>
      <c r="H94" s="20">
        <v>30</v>
      </c>
      <c r="I94" s="27">
        <v>133</v>
      </c>
      <c r="J94" s="27">
        <v>320</v>
      </c>
      <c r="K94" s="30">
        <f t="shared" si="8"/>
        <v>0.83733826247689469</v>
      </c>
      <c r="L94" s="2">
        <v>541</v>
      </c>
      <c r="M94" s="1" t="s">
        <v>596</v>
      </c>
    </row>
    <row r="95" spans="1:13" ht="15" x14ac:dyDescent="0.25">
      <c r="A95" s="12" t="s">
        <v>294</v>
      </c>
      <c r="B95" s="13" t="s">
        <v>295</v>
      </c>
      <c r="C95" s="15">
        <v>0.85305889079473984</v>
      </c>
      <c r="D95" s="4">
        <v>0.85302593659942361</v>
      </c>
      <c r="E95" s="4">
        <v>0.81098641464855281</v>
      </c>
      <c r="F95" s="19">
        <f t="shared" si="6"/>
        <v>4.2072476146187032E-2</v>
      </c>
      <c r="G95" s="2" t="s">
        <v>589</v>
      </c>
      <c r="H95" s="20" t="s">
        <v>589</v>
      </c>
      <c r="I95" s="27"/>
      <c r="J95" s="27"/>
      <c r="K95" s="30" t="s">
        <v>577</v>
      </c>
      <c r="L95" s="2"/>
      <c r="M95" s="1" t="s">
        <v>594</v>
      </c>
    </row>
    <row r="96" spans="1:13" ht="15" x14ac:dyDescent="0.25">
      <c r="A96" s="12" t="s">
        <v>173</v>
      </c>
      <c r="B96" s="13" t="s">
        <v>174</v>
      </c>
      <c r="C96" s="15">
        <v>0.75337186897880537</v>
      </c>
      <c r="D96" s="4">
        <v>0.75600739371534198</v>
      </c>
      <c r="E96" s="4">
        <v>0.71232876712328763</v>
      </c>
      <c r="F96" s="19">
        <f t="shared" si="6"/>
        <v>4.1043101855517738E-2</v>
      </c>
      <c r="G96" s="2" t="s">
        <v>584</v>
      </c>
      <c r="H96" s="21">
        <v>50</v>
      </c>
      <c r="I96" s="27">
        <v>38</v>
      </c>
      <c r="J96" s="27">
        <v>22</v>
      </c>
      <c r="K96" s="30">
        <f t="shared" ref="K96:K112" si="9">SUM(I96:J96)/L96</f>
        <v>0.86956521739130432</v>
      </c>
      <c r="L96" s="2">
        <v>69</v>
      </c>
      <c r="M96" s="1" t="s">
        <v>594</v>
      </c>
    </row>
    <row r="97" spans="1:13" ht="15" x14ac:dyDescent="0.25">
      <c r="A97" s="12" t="s">
        <v>27</v>
      </c>
      <c r="B97" s="13" t="s">
        <v>28</v>
      </c>
      <c r="C97" s="15">
        <v>0.81786133960047003</v>
      </c>
      <c r="D97" s="4">
        <v>0.74036281179138319</v>
      </c>
      <c r="E97" s="4">
        <v>0.77686915887850472</v>
      </c>
      <c r="F97" s="19">
        <f t="shared" si="6"/>
        <v>4.099218072196531E-2</v>
      </c>
      <c r="G97" s="2" t="s">
        <v>586</v>
      </c>
      <c r="H97" s="20">
        <v>25</v>
      </c>
      <c r="I97" s="27">
        <v>27</v>
      </c>
      <c r="J97" s="27">
        <v>126</v>
      </c>
      <c r="K97" s="30">
        <f t="shared" si="9"/>
        <v>0.94444444444444442</v>
      </c>
      <c r="L97" s="2">
        <v>162</v>
      </c>
      <c r="M97" s="1" t="s">
        <v>594</v>
      </c>
    </row>
    <row r="98" spans="1:13" ht="15" x14ac:dyDescent="0.25">
      <c r="A98" s="12" t="s">
        <v>308</v>
      </c>
      <c r="B98" s="13" t="s">
        <v>309</v>
      </c>
      <c r="C98" s="15">
        <v>0.70582919114324449</v>
      </c>
      <c r="D98" s="4">
        <v>0.7</v>
      </c>
      <c r="E98" s="4">
        <v>0.66580756013745701</v>
      </c>
      <c r="F98" s="19">
        <f t="shared" si="6"/>
        <v>4.0021631005787484E-2</v>
      </c>
      <c r="G98" s="2" t="s">
        <v>585</v>
      </c>
      <c r="H98" s="20">
        <v>15</v>
      </c>
      <c r="I98" s="27">
        <v>222</v>
      </c>
      <c r="J98" s="27">
        <v>135</v>
      </c>
      <c r="K98" s="30">
        <f t="shared" si="9"/>
        <v>0.9177377892030848</v>
      </c>
      <c r="L98" s="2">
        <v>389</v>
      </c>
      <c r="M98" s="1" t="s">
        <v>595</v>
      </c>
    </row>
    <row r="99" spans="1:13" ht="15" x14ac:dyDescent="0.25">
      <c r="A99" s="12" t="s">
        <v>59</v>
      </c>
      <c r="B99" s="13" t="s">
        <v>60</v>
      </c>
      <c r="C99" s="15">
        <v>0.8040665434380776</v>
      </c>
      <c r="D99" s="4">
        <v>0.78167641325536064</v>
      </c>
      <c r="E99" s="4">
        <v>0.76413255360623777</v>
      </c>
      <c r="F99" s="19">
        <f t="shared" si="6"/>
        <v>3.9933989831839822E-2</v>
      </c>
      <c r="G99" s="2" t="s">
        <v>585</v>
      </c>
      <c r="H99" s="20">
        <v>25</v>
      </c>
      <c r="I99" s="27">
        <v>64</v>
      </c>
      <c r="J99" s="27">
        <v>6</v>
      </c>
      <c r="K99" s="30">
        <f t="shared" si="9"/>
        <v>1</v>
      </c>
      <c r="L99" s="2">
        <v>70</v>
      </c>
      <c r="M99" s="1" t="s">
        <v>594</v>
      </c>
    </row>
    <row r="100" spans="1:13" ht="15" x14ac:dyDescent="0.25">
      <c r="A100" s="12" t="s">
        <v>493</v>
      </c>
      <c r="B100" s="13" t="s">
        <v>494</v>
      </c>
      <c r="C100" s="15">
        <v>0.6490825688073395</v>
      </c>
      <c r="D100" s="4">
        <v>0.61768082663605051</v>
      </c>
      <c r="E100" s="4">
        <v>0.60932297447280803</v>
      </c>
      <c r="F100" s="19">
        <f t="shared" si="6"/>
        <v>3.9759594334531467E-2</v>
      </c>
      <c r="G100" s="2" t="s">
        <v>584</v>
      </c>
      <c r="H100" s="20">
        <v>50</v>
      </c>
      <c r="I100" s="27">
        <v>70</v>
      </c>
      <c r="J100" s="27">
        <v>56</v>
      </c>
      <c r="K100" s="30">
        <f t="shared" si="9"/>
        <v>0.92647058823529416</v>
      </c>
      <c r="L100" s="2">
        <v>136</v>
      </c>
      <c r="M100" s="1" t="s">
        <v>595</v>
      </c>
    </row>
    <row r="101" spans="1:13" ht="15" x14ac:dyDescent="0.25">
      <c r="A101" s="12" t="s">
        <v>195</v>
      </c>
      <c r="B101" s="13" t="s">
        <v>196</v>
      </c>
      <c r="C101" s="15">
        <v>0.72352941176470587</v>
      </c>
      <c r="D101" s="4">
        <v>0.73313782991202348</v>
      </c>
      <c r="E101" s="4">
        <v>0.68437499999999996</v>
      </c>
      <c r="F101" s="19">
        <f t="shared" si="6"/>
        <v>3.915441176470591E-2</v>
      </c>
      <c r="G101" s="2" t="s">
        <v>585</v>
      </c>
      <c r="H101" s="20">
        <v>50</v>
      </c>
      <c r="I101" s="27">
        <v>35</v>
      </c>
      <c r="J101" s="27">
        <v>14</v>
      </c>
      <c r="K101" s="30">
        <f t="shared" si="9"/>
        <v>0.92452830188679247</v>
      </c>
      <c r="L101" s="2">
        <v>53</v>
      </c>
      <c r="M101" s="1" t="s">
        <v>594</v>
      </c>
    </row>
    <row r="102" spans="1:13" ht="15" x14ac:dyDescent="0.25">
      <c r="A102" s="12" t="s">
        <v>451</v>
      </c>
      <c r="B102" s="13" t="s">
        <v>452</v>
      </c>
      <c r="C102" s="15">
        <v>0.71139240506329116</v>
      </c>
      <c r="D102" s="4">
        <v>0.70574162679425834</v>
      </c>
      <c r="E102" s="4">
        <v>0.67303102625298328</v>
      </c>
      <c r="F102" s="19">
        <f t="shared" si="6"/>
        <v>3.8361378810307878E-2</v>
      </c>
      <c r="G102" s="2" t="s">
        <v>585</v>
      </c>
      <c r="H102" s="20">
        <v>25</v>
      </c>
      <c r="I102" s="27">
        <v>58</v>
      </c>
      <c r="J102" s="27">
        <v>11</v>
      </c>
      <c r="K102" s="30">
        <f t="shared" si="9"/>
        <v>0.93243243243243246</v>
      </c>
      <c r="L102" s="2">
        <v>74</v>
      </c>
      <c r="M102" s="1" t="s">
        <v>595</v>
      </c>
    </row>
    <row r="103" spans="1:13" ht="15" x14ac:dyDescent="0.25">
      <c r="A103" s="12" t="s">
        <v>549</v>
      </c>
      <c r="B103" s="13" t="s">
        <v>550</v>
      </c>
      <c r="C103" s="15">
        <v>0.70871985157699446</v>
      </c>
      <c r="D103" s="4">
        <v>0.74264705882352944</v>
      </c>
      <c r="E103" s="4">
        <v>0.6711538461538461</v>
      </c>
      <c r="F103" s="19">
        <f t="shared" si="6"/>
        <v>3.7566005423148363E-2</v>
      </c>
      <c r="G103" s="2" t="s">
        <v>586</v>
      </c>
      <c r="H103" s="20">
        <v>50</v>
      </c>
      <c r="I103" s="27">
        <v>19</v>
      </c>
      <c r="J103" s="27">
        <v>59</v>
      </c>
      <c r="K103" s="30">
        <f t="shared" si="9"/>
        <v>0.96296296296296291</v>
      </c>
      <c r="L103" s="2">
        <v>81</v>
      </c>
      <c r="M103" s="1" t="s">
        <v>595</v>
      </c>
    </row>
    <row r="104" spans="1:13" ht="15" x14ac:dyDescent="0.25">
      <c r="A104" s="12" t="s">
        <v>471</v>
      </c>
      <c r="B104" s="13" t="s">
        <v>472</v>
      </c>
      <c r="C104" s="15">
        <v>0.75232774674115455</v>
      </c>
      <c r="D104" s="4">
        <v>0.73722627737226276</v>
      </c>
      <c r="E104" s="4">
        <v>0.71532846715328469</v>
      </c>
      <c r="F104" s="19">
        <f t="shared" si="6"/>
        <v>3.699927958786986E-2</v>
      </c>
      <c r="G104" s="2" t="s">
        <v>585</v>
      </c>
      <c r="H104" s="20">
        <v>50</v>
      </c>
      <c r="I104" s="27">
        <v>68</v>
      </c>
      <c r="J104" s="27">
        <v>11</v>
      </c>
      <c r="K104" s="30">
        <f t="shared" si="9"/>
        <v>0.96341463414634143</v>
      </c>
      <c r="L104" s="2">
        <v>82</v>
      </c>
      <c r="M104" s="1" t="s">
        <v>595</v>
      </c>
    </row>
    <row r="105" spans="1:13" ht="15" x14ac:dyDescent="0.25">
      <c r="A105" s="12" t="s">
        <v>363</v>
      </c>
      <c r="B105" s="13" t="s">
        <v>364</v>
      </c>
      <c r="C105" s="15">
        <v>0.7752808988764045</v>
      </c>
      <c r="D105" s="4">
        <v>0.76265822784810122</v>
      </c>
      <c r="E105" s="4">
        <v>0.7389006342494715</v>
      </c>
      <c r="F105" s="19">
        <f t="shared" si="6"/>
        <v>3.6380264626933001E-2</v>
      </c>
      <c r="G105" s="2" t="s">
        <v>585</v>
      </c>
      <c r="H105" s="20">
        <v>25</v>
      </c>
      <c r="I105" s="31"/>
      <c r="J105" s="27">
        <v>123</v>
      </c>
      <c r="K105" s="30">
        <f t="shared" si="9"/>
        <v>0.87857142857142856</v>
      </c>
      <c r="L105" s="2">
        <v>140</v>
      </c>
      <c r="M105" s="1" t="s">
        <v>594</v>
      </c>
    </row>
    <row r="106" spans="1:13" ht="15" x14ac:dyDescent="0.25">
      <c r="A106" s="12" t="s">
        <v>507</v>
      </c>
      <c r="B106" s="13" t="s">
        <v>508</v>
      </c>
      <c r="C106" s="15">
        <v>0.71860465116279071</v>
      </c>
      <c r="D106" s="4">
        <v>0.75053078556263275</v>
      </c>
      <c r="E106" s="4">
        <v>0.68263888888888891</v>
      </c>
      <c r="F106" s="19">
        <f t="shared" si="6"/>
        <v>3.5965762273901802E-2</v>
      </c>
      <c r="G106" s="2" t="s">
        <v>585</v>
      </c>
      <c r="H106" s="20">
        <v>10</v>
      </c>
      <c r="I106" s="27">
        <v>294</v>
      </c>
      <c r="J106" s="27">
        <v>257</v>
      </c>
      <c r="K106" s="30">
        <f t="shared" si="9"/>
        <v>0.94027303754266212</v>
      </c>
      <c r="L106" s="2">
        <v>586</v>
      </c>
      <c r="M106" s="1" t="s">
        <v>596</v>
      </c>
    </row>
    <row r="107" spans="1:13" ht="15" x14ac:dyDescent="0.25">
      <c r="A107" s="12" t="s">
        <v>326</v>
      </c>
      <c r="B107" s="13" t="s">
        <v>327</v>
      </c>
      <c r="C107" s="15">
        <v>0.66751148423887219</v>
      </c>
      <c r="D107" s="4">
        <v>0.67136695421366954</v>
      </c>
      <c r="E107" s="4">
        <v>0.63201663201663205</v>
      </c>
      <c r="F107" s="19">
        <f t="shared" si="6"/>
        <v>3.5494852222240136E-2</v>
      </c>
      <c r="G107" s="2" t="s">
        <v>584</v>
      </c>
      <c r="H107" s="20">
        <v>50</v>
      </c>
      <c r="I107" s="27">
        <v>325</v>
      </c>
      <c r="J107" s="27">
        <v>598</v>
      </c>
      <c r="K107" s="30">
        <f t="shared" si="9"/>
        <v>0.95449844881075496</v>
      </c>
      <c r="L107" s="2">
        <v>967</v>
      </c>
      <c r="M107" s="1" t="s">
        <v>594</v>
      </c>
    </row>
    <row r="108" spans="1:13" ht="15" x14ac:dyDescent="0.25">
      <c r="A108" s="12" t="s">
        <v>417</v>
      </c>
      <c r="B108" s="13" t="s">
        <v>418</v>
      </c>
      <c r="C108" s="15">
        <v>0.90998217468805709</v>
      </c>
      <c r="D108" s="4">
        <v>0.89243391066545119</v>
      </c>
      <c r="E108" s="4">
        <v>0.87453874538745391</v>
      </c>
      <c r="F108" s="19">
        <f t="shared" si="6"/>
        <v>3.544342930060318E-2</v>
      </c>
      <c r="G108" s="2" t="s">
        <v>586</v>
      </c>
      <c r="H108" s="21">
        <v>30</v>
      </c>
      <c r="I108" s="27">
        <v>36</v>
      </c>
      <c r="J108" s="27">
        <v>116</v>
      </c>
      <c r="K108" s="30">
        <f t="shared" si="9"/>
        <v>0.97435897435897434</v>
      </c>
      <c r="L108" s="2">
        <v>156</v>
      </c>
      <c r="M108" s="1" t="s">
        <v>594</v>
      </c>
    </row>
    <row r="109" spans="1:13" ht="15" x14ac:dyDescent="0.25">
      <c r="A109" s="12" t="s">
        <v>314</v>
      </c>
      <c r="B109" s="13" t="s">
        <v>315</v>
      </c>
      <c r="C109" s="15">
        <v>0.8378887841658812</v>
      </c>
      <c r="D109" s="4">
        <v>0.81642512077294682</v>
      </c>
      <c r="E109" s="4">
        <v>0.80372914622178604</v>
      </c>
      <c r="F109" s="19">
        <f t="shared" si="6"/>
        <v>3.4159637944095156E-2</v>
      </c>
      <c r="G109" s="2" t="s">
        <v>585</v>
      </c>
      <c r="H109" s="20">
        <v>20</v>
      </c>
      <c r="I109" s="27"/>
      <c r="J109" s="27"/>
      <c r="K109" s="30" t="e">
        <f t="shared" si="9"/>
        <v>#DIV/0!</v>
      </c>
      <c r="L109" s="2"/>
      <c r="M109" s="1" t="s">
        <v>594</v>
      </c>
    </row>
    <row r="110" spans="1:13" ht="15" x14ac:dyDescent="0.25">
      <c r="A110" s="12" t="s">
        <v>409</v>
      </c>
      <c r="B110" s="13" t="s">
        <v>410</v>
      </c>
      <c r="C110" s="15">
        <v>0.84782608695652173</v>
      </c>
      <c r="D110" s="4">
        <v>0.82629107981220662</v>
      </c>
      <c r="E110" s="4">
        <v>0.81375838926174493</v>
      </c>
      <c r="F110" s="19">
        <f t="shared" si="6"/>
        <v>3.40676976947768E-2</v>
      </c>
      <c r="G110" s="2" t="s">
        <v>585</v>
      </c>
      <c r="H110" s="20">
        <v>20</v>
      </c>
      <c r="I110" s="27">
        <v>77</v>
      </c>
      <c r="J110" s="27">
        <v>22</v>
      </c>
      <c r="K110" s="30">
        <f t="shared" si="9"/>
        <v>0.9</v>
      </c>
      <c r="L110" s="2">
        <v>110</v>
      </c>
      <c r="M110" s="1" t="s">
        <v>594</v>
      </c>
    </row>
    <row r="111" spans="1:13" ht="15" x14ac:dyDescent="0.25">
      <c r="A111" s="12" t="s">
        <v>256</v>
      </c>
      <c r="B111" s="13" t="s">
        <v>257</v>
      </c>
      <c r="C111" s="15">
        <v>0.72350230414746541</v>
      </c>
      <c r="D111" s="4">
        <v>0.67829021372328457</v>
      </c>
      <c r="E111" s="4">
        <v>0.68983957219251335</v>
      </c>
      <c r="F111" s="19">
        <f t="shared" si="6"/>
        <v>3.3662731954952063E-2</v>
      </c>
      <c r="G111" s="2" t="s">
        <v>587</v>
      </c>
      <c r="H111" s="20">
        <v>5</v>
      </c>
      <c r="I111" s="27">
        <v>101</v>
      </c>
      <c r="J111" s="27">
        <v>30</v>
      </c>
      <c r="K111" s="30">
        <f t="shared" si="9"/>
        <v>0.96323529411764708</v>
      </c>
      <c r="L111" s="2">
        <v>136</v>
      </c>
      <c r="M111" s="1" t="s">
        <v>596</v>
      </c>
    </row>
    <row r="112" spans="1:13" ht="15" x14ac:dyDescent="0.25">
      <c r="A112" s="12" t="s">
        <v>443</v>
      </c>
      <c r="B112" s="13" t="s">
        <v>444</v>
      </c>
      <c r="C112" s="15">
        <v>0.78666666666666663</v>
      </c>
      <c r="D112" s="4">
        <v>0.70322580645161292</v>
      </c>
      <c r="E112" s="4">
        <v>0.75301204819277112</v>
      </c>
      <c r="F112" s="19">
        <f t="shared" si="6"/>
        <v>3.3654618473895503E-2</v>
      </c>
      <c r="G112" s="2" t="s">
        <v>585</v>
      </c>
      <c r="H112" s="20">
        <v>50</v>
      </c>
      <c r="I112" s="27">
        <v>17</v>
      </c>
      <c r="J112" s="27">
        <v>11</v>
      </c>
      <c r="K112" s="30">
        <f t="shared" si="9"/>
        <v>0.93333333333333335</v>
      </c>
      <c r="L112" s="2">
        <v>30</v>
      </c>
      <c r="M112" s="1" t="s">
        <v>596</v>
      </c>
    </row>
    <row r="113" spans="1:13" ht="15" x14ac:dyDescent="0.25">
      <c r="A113" s="12" t="s">
        <v>282</v>
      </c>
      <c r="B113" s="13" t="s">
        <v>283</v>
      </c>
      <c r="C113" s="15">
        <v>0.70418470418470414</v>
      </c>
      <c r="D113" s="4">
        <v>0.7134587554269175</v>
      </c>
      <c r="E113" s="4">
        <v>0.67075038284839206</v>
      </c>
      <c r="F113" s="19">
        <f t="shared" si="6"/>
        <v>3.3434321336312078E-2</v>
      </c>
      <c r="G113" s="2" t="s">
        <v>589</v>
      </c>
      <c r="H113" s="20" t="s">
        <v>589</v>
      </c>
      <c r="I113" s="27"/>
      <c r="J113" s="27"/>
      <c r="K113" s="30" t="s">
        <v>577</v>
      </c>
      <c r="L113" s="2"/>
      <c r="M113" s="1" t="s">
        <v>595</v>
      </c>
    </row>
    <row r="114" spans="1:13" ht="15" x14ac:dyDescent="0.25">
      <c r="A114" s="12" t="s">
        <v>306</v>
      </c>
      <c r="B114" s="13" t="s">
        <v>307</v>
      </c>
      <c r="C114" s="15">
        <v>0.80562659846547313</v>
      </c>
      <c r="D114" s="4">
        <v>0.80945558739255019</v>
      </c>
      <c r="E114" s="4">
        <v>0.772231985940246</v>
      </c>
      <c r="F114" s="19">
        <f t="shared" si="6"/>
        <v>3.339461252522713E-2</v>
      </c>
      <c r="G114" s="2" t="s">
        <v>585</v>
      </c>
      <c r="H114" s="20">
        <v>25</v>
      </c>
      <c r="I114" s="27">
        <v>203</v>
      </c>
      <c r="J114" s="27">
        <v>252</v>
      </c>
      <c r="K114" s="30">
        <f t="shared" ref="K114:K132" si="10">SUM(I114:J114)/L114</f>
        <v>0.98913043478260865</v>
      </c>
      <c r="L114" s="2">
        <v>460</v>
      </c>
      <c r="M114" s="1" t="s">
        <v>595</v>
      </c>
    </row>
    <row r="115" spans="1:13" ht="15" x14ac:dyDescent="0.25">
      <c r="A115" s="12" t="s">
        <v>274</v>
      </c>
      <c r="B115" s="13" t="s">
        <v>275</v>
      </c>
      <c r="C115" s="15">
        <v>0.78539397821909029</v>
      </c>
      <c r="D115" s="4">
        <v>0.77384020618556704</v>
      </c>
      <c r="E115" s="4">
        <v>0.75210355987055011</v>
      </c>
      <c r="F115" s="19">
        <f t="shared" si="6"/>
        <v>3.3290418348540185E-2</v>
      </c>
      <c r="G115" s="2" t="s">
        <v>587</v>
      </c>
      <c r="H115" s="20">
        <v>20</v>
      </c>
      <c r="I115" s="27">
        <v>145</v>
      </c>
      <c r="J115" s="27">
        <v>28</v>
      </c>
      <c r="K115" s="30">
        <f t="shared" si="10"/>
        <v>0.87817258883248728</v>
      </c>
      <c r="L115" s="2">
        <v>197</v>
      </c>
      <c r="M115" s="1" t="s">
        <v>594</v>
      </c>
    </row>
    <row r="116" spans="1:13" ht="15" x14ac:dyDescent="0.25">
      <c r="A116" s="12" t="s">
        <v>7</v>
      </c>
      <c r="B116" s="13" t="s">
        <v>8</v>
      </c>
      <c r="C116" s="15">
        <v>0.86456341618865518</v>
      </c>
      <c r="D116" s="4">
        <v>0.85402411208862816</v>
      </c>
      <c r="E116" s="4">
        <v>0.83142389525368243</v>
      </c>
      <c r="F116" s="19">
        <f t="shared" si="6"/>
        <v>3.3139520934972744E-2</v>
      </c>
      <c r="G116" s="2" t="s">
        <v>586</v>
      </c>
      <c r="H116" s="24">
        <v>20</v>
      </c>
      <c r="I116" s="27">
        <v>331</v>
      </c>
      <c r="J116" s="27">
        <v>51</v>
      </c>
      <c r="K116" s="30">
        <f t="shared" si="10"/>
        <v>0.93857493857493857</v>
      </c>
      <c r="L116" s="2">
        <v>407</v>
      </c>
      <c r="M116" s="1" t="s">
        <v>594</v>
      </c>
    </row>
    <row r="117" spans="1:13" ht="15" x14ac:dyDescent="0.25">
      <c r="A117" s="12" t="s">
        <v>339</v>
      </c>
      <c r="B117" s="13" t="s">
        <v>340</v>
      </c>
      <c r="C117" s="15">
        <v>0.51560850550444881</v>
      </c>
      <c r="D117" s="4">
        <v>0.51330973995999385</v>
      </c>
      <c r="E117" s="4">
        <v>0.48258742790392056</v>
      </c>
      <c r="F117" s="19">
        <f t="shared" si="6"/>
        <v>3.3021077600528248E-2</v>
      </c>
      <c r="G117" s="2" t="s">
        <v>585</v>
      </c>
      <c r="H117" s="20">
        <v>40</v>
      </c>
      <c r="I117" s="27">
        <v>1598</v>
      </c>
      <c r="J117" s="27">
        <v>369</v>
      </c>
      <c r="K117" s="30">
        <f t="shared" si="10"/>
        <v>0.73258845437616382</v>
      </c>
      <c r="L117" s="2">
        <v>2685</v>
      </c>
      <c r="M117" s="1" t="s">
        <v>597</v>
      </c>
    </row>
    <row r="118" spans="1:13" ht="15" x14ac:dyDescent="0.25">
      <c r="A118" s="12" t="s">
        <v>485</v>
      </c>
      <c r="B118" s="13" t="s">
        <v>486</v>
      </c>
      <c r="C118" s="15">
        <v>0.88694638694638694</v>
      </c>
      <c r="D118" s="4">
        <v>0.88701923076923073</v>
      </c>
      <c r="E118" s="4">
        <v>0.85456730769230771</v>
      </c>
      <c r="F118" s="19">
        <f t="shared" si="6"/>
        <v>3.2379079254079235E-2</v>
      </c>
      <c r="G118" s="2" t="s">
        <v>585</v>
      </c>
      <c r="H118" s="20">
        <v>20</v>
      </c>
      <c r="I118" s="27">
        <v>60</v>
      </c>
      <c r="J118" s="27">
        <v>60</v>
      </c>
      <c r="K118" s="30">
        <f t="shared" si="10"/>
        <v>0.93023255813953487</v>
      </c>
      <c r="L118" s="2">
        <v>129</v>
      </c>
      <c r="M118" s="1" t="s">
        <v>594</v>
      </c>
    </row>
    <row r="119" spans="1:13" ht="15" x14ac:dyDescent="0.25">
      <c r="A119" s="12" t="s">
        <v>537</v>
      </c>
      <c r="B119" s="13" t="s">
        <v>538</v>
      </c>
      <c r="C119" s="15">
        <v>0.72535211267605637</v>
      </c>
      <c r="D119" s="4">
        <v>0.70673076923076927</v>
      </c>
      <c r="E119" s="4">
        <v>0.69311551925320891</v>
      </c>
      <c r="F119" s="19">
        <f t="shared" si="6"/>
        <v>3.2236593422847459E-2</v>
      </c>
      <c r="G119" s="2" t="s">
        <v>587</v>
      </c>
      <c r="H119" s="20">
        <v>15</v>
      </c>
      <c r="I119" s="27">
        <v>98</v>
      </c>
      <c r="J119" s="27">
        <v>29</v>
      </c>
      <c r="K119" s="30">
        <f t="shared" si="10"/>
        <v>0.96946564885496178</v>
      </c>
      <c r="L119" s="2">
        <v>131</v>
      </c>
      <c r="M119" s="1" t="s">
        <v>595</v>
      </c>
    </row>
    <row r="120" spans="1:13" ht="15" x14ac:dyDescent="0.25">
      <c r="A120" s="12" t="s">
        <v>69</v>
      </c>
      <c r="B120" s="13" t="s">
        <v>70</v>
      </c>
      <c r="C120" s="15">
        <v>0.76500508646998988</v>
      </c>
      <c r="D120" s="4">
        <v>0.76813074565883555</v>
      </c>
      <c r="E120" s="4">
        <v>0.73346495557749258</v>
      </c>
      <c r="F120" s="19">
        <f t="shared" si="6"/>
        <v>3.1540130892497298E-2</v>
      </c>
      <c r="G120" s="2" t="s">
        <v>586</v>
      </c>
      <c r="H120" s="20">
        <v>50</v>
      </c>
      <c r="I120" s="27">
        <v>87</v>
      </c>
      <c r="J120" s="27">
        <v>70</v>
      </c>
      <c r="K120" s="30">
        <f t="shared" si="10"/>
        <v>0.95151515151515154</v>
      </c>
      <c r="L120" s="2">
        <v>165</v>
      </c>
      <c r="M120" s="1" t="s">
        <v>595</v>
      </c>
    </row>
    <row r="121" spans="1:13" ht="15" x14ac:dyDescent="0.25">
      <c r="A121" s="12" t="s">
        <v>515</v>
      </c>
      <c r="B121" s="13" t="s">
        <v>516</v>
      </c>
      <c r="C121" s="15">
        <v>0.78534704370179953</v>
      </c>
      <c r="D121" s="4">
        <v>0.81014304291287387</v>
      </c>
      <c r="E121" s="4">
        <v>0.75382653061224492</v>
      </c>
      <c r="F121" s="19">
        <f t="shared" si="6"/>
        <v>3.1520513089554614E-2</v>
      </c>
      <c r="G121" s="2" t="s">
        <v>585</v>
      </c>
      <c r="H121" s="20">
        <v>30</v>
      </c>
      <c r="I121" s="27">
        <v>39</v>
      </c>
      <c r="J121" s="27">
        <v>75</v>
      </c>
      <c r="K121" s="30">
        <f t="shared" si="10"/>
        <v>0.96610169491525422</v>
      </c>
      <c r="L121" s="2">
        <v>118</v>
      </c>
      <c r="M121" s="1" t="s">
        <v>596</v>
      </c>
    </row>
    <row r="122" spans="1:13" ht="15" x14ac:dyDescent="0.25">
      <c r="A122" s="12" t="s">
        <v>103</v>
      </c>
      <c r="B122" s="13" t="s">
        <v>104</v>
      </c>
      <c r="C122" s="15">
        <v>0.68031854379977252</v>
      </c>
      <c r="D122" s="4">
        <v>0.6763678696158324</v>
      </c>
      <c r="E122" s="4">
        <v>0.64906103286384975</v>
      </c>
      <c r="F122" s="19">
        <f t="shared" si="6"/>
        <v>3.1257510935922772E-2</v>
      </c>
      <c r="G122" s="2" t="s">
        <v>585</v>
      </c>
      <c r="H122" s="20">
        <v>50</v>
      </c>
      <c r="I122" s="27">
        <v>82</v>
      </c>
      <c r="J122" s="31"/>
      <c r="K122" s="30">
        <f t="shared" si="10"/>
        <v>0.71304347826086956</v>
      </c>
      <c r="L122" s="2">
        <v>115</v>
      </c>
      <c r="M122" s="1" t="s">
        <v>595</v>
      </c>
    </row>
    <row r="123" spans="1:13" ht="15" x14ac:dyDescent="0.25">
      <c r="A123" s="12" t="s">
        <v>373</v>
      </c>
      <c r="B123" s="13" t="s">
        <v>374</v>
      </c>
      <c r="C123" s="15">
        <v>0.75712881022615541</v>
      </c>
      <c r="D123" s="4">
        <v>0.75</v>
      </c>
      <c r="E123" s="4">
        <v>0.72590361445783136</v>
      </c>
      <c r="F123" s="19">
        <f t="shared" si="6"/>
        <v>3.1225195768324054E-2</v>
      </c>
      <c r="G123" s="2" t="s">
        <v>585</v>
      </c>
      <c r="H123" s="20">
        <v>25</v>
      </c>
      <c r="I123" s="27">
        <v>137</v>
      </c>
      <c r="J123" s="27">
        <v>59</v>
      </c>
      <c r="K123" s="30">
        <f t="shared" si="10"/>
        <v>0.98492462311557794</v>
      </c>
      <c r="L123" s="2">
        <v>199</v>
      </c>
      <c r="M123" s="1" t="s">
        <v>595</v>
      </c>
    </row>
    <row r="124" spans="1:13" ht="15" x14ac:dyDescent="0.25">
      <c r="A124" s="12" t="s">
        <v>453</v>
      </c>
      <c r="B124" s="13" t="s">
        <v>454</v>
      </c>
      <c r="C124" s="15">
        <v>0.85009861932938857</v>
      </c>
      <c r="D124" s="4">
        <v>0.85215605749486656</v>
      </c>
      <c r="E124" s="4">
        <v>0.81888246628131023</v>
      </c>
      <c r="F124" s="19">
        <f t="shared" si="6"/>
        <v>3.1216153048078343E-2</v>
      </c>
      <c r="G124" s="2" t="s">
        <v>584</v>
      </c>
      <c r="H124" s="21">
        <v>50</v>
      </c>
      <c r="I124" s="27">
        <v>47</v>
      </c>
      <c r="J124" s="27">
        <v>31</v>
      </c>
      <c r="K124" s="30">
        <f t="shared" si="10"/>
        <v>0.90697674418604646</v>
      </c>
      <c r="L124" s="2">
        <v>86</v>
      </c>
      <c r="M124" s="1" t="s">
        <v>594</v>
      </c>
    </row>
    <row r="125" spans="1:13" ht="15" x14ac:dyDescent="0.25">
      <c r="A125" s="12" t="s">
        <v>109</v>
      </c>
      <c r="B125" s="13" t="s">
        <v>110</v>
      </c>
      <c r="C125" s="15">
        <v>0.84705882352941175</v>
      </c>
      <c r="D125" s="4">
        <v>0.8261504747991234</v>
      </c>
      <c r="E125" s="4">
        <v>0.81639803784162579</v>
      </c>
      <c r="F125" s="19">
        <f t="shared" si="6"/>
        <v>3.0660785687785963E-2</v>
      </c>
      <c r="G125" s="2" t="s">
        <v>584</v>
      </c>
      <c r="H125" s="20">
        <v>50</v>
      </c>
      <c r="I125" s="27">
        <v>156</v>
      </c>
      <c r="J125" s="27">
        <v>34</v>
      </c>
      <c r="K125" s="30">
        <f t="shared" si="10"/>
        <v>0.93137254901960786</v>
      </c>
      <c r="L125" s="2">
        <v>204</v>
      </c>
      <c r="M125" s="1" t="s">
        <v>594</v>
      </c>
    </row>
    <row r="126" spans="1:13" ht="15" x14ac:dyDescent="0.25">
      <c r="A126" s="12" t="s">
        <v>505</v>
      </c>
      <c r="B126" s="13" t="s">
        <v>506</v>
      </c>
      <c r="C126" s="15">
        <v>0.71282051282051284</v>
      </c>
      <c r="D126" s="4">
        <v>0.70818505338078297</v>
      </c>
      <c r="E126" s="4">
        <v>0.68267581475128647</v>
      </c>
      <c r="F126" s="19">
        <f t="shared" si="6"/>
        <v>3.0144698069226372E-2</v>
      </c>
      <c r="G126" s="2" t="s">
        <v>585</v>
      </c>
      <c r="H126" s="20">
        <v>50</v>
      </c>
      <c r="I126" s="27">
        <v>61</v>
      </c>
      <c r="J126" s="27">
        <v>27</v>
      </c>
      <c r="K126" s="30">
        <f t="shared" si="10"/>
        <v>0.89795918367346939</v>
      </c>
      <c r="L126" s="2">
        <v>98</v>
      </c>
      <c r="M126" s="1" t="s">
        <v>595</v>
      </c>
    </row>
    <row r="127" spans="1:13" ht="15" x14ac:dyDescent="0.25">
      <c r="A127" s="12" t="s">
        <v>189</v>
      </c>
      <c r="B127" s="13" t="s">
        <v>190</v>
      </c>
      <c r="C127" s="15">
        <v>0.88137044967880085</v>
      </c>
      <c r="D127" s="4">
        <v>0.87782204515272244</v>
      </c>
      <c r="E127" s="4">
        <v>0.85161290322580641</v>
      </c>
      <c r="F127" s="19">
        <f t="shared" si="6"/>
        <v>2.9757546452994443E-2</v>
      </c>
      <c r="G127" s="2" t="s">
        <v>585</v>
      </c>
      <c r="H127" s="20">
        <v>10</v>
      </c>
      <c r="I127" s="27">
        <v>117</v>
      </c>
      <c r="J127" s="27">
        <v>158</v>
      </c>
      <c r="K127" s="30">
        <f t="shared" si="10"/>
        <v>0.94178082191780821</v>
      </c>
      <c r="L127" s="2">
        <v>292</v>
      </c>
      <c r="M127" s="1" t="s">
        <v>594</v>
      </c>
    </row>
    <row r="128" spans="1:13" ht="15" x14ac:dyDescent="0.25">
      <c r="A128" s="12" t="s">
        <v>77</v>
      </c>
      <c r="B128" s="13" t="s">
        <v>78</v>
      </c>
      <c r="C128" s="15">
        <v>0.76528721432983327</v>
      </c>
      <c r="D128" s="4">
        <v>0.76378896882494007</v>
      </c>
      <c r="E128" s="4">
        <v>0.73561882626380015</v>
      </c>
      <c r="F128" s="19">
        <f t="shared" si="6"/>
        <v>2.9668388066033113E-2</v>
      </c>
      <c r="G128" s="2" t="s">
        <v>585</v>
      </c>
      <c r="H128" s="20">
        <v>20</v>
      </c>
      <c r="I128" s="27"/>
      <c r="J128" s="27"/>
      <c r="K128" s="30" t="e">
        <f t="shared" si="10"/>
        <v>#DIV/0!</v>
      </c>
      <c r="L128" s="2"/>
      <c r="M128" s="1" t="s">
        <v>595</v>
      </c>
    </row>
    <row r="129" spans="1:13" ht="15" x14ac:dyDescent="0.25">
      <c r="A129" s="12" t="s">
        <v>467</v>
      </c>
      <c r="B129" s="13" t="s">
        <v>468</v>
      </c>
      <c r="C129" s="15">
        <v>0.7490859232175503</v>
      </c>
      <c r="D129" s="4">
        <v>0.73257403189066062</v>
      </c>
      <c r="E129" s="4">
        <v>0.71994205697730562</v>
      </c>
      <c r="F129" s="19">
        <f t="shared" si="6"/>
        <v>2.9143866240244676E-2</v>
      </c>
      <c r="G129" s="2" t="s">
        <v>586</v>
      </c>
      <c r="H129" s="21">
        <v>40</v>
      </c>
      <c r="I129" s="27">
        <v>251</v>
      </c>
      <c r="J129" s="27">
        <v>89</v>
      </c>
      <c r="K129" s="30">
        <f t="shared" si="10"/>
        <v>0.87855297157622736</v>
      </c>
      <c r="L129" s="2">
        <v>387</v>
      </c>
      <c r="M129" s="1" t="s">
        <v>595</v>
      </c>
    </row>
    <row r="130" spans="1:13" ht="15" x14ac:dyDescent="0.25">
      <c r="A130" s="12" t="s">
        <v>375</v>
      </c>
      <c r="B130" s="13" t="s">
        <v>376</v>
      </c>
      <c r="C130" s="15">
        <v>0.70494186046511631</v>
      </c>
      <c r="D130" s="4">
        <v>0.64479315263908699</v>
      </c>
      <c r="E130" s="4">
        <v>0.67607726597325413</v>
      </c>
      <c r="F130" s="19">
        <f t="shared" ref="F130:F193" si="11">(C130-E130)</f>
        <v>2.8864594491862183E-2</v>
      </c>
      <c r="G130" s="2" t="s">
        <v>585</v>
      </c>
      <c r="H130" s="20">
        <v>45</v>
      </c>
      <c r="I130" s="27">
        <v>55</v>
      </c>
      <c r="J130" s="27">
        <v>39</v>
      </c>
      <c r="K130" s="30">
        <f t="shared" si="10"/>
        <v>0.95918367346938771</v>
      </c>
      <c r="L130" s="2">
        <v>98</v>
      </c>
      <c r="M130" s="1" t="s">
        <v>595</v>
      </c>
    </row>
    <row r="131" spans="1:13" ht="15" x14ac:dyDescent="0.25">
      <c r="A131" s="12" t="s">
        <v>199</v>
      </c>
      <c r="B131" s="13" t="s">
        <v>200</v>
      </c>
      <c r="C131" s="15">
        <v>0.76158038147138962</v>
      </c>
      <c r="D131" s="4">
        <v>0.77299412915851273</v>
      </c>
      <c r="E131" s="4">
        <v>0.73271604938271606</v>
      </c>
      <c r="F131" s="19">
        <f t="shared" si="11"/>
        <v>2.8864332088673561E-2</v>
      </c>
      <c r="G131" s="2" t="s">
        <v>585</v>
      </c>
      <c r="H131" s="20">
        <v>50</v>
      </c>
      <c r="I131" s="27">
        <v>178</v>
      </c>
      <c r="J131" s="27">
        <v>86</v>
      </c>
      <c r="K131" s="30">
        <f t="shared" si="10"/>
        <v>0.93617021276595747</v>
      </c>
      <c r="L131" s="2">
        <v>282</v>
      </c>
      <c r="M131" s="1" t="s">
        <v>595</v>
      </c>
    </row>
    <row r="132" spans="1:13" ht="15" x14ac:dyDescent="0.25">
      <c r="A132" s="12" t="s">
        <v>292</v>
      </c>
      <c r="B132" s="13" t="s">
        <v>293</v>
      </c>
      <c r="C132" s="15">
        <v>0.77210884353741494</v>
      </c>
      <c r="D132" s="4">
        <v>0.75379426644182124</v>
      </c>
      <c r="E132" s="4">
        <v>0.74357572443958442</v>
      </c>
      <c r="F132" s="19">
        <f t="shared" si="11"/>
        <v>2.8533119097830517E-2</v>
      </c>
      <c r="G132" s="2" t="s">
        <v>587</v>
      </c>
      <c r="H132" s="20">
        <v>20</v>
      </c>
      <c r="I132" s="27">
        <v>108</v>
      </c>
      <c r="J132" s="27">
        <v>83</v>
      </c>
      <c r="K132" s="30">
        <f t="shared" si="10"/>
        <v>0.8842592592592593</v>
      </c>
      <c r="L132" s="2">
        <v>216</v>
      </c>
      <c r="M132" s="1" t="s">
        <v>594</v>
      </c>
    </row>
    <row r="133" spans="1:13" ht="15" x14ac:dyDescent="0.25">
      <c r="A133" s="12" t="s">
        <v>290</v>
      </c>
      <c r="B133" s="13" t="s">
        <v>291</v>
      </c>
      <c r="C133" s="15">
        <v>0.7854597291518175</v>
      </c>
      <c r="D133" s="4">
        <v>0.76223776223776218</v>
      </c>
      <c r="E133" s="4">
        <v>0.75701574264202598</v>
      </c>
      <c r="F133" s="19">
        <f t="shared" si="11"/>
        <v>2.8443986509791519E-2</v>
      </c>
      <c r="G133" s="2" t="s">
        <v>589</v>
      </c>
      <c r="H133" s="20" t="s">
        <v>589</v>
      </c>
      <c r="I133" s="27">
        <v>9</v>
      </c>
      <c r="J133" s="31"/>
      <c r="K133" s="30" t="s">
        <v>577</v>
      </c>
      <c r="L133" s="2">
        <v>179</v>
      </c>
      <c r="M133" s="1" t="s">
        <v>594</v>
      </c>
    </row>
    <row r="134" spans="1:13" ht="15" x14ac:dyDescent="0.25">
      <c r="A134" s="12" t="s">
        <v>322</v>
      </c>
      <c r="B134" s="13" t="s">
        <v>323</v>
      </c>
      <c r="C134" s="15">
        <v>0.67196889360197953</v>
      </c>
      <c r="D134" s="4">
        <v>0.66799276672694397</v>
      </c>
      <c r="E134" s="4">
        <v>0.64360955056179781</v>
      </c>
      <c r="F134" s="19">
        <f t="shared" si="11"/>
        <v>2.8359343040181728E-2</v>
      </c>
      <c r="G134" s="2" t="s">
        <v>588</v>
      </c>
      <c r="H134" s="20">
        <v>50</v>
      </c>
      <c r="I134" s="27">
        <v>299</v>
      </c>
      <c r="J134" s="27">
        <v>66</v>
      </c>
      <c r="K134" s="30">
        <f>SUM(I134:J134)/L134</f>
        <v>0.95800524934383202</v>
      </c>
      <c r="L134" s="2">
        <v>381</v>
      </c>
      <c r="M134" s="1" t="s">
        <v>596</v>
      </c>
    </row>
    <row r="135" spans="1:13" ht="15" x14ac:dyDescent="0.25">
      <c r="A135" s="12" t="s">
        <v>149</v>
      </c>
      <c r="B135" s="13" t="s">
        <v>150</v>
      </c>
      <c r="C135" s="15">
        <v>0.75346687211093988</v>
      </c>
      <c r="D135" s="4">
        <v>0.70799347471451879</v>
      </c>
      <c r="E135" s="4">
        <v>0.72545757071547423</v>
      </c>
      <c r="F135" s="19">
        <f t="shared" si="11"/>
        <v>2.8009301395465647E-2</v>
      </c>
      <c r="G135" s="2" t="s">
        <v>585</v>
      </c>
      <c r="H135" s="22">
        <v>25</v>
      </c>
      <c r="I135" s="27">
        <v>55</v>
      </c>
      <c r="J135" s="27">
        <v>22</v>
      </c>
      <c r="K135" s="30">
        <f>SUM(I135:J135)/L135</f>
        <v>0.92771084337349397</v>
      </c>
      <c r="L135" s="2">
        <v>83</v>
      </c>
      <c r="M135" s="1" t="s">
        <v>594</v>
      </c>
    </row>
    <row r="136" spans="1:13" ht="15" x14ac:dyDescent="0.25">
      <c r="A136" s="12" t="s">
        <v>427</v>
      </c>
      <c r="B136" s="13" t="s">
        <v>428</v>
      </c>
      <c r="C136" s="15">
        <v>0.77119628339140534</v>
      </c>
      <c r="D136" s="4">
        <v>0.78265895953757225</v>
      </c>
      <c r="E136" s="4">
        <v>0.74336283185840712</v>
      </c>
      <c r="F136" s="19">
        <f t="shared" si="11"/>
        <v>2.783345153299821E-2</v>
      </c>
      <c r="G136" s="2" t="s">
        <v>585</v>
      </c>
      <c r="H136" s="20">
        <v>25</v>
      </c>
      <c r="I136" s="28">
        <v>57</v>
      </c>
      <c r="J136" s="28">
        <v>103</v>
      </c>
      <c r="K136" s="30">
        <f>SUM(I136:J136)/L136</f>
        <v>0.96969696969696972</v>
      </c>
      <c r="L136" s="2">
        <v>165</v>
      </c>
      <c r="M136" s="1" t="s">
        <v>595</v>
      </c>
    </row>
    <row r="137" spans="1:13" ht="15" x14ac:dyDescent="0.25">
      <c r="A137" s="12" t="s">
        <v>302</v>
      </c>
      <c r="B137" s="13" t="s">
        <v>303</v>
      </c>
      <c r="C137" s="15">
        <v>0.62779156327543428</v>
      </c>
      <c r="D137" s="4">
        <v>0.62370723945902939</v>
      </c>
      <c r="E137" s="4">
        <v>0.60053110773899854</v>
      </c>
      <c r="F137" s="19">
        <f t="shared" si="11"/>
        <v>2.7260455536435746E-2</v>
      </c>
      <c r="G137" s="2" t="s">
        <v>585</v>
      </c>
      <c r="H137" s="20">
        <v>30</v>
      </c>
      <c r="I137" s="27">
        <v>251</v>
      </c>
      <c r="J137" s="27">
        <v>88</v>
      </c>
      <c r="K137" s="30">
        <f>SUM(I137:J137)/L137</f>
        <v>0.7306034482758621</v>
      </c>
      <c r="L137" s="2">
        <v>464</v>
      </c>
      <c r="M137" s="1" t="s">
        <v>596</v>
      </c>
    </row>
    <row r="138" spans="1:13" ht="15" x14ac:dyDescent="0.25">
      <c r="A138" s="12" t="s">
        <v>99</v>
      </c>
      <c r="B138" s="13" t="s">
        <v>100</v>
      </c>
      <c r="C138" s="15">
        <v>0.81667864845434934</v>
      </c>
      <c r="D138" s="4">
        <v>0.79715302491103202</v>
      </c>
      <c r="E138" s="4">
        <v>0.78954703832752615</v>
      </c>
      <c r="F138" s="19">
        <f t="shared" si="11"/>
        <v>2.7131610126823191E-2</v>
      </c>
      <c r="G138" s="2" t="s">
        <v>585</v>
      </c>
      <c r="H138" s="20">
        <v>25</v>
      </c>
      <c r="I138" s="27">
        <v>109</v>
      </c>
      <c r="J138" s="27">
        <v>89</v>
      </c>
      <c r="K138" s="30">
        <f>SUM(I138:J138)/L138</f>
        <v>0.97058823529411764</v>
      </c>
      <c r="L138" s="2">
        <v>204</v>
      </c>
      <c r="M138" s="1" t="s">
        <v>594</v>
      </c>
    </row>
    <row r="139" spans="1:13" ht="15" x14ac:dyDescent="0.25">
      <c r="A139" s="12" t="s">
        <v>318</v>
      </c>
      <c r="B139" s="13" t="s">
        <v>319</v>
      </c>
      <c r="C139" s="15">
        <v>0.60738615991394762</v>
      </c>
      <c r="D139" s="4">
        <v>0.60357142857142854</v>
      </c>
      <c r="E139" s="4">
        <v>0.58103638368246968</v>
      </c>
      <c r="F139" s="19">
        <f t="shared" si="11"/>
        <v>2.6349776231477939E-2</v>
      </c>
      <c r="G139" s="2" t="s">
        <v>589</v>
      </c>
      <c r="H139" s="20" t="s">
        <v>589</v>
      </c>
      <c r="I139" s="27"/>
      <c r="J139" s="27"/>
      <c r="K139" s="30" t="s">
        <v>577</v>
      </c>
      <c r="L139" s="2"/>
      <c r="M139" s="1" t="s">
        <v>596</v>
      </c>
    </row>
    <row r="140" spans="1:13" ht="15" x14ac:dyDescent="0.25">
      <c r="A140" s="12" t="s">
        <v>296</v>
      </c>
      <c r="B140" s="13" t="s">
        <v>297</v>
      </c>
      <c r="C140" s="15">
        <v>0.70798319327731096</v>
      </c>
      <c r="D140" s="4">
        <v>0.70997679814385151</v>
      </c>
      <c r="E140" s="4">
        <v>0.68181818181818177</v>
      </c>
      <c r="F140" s="19">
        <f t="shared" si="11"/>
        <v>2.6165011459129195E-2</v>
      </c>
      <c r="G140" s="2" t="s">
        <v>584</v>
      </c>
      <c r="H140" s="20">
        <v>30</v>
      </c>
      <c r="I140" s="27">
        <v>53</v>
      </c>
      <c r="J140" s="27">
        <v>2</v>
      </c>
      <c r="K140" s="30">
        <f t="shared" ref="K140:K148" si="12">SUM(I140:J140)/L140</f>
        <v>0.88709677419354838</v>
      </c>
      <c r="L140" s="2">
        <v>62</v>
      </c>
      <c r="M140" s="1" t="s">
        <v>595</v>
      </c>
    </row>
    <row r="141" spans="1:13" ht="15" x14ac:dyDescent="0.25">
      <c r="A141" s="12" t="s">
        <v>286</v>
      </c>
      <c r="B141" s="13" t="s">
        <v>287</v>
      </c>
      <c r="C141" s="15">
        <v>0.74723061430010074</v>
      </c>
      <c r="D141" s="4">
        <v>0.73161033797216701</v>
      </c>
      <c r="E141" s="4">
        <v>0.72125114995400186</v>
      </c>
      <c r="F141" s="19">
        <f t="shared" si="11"/>
        <v>2.5979464346098879E-2</v>
      </c>
      <c r="G141" s="2" t="s">
        <v>584</v>
      </c>
      <c r="H141" s="20">
        <v>50</v>
      </c>
      <c r="I141" s="27">
        <v>69</v>
      </c>
      <c r="J141" s="27">
        <v>32</v>
      </c>
      <c r="K141" s="30">
        <f t="shared" si="12"/>
        <v>0.80158730158730163</v>
      </c>
      <c r="L141" s="2">
        <v>126</v>
      </c>
      <c r="M141" s="1" t="s">
        <v>595</v>
      </c>
    </row>
    <row r="142" spans="1:13" ht="15" x14ac:dyDescent="0.25">
      <c r="A142" s="12" t="s">
        <v>441</v>
      </c>
      <c r="B142" s="13" t="s">
        <v>442</v>
      </c>
      <c r="C142" s="15">
        <v>0.74432497013142174</v>
      </c>
      <c r="D142" s="4">
        <v>0.75257731958762886</v>
      </c>
      <c r="E142" s="4">
        <v>0.71857619577308118</v>
      </c>
      <c r="F142" s="19">
        <f t="shared" si="11"/>
        <v>2.5748774358340554E-2</v>
      </c>
      <c r="G142" s="2" t="s">
        <v>585</v>
      </c>
      <c r="H142" s="20">
        <v>20</v>
      </c>
      <c r="I142" s="27">
        <v>36</v>
      </c>
      <c r="J142" s="27">
        <v>63</v>
      </c>
      <c r="K142" s="30">
        <f t="shared" si="12"/>
        <v>0.7279411764705882</v>
      </c>
      <c r="L142" s="2">
        <v>136</v>
      </c>
      <c r="M142" s="1" t="s">
        <v>595</v>
      </c>
    </row>
    <row r="143" spans="1:13" ht="15" x14ac:dyDescent="0.25">
      <c r="A143" s="12" t="s">
        <v>61</v>
      </c>
      <c r="B143" s="13" t="s">
        <v>62</v>
      </c>
      <c r="C143" s="15">
        <v>0.69100623330365096</v>
      </c>
      <c r="D143" s="4">
        <v>0.70360110803324105</v>
      </c>
      <c r="E143" s="4">
        <v>0.66543095458758106</v>
      </c>
      <c r="F143" s="19">
        <f t="shared" si="11"/>
        <v>2.5575278716069905E-2</v>
      </c>
      <c r="G143" s="2" t="s">
        <v>585</v>
      </c>
      <c r="H143" s="20">
        <v>25</v>
      </c>
      <c r="I143" s="27">
        <v>85</v>
      </c>
      <c r="J143" s="27">
        <v>45</v>
      </c>
      <c r="K143" s="30">
        <f t="shared" si="12"/>
        <v>0.8783783783783784</v>
      </c>
      <c r="L143" s="2">
        <v>148</v>
      </c>
      <c r="M143" s="1" t="s">
        <v>595</v>
      </c>
    </row>
    <row r="144" spans="1:13" ht="15" x14ac:dyDescent="0.25">
      <c r="A144" s="12" t="s">
        <v>541</v>
      </c>
      <c r="B144" s="13" t="s">
        <v>542</v>
      </c>
      <c r="C144" s="15">
        <v>0.79943502824858759</v>
      </c>
      <c r="D144" s="4">
        <v>0.84788732394366195</v>
      </c>
      <c r="E144" s="4">
        <v>0.77419354838709675</v>
      </c>
      <c r="F144" s="19">
        <f t="shared" si="11"/>
        <v>2.5241479861490834E-2</v>
      </c>
      <c r="G144" s="2" t="s">
        <v>585</v>
      </c>
      <c r="H144" s="20">
        <v>15</v>
      </c>
      <c r="I144" s="27">
        <v>48</v>
      </c>
      <c r="J144" s="27">
        <v>12</v>
      </c>
      <c r="K144" s="30">
        <f t="shared" si="12"/>
        <v>1</v>
      </c>
      <c r="L144" s="2">
        <v>60</v>
      </c>
      <c r="M144" s="1" t="s">
        <v>595</v>
      </c>
    </row>
    <row r="145" spans="1:13" ht="15" x14ac:dyDescent="0.25">
      <c r="A145" s="12" t="s">
        <v>71</v>
      </c>
      <c r="B145" s="13" t="s">
        <v>72</v>
      </c>
      <c r="C145" s="15">
        <v>0.81962338949454905</v>
      </c>
      <c r="D145" s="4">
        <v>0.84042553191489366</v>
      </c>
      <c r="E145" s="4">
        <v>0.7945075757575758</v>
      </c>
      <c r="F145" s="19">
        <f t="shared" si="11"/>
        <v>2.5115813736973247E-2</v>
      </c>
      <c r="G145" s="2" t="s">
        <v>584</v>
      </c>
      <c r="H145" s="20">
        <v>50</v>
      </c>
      <c r="I145" s="27">
        <v>78</v>
      </c>
      <c r="J145" s="27">
        <v>73</v>
      </c>
      <c r="K145" s="30">
        <f t="shared" si="12"/>
        <v>0.96178343949044587</v>
      </c>
      <c r="L145" s="2">
        <v>157</v>
      </c>
      <c r="M145" s="1" t="s">
        <v>594</v>
      </c>
    </row>
    <row r="146" spans="1:13" ht="15" x14ac:dyDescent="0.25">
      <c r="A146" s="12" t="s">
        <v>97</v>
      </c>
      <c r="B146" s="13" t="s">
        <v>98</v>
      </c>
      <c r="C146" s="15">
        <v>0.81643835616438354</v>
      </c>
      <c r="D146" s="4">
        <v>0.79943899018232822</v>
      </c>
      <c r="E146" s="4">
        <v>0.79137691237830321</v>
      </c>
      <c r="F146" s="19">
        <f t="shared" si="11"/>
        <v>2.5061443786080329E-2</v>
      </c>
      <c r="G146" s="2" t="s">
        <v>585</v>
      </c>
      <c r="H146" s="22">
        <v>20</v>
      </c>
      <c r="I146" s="27">
        <v>52</v>
      </c>
      <c r="J146" s="27">
        <v>54</v>
      </c>
      <c r="K146" s="30">
        <f t="shared" si="12"/>
        <v>0.99065420560747663</v>
      </c>
      <c r="L146" s="2">
        <v>107</v>
      </c>
      <c r="M146" s="1" t="s">
        <v>594</v>
      </c>
    </row>
    <row r="147" spans="1:13" ht="15" x14ac:dyDescent="0.25">
      <c r="A147" s="12" t="s">
        <v>491</v>
      </c>
      <c r="B147" s="13" t="s">
        <v>492</v>
      </c>
      <c r="C147" s="15">
        <v>0.69333333333333336</v>
      </c>
      <c r="D147" s="4">
        <v>0.70912547528517111</v>
      </c>
      <c r="E147" s="4">
        <v>0.66851851851851851</v>
      </c>
      <c r="F147" s="19">
        <f t="shared" si="11"/>
        <v>2.4814814814814845E-2</v>
      </c>
      <c r="G147" s="2" t="s">
        <v>584</v>
      </c>
      <c r="H147" s="20">
        <v>50</v>
      </c>
      <c r="I147" s="27">
        <v>89</v>
      </c>
      <c r="J147" s="27">
        <v>3</v>
      </c>
      <c r="K147" s="30">
        <f t="shared" si="12"/>
        <v>0.93877551020408168</v>
      </c>
      <c r="L147" s="2">
        <v>98</v>
      </c>
      <c r="M147" s="1" t="s">
        <v>596</v>
      </c>
    </row>
    <row r="148" spans="1:13" ht="15" x14ac:dyDescent="0.25">
      <c r="A148" s="12" t="s">
        <v>563</v>
      </c>
      <c r="B148" s="13" t="s">
        <v>564</v>
      </c>
      <c r="C148" s="15">
        <v>0.76947040498442365</v>
      </c>
      <c r="D148" s="4">
        <v>0.77710843373493976</v>
      </c>
      <c r="E148" s="4">
        <v>0.74528301886792447</v>
      </c>
      <c r="F148" s="19">
        <f t="shared" si="11"/>
        <v>2.4187386116499177E-2</v>
      </c>
      <c r="G148" s="2" t="s">
        <v>586</v>
      </c>
      <c r="H148" s="21">
        <v>55</v>
      </c>
      <c r="I148" s="27">
        <v>5</v>
      </c>
      <c r="J148" s="28">
        <v>46</v>
      </c>
      <c r="K148" s="30">
        <f t="shared" si="12"/>
        <v>0.76119402985074625</v>
      </c>
      <c r="L148" s="2">
        <v>67</v>
      </c>
      <c r="M148" s="1" t="s">
        <v>595</v>
      </c>
    </row>
    <row r="149" spans="1:13" ht="15" x14ac:dyDescent="0.25">
      <c r="A149" s="12" t="s">
        <v>461</v>
      </c>
      <c r="B149" s="13" t="s">
        <v>462</v>
      </c>
      <c r="C149" s="15">
        <v>0.74844995571302042</v>
      </c>
      <c r="D149" s="4">
        <v>0.73374888691006235</v>
      </c>
      <c r="E149" s="4">
        <v>0.72440273037542657</v>
      </c>
      <c r="F149" s="19">
        <f t="shared" si="11"/>
        <v>2.4047225337593847E-2</v>
      </c>
      <c r="G149" s="2" t="s">
        <v>589</v>
      </c>
      <c r="H149" s="20" t="s">
        <v>589</v>
      </c>
      <c r="I149" s="27">
        <v>148</v>
      </c>
      <c r="J149" s="27">
        <v>38</v>
      </c>
      <c r="K149" s="30" t="s">
        <v>577</v>
      </c>
      <c r="L149" s="2">
        <v>187</v>
      </c>
      <c r="M149" s="1" t="s">
        <v>595</v>
      </c>
    </row>
    <row r="150" spans="1:13" ht="15" x14ac:dyDescent="0.25">
      <c r="A150" s="12" t="s">
        <v>383</v>
      </c>
      <c r="B150" s="13" t="s">
        <v>384</v>
      </c>
      <c r="C150" s="15">
        <v>0.72894333843797854</v>
      </c>
      <c r="D150" s="4">
        <v>0.72450532724505323</v>
      </c>
      <c r="E150" s="4">
        <v>0.70499243570347958</v>
      </c>
      <c r="F150" s="19">
        <f t="shared" si="11"/>
        <v>2.3950902734498958E-2</v>
      </c>
      <c r="G150" s="2" t="s">
        <v>584</v>
      </c>
      <c r="H150" s="20">
        <v>50</v>
      </c>
      <c r="I150" s="27">
        <v>44</v>
      </c>
      <c r="J150" s="27">
        <v>48</v>
      </c>
      <c r="K150" s="30">
        <f>SUM(I150:J150)/L150</f>
        <v>0.91089108910891092</v>
      </c>
      <c r="L150" s="2">
        <v>101</v>
      </c>
      <c r="M150" s="1" t="s">
        <v>594</v>
      </c>
    </row>
    <row r="151" spans="1:13" ht="15" x14ac:dyDescent="0.25">
      <c r="A151" s="12" t="s">
        <v>463</v>
      </c>
      <c r="B151" s="13" t="s">
        <v>464</v>
      </c>
      <c r="C151" s="15">
        <v>0.74968233799237616</v>
      </c>
      <c r="D151" s="4">
        <v>0.73605947955390338</v>
      </c>
      <c r="E151" s="4">
        <v>0.72582619339045285</v>
      </c>
      <c r="F151" s="19">
        <f t="shared" si="11"/>
        <v>2.3856144601923313E-2</v>
      </c>
      <c r="G151" s="2" t="s">
        <v>584</v>
      </c>
      <c r="H151" s="20">
        <v>50</v>
      </c>
      <c r="I151" s="27">
        <v>81</v>
      </c>
      <c r="J151" s="27">
        <v>29</v>
      </c>
      <c r="K151" s="30">
        <f>SUM(I151:J151)/L151</f>
        <v>0.99099099099099097</v>
      </c>
      <c r="L151" s="2">
        <v>111</v>
      </c>
      <c r="M151" s="1" t="s">
        <v>594</v>
      </c>
    </row>
    <row r="152" spans="1:13" ht="15" x14ac:dyDescent="0.25">
      <c r="A152" s="12" t="s">
        <v>419</v>
      </c>
      <c r="B152" s="13" t="s">
        <v>420</v>
      </c>
      <c r="C152" s="15">
        <v>0.7857142857142857</v>
      </c>
      <c r="D152" s="4">
        <v>0.81181959564541217</v>
      </c>
      <c r="E152" s="4">
        <v>0.76190476190476186</v>
      </c>
      <c r="F152" s="19">
        <f t="shared" si="11"/>
        <v>2.3809523809523836E-2</v>
      </c>
      <c r="G152" s="2" t="s">
        <v>589</v>
      </c>
      <c r="H152" s="24" t="s">
        <v>589</v>
      </c>
      <c r="I152" s="27"/>
      <c r="J152" s="27"/>
      <c r="K152" s="30" t="s">
        <v>577</v>
      </c>
      <c r="L152" s="2"/>
      <c r="M152" s="1" t="s">
        <v>595</v>
      </c>
    </row>
    <row r="153" spans="1:13" ht="15" x14ac:dyDescent="0.25">
      <c r="A153" s="12" t="s">
        <v>123</v>
      </c>
      <c r="B153" s="13" t="s">
        <v>124</v>
      </c>
      <c r="C153" s="15">
        <v>0.6633466135458167</v>
      </c>
      <c r="D153" s="4">
        <v>0.69581749049429653</v>
      </c>
      <c r="E153" s="4">
        <v>0.63985374771480807</v>
      </c>
      <c r="F153" s="19">
        <f t="shared" si="11"/>
        <v>2.3492865831008625E-2</v>
      </c>
      <c r="G153" s="2" t="s">
        <v>585</v>
      </c>
      <c r="H153" s="22">
        <v>20</v>
      </c>
      <c r="I153" s="27">
        <v>45</v>
      </c>
      <c r="J153" s="27">
        <v>38</v>
      </c>
      <c r="K153" s="30">
        <f>SUM(I153:J153)/L153</f>
        <v>0.96511627906976749</v>
      </c>
      <c r="L153" s="2">
        <v>86</v>
      </c>
      <c r="M153" s="1" t="s">
        <v>596</v>
      </c>
    </row>
    <row r="154" spans="1:13" ht="15" x14ac:dyDescent="0.25">
      <c r="A154" s="12" t="s">
        <v>141</v>
      </c>
      <c r="B154" s="13" t="s">
        <v>142</v>
      </c>
      <c r="C154" s="15">
        <v>0.69051878354203933</v>
      </c>
      <c r="D154" s="4">
        <v>0.6785714285714286</v>
      </c>
      <c r="E154" s="4">
        <v>0.66728452270620942</v>
      </c>
      <c r="F154" s="19">
        <f t="shared" si="11"/>
        <v>2.3234260835829912E-2</v>
      </c>
      <c r="G154" s="2" t="s">
        <v>585</v>
      </c>
      <c r="H154" s="20">
        <v>50</v>
      </c>
      <c r="I154" s="27">
        <v>65</v>
      </c>
      <c r="J154" s="27">
        <v>85</v>
      </c>
      <c r="K154" s="30">
        <f>SUM(I154:J154)/L154</f>
        <v>0.92024539877300615</v>
      </c>
      <c r="L154" s="2">
        <v>163</v>
      </c>
      <c r="M154" s="1" t="s">
        <v>596</v>
      </c>
    </row>
    <row r="155" spans="1:13" ht="15" x14ac:dyDescent="0.25">
      <c r="A155" s="12" t="s">
        <v>312</v>
      </c>
      <c r="B155" s="13" t="s">
        <v>313</v>
      </c>
      <c r="C155" s="15">
        <v>0.80409126671911879</v>
      </c>
      <c r="D155" s="4">
        <v>0.77151799687010958</v>
      </c>
      <c r="E155" s="4">
        <v>0.78088962108731463</v>
      </c>
      <c r="F155" s="19">
        <f t="shared" si="11"/>
        <v>2.3201645631804158E-2</v>
      </c>
      <c r="G155" s="2" t="s">
        <v>589</v>
      </c>
      <c r="H155" s="20" t="s">
        <v>589</v>
      </c>
      <c r="I155" s="27"/>
      <c r="J155" s="27"/>
      <c r="K155" s="30" t="s">
        <v>577</v>
      </c>
      <c r="L155" s="2"/>
      <c r="M155" s="1" t="s">
        <v>594</v>
      </c>
    </row>
    <row r="156" spans="1:13" ht="15" x14ac:dyDescent="0.25">
      <c r="A156" s="12" t="s">
        <v>212</v>
      </c>
      <c r="B156" s="13" t="s">
        <v>213</v>
      </c>
      <c r="C156" s="15">
        <v>0.78376068376068375</v>
      </c>
      <c r="D156" s="4">
        <v>0.75966735966735965</v>
      </c>
      <c r="E156" s="4">
        <v>0.76059749697214374</v>
      </c>
      <c r="F156" s="19">
        <f t="shared" si="11"/>
        <v>2.3163186788540013E-2</v>
      </c>
      <c r="G156" s="2" t="s">
        <v>586</v>
      </c>
      <c r="H156" s="21">
        <v>50</v>
      </c>
      <c r="I156" s="27">
        <v>255</v>
      </c>
      <c r="J156" s="27">
        <v>140</v>
      </c>
      <c r="K156" s="30">
        <f t="shared" ref="K156:K168" si="13">SUM(I156:J156)/L156</f>
        <v>0.9777227722772277</v>
      </c>
      <c r="L156" s="2">
        <v>404</v>
      </c>
      <c r="M156" s="1" t="s">
        <v>595</v>
      </c>
    </row>
    <row r="157" spans="1:13" ht="15" x14ac:dyDescent="0.25">
      <c r="A157" s="12" t="s">
        <v>169</v>
      </c>
      <c r="B157" s="13" t="s">
        <v>170</v>
      </c>
      <c r="C157" s="15">
        <v>0.78168316831683171</v>
      </c>
      <c r="D157" s="4">
        <v>0.77683049147442329</v>
      </c>
      <c r="E157" s="4">
        <v>0.75882645450024866</v>
      </c>
      <c r="F157" s="19">
        <f t="shared" si="11"/>
        <v>2.2856713816583052E-2</v>
      </c>
      <c r="G157" s="2" t="s">
        <v>585</v>
      </c>
      <c r="H157" s="22">
        <v>22</v>
      </c>
      <c r="I157" s="27">
        <v>208</v>
      </c>
      <c r="J157" s="27">
        <v>39</v>
      </c>
      <c r="K157" s="30">
        <f t="shared" si="13"/>
        <v>0.96108949416342415</v>
      </c>
      <c r="L157" s="2">
        <v>257</v>
      </c>
      <c r="M157" s="1" t="s">
        <v>594</v>
      </c>
    </row>
    <row r="158" spans="1:13" ht="15" x14ac:dyDescent="0.25">
      <c r="A158" s="12" t="s">
        <v>183</v>
      </c>
      <c r="B158" s="13" t="s">
        <v>184</v>
      </c>
      <c r="C158" s="15">
        <v>0.90484003281378178</v>
      </c>
      <c r="D158" s="4">
        <v>0.89616252821670428</v>
      </c>
      <c r="E158" s="4">
        <v>0.88279883381924196</v>
      </c>
      <c r="F158" s="19">
        <f t="shared" si="11"/>
        <v>2.2041198994539823E-2</v>
      </c>
      <c r="G158" s="2" t="s">
        <v>585</v>
      </c>
      <c r="H158" s="20">
        <v>50</v>
      </c>
      <c r="I158" s="27">
        <v>287</v>
      </c>
      <c r="J158" s="27">
        <v>176</v>
      </c>
      <c r="K158" s="30">
        <f t="shared" si="13"/>
        <v>0.89038461538461533</v>
      </c>
      <c r="L158" s="2">
        <v>520</v>
      </c>
      <c r="M158" s="1" t="s">
        <v>594</v>
      </c>
    </row>
    <row r="159" spans="1:13" ht="15" x14ac:dyDescent="0.25">
      <c r="A159" s="12" t="s">
        <v>357</v>
      </c>
      <c r="B159" s="13" t="s">
        <v>358</v>
      </c>
      <c r="C159" s="15">
        <v>0.72329603255340791</v>
      </c>
      <c r="D159" s="4">
        <v>0.72058823529411764</v>
      </c>
      <c r="E159" s="4">
        <v>0.70147679324894519</v>
      </c>
      <c r="F159" s="19">
        <f t="shared" si="11"/>
        <v>2.1819239304462723E-2</v>
      </c>
      <c r="G159" s="2" t="s">
        <v>585</v>
      </c>
      <c r="H159" s="20">
        <v>50</v>
      </c>
      <c r="I159" s="27">
        <v>95</v>
      </c>
      <c r="J159" s="27">
        <v>28</v>
      </c>
      <c r="K159" s="30">
        <f t="shared" si="13"/>
        <v>0.91111111111111109</v>
      </c>
      <c r="L159" s="2">
        <v>135</v>
      </c>
      <c r="M159" s="1" t="s">
        <v>595</v>
      </c>
    </row>
    <row r="160" spans="1:13" ht="15" x14ac:dyDescent="0.25">
      <c r="A160" s="12" t="s">
        <v>445</v>
      </c>
      <c r="B160" s="13" t="s">
        <v>446</v>
      </c>
      <c r="C160" s="15">
        <v>0.78280542986425339</v>
      </c>
      <c r="D160" s="4">
        <v>0.78661087866108792</v>
      </c>
      <c r="E160" s="4">
        <v>0.76170212765957446</v>
      </c>
      <c r="F160" s="19">
        <f t="shared" si="11"/>
        <v>2.1103302204678931E-2</v>
      </c>
      <c r="G160" s="2" t="s">
        <v>586</v>
      </c>
      <c r="H160" s="21">
        <v>50</v>
      </c>
      <c r="I160" s="27">
        <v>15</v>
      </c>
      <c r="J160" s="27">
        <v>24</v>
      </c>
      <c r="K160" s="30">
        <f t="shared" si="13"/>
        <v>0.95121951219512191</v>
      </c>
      <c r="L160" s="2">
        <v>41</v>
      </c>
      <c r="M160" s="1" t="s">
        <v>596</v>
      </c>
    </row>
    <row r="161" spans="1:13" ht="15" x14ac:dyDescent="0.25">
      <c r="A161" s="12" t="s">
        <v>9</v>
      </c>
      <c r="B161" s="13" t="s">
        <v>10</v>
      </c>
      <c r="C161" s="15">
        <v>0.68924430227908839</v>
      </c>
      <c r="D161" s="4">
        <v>0.66782551113318434</v>
      </c>
      <c r="E161" s="4">
        <v>0.66858906668832752</v>
      </c>
      <c r="F161" s="19">
        <f t="shared" si="11"/>
        <v>2.0655235590760879E-2</v>
      </c>
      <c r="G161" s="2" t="s">
        <v>585</v>
      </c>
      <c r="H161" s="24">
        <v>25</v>
      </c>
      <c r="I161" s="27">
        <v>1559</v>
      </c>
      <c r="J161" s="27">
        <v>332</v>
      </c>
      <c r="K161" s="30">
        <f t="shared" si="13"/>
        <v>0.85604345857854236</v>
      </c>
      <c r="L161" s="2">
        <v>2209</v>
      </c>
      <c r="M161" s="1" t="s">
        <v>595</v>
      </c>
    </row>
    <row r="162" spans="1:13" ht="15" x14ac:dyDescent="0.25">
      <c r="A162" s="12" t="s">
        <v>543</v>
      </c>
      <c r="B162" s="13" t="s">
        <v>544</v>
      </c>
      <c r="C162" s="15">
        <v>0.75975359342915816</v>
      </c>
      <c r="D162" s="4">
        <v>0.77235772357723576</v>
      </c>
      <c r="E162" s="4">
        <v>0.73913043478260865</v>
      </c>
      <c r="F162" s="19">
        <f t="shared" si="11"/>
        <v>2.0623158646549511E-2</v>
      </c>
      <c r="G162" s="2" t="s">
        <v>586</v>
      </c>
      <c r="H162" s="20">
        <v>33</v>
      </c>
      <c r="I162" s="27">
        <v>12</v>
      </c>
      <c r="J162" s="27">
        <v>61</v>
      </c>
      <c r="K162" s="30">
        <f t="shared" si="13"/>
        <v>0.96052631578947367</v>
      </c>
      <c r="L162" s="2">
        <v>76</v>
      </c>
      <c r="M162" s="1" t="s">
        <v>595</v>
      </c>
    </row>
    <row r="163" spans="1:13" ht="15" x14ac:dyDescent="0.25">
      <c r="A163" s="12" t="s">
        <v>535</v>
      </c>
      <c r="B163" s="13" t="s">
        <v>536</v>
      </c>
      <c r="C163" s="15">
        <v>0.83789148654609613</v>
      </c>
      <c r="D163" s="4">
        <v>0.82344952467179722</v>
      </c>
      <c r="E163" s="4">
        <v>0.81741122565864832</v>
      </c>
      <c r="F163" s="19">
        <f t="shared" si="11"/>
        <v>2.048026088744781E-2</v>
      </c>
      <c r="G163" s="2" t="s">
        <v>585</v>
      </c>
      <c r="H163" s="20">
        <v>30</v>
      </c>
      <c r="I163" s="27">
        <v>173</v>
      </c>
      <c r="J163" s="27">
        <v>428</v>
      </c>
      <c r="K163" s="30">
        <f t="shared" si="13"/>
        <v>0.96935483870967742</v>
      </c>
      <c r="L163" s="2">
        <v>620</v>
      </c>
      <c r="M163" s="1" t="s">
        <v>594</v>
      </c>
    </row>
    <row r="164" spans="1:13" ht="15" x14ac:dyDescent="0.25">
      <c r="A164" s="12" t="s">
        <v>137</v>
      </c>
      <c r="B164" s="13" t="s">
        <v>138</v>
      </c>
      <c r="C164" s="15">
        <v>0.7834586466165413</v>
      </c>
      <c r="D164" s="4">
        <v>0.74633431085043989</v>
      </c>
      <c r="E164" s="4">
        <v>0.76304654442877295</v>
      </c>
      <c r="F164" s="19">
        <f t="shared" si="11"/>
        <v>2.0412102187768344E-2</v>
      </c>
      <c r="G164" s="2" t="s">
        <v>585</v>
      </c>
      <c r="H164" s="22">
        <v>20</v>
      </c>
      <c r="I164" s="27">
        <v>35</v>
      </c>
      <c r="J164" s="27">
        <v>68</v>
      </c>
      <c r="K164" s="30">
        <f t="shared" si="13"/>
        <v>0.9196428571428571</v>
      </c>
      <c r="L164" s="2">
        <v>112</v>
      </c>
      <c r="M164" s="1" t="s">
        <v>595</v>
      </c>
    </row>
    <row r="165" spans="1:13" ht="15" x14ac:dyDescent="0.25">
      <c r="A165" s="12" t="s">
        <v>165</v>
      </c>
      <c r="B165" s="13" t="s">
        <v>166</v>
      </c>
      <c r="C165" s="15">
        <v>0.85256553887519604</v>
      </c>
      <c r="D165" s="4">
        <v>0.83970689260361808</v>
      </c>
      <c r="E165" s="4">
        <v>0.83235776164832587</v>
      </c>
      <c r="F165" s="19">
        <f t="shared" si="11"/>
        <v>2.0207777226870172E-2</v>
      </c>
      <c r="G165" s="2" t="s">
        <v>585</v>
      </c>
      <c r="H165" s="22">
        <v>20</v>
      </c>
      <c r="I165" s="27">
        <v>382</v>
      </c>
      <c r="J165" s="27">
        <v>273</v>
      </c>
      <c r="K165" s="30">
        <f t="shared" si="13"/>
        <v>0.95481049562682219</v>
      </c>
      <c r="L165" s="2">
        <v>686</v>
      </c>
      <c r="M165" s="1" t="s">
        <v>594</v>
      </c>
    </row>
    <row r="166" spans="1:13" ht="15" x14ac:dyDescent="0.25">
      <c r="A166" s="12" t="s">
        <v>509</v>
      </c>
      <c r="B166" s="13" t="s">
        <v>510</v>
      </c>
      <c r="C166" s="15">
        <v>0.78400000000000003</v>
      </c>
      <c r="D166" s="4">
        <v>0.78750707680694476</v>
      </c>
      <c r="E166" s="4">
        <v>0.76400384985563041</v>
      </c>
      <c r="F166" s="19">
        <f t="shared" si="11"/>
        <v>1.9996150144369618E-2</v>
      </c>
      <c r="G166" s="2" t="s">
        <v>586</v>
      </c>
      <c r="H166" s="20">
        <v>15</v>
      </c>
      <c r="I166" s="27">
        <v>365</v>
      </c>
      <c r="J166" s="28">
        <v>332</v>
      </c>
      <c r="K166" s="30">
        <f t="shared" si="13"/>
        <v>0.97210599721059976</v>
      </c>
      <c r="L166" s="2">
        <v>717</v>
      </c>
      <c r="M166" s="1" t="s">
        <v>595</v>
      </c>
    </row>
    <row r="167" spans="1:13" ht="15" x14ac:dyDescent="0.25">
      <c r="A167" s="12" t="s">
        <v>523</v>
      </c>
      <c r="B167" s="13" t="s">
        <v>524</v>
      </c>
      <c r="C167" s="15">
        <v>0.77935483870967737</v>
      </c>
      <c r="D167" s="4">
        <v>0.77628361858190709</v>
      </c>
      <c r="E167" s="4">
        <v>0.75941676792223567</v>
      </c>
      <c r="F167" s="19">
        <f t="shared" si="11"/>
        <v>1.9938070787441697E-2</v>
      </c>
      <c r="G167" s="2" t="s">
        <v>584</v>
      </c>
      <c r="H167" s="20">
        <v>10</v>
      </c>
      <c r="I167" s="27">
        <v>88</v>
      </c>
      <c r="J167" s="27">
        <v>41</v>
      </c>
      <c r="K167" s="30">
        <f t="shared" si="13"/>
        <v>0.97727272727272729</v>
      </c>
      <c r="L167" s="2">
        <v>132</v>
      </c>
      <c r="M167" s="1" t="s">
        <v>594</v>
      </c>
    </row>
    <row r="168" spans="1:13" ht="15" x14ac:dyDescent="0.25">
      <c r="A168" s="12" t="s">
        <v>369</v>
      </c>
      <c r="B168" s="13" t="s">
        <v>370</v>
      </c>
      <c r="C168" s="15">
        <v>0.68114285714285716</v>
      </c>
      <c r="D168" s="4">
        <v>0.66741573033707868</v>
      </c>
      <c r="E168" s="4">
        <v>0.66206896551724137</v>
      </c>
      <c r="F168" s="19">
        <f t="shared" si="11"/>
        <v>1.9073891625615791E-2</v>
      </c>
      <c r="G168" s="2" t="s">
        <v>585</v>
      </c>
      <c r="H168" s="20">
        <v>25</v>
      </c>
      <c r="I168" s="27">
        <v>95</v>
      </c>
      <c r="J168" s="27">
        <v>39</v>
      </c>
      <c r="K168" s="30">
        <f t="shared" si="13"/>
        <v>0.95714285714285718</v>
      </c>
      <c r="L168" s="2">
        <v>140</v>
      </c>
      <c r="M168" s="1" t="s">
        <v>595</v>
      </c>
    </row>
    <row r="169" spans="1:13" ht="15" x14ac:dyDescent="0.25">
      <c r="A169" s="12" t="s">
        <v>35</v>
      </c>
      <c r="B169" s="13" t="s">
        <v>36</v>
      </c>
      <c r="C169" s="15">
        <v>0.72786885245901645</v>
      </c>
      <c r="D169" s="4">
        <v>0.71794871794871795</v>
      </c>
      <c r="E169" s="4">
        <v>0.70914542728635677</v>
      </c>
      <c r="F169" s="19">
        <f t="shared" si="11"/>
        <v>1.872342517265968E-2</v>
      </c>
      <c r="G169" s="2" t="s">
        <v>589</v>
      </c>
      <c r="H169" s="20" t="s">
        <v>589</v>
      </c>
      <c r="I169" s="27"/>
      <c r="J169" s="27"/>
      <c r="K169" s="30" t="s">
        <v>577</v>
      </c>
      <c r="L169" s="2"/>
      <c r="M169" s="1" t="s">
        <v>595</v>
      </c>
    </row>
    <row r="170" spans="1:13" ht="15" x14ac:dyDescent="0.25">
      <c r="A170" s="12" t="s">
        <v>226</v>
      </c>
      <c r="B170" s="13" t="s">
        <v>227</v>
      </c>
      <c r="C170" s="15">
        <v>0.82785808147174766</v>
      </c>
      <c r="D170" s="4">
        <v>0.81201044386422971</v>
      </c>
      <c r="E170" s="4">
        <v>0.80976863753213368</v>
      </c>
      <c r="F170" s="19">
        <f t="shared" si="11"/>
        <v>1.8089443939613981E-2</v>
      </c>
      <c r="G170" s="2" t="s">
        <v>585</v>
      </c>
      <c r="H170" s="20">
        <v>40</v>
      </c>
      <c r="I170" s="27">
        <v>163</v>
      </c>
      <c r="J170" s="27">
        <v>101</v>
      </c>
      <c r="K170" s="30">
        <f t="shared" ref="K170:K187" si="14">SUM(I170:J170)/L170</f>
        <v>0.94964028776978415</v>
      </c>
      <c r="L170" s="2">
        <v>278</v>
      </c>
      <c r="M170" s="1" t="s">
        <v>594</v>
      </c>
    </row>
    <row r="171" spans="1:13" ht="15" x14ac:dyDescent="0.25">
      <c r="A171" s="12" t="s">
        <v>101</v>
      </c>
      <c r="B171" s="13" t="s">
        <v>102</v>
      </c>
      <c r="C171" s="15">
        <v>0.81598317560462674</v>
      </c>
      <c r="D171" s="4">
        <v>0.80942408376963348</v>
      </c>
      <c r="E171" s="4">
        <v>0.79880478087649398</v>
      </c>
      <c r="F171" s="19">
        <f t="shared" si="11"/>
        <v>1.7178394728132762E-2</v>
      </c>
      <c r="G171" s="2" t="s">
        <v>587</v>
      </c>
      <c r="H171" s="22">
        <v>50</v>
      </c>
      <c r="I171" s="27">
        <v>94</v>
      </c>
      <c r="J171" s="27">
        <v>31</v>
      </c>
      <c r="K171" s="30">
        <f t="shared" si="14"/>
        <v>0.90579710144927539</v>
      </c>
      <c r="L171" s="2">
        <v>138</v>
      </c>
      <c r="M171" s="1" t="s">
        <v>594</v>
      </c>
    </row>
    <row r="172" spans="1:13" ht="15" x14ac:dyDescent="0.25">
      <c r="A172" s="12" t="s">
        <v>13</v>
      </c>
      <c r="B172" s="13" t="s">
        <v>14</v>
      </c>
      <c r="C172" s="15">
        <v>0.75360474978795589</v>
      </c>
      <c r="D172" s="4">
        <v>0.71342383107088991</v>
      </c>
      <c r="E172" s="4">
        <v>0.73693417887601143</v>
      </c>
      <c r="F172" s="19">
        <f t="shared" si="11"/>
        <v>1.667057091194446E-2</v>
      </c>
      <c r="G172" s="2" t="s">
        <v>586</v>
      </c>
      <c r="H172" s="20">
        <v>25</v>
      </c>
      <c r="I172" s="27">
        <v>255</v>
      </c>
      <c r="J172" s="27">
        <v>449</v>
      </c>
      <c r="K172" s="30">
        <f t="shared" si="14"/>
        <v>0.94369973190348522</v>
      </c>
      <c r="L172" s="2">
        <v>746</v>
      </c>
      <c r="M172" s="1" t="s">
        <v>594</v>
      </c>
    </row>
    <row r="173" spans="1:13" ht="15" x14ac:dyDescent="0.25">
      <c r="A173" s="12" t="s">
        <v>153</v>
      </c>
      <c r="B173" s="13" t="s">
        <v>154</v>
      </c>
      <c r="C173" s="15">
        <v>0.77595628415300544</v>
      </c>
      <c r="D173" s="4">
        <v>0.82729805013927582</v>
      </c>
      <c r="E173" s="4">
        <v>0.76</v>
      </c>
      <c r="F173" s="19">
        <f t="shared" si="11"/>
        <v>1.5956284153005429E-2</v>
      </c>
      <c r="G173" s="2" t="s">
        <v>585</v>
      </c>
      <c r="H173" s="22">
        <v>20</v>
      </c>
      <c r="I173" s="27">
        <v>25</v>
      </c>
      <c r="J173" s="27">
        <v>12</v>
      </c>
      <c r="K173" s="30">
        <f t="shared" si="14"/>
        <v>0.6271186440677966</v>
      </c>
      <c r="L173" s="2">
        <v>59</v>
      </c>
      <c r="M173" s="1" t="s">
        <v>595</v>
      </c>
    </row>
    <row r="174" spans="1:13" ht="15" x14ac:dyDescent="0.25">
      <c r="A174" s="12" t="s">
        <v>487</v>
      </c>
      <c r="B174" s="13" t="s">
        <v>488</v>
      </c>
      <c r="C174" s="15">
        <v>0.78409090909090906</v>
      </c>
      <c r="D174" s="4">
        <v>0.80470162748643759</v>
      </c>
      <c r="E174" s="4">
        <v>0.76829268292682928</v>
      </c>
      <c r="F174" s="19">
        <f t="shared" si="11"/>
        <v>1.5798226164079776E-2</v>
      </c>
      <c r="G174" s="2" t="s">
        <v>585</v>
      </c>
      <c r="H174" s="20">
        <v>35</v>
      </c>
      <c r="I174" s="27">
        <v>71</v>
      </c>
      <c r="J174" s="27">
        <v>14</v>
      </c>
      <c r="K174" s="30">
        <f t="shared" si="14"/>
        <v>0.9042553191489362</v>
      </c>
      <c r="L174" s="2">
        <v>94</v>
      </c>
      <c r="M174" s="1" t="s">
        <v>595</v>
      </c>
    </row>
    <row r="175" spans="1:13" ht="15" x14ac:dyDescent="0.25">
      <c r="A175" s="12" t="s">
        <v>310</v>
      </c>
      <c r="B175" s="13" t="s">
        <v>311</v>
      </c>
      <c r="C175" s="15">
        <v>0.72492836676217765</v>
      </c>
      <c r="D175" s="4">
        <v>0.70668485675306958</v>
      </c>
      <c r="E175" s="4">
        <v>0.70967741935483875</v>
      </c>
      <c r="F175" s="19">
        <f t="shared" si="11"/>
        <v>1.52509474073389E-2</v>
      </c>
      <c r="G175" s="2" t="s">
        <v>585</v>
      </c>
      <c r="H175" s="20">
        <v>15</v>
      </c>
      <c r="I175" s="27">
        <v>77</v>
      </c>
      <c r="J175" s="27">
        <v>41</v>
      </c>
      <c r="K175" s="30">
        <f t="shared" si="14"/>
        <v>1</v>
      </c>
      <c r="L175" s="2">
        <v>118</v>
      </c>
      <c r="M175" s="1" t="s">
        <v>596</v>
      </c>
    </row>
    <row r="176" spans="1:13" ht="15" x14ac:dyDescent="0.25">
      <c r="A176" s="12" t="s">
        <v>270</v>
      </c>
      <c r="B176" s="13" t="s">
        <v>271</v>
      </c>
      <c r="C176" s="15">
        <v>0.68411743898125221</v>
      </c>
      <c r="D176" s="4">
        <v>0.68459152016546021</v>
      </c>
      <c r="E176" s="4">
        <v>0.66905737704918034</v>
      </c>
      <c r="F176" s="19">
        <f t="shared" si="11"/>
        <v>1.5060061932071878E-2</v>
      </c>
      <c r="G176" s="2" t="s">
        <v>585</v>
      </c>
      <c r="H176" s="20">
        <v>20</v>
      </c>
      <c r="I176" s="27">
        <v>383</v>
      </c>
      <c r="J176" s="27">
        <v>3</v>
      </c>
      <c r="K176" s="30">
        <f t="shared" si="14"/>
        <v>0.92788461538461542</v>
      </c>
      <c r="L176" s="2">
        <v>416</v>
      </c>
      <c r="M176" s="1" t="s">
        <v>595</v>
      </c>
    </row>
    <row r="177" spans="1:13" ht="15" x14ac:dyDescent="0.25">
      <c r="A177" s="12" t="s">
        <v>23</v>
      </c>
      <c r="B177" s="13" t="s">
        <v>24</v>
      </c>
      <c r="C177" s="15">
        <v>0.92771929824561405</v>
      </c>
      <c r="D177" s="4">
        <v>0.91331611951309477</v>
      </c>
      <c r="E177" s="4">
        <v>0.91325945739396253</v>
      </c>
      <c r="F177" s="19">
        <f t="shared" si="11"/>
        <v>1.4459840851651529E-2</v>
      </c>
      <c r="G177" s="2" t="s">
        <v>585</v>
      </c>
      <c r="H177" s="20">
        <v>25</v>
      </c>
      <c r="I177" s="27">
        <v>169</v>
      </c>
      <c r="J177" s="27">
        <v>169</v>
      </c>
      <c r="K177" s="30">
        <f t="shared" si="14"/>
        <v>0.90374331550802134</v>
      </c>
      <c r="L177" s="2">
        <v>374</v>
      </c>
      <c r="M177" s="1" t="s">
        <v>594</v>
      </c>
    </row>
    <row r="178" spans="1:13" ht="15" x14ac:dyDescent="0.25">
      <c r="A178" s="12" t="s">
        <v>49</v>
      </c>
      <c r="B178" s="13" t="s">
        <v>50</v>
      </c>
      <c r="C178" s="15">
        <v>0.77572016460905346</v>
      </c>
      <c r="D178" s="4">
        <v>0.77872340425531916</v>
      </c>
      <c r="E178" s="4">
        <v>0.76129032258064511</v>
      </c>
      <c r="F178" s="19">
        <f t="shared" si="11"/>
        <v>1.4429842028408357E-2</v>
      </c>
      <c r="G178" s="2" t="s">
        <v>584</v>
      </c>
      <c r="H178" s="21">
        <v>20</v>
      </c>
      <c r="I178" s="27">
        <v>44</v>
      </c>
      <c r="J178" s="27">
        <v>22</v>
      </c>
      <c r="K178" s="30">
        <f t="shared" si="14"/>
        <v>0.95652173913043481</v>
      </c>
      <c r="L178" s="2">
        <v>69</v>
      </c>
      <c r="M178" s="1" t="s">
        <v>595</v>
      </c>
    </row>
    <row r="179" spans="1:13" ht="15" x14ac:dyDescent="0.25">
      <c r="A179" s="12" t="s">
        <v>337</v>
      </c>
      <c r="B179" s="13" t="s">
        <v>338</v>
      </c>
      <c r="C179" s="15">
        <v>0.75097276264591439</v>
      </c>
      <c r="D179" s="4">
        <v>0.72181069958847732</v>
      </c>
      <c r="E179" s="4">
        <v>0.73692946058091291</v>
      </c>
      <c r="F179" s="19">
        <f t="shared" si="11"/>
        <v>1.4043302065001484E-2</v>
      </c>
      <c r="G179" s="2" t="s">
        <v>588</v>
      </c>
      <c r="H179" s="20">
        <v>50</v>
      </c>
      <c r="I179" s="27">
        <v>53</v>
      </c>
      <c r="J179" s="27">
        <v>136</v>
      </c>
      <c r="K179" s="30">
        <f t="shared" si="14"/>
        <v>1</v>
      </c>
      <c r="L179" s="2">
        <v>189</v>
      </c>
      <c r="M179" s="1" t="s">
        <v>594</v>
      </c>
    </row>
    <row r="180" spans="1:13" ht="15" x14ac:dyDescent="0.25">
      <c r="A180" s="12" t="s">
        <v>389</v>
      </c>
      <c r="B180" s="13" t="s">
        <v>390</v>
      </c>
      <c r="C180" s="15">
        <v>0.70246913580246917</v>
      </c>
      <c r="D180" s="4">
        <v>0.71166768478924858</v>
      </c>
      <c r="E180" s="4">
        <v>0.68878166465621227</v>
      </c>
      <c r="F180" s="19">
        <f t="shared" si="11"/>
        <v>1.3687471146256902E-2</v>
      </c>
      <c r="G180" s="2" t="s">
        <v>585</v>
      </c>
      <c r="H180" s="20">
        <v>50</v>
      </c>
      <c r="I180" s="27">
        <v>202</v>
      </c>
      <c r="J180" s="27">
        <v>31</v>
      </c>
      <c r="K180" s="30">
        <f t="shared" si="14"/>
        <v>0.93574297188755018</v>
      </c>
      <c r="L180" s="2">
        <v>249</v>
      </c>
      <c r="M180" s="1" t="s">
        <v>596</v>
      </c>
    </row>
    <row r="181" spans="1:13" ht="15" x14ac:dyDescent="0.25">
      <c r="A181" s="12" t="s">
        <v>547</v>
      </c>
      <c r="B181" s="13" t="s">
        <v>548</v>
      </c>
      <c r="C181" s="15">
        <v>0.84318766066838047</v>
      </c>
      <c r="D181" s="4">
        <v>0.84349030470914133</v>
      </c>
      <c r="E181" s="4">
        <v>0.82954545454545459</v>
      </c>
      <c r="F181" s="19">
        <f t="shared" si="11"/>
        <v>1.3642206122925882E-2</v>
      </c>
      <c r="G181" s="2" t="s">
        <v>586</v>
      </c>
      <c r="H181" s="20">
        <v>50</v>
      </c>
      <c r="I181" s="27">
        <v>2</v>
      </c>
      <c r="J181" s="27">
        <v>101</v>
      </c>
      <c r="K181" s="30">
        <f t="shared" si="14"/>
        <v>0.98095238095238091</v>
      </c>
      <c r="L181" s="2">
        <v>105</v>
      </c>
      <c r="M181" s="1" t="s">
        <v>595</v>
      </c>
    </row>
    <row r="182" spans="1:13" ht="15" x14ac:dyDescent="0.25">
      <c r="A182" s="12" t="s">
        <v>435</v>
      </c>
      <c r="B182" s="13" t="s">
        <v>436</v>
      </c>
      <c r="C182" s="15">
        <v>0.73574144486692017</v>
      </c>
      <c r="D182" s="4">
        <v>0.68650793650793651</v>
      </c>
      <c r="E182" s="4">
        <v>0.72255489021956087</v>
      </c>
      <c r="F182" s="19">
        <f t="shared" si="11"/>
        <v>1.3186554647359294E-2</v>
      </c>
      <c r="G182" s="2" t="s">
        <v>584</v>
      </c>
      <c r="H182" s="20">
        <v>50</v>
      </c>
      <c r="I182" s="27">
        <v>45</v>
      </c>
      <c r="J182" s="27">
        <v>33</v>
      </c>
      <c r="K182" s="30">
        <f t="shared" si="14"/>
        <v>0.97499999999999998</v>
      </c>
      <c r="L182" s="2">
        <v>80</v>
      </c>
      <c r="M182" s="1" t="s">
        <v>594</v>
      </c>
    </row>
    <row r="183" spans="1:13" ht="15" x14ac:dyDescent="0.25">
      <c r="A183" s="12" t="s">
        <v>254</v>
      </c>
      <c r="B183" s="13" t="s">
        <v>255</v>
      </c>
      <c r="C183" s="15">
        <v>0.77575757575757576</v>
      </c>
      <c r="D183" s="4">
        <v>0.78483473752430333</v>
      </c>
      <c r="E183" s="4">
        <v>0.76262295081967213</v>
      </c>
      <c r="F183" s="19">
        <f t="shared" si="11"/>
        <v>1.3134624937903627E-2</v>
      </c>
      <c r="G183" s="2" t="s">
        <v>585</v>
      </c>
      <c r="H183" s="20">
        <v>50</v>
      </c>
      <c r="I183" s="27">
        <v>250</v>
      </c>
      <c r="J183" s="27">
        <v>235</v>
      </c>
      <c r="K183" s="30">
        <f t="shared" si="14"/>
        <v>0.94541910331384016</v>
      </c>
      <c r="L183" s="2">
        <v>513</v>
      </c>
      <c r="M183" s="1" t="s">
        <v>595</v>
      </c>
    </row>
    <row r="184" spans="1:13" ht="15" x14ac:dyDescent="0.25">
      <c r="A184" s="12" t="s">
        <v>324</v>
      </c>
      <c r="B184" s="13" t="s">
        <v>325</v>
      </c>
      <c r="C184" s="15">
        <v>0.82752480284914776</v>
      </c>
      <c r="D184" s="4">
        <v>0.81832298136645965</v>
      </c>
      <c r="E184" s="4">
        <v>0.8147861926841834</v>
      </c>
      <c r="F184" s="19">
        <f t="shared" si="11"/>
        <v>1.2738610164964359E-2</v>
      </c>
      <c r="G184" s="2" t="s">
        <v>586</v>
      </c>
      <c r="H184" s="20">
        <v>10</v>
      </c>
      <c r="I184" s="27">
        <v>516</v>
      </c>
      <c r="J184" s="31"/>
      <c r="K184" s="30">
        <f t="shared" si="14"/>
        <v>1</v>
      </c>
      <c r="L184" s="2">
        <v>516</v>
      </c>
      <c r="M184" s="1" t="s">
        <v>594</v>
      </c>
    </row>
    <row r="185" spans="1:13" ht="15" x14ac:dyDescent="0.25">
      <c r="A185" s="12" t="s">
        <v>171</v>
      </c>
      <c r="B185" s="13" t="s">
        <v>172</v>
      </c>
      <c r="C185" s="15">
        <v>0.78718108276291221</v>
      </c>
      <c r="D185" s="4">
        <v>0.77371357718536893</v>
      </c>
      <c r="E185" s="4">
        <v>0.7753882915173238</v>
      </c>
      <c r="F185" s="19">
        <f t="shared" si="11"/>
        <v>1.1792791245588408E-2</v>
      </c>
      <c r="G185" s="2" t="s">
        <v>584</v>
      </c>
      <c r="H185" s="20">
        <v>25</v>
      </c>
      <c r="I185" s="27">
        <v>109</v>
      </c>
      <c r="J185" s="27">
        <v>79</v>
      </c>
      <c r="K185" s="30">
        <f t="shared" si="14"/>
        <v>0.9494949494949495</v>
      </c>
      <c r="L185" s="2">
        <v>198</v>
      </c>
      <c r="M185" s="1" t="s">
        <v>594</v>
      </c>
    </row>
    <row r="186" spans="1:13" ht="15" x14ac:dyDescent="0.25">
      <c r="A186" s="12" t="s">
        <v>19</v>
      </c>
      <c r="B186" s="13" t="s">
        <v>20</v>
      </c>
      <c r="C186" s="15">
        <v>0.76394293125810631</v>
      </c>
      <c r="D186" s="4">
        <v>0.76628352490421459</v>
      </c>
      <c r="E186" s="4">
        <v>0.75228161668839633</v>
      </c>
      <c r="F186" s="19">
        <f t="shared" si="11"/>
        <v>1.166131456970998E-2</v>
      </c>
      <c r="G186" s="2" t="s">
        <v>586</v>
      </c>
      <c r="H186" s="20">
        <v>20</v>
      </c>
      <c r="I186" s="28">
        <v>58</v>
      </c>
      <c r="J186" s="27">
        <v>46</v>
      </c>
      <c r="K186" s="30">
        <f t="shared" si="14"/>
        <v>0.89655172413793105</v>
      </c>
      <c r="L186" s="2">
        <v>116</v>
      </c>
      <c r="M186" s="1" t="s">
        <v>595</v>
      </c>
    </row>
    <row r="187" spans="1:13" ht="15" x14ac:dyDescent="0.25">
      <c r="A187" s="12" t="s">
        <v>423</v>
      </c>
      <c r="B187" s="13" t="s">
        <v>424</v>
      </c>
      <c r="C187" s="15">
        <v>0.80621940685286497</v>
      </c>
      <c r="D187" s="4">
        <v>0.74542382427485221</v>
      </c>
      <c r="E187" s="4">
        <v>0.7946428571428571</v>
      </c>
      <c r="F187" s="19">
        <f t="shared" si="11"/>
        <v>1.1576549710007877E-2</v>
      </c>
      <c r="G187" s="2" t="s">
        <v>586</v>
      </c>
      <c r="H187" s="24">
        <v>20</v>
      </c>
      <c r="I187" s="27">
        <v>124</v>
      </c>
      <c r="J187" s="27">
        <v>311</v>
      </c>
      <c r="K187" s="30">
        <f t="shared" si="14"/>
        <v>0.95604395604395609</v>
      </c>
      <c r="L187" s="2">
        <v>455</v>
      </c>
      <c r="M187" s="1" t="s">
        <v>594</v>
      </c>
    </row>
    <row r="188" spans="1:13" ht="15" x14ac:dyDescent="0.25">
      <c r="A188" s="12" t="s">
        <v>413</v>
      </c>
      <c r="B188" s="13" t="s">
        <v>414</v>
      </c>
      <c r="C188" s="15">
        <v>0.83852140077821014</v>
      </c>
      <c r="D188" s="4">
        <v>0.85433070866141736</v>
      </c>
      <c r="E188" s="4">
        <v>0.82793522267206476</v>
      </c>
      <c r="F188" s="19">
        <f t="shared" si="11"/>
        <v>1.0586178106145372E-2</v>
      </c>
      <c r="G188" s="2" t="s">
        <v>589</v>
      </c>
      <c r="H188" s="20" t="s">
        <v>589</v>
      </c>
      <c r="I188" s="28">
        <v>90</v>
      </c>
      <c r="J188" s="28">
        <v>52</v>
      </c>
      <c r="K188" s="30" t="s">
        <v>577</v>
      </c>
      <c r="L188" s="2">
        <v>153</v>
      </c>
      <c r="M188" s="1" t="s">
        <v>595</v>
      </c>
    </row>
    <row r="189" spans="1:13" ht="15" x14ac:dyDescent="0.25">
      <c r="A189" s="12" t="s">
        <v>115</v>
      </c>
      <c r="B189" s="13" t="s">
        <v>116</v>
      </c>
      <c r="C189" s="15">
        <v>0.7667711598746082</v>
      </c>
      <c r="D189" s="4">
        <v>0.75136446331109763</v>
      </c>
      <c r="E189" s="4">
        <v>0.75621301775147931</v>
      </c>
      <c r="F189" s="19">
        <f t="shared" si="11"/>
        <v>1.0558142123128889E-2</v>
      </c>
      <c r="G189" s="2" t="s">
        <v>585</v>
      </c>
      <c r="H189" s="22">
        <v>25</v>
      </c>
      <c r="I189" s="27">
        <v>148</v>
      </c>
      <c r="J189" s="27">
        <v>109</v>
      </c>
      <c r="K189" s="30">
        <f t="shared" ref="K189:K209" si="15">SUM(I189:J189)/L189</f>
        <v>0.94485294117647056</v>
      </c>
      <c r="L189" s="2">
        <v>272</v>
      </c>
      <c r="M189" s="1" t="s">
        <v>594</v>
      </c>
    </row>
    <row r="190" spans="1:13" ht="15" x14ac:dyDescent="0.25">
      <c r="A190" s="12" t="s">
        <v>272</v>
      </c>
      <c r="B190" s="13" t="s">
        <v>273</v>
      </c>
      <c r="C190" s="15">
        <v>0.79995406522737711</v>
      </c>
      <c r="D190" s="4">
        <v>0.7969145751784481</v>
      </c>
      <c r="E190" s="4">
        <v>0.7894257064721969</v>
      </c>
      <c r="F190" s="19">
        <f t="shared" si="11"/>
        <v>1.0528358755180212E-2</v>
      </c>
      <c r="G190" s="2" t="s">
        <v>585</v>
      </c>
      <c r="H190" s="20">
        <v>25</v>
      </c>
      <c r="I190" s="27">
        <v>279</v>
      </c>
      <c r="J190" s="27">
        <v>260</v>
      </c>
      <c r="K190" s="30">
        <f t="shared" si="15"/>
        <v>0.9341421143847487</v>
      </c>
      <c r="L190" s="2">
        <v>577</v>
      </c>
      <c r="M190" s="1" t="s">
        <v>594</v>
      </c>
    </row>
    <row r="191" spans="1:13" ht="15" x14ac:dyDescent="0.25">
      <c r="A191" s="12" t="s">
        <v>222</v>
      </c>
      <c r="B191" s="13" t="s">
        <v>223</v>
      </c>
      <c r="C191" s="15">
        <v>0.76673040152963667</v>
      </c>
      <c r="D191" s="4">
        <v>0.76986649713922439</v>
      </c>
      <c r="E191" s="4">
        <v>0.75645994832041341</v>
      </c>
      <c r="F191" s="19">
        <f t="shared" si="11"/>
        <v>1.0270453209223263E-2</v>
      </c>
      <c r="G191" s="2" t="s">
        <v>585</v>
      </c>
      <c r="H191" s="20">
        <v>50</v>
      </c>
      <c r="I191" s="27"/>
      <c r="J191" s="27"/>
      <c r="K191" s="30" t="e">
        <f t="shared" si="15"/>
        <v>#DIV/0!</v>
      </c>
      <c r="L191" s="2"/>
      <c r="M191" s="1" t="s">
        <v>594</v>
      </c>
    </row>
    <row r="192" spans="1:13" ht="15" x14ac:dyDescent="0.25">
      <c r="A192" s="12" t="s">
        <v>155</v>
      </c>
      <c r="B192" s="13" t="s">
        <v>156</v>
      </c>
      <c r="C192" s="15">
        <v>0.87871183605186109</v>
      </c>
      <c r="D192" s="4">
        <v>0.88519313304721026</v>
      </c>
      <c r="E192" s="4">
        <v>0.86904103528370757</v>
      </c>
      <c r="F192" s="19">
        <f t="shared" si="11"/>
        <v>9.6708007681535202E-3</v>
      </c>
      <c r="G192" s="2" t="s">
        <v>586</v>
      </c>
      <c r="H192" s="22">
        <v>25</v>
      </c>
      <c r="I192" s="27">
        <v>26</v>
      </c>
      <c r="J192" s="31"/>
      <c r="K192" s="30">
        <f t="shared" si="15"/>
        <v>1</v>
      </c>
      <c r="L192" s="2">
        <v>26</v>
      </c>
      <c r="M192" s="1" t="s">
        <v>594</v>
      </c>
    </row>
    <row r="193" spans="1:13" ht="15" x14ac:dyDescent="0.25">
      <c r="A193" s="12" t="s">
        <v>234</v>
      </c>
      <c r="B193" s="13" t="s">
        <v>235</v>
      </c>
      <c r="C193" s="15">
        <v>0.83809523809523812</v>
      </c>
      <c r="D193" s="4">
        <v>0.85291943828529193</v>
      </c>
      <c r="E193" s="4">
        <v>0.82858243451463787</v>
      </c>
      <c r="F193" s="19">
        <f t="shared" si="11"/>
        <v>9.5128035806002487E-3</v>
      </c>
      <c r="G193" s="2" t="s">
        <v>585</v>
      </c>
      <c r="H193" s="20">
        <v>40</v>
      </c>
      <c r="I193" s="27">
        <v>239</v>
      </c>
      <c r="J193" s="27">
        <v>83</v>
      </c>
      <c r="K193" s="30">
        <f t="shared" si="15"/>
        <v>0.86559139784946237</v>
      </c>
      <c r="L193" s="2">
        <v>372</v>
      </c>
      <c r="M193" s="1" t="s">
        <v>594</v>
      </c>
    </row>
    <row r="194" spans="1:13" ht="15" x14ac:dyDescent="0.25">
      <c r="A194" s="12" t="s">
        <v>159</v>
      </c>
      <c r="B194" s="13" t="s">
        <v>160</v>
      </c>
      <c r="C194" s="15">
        <v>0.87229227287423217</v>
      </c>
      <c r="D194" s="4">
        <v>0.86536553092954016</v>
      </c>
      <c r="E194" s="4">
        <v>0.86316155988857934</v>
      </c>
      <c r="F194" s="19">
        <f t="shared" ref="F194:F257" si="16">(C194-E194)</f>
        <v>9.1307129856528224E-3</v>
      </c>
      <c r="G194" s="2" t="s">
        <v>586</v>
      </c>
      <c r="H194" s="23">
        <v>15</v>
      </c>
      <c r="I194" s="27">
        <v>83</v>
      </c>
      <c r="J194" s="27">
        <v>47</v>
      </c>
      <c r="K194" s="30">
        <f t="shared" si="15"/>
        <v>0.90909090909090906</v>
      </c>
      <c r="L194" s="2">
        <v>143</v>
      </c>
      <c r="M194" s="1" t="s">
        <v>594</v>
      </c>
    </row>
    <row r="195" spans="1:13" ht="15" x14ac:dyDescent="0.25">
      <c r="A195" s="12" t="s">
        <v>167</v>
      </c>
      <c r="B195" s="13" t="s">
        <v>168</v>
      </c>
      <c r="C195" s="15">
        <v>0.81849791376912373</v>
      </c>
      <c r="D195" s="4">
        <v>0.82303955586398336</v>
      </c>
      <c r="E195" s="4">
        <v>0.80949197860962563</v>
      </c>
      <c r="F195" s="19">
        <f t="shared" si="16"/>
        <v>9.0059351594981019E-3</v>
      </c>
      <c r="G195" s="2" t="s">
        <v>585</v>
      </c>
      <c r="H195" s="22">
        <v>10</v>
      </c>
      <c r="I195" s="27">
        <v>88</v>
      </c>
      <c r="J195" s="27">
        <v>69</v>
      </c>
      <c r="K195" s="30">
        <f t="shared" si="15"/>
        <v>0.98124999999999996</v>
      </c>
      <c r="L195" s="2">
        <v>160</v>
      </c>
      <c r="M195" s="1" t="s">
        <v>594</v>
      </c>
    </row>
    <row r="196" spans="1:13" ht="15" x14ac:dyDescent="0.25">
      <c r="A196" s="12" t="s">
        <v>157</v>
      </c>
      <c r="B196" s="13" t="s">
        <v>158</v>
      </c>
      <c r="C196" s="15">
        <v>0.78139980824544586</v>
      </c>
      <c r="D196" s="4">
        <v>0.78025169409486927</v>
      </c>
      <c r="E196" s="4">
        <v>0.77241379310344827</v>
      </c>
      <c r="F196" s="19">
        <f t="shared" si="16"/>
        <v>8.9860151419975942E-3</v>
      </c>
      <c r="G196" s="2" t="s">
        <v>584</v>
      </c>
      <c r="H196" s="20">
        <v>25</v>
      </c>
      <c r="I196" s="27">
        <v>676</v>
      </c>
      <c r="J196" s="27">
        <v>450</v>
      </c>
      <c r="K196" s="30">
        <f t="shared" si="15"/>
        <v>0.95342929720575786</v>
      </c>
      <c r="L196" s="2">
        <v>1181</v>
      </c>
      <c r="M196" s="1" t="s">
        <v>595</v>
      </c>
    </row>
    <row r="197" spans="1:13" ht="15" x14ac:dyDescent="0.25">
      <c r="A197" s="12" t="s">
        <v>181</v>
      </c>
      <c r="B197" s="13" t="s">
        <v>182</v>
      </c>
      <c r="C197" s="15">
        <v>0.89057043073341091</v>
      </c>
      <c r="D197" s="4">
        <v>0.90898617511520741</v>
      </c>
      <c r="E197" s="4">
        <v>0.88159437280187569</v>
      </c>
      <c r="F197" s="19">
        <f t="shared" si="16"/>
        <v>8.9760579315352196E-3</v>
      </c>
      <c r="G197" s="2" t="s">
        <v>585</v>
      </c>
      <c r="H197" s="20">
        <v>50</v>
      </c>
      <c r="I197" s="27">
        <v>38</v>
      </c>
      <c r="J197" s="27">
        <v>63</v>
      </c>
      <c r="K197" s="30">
        <f t="shared" si="15"/>
        <v>0.9017857142857143</v>
      </c>
      <c r="L197" s="2">
        <v>112</v>
      </c>
      <c r="M197" s="1" t="s">
        <v>594</v>
      </c>
    </row>
    <row r="198" spans="1:13" ht="15" x14ac:dyDescent="0.25">
      <c r="A198" s="12" t="s">
        <v>63</v>
      </c>
      <c r="B198" s="13" t="s">
        <v>64</v>
      </c>
      <c r="C198" s="15">
        <v>0.82574480044969079</v>
      </c>
      <c r="D198" s="4">
        <v>0.80032644178454837</v>
      </c>
      <c r="E198" s="4">
        <v>0.81759309228278465</v>
      </c>
      <c r="F198" s="19">
        <f t="shared" si="16"/>
        <v>8.1517081669061353E-3</v>
      </c>
      <c r="G198" s="2" t="s">
        <v>585</v>
      </c>
      <c r="H198" s="20">
        <v>50</v>
      </c>
      <c r="I198" s="27">
        <v>77</v>
      </c>
      <c r="J198" s="27">
        <v>156</v>
      </c>
      <c r="K198" s="30">
        <f t="shared" si="15"/>
        <v>0.97899159663865543</v>
      </c>
      <c r="L198" s="2">
        <v>238</v>
      </c>
      <c r="M198" s="1" t="s">
        <v>594</v>
      </c>
    </row>
    <row r="199" spans="1:13" ht="15" x14ac:dyDescent="0.25">
      <c r="A199" s="12" t="s">
        <v>328</v>
      </c>
      <c r="B199" s="13" t="s">
        <v>576</v>
      </c>
      <c r="C199" s="15">
        <v>0.72178086726249591</v>
      </c>
      <c r="D199" s="4">
        <v>0.70890924229808494</v>
      </c>
      <c r="E199" s="4">
        <v>0.71435692921236293</v>
      </c>
      <c r="F199" s="19">
        <f t="shared" si="16"/>
        <v>7.4239380501329721E-3</v>
      </c>
      <c r="G199" s="2" t="s">
        <v>588</v>
      </c>
      <c r="H199" s="20">
        <v>25</v>
      </c>
      <c r="I199" s="27">
        <v>387</v>
      </c>
      <c r="J199" s="27">
        <v>415</v>
      </c>
      <c r="K199" s="30">
        <f t="shared" si="15"/>
        <v>0.8486772486772487</v>
      </c>
      <c r="L199" s="2">
        <v>945</v>
      </c>
      <c r="M199" s="1" t="s">
        <v>594</v>
      </c>
    </row>
    <row r="200" spans="1:13" ht="15" x14ac:dyDescent="0.25">
      <c r="A200" s="12" t="s">
        <v>224</v>
      </c>
      <c r="B200" s="13" t="s">
        <v>225</v>
      </c>
      <c r="C200" s="15">
        <v>0.74507042253521127</v>
      </c>
      <c r="D200" s="4">
        <v>0.68383404864091557</v>
      </c>
      <c r="E200" s="4">
        <v>0.7378917378917379</v>
      </c>
      <c r="F200" s="19">
        <f t="shared" si="16"/>
        <v>7.1786846434733764E-3</v>
      </c>
      <c r="G200" s="2" t="s">
        <v>585</v>
      </c>
      <c r="H200" s="20">
        <v>50</v>
      </c>
      <c r="I200" s="27">
        <v>107</v>
      </c>
      <c r="J200" s="27">
        <v>14</v>
      </c>
      <c r="K200" s="30">
        <f t="shared" si="15"/>
        <v>0.9453125</v>
      </c>
      <c r="L200" s="2">
        <v>128</v>
      </c>
      <c r="M200" s="1" t="s">
        <v>595</v>
      </c>
    </row>
    <row r="201" spans="1:13" ht="15" x14ac:dyDescent="0.25">
      <c r="A201" s="12" t="s">
        <v>431</v>
      </c>
      <c r="B201" s="13" t="s">
        <v>432</v>
      </c>
      <c r="C201" s="15">
        <v>0.85474860335195535</v>
      </c>
      <c r="D201" s="4">
        <v>0.82320441988950277</v>
      </c>
      <c r="E201" s="4">
        <v>0.84795321637426901</v>
      </c>
      <c r="F201" s="19">
        <f t="shared" si="16"/>
        <v>6.7953869776863352E-3</v>
      </c>
      <c r="G201" s="2" t="s">
        <v>585</v>
      </c>
      <c r="H201" s="21">
        <v>15</v>
      </c>
      <c r="I201" s="27">
        <v>68</v>
      </c>
      <c r="J201" s="27">
        <v>10</v>
      </c>
      <c r="K201" s="30">
        <f t="shared" si="15"/>
        <v>0.95121951219512191</v>
      </c>
      <c r="L201" s="2">
        <v>82</v>
      </c>
      <c r="M201" s="1" t="s">
        <v>594</v>
      </c>
    </row>
    <row r="202" spans="1:13" ht="15" x14ac:dyDescent="0.25">
      <c r="A202" s="12" t="s">
        <v>501</v>
      </c>
      <c r="B202" s="13" t="s">
        <v>502</v>
      </c>
      <c r="C202" s="15">
        <v>0.65079365079365081</v>
      </c>
      <c r="D202" s="4">
        <v>0.63786764705882348</v>
      </c>
      <c r="E202" s="4">
        <v>0.64403973509933776</v>
      </c>
      <c r="F202" s="19">
        <f t="shared" si="16"/>
        <v>6.7539156943130507E-3</v>
      </c>
      <c r="G202" s="2" t="s">
        <v>585</v>
      </c>
      <c r="H202" s="20">
        <v>15</v>
      </c>
      <c r="I202" s="27">
        <v>28</v>
      </c>
      <c r="J202" s="27">
        <v>30</v>
      </c>
      <c r="K202" s="30">
        <f t="shared" si="15"/>
        <v>0.64444444444444449</v>
      </c>
      <c r="L202" s="2">
        <v>90</v>
      </c>
      <c r="M202" s="1" t="s">
        <v>596</v>
      </c>
    </row>
    <row r="203" spans="1:13" ht="15" x14ac:dyDescent="0.25">
      <c r="A203" s="12" t="s">
        <v>465</v>
      </c>
      <c r="B203" s="13" t="s">
        <v>466</v>
      </c>
      <c r="C203" s="15">
        <v>0.87575418994413412</v>
      </c>
      <c r="D203" s="4">
        <v>0.8792910029167601</v>
      </c>
      <c r="E203" s="4">
        <v>0.86909252274240067</v>
      </c>
      <c r="F203" s="19">
        <f t="shared" si="16"/>
        <v>6.6616672017334455E-3</v>
      </c>
      <c r="G203" s="2" t="s">
        <v>585</v>
      </c>
      <c r="H203" s="20">
        <v>30</v>
      </c>
      <c r="I203" s="27">
        <v>45</v>
      </c>
      <c r="J203" s="27">
        <v>486</v>
      </c>
      <c r="K203" s="30">
        <f t="shared" si="15"/>
        <v>0.97790055248618779</v>
      </c>
      <c r="L203" s="2">
        <v>543</v>
      </c>
      <c r="M203" s="1" t="s">
        <v>594</v>
      </c>
    </row>
    <row r="204" spans="1:13" ht="15" x14ac:dyDescent="0.25">
      <c r="A204" s="12" t="s">
        <v>359</v>
      </c>
      <c r="B204" s="13" t="s">
        <v>360</v>
      </c>
      <c r="C204" s="15">
        <v>0.75592417061611372</v>
      </c>
      <c r="D204" s="4">
        <v>0.7990314769975787</v>
      </c>
      <c r="E204" s="4">
        <v>0.74940898345153661</v>
      </c>
      <c r="F204" s="19">
        <f t="shared" si="16"/>
        <v>6.5151871645771076E-3</v>
      </c>
      <c r="G204" s="2" t="s">
        <v>585</v>
      </c>
      <c r="H204" s="20">
        <v>20</v>
      </c>
      <c r="I204" s="27">
        <v>40</v>
      </c>
      <c r="J204" s="27">
        <v>23</v>
      </c>
      <c r="K204" s="30">
        <f t="shared" si="15"/>
        <v>1</v>
      </c>
      <c r="L204" s="2">
        <v>63</v>
      </c>
      <c r="M204" s="1" t="s">
        <v>595</v>
      </c>
    </row>
    <row r="205" spans="1:13" ht="15" x14ac:dyDescent="0.25">
      <c r="A205" s="12" t="s">
        <v>403</v>
      </c>
      <c r="B205" s="13" t="s">
        <v>404</v>
      </c>
      <c r="C205" s="15">
        <v>0.65714285714285714</v>
      </c>
      <c r="D205" s="4">
        <v>0.67024128686327078</v>
      </c>
      <c r="E205" s="4">
        <v>0.65109890109890112</v>
      </c>
      <c r="F205" s="19">
        <f t="shared" si="16"/>
        <v>6.0439560439560225E-3</v>
      </c>
      <c r="G205" s="2" t="s">
        <v>585</v>
      </c>
      <c r="H205" s="20">
        <v>50</v>
      </c>
      <c r="I205" s="27">
        <v>50</v>
      </c>
      <c r="J205" s="27">
        <v>22</v>
      </c>
      <c r="K205" s="30">
        <f t="shared" si="15"/>
        <v>0.9</v>
      </c>
      <c r="L205" s="2">
        <v>80</v>
      </c>
      <c r="M205" s="1" t="s">
        <v>596</v>
      </c>
    </row>
    <row r="206" spans="1:13" ht="15" x14ac:dyDescent="0.25">
      <c r="A206" s="12" t="s">
        <v>572</v>
      </c>
      <c r="B206" s="13" t="s">
        <v>573</v>
      </c>
      <c r="C206" s="15">
        <v>0.81212121212121213</v>
      </c>
      <c r="D206" s="4">
        <v>0.81212121212121213</v>
      </c>
      <c r="E206" s="4">
        <v>0.80625000000000002</v>
      </c>
      <c r="F206" s="19">
        <f t="shared" si="16"/>
        <v>5.8712121212121104E-3</v>
      </c>
      <c r="G206" s="2" t="s">
        <v>584</v>
      </c>
      <c r="H206" s="20">
        <v>50</v>
      </c>
      <c r="I206" s="27">
        <v>16</v>
      </c>
      <c r="J206" s="27">
        <v>13</v>
      </c>
      <c r="K206" s="30">
        <f t="shared" si="15"/>
        <v>0.87878787878787878</v>
      </c>
      <c r="L206" s="2">
        <v>33</v>
      </c>
      <c r="M206" s="1" t="s">
        <v>594</v>
      </c>
    </row>
    <row r="207" spans="1:13" ht="15" x14ac:dyDescent="0.25">
      <c r="A207" s="12" t="s">
        <v>529</v>
      </c>
      <c r="B207" s="13" t="s">
        <v>530</v>
      </c>
      <c r="C207" s="15">
        <v>0.70967741935483875</v>
      </c>
      <c r="D207" s="4">
        <v>0.69040247678018574</v>
      </c>
      <c r="E207" s="4">
        <v>0.70396744659206512</v>
      </c>
      <c r="F207" s="19">
        <f t="shared" si="16"/>
        <v>5.7099727627736296E-3</v>
      </c>
      <c r="G207" s="2" t="s">
        <v>585</v>
      </c>
      <c r="H207" s="20">
        <v>33</v>
      </c>
      <c r="I207" s="27">
        <v>143</v>
      </c>
      <c r="J207" s="27">
        <v>12</v>
      </c>
      <c r="K207" s="30">
        <f t="shared" si="15"/>
        <v>0.83333333333333337</v>
      </c>
      <c r="L207" s="2">
        <v>186</v>
      </c>
      <c r="M207" s="1" t="s">
        <v>595</v>
      </c>
    </row>
    <row r="208" spans="1:13" ht="15" x14ac:dyDescent="0.25">
      <c r="A208" s="12" t="s">
        <v>105</v>
      </c>
      <c r="B208" s="13" t="s">
        <v>106</v>
      </c>
      <c r="C208" s="15">
        <v>0.69715808170515092</v>
      </c>
      <c r="D208" s="4">
        <v>0.69625520110957007</v>
      </c>
      <c r="E208" s="4">
        <v>0.69160583941605835</v>
      </c>
      <c r="F208" s="19">
        <f t="shared" si="16"/>
        <v>5.5522422890925682E-3</v>
      </c>
      <c r="G208" s="2" t="s">
        <v>586</v>
      </c>
      <c r="H208" s="22">
        <v>30</v>
      </c>
      <c r="I208" s="27">
        <v>171</v>
      </c>
      <c r="J208" s="28">
        <v>143</v>
      </c>
      <c r="K208" s="30">
        <f t="shared" si="15"/>
        <v>0.96024464831804279</v>
      </c>
      <c r="L208" s="2">
        <v>327</v>
      </c>
      <c r="M208" s="1" t="s">
        <v>596</v>
      </c>
    </row>
    <row r="209" spans="1:13" ht="15" x14ac:dyDescent="0.25">
      <c r="A209" s="12" t="s">
        <v>469</v>
      </c>
      <c r="B209" s="13" t="s">
        <v>470</v>
      </c>
      <c r="C209" s="15">
        <v>0.59116980125383489</v>
      </c>
      <c r="D209" s="4">
        <v>0.59718120805369124</v>
      </c>
      <c r="E209" s="4">
        <v>0.58569432092491425</v>
      </c>
      <c r="F209" s="19">
        <f t="shared" si="16"/>
        <v>5.4754803289206455E-3</v>
      </c>
      <c r="G209" s="2" t="s">
        <v>586</v>
      </c>
      <c r="H209" s="21">
        <v>34</v>
      </c>
      <c r="I209" s="27">
        <v>1160</v>
      </c>
      <c r="J209" s="27">
        <v>57</v>
      </c>
      <c r="K209" s="30">
        <f t="shared" si="15"/>
        <v>0.83931034482758615</v>
      </c>
      <c r="L209" s="2">
        <v>1450</v>
      </c>
      <c r="M209" s="1" t="s">
        <v>596</v>
      </c>
    </row>
    <row r="210" spans="1:13" ht="15" x14ac:dyDescent="0.25">
      <c r="A210" s="12" t="s">
        <v>39</v>
      </c>
      <c r="B210" s="13" t="s">
        <v>40</v>
      </c>
      <c r="C210" s="15">
        <v>0.71697203471552551</v>
      </c>
      <c r="D210" s="4">
        <v>0.71525423728813564</v>
      </c>
      <c r="E210" s="4">
        <v>0.71171171171171166</v>
      </c>
      <c r="F210" s="19">
        <f t="shared" si="16"/>
        <v>5.2603230038138493E-3</v>
      </c>
      <c r="G210" s="2" t="s">
        <v>589</v>
      </c>
      <c r="H210" s="21" t="s">
        <v>589</v>
      </c>
      <c r="I210" s="27">
        <v>293</v>
      </c>
      <c r="J210" s="31"/>
      <c r="K210" s="30" t="s">
        <v>577</v>
      </c>
      <c r="L210" s="2">
        <v>295</v>
      </c>
      <c r="M210" s="1" t="s">
        <v>595</v>
      </c>
    </row>
    <row r="211" spans="1:13" ht="15" x14ac:dyDescent="0.25">
      <c r="A211" s="12" t="s">
        <v>525</v>
      </c>
      <c r="B211" s="13" t="s">
        <v>526</v>
      </c>
      <c r="C211" s="15">
        <v>0.72125272670613894</v>
      </c>
      <c r="D211" s="4">
        <v>0.71311093871218001</v>
      </c>
      <c r="E211" s="4">
        <v>0.7160455805358793</v>
      </c>
      <c r="F211" s="19">
        <f t="shared" si="16"/>
        <v>5.2071461702596356E-3</v>
      </c>
      <c r="G211" s="2" t="s">
        <v>585</v>
      </c>
      <c r="H211" s="20">
        <v>25</v>
      </c>
      <c r="I211" s="27">
        <v>522</v>
      </c>
      <c r="J211" s="27">
        <v>570</v>
      </c>
      <c r="K211" s="30">
        <f t="shared" ref="K211:K222" si="17">SUM(I211:J211)/L211</f>
        <v>0.98913043478260865</v>
      </c>
      <c r="L211" s="2">
        <v>1104</v>
      </c>
      <c r="M211" s="1" t="s">
        <v>595</v>
      </c>
    </row>
    <row r="212" spans="1:13" ht="15" x14ac:dyDescent="0.25">
      <c r="A212" s="12" t="s">
        <v>555</v>
      </c>
      <c r="B212" s="13" t="s">
        <v>556</v>
      </c>
      <c r="C212" s="15">
        <v>0.8263414634146341</v>
      </c>
      <c r="D212" s="4">
        <v>0.81301652892561982</v>
      </c>
      <c r="E212" s="4">
        <v>0.82128514056224899</v>
      </c>
      <c r="F212" s="19">
        <f t="shared" si="16"/>
        <v>5.0563228523851089E-3</v>
      </c>
      <c r="G212" s="2" t="s">
        <v>586</v>
      </c>
      <c r="H212" s="20">
        <v>25</v>
      </c>
      <c r="I212" s="27">
        <v>97</v>
      </c>
      <c r="J212" s="27">
        <v>55</v>
      </c>
      <c r="K212" s="30">
        <f t="shared" si="17"/>
        <v>0.99346405228758172</v>
      </c>
      <c r="L212" s="2">
        <v>153</v>
      </c>
      <c r="M212" s="1" t="s">
        <v>594</v>
      </c>
    </row>
    <row r="213" spans="1:13" ht="15" x14ac:dyDescent="0.25">
      <c r="A213" s="12" t="s">
        <v>391</v>
      </c>
      <c r="B213" s="13" t="s">
        <v>392</v>
      </c>
      <c r="C213" s="15">
        <v>0.66187050359712229</v>
      </c>
      <c r="D213" s="4">
        <v>0.6422836752899197</v>
      </c>
      <c r="E213" s="4">
        <v>0.65714285714285714</v>
      </c>
      <c r="F213" s="19">
        <f t="shared" si="16"/>
        <v>4.7276464542651553E-3</v>
      </c>
      <c r="G213" s="2" t="s">
        <v>585</v>
      </c>
      <c r="H213" s="20">
        <v>20</v>
      </c>
      <c r="I213" s="27">
        <v>129</v>
      </c>
      <c r="J213" s="27">
        <v>48</v>
      </c>
      <c r="K213" s="30">
        <f t="shared" si="17"/>
        <v>0.97252747252747251</v>
      </c>
      <c r="L213" s="2">
        <v>182</v>
      </c>
      <c r="M213" s="1" t="s">
        <v>596</v>
      </c>
    </row>
    <row r="214" spans="1:13" ht="15" x14ac:dyDescent="0.25">
      <c r="A214" s="12" t="s">
        <v>163</v>
      </c>
      <c r="B214" s="13" t="s">
        <v>164</v>
      </c>
      <c r="C214" s="15">
        <v>0.93013972055888228</v>
      </c>
      <c r="D214" s="4">
        <v>0.92992424242424243</v>
      </c>
      <c r="E214" s="4">
        <v>0.92601140374694546</v>
      </c>
      <c r="F214" s="19">
        <f t="shared" si="16"/>
        <v>4.1283168119368163E-3</v>
      </c>
      <c r="G214" s="2" t="s">
        <v>585</v>
      </c>
      <c r="H214" s="22">
        <v>20</v>
      </c>
      <c r="I214" s="27">
        <v>532</v>
      </c>
      <c r="J214" s="27">
        <v>451</v>
      </c>
      <c r="K214" s="30">
        <f t="shared" si="17"/>
        <v>0.95436893203883499</v>
      </c>
      <c r="L214" s="2">
        <v>1030</v>
      </c>
      <c r="M214" s="1" t="s">
        <v>594</v>
      </c>
    </row>
    <row r="215" spans="1:13" ht="15" x14ac:dyDescent="0.25">
      <c r="A215" s="12" t="s">
        <v>185</v>
      </c>
      <c r="B215" s="13" t="s">
        <v>186</v>
      </c>
      <c r="C215" s="15">
        <v>0.85293395531549232</v>
      </c>
      <c r="D215" s="4">
        <v>0.85832497492477433</v>
      </c>
      <c r="E215" s="4">
        <v>0.84889901290812453</v>
      </c>
      <c r="F215" s="19">
        <f t="shared" si="16"/>
        <v>4.034942407367792E-3</v>
      </c>
      <c r="G215" s="2" t="s">
        <v>585</v>
      </c>
      <c r="H215" s="20">
        <v>20</v>
      </c>
      <c r="I215" s="27">
        <v>266</v>
      </c>
      <c r="J215" s="27">
        <v>207</v>
      </c>
      <c r="K215" s="30">
        <f t="shared" si="17"/>
        <v>0.93663366336633669</v>
      </c>
      <c r="L215" s="2">
        <v>505</v>
      </c>
      <c r="M215" s="1" t="s">
        <v>594</v>
      </c>
    </row>
    <row r="216" spans="1:13" ht="15" x14ac:dyDescent="0.25">
      <c r="A216" s="12" t="s">
        <v>201</v>
      </c>
      <c r="B216" s="13" t="s">
        <v>202</v>
      </c>
      <c r="C216" s="15">
        <v>0.7106690777576854</v>
      </c>
      <c r="D216" s="4">
        <v>0.70506108202443285</v>
      </c>
      <c r="E216" s="4">
        <v>0.70675453047775949</v>
      </c>
      <c r="F216" s="19">
        <f t="shared" si="16"/>
        <v>3.9145472799259062E-3</v>
      </c>
      <c r="G216" s="2" t="s">
        <v>585</v>
      </c>
      <c r="H216" s="21">
        <v>50</v>
      </c>
      <c r="I216" s="27">
        <v>39</v>
      </c>
      <c r="J216" s="27">
        <v>32</v>
      </c>
      <c r="K216" s="30">
        <f t="shared" si="17"/>
        <v>0.78021978021978022</v>
      </c>
      <c r="L216" s="2">
        <v>91</v>
      </c>
      <c r="M216" s="1" t="s">
        <v>596</v>
      </c>
    </row>
    <row r="217" spans="1:13" ht="15" x14ac:dyDescent="0.25">
      <c r="A217" s="12" t="s">
        <v>264</v>
      </c>
      <c r="B217" s="13" t="s">
        <v>265</v>
      </c>
      <c r="C217" s="15">
        <v>0.64325529542920845</v>
      </c>
      <c r="D217" s="4">
        <v>0.65792474344355756</v>
      </c>
      <c r="E217" s="4">
        <v>0.63939720129171151</v>
      </c>
      <c r="F217" s="19">
        <f t="shared" si="16"/>
        <v>3.8580941374969369E-3</v>
      </c>
      <c r="G217" s="2" t="s">
        <v>584</v>
      </c>
      <c r="H217" s="20">
        <v>50</v>
      </c>
      <c r="I217" s="27">
        <v>89</v>
      </c>
      <c r="J217" s="27">
        <v>45</v>
      </c>
      <c r="K217" s="30">
        <f t="shared" si="17"/>
        <v>0.87012987012987009</v>
      </c>
      <c r="L217" s="2">
        <v>154</v>
      </c>
      <c r="M217" s="1" t="s">
        <v>596</v>
      </c>
    </row>
    <row r="218" spans="1:13" ht="15" x14ac:dyDescent="0.25">
      <c r="A218" s="12" t="s">
        <v>385</v>
      </c>
      <c r="B218" s="13" t="s">
        <v>386</v>
      </c>
      <c r="C218" s="15">
        <v>0.77284595300261094</v>
      </c>
      <c r="D218" s="4">
        <v>0.78474114441416898</v>
      </c>
      <c r="E218" s="4">
        <v>0.76923076923076927</v>
      </c>
      <c r="F218" s="19">
        <f t="shared" si="16"/>
        <v>3.6151837718416679E-3</v>
      </c>
      <c r="G218" s="2" t="s">
        <v>587</v>
      </c>
      <c r="H218" s="20">
        <v>50</v>
      </c>
      <c r="I218" s="27">
        <v>27</v>
      </c>
      <c r="J218" s="27">
        <v>38</v>
      </c>
      <c r="K218" s="30">
        <f t="shared" si="17"/>
        <v>0.83333333333333337</v>
      </c>
      <c r="L218" s="2">
        <v>78</v>
      </c>
      <c r="M218" s="1" t="s">
        <v>596</v>
      </c>
    </row>
    <row r="219" spans="1:13" ht="15" x14ac:dyDescent="0.25">
      <c r="A219" s="12" t="s">
        <v>361</v>
      </c>
      <c r="B219" s="13" t="s">
        <v>362</v>
      </c>
      <c r="C219" s="15">
        <v>0.80218281036834926</v>
      </c>
      <c r="D219" s="4">
        <v>0.78401122019635339</v>
      </c>
      <c r="E219" s="4">
        <v>0.79881656804733725</v>
      </c>
      <c r="F219" s="19">
        <f t="shared" si="16"/>
        <v>3.366242321012014E-3</v>
      </c>
      <c r="G219" s="2" t="s">
        <v>585</v>
      </c>
      <c r="H219" s="20">
        <v>25</v>
      </c>
      <c r="I219" s="27">
        <v>65</v>
      </c>
      <c r="J219" s="27">
        <v>42</v>
      </c>
      <c r="K219" s="30">
        <f t="shared" si="17"/>
        <v>0.97272727272727277</v>
      </c>
      <c r="L219" s="2">
        <v>110</v>
      </c>
      <c r="M219" s="1" t="s">
        <v>594</v>
      </c>
    </row>
    <row r="220" spans="1:13" ht="15" x14ac:dyDescent="0.25">
      <c r="A220" s="12" t="s">
        <v>401</v>
      </c>
      <c r="B220" s="13" t="s">
        <v>402</v>
      </c>
      <c r="C220" s="15">
        <v>0.72923875432525953</v>
      </c>
      <c r="D220" s="4">
        <v>0.74453193350831148</v>
      </c>
      <c r="E220" s="4">
        <v>0.72628043660789254</v>
      </c>
      <c r="F220" s="19">
        <f t="shared" si="16"/>
        <v>2.9583177173669872E-3</v>
      </c>
      <c r="G220" s="2" t="s">
        <v>585</v>
      </c>
      <c r="H220" s="20">
        <v>35</v>
      </c>
      <c r="I220" s="27">
        <v>102</v>
      </c>
      <c r="J220" s="27">
        <v>49</v>
      </c>
      <c r="K220" s="30">
        <f t="shared" si="17"/>
        <v>0.95569620253164556</v>
      </c>
      <c r="L220" s="2">
        <v>158</v>
      </c>
      <c r="M220" s="1" t="s">
        <v>595</v>
      </c>
    </row>
    <row r="221" spans="1:13" ht="15" x14ac:dyDescent="0.25">
      <c r="A221" s="12" t="s">
        <v>145</v>
      </c>
      <c r="B221" s="13" t="s">
        <v>146</v>
      </c>
      <c r="C221" s="15">
        <v>0.7791878172588832</v>
      </c>
      <c r="D221" s="4">
        <v>0.79669030732860524</v>
      </c>
      <c r="E221" s="4">
        <v>0.77676537585421412</v>
      </c>
      <c r="F221" s="19">
        <f t="shared" si="16"/>
        <v>2.4224414046690734E-3</v>
      </c>
      <c r="G221" s="2" t="s">
        <v>584</v>
      </c>
      <c r="H221" s="22">
        <v>50</v>
      </c>
      <c r="I221" s="27">
        <v>37</v>
      </c>
      <c r="J221" s="27">
        <v>23</v>
      </c>
      <c r="K221" s="30">
        <f t="shared" si="17"/>
        <v>0.92307692307692313</v>
      </c>
      <c r="L221" s="2">
        <v>65</v>
      </c>
      <c r="M221" s="1" t="s">
        <v>594</v>
      </c>
    </row>
    <row r="222" spans="1:13" ht="15" x14ac:dyDescent="0.25">
      <c r="A222" s="12" t="s">
        <v>135</v>
      </c>
      <c r="B222" s="13" t="s">
        <v>136</v>
      </c>
      <c r="C222" s="15">
        <v>0.80788177339901479</v>
      </c>
      <c r="D222" s="4">
        <v>0.80887792848335394</v>
      </c>
      <c r="E222" s="4">
        <v>0.8058375634517766</v>
      </c>
      <c r="F222" s="19">
        <f t="shared" si="16"/>
        <v>2.0442099472381958E-3</v>
      </c>
      <c r="G222" s="2" t="s">
        <v>585</v>
      </c>
      <c r="H222" s="22">
        <v>50</v>
      </c>
      <c r="I222" s="27">
        <v>42</v>
      </c>
      <c r="J222" s="27">
        <v>79</v>
      </c>
      <c r="K222" s="30">
        <f t="shared" si="17"/>
        <v>0.93076923076923079</v>
      </c>
      <c r="L222" s="2">
        <v>130</v>
      </c>
      <c r="M222" s="1" t="s">
        <v>594</v>
      </c>
    </row>
    <row r="223" spans="1:13" ht="15" x14ac:dyDescent="0.25">
      <c r="A223" s="12" t="s">
        <v>381</v>
      </c>
      <c r="B223" s="13" t="s">
        <v>382</v>
      </c>
      <c r="C223" s="15">
        <v>0.7766323024054983</v>
      </c>
      <c r="D223" s="4">
        <v>0.78357487922705316</v>
      </c>
      <c r="E223" s="4">
        <v>0.77508482792050415</v>
      </c>
      <c r="F223" s="19">
        <f t="shared" si="16"/>
        <v>1.5474744849941491E-3</v>
      </c>
      <c r="G223" s="2" t="s">
        <v>586</v>
      </c>
      <c r="H223" s="20">
        <v>50</v>
      </c>
      <c r="I223" s="27"/>
      <c r="J223" s="27"/>
      <c r="K223" s="30" t="s">
        <v>600</v>
      </c>
      <c r="L223" s="2"/>
      <c r="M223" s="1" t="s">
        <v>594</v>
      </c>
    </row>
    <row r="224" spans="1:13" ht="15" x14ac:dyDescent="0.25">
      <c r="A224" s="12" t="s">
        <v>425</v>
      </c>
      <c r="B224" s="13" t="s">
        <v>426</v>
      </c>
      <c r="C224" s="15">
        <v>0.84811975173420961</v>
      </c>
      <c r="D224" s="4">
        <v>0.84817518248175183</v>
      </c>
      <c r="E224" s="4">
        <v>0.84760885082084225</v>
      </c>
      <c r="F224" s="19">
        <f t="shared" si="16"/>
        <v>5.1090091336736254E-4</v>
      </c>
      <c r="G224" s="2" t="s">
        <v>589</v>
      </c>
      <c r="H224" s="20" t="s">
        <v>589</v>
      </c>
      <c r="I224" s="27"/>
      <c r="J224" s="27"/>
      <c r="K224" s="30" t="s">
        <v>577</v>
      </c>
      <c r="L224" s="2"/>
      <c r="M224" s="1" t="s">
        <v>594</v>
      </c>
    </row>
    <row r="225" spans="1:13" ht="15" x14ac:dyDescent="0.25">
      <c r="A225" s="12" t="s">
        <v>567</v>
      </c>
      <c r="B225" s="13" t="s">
        <v>568</v>
      </c>
      <c r="C225" s="15">
        <v>0.75403225806451613</v>
      </c>
      <c r="D225" s="4">
        <v>0.7690802348336595</v>
      </c>
      <c r="E225" s="4">
        <v>0.75393700787401574</v>
      </c>
      <c r="F225" s="19">
        <f t="shared" si="16"/>
        <v>9.5250190500384413E-5</v>
      </c>
      <c r="G225" s="2" t="s">
        <v>589</v>
      </c>
      <c r="H225" s="20" t="s">
        <v>589</v>
      </c>
      <c r="I225" s="32"/>
      <c r="J225" s="32"/>
      <c r="K225" s="7" t="s">
        <v>577</v>
      </c>
      <c r="M225" s="1" t="s">
        <v>595</v>
      </c>
    </row>
    <row r="226" spans="1:13" ht="15" x14ac:dyDescent="0.25">
      <c r="A226" s="12" t="s">
        <v>298</v>
      </c>
      <c r="B226" s="13" t="s">
        <v>299</v>
      </c>
      <c r="C226" s="15">
        <v>0.79704510108864701</v>
      </c>
      <c r="D226" s="4">
        <v>0.80521472392638038</v>
      </c>
      <c r="E226" s="4">
        <v>0.79721362229102166</v>
      </c>
      <c r="F226" s="19">
        <f t="shared" si="16"/>
        <v>-1.6852120237464963E-4</v>
      </c>
      <c r="G226" s="2" t="s">
        <v>586</v>
      </c>
      <c r="H226" s="20">
        <v>30</v>
      </c>
      <c r="I226" s="27">
        <v>68</v>
      </c>
      <c r="J226" s="27">
        <v>65</v>
      </c>
      <c r="K226" s="30">
        <f>SUM(I226:J226)/L226</f>
        <v>0.98518518518518516</v>
      </c>
      <c r="L226" s="2">
        <v>135</v>
      </c>
      <c r="M226" s="1" t="s">
        <v>595</v>
      </c>
    </row>
    <row r="227" spans="1:13" ht="15" x14ac:dyDescent="0.25">
      <c r="A227" s="12" t="s">
        <v>191</v>
      </c>
      <c r="B227" s="13" t="s">
        <v>192</v>
      </c>
      <c r="C227" s="15">
        <v>0.84743202416918428</v>
      </c>
      <c r="D227" s="4">
        <v>0.87968749999999996</v>
      </c>
      <c r="E227" s="4">
        <v>0.84798807749627425</v>
      </c>
      <c r="F227" s="19">
        <f t="shared" si="16"/>
        <v>-5.5605332708996702E-4</v>
      </c>
      <c r="G227" s="2" t="s">
        <v>585</v>
      </c>
      <c r="H227" s="20">
        <v>50</v>
      </c>
      <c r="I227" s="27">
        <v>46</v>
      </c>
      <c r="J227" s="27">
        <v>53</v>
      </c>
      <c r="K227" s="30">
        <f>SUM(I227:J227)/L227</f>
        <v>0.91666666666666663</v>
      </c>
      <c r="L227" s="2">
        <v>108</v>
      </c>
      <c r="M227" s="1" t="s">
        <v>594</v>
      </c>
    </row>
    <row r="228" spans="1:13" ht="15" x14ac:dyDescent="0.25">
      <c r="A228" s="12" t="s">
        <v>367</v>
      </c>
      <c r="B228" s="13" t="s">
        <v>368</v>
      </c>
      <c r="C228" s="15">
        <v>0.77542932628797889</v>
      </c>
      <c r="D228" s="4">
        <v>0.77553704515563349</v>
      </c>
      <c r="E228" s="4">
        <v>0.7761842677096914</v>
      </c>
      <c r="F228" s="19">
        <f t="shared" si="16"/>
        <v>-7.5494142171250722E-4</v>
      </c>
      <c r="G228" s="2" t="s">
        <v>589</v>
      </c>
      <c r="H228" s="20" t="s">
        <v>589</v>
      </c>
      <c r="I228" s="31"/>
      <c r="J228" s="31"/>
      <c r="K228" s="30" t="s">
        <v>577</v>
      </c>
      <c r="L228" s="2">
        <v>835</v>
      </c>
      <c r="M228" s="1" t="s">
        <v>594</v>
      </c>
    </row>
    <row r="229" spans="1:13" ht="15" x14ac:dyDescent="0.25">
      <c r="A229" s="12" t="s">
        <v>211</v>
      </c>
      <c r="B229" s="13" t="s">
        <v>575</v>
      </c>
      <c r="C229" s="15">
        <v>0.59094719195305956</v>
      </c>
      <c r="D229" s="4">
        <v>0.61532091097308483</v>
      </c>
      <c r="E229" s="4">
        <v>0.5921259842519685</v>
      </c>
      <c r="F229" s="19">
        <f t="shared" si="16"/>
        <v>-1.1787922989089372E-3</v>
      </c>
      <c r="G229" s="2" t="s">
        <v>586</v>
      </c>
      <c r="H229" s="20">
        <v>25</v>
      </c>
      <c r="I229" s="27">
        <v>159</v>
      </c>
      <c r="J229" s="27">
        <v>290</v>
      </c>
      <c r="K229" s="30">
        <f t="shared" ref="K229:K234" si="18">SUM(I229:J229)/L229</f>
        <v>0.90890688259109309</v>
      </c>
      <c r="L229" s="2">
        <v>494</v>
      </c>
      <c r="M229" s="1" t="s">
        <v>597</v>
      </c>
    </row>
    <row r="230" spans="1:13" ht="15" x14ac:dyDescent="0.25">
      <c r="A230" s="12" t="s">
        <v>371</v>
      </c>
      <c r="B230" s="13" t="s">
        <v>372</v>
      </c>
      <c r="C230" s="15">
        <v>0.8007518796992481</v>
      </c>
      <c r="D230" s="4">
        <v>0.78233830845771146</v>
      </c>
      <c r="E230" s="4">
        <v>0.80223880597014929</v>
      </c>
      <c r="F230" s="19">
        <f t="shared" si="16"/>
        <v>-1.4869262709011899E-3</v>
      </c>
      <c r="G230" s="2" t="s">
        <v>585</v>
      </c>
      <c r="H230" s="20">
        <v>10</v>
      </c>
      <c r="I230" s="27">
        <v>51</v>
      </c>
      <c r="J230" s="27">
        <v>80</v>
      </c>
      <c r="K230" s="30">
        <f t="shared" si="18"/>
        <v>0.95620437956204385</v>
      </c>
      <c r="L230" s="2">
        <v>137</v>
      </c>
      <c r="M230" s="1" t="s">
        <v>595</v>
      </c>
    </row>
    <row r="231" spans="1:13" ht="15" x14ac:dyDescent="0.25">
      <c r="A231" s="12" t="s">
        <v>455</v>
      </c>
      <c r="B231" s="13" t="s">
        <v>456</v>
      </c>
      <c r="C231" s="15">
        <v>0.88825541619156212</v>
      </c>
      <c r="D231" s="4">
        <v>0.89430894308943087</v>
      </c>
      <c r="E231" s="4">
        <v>0.8906976744186047</v>
      </c>
      <c r="F231" s="19">
        <f t="shared" si="16"/>
        <v>-2.4422582270425819E-3</v>
      </c>
      <c r="G231" s="2" t="s">
        <v>585</v>
      </c>
      <c r="H231" s="20">
        <v>20</v>
      </c>
      <c r="I231" s="27">
        <v>89</v>
      </c>
      <c r="J231" s="27">
        <v>54</v>
      </c>
      <c r="K231" s="30">
        <f t="shared" si="18"/>
        <v>0.97945205479452058</v>
      </c>
      <c r="L231" s="2">
        <v>146</v>
      </c>
      <c r="M231" s="1" t="s">
        <v>594</v>
      </c>
    </row>
    <row r="232" spans="1:13" ht="15" x14ac:dyDescent="0.25">
      <c r="A232" s="12" t="s">
        <v>242</v>
      </c>
      <c r="B232" s="13" t="s">
        <v>243</v>
      </c>
      <c r="C232" s="15">
        <v>0.78997613365155128</v>
      </c>
      <c r="D232" s="4">
        <v>0.77881257275902216</v>
      </c>
      <c r="E232" s="4">
        <v>0.7931034482758621</v>
      </c>
      <c r="F232" s="19">
        <f t="shared" si="16"/>
        <v>-3.1273146243108174E-3</v>
      </c>
      <c r="G232" s="2" t="s">
        <v>585</v>
      </c>
      <c r="H232" s="20">
        <v>30</v>
      </c>
      <c r="I232" s="27">
        <v>86</v>
      </c>
      <c r="J232" s="27">
        <v>143</v>
      </c>
      <c r="K232" s="30">
        <f t="shared" si="18"/>
        <v>0.97446808510638294</v>
      </c>
      <c r="L232" s="2">
        <v>235</v>
      </c>
      <c r="M232" s="1" t="s">
        <v>594</v>
      </c>
    </row>
    <row r="233" spans="1:13" ht="15" x14ac:dyDescent="0.25">
      <c r="A233" s="12" t="s">
        <v>6</v>
      </c>
      <c r="B233" s="13" t="s">
        <v>574</v>
      </c>
      <c r="C233" s="15">
        <v>0.84397839211947889</v>
      </c>
      <c r="D233" s="4">
        <v>0.85075103867050172</v>
      </c>
      <c r="E233" s="4">
        <v>0.84837545126353786</v>
      </c>
      <c r="F233" s="19">
        <f t="shared" si="16"/>
        <v>-4.3970591440589679E-3</v>
      </c>
      <c r="G233" s="2" t="s">
        <v>586</v>
      </c>
      <c r="H233" s="20">
        <v>10</v>
      </c>
      <c r="I233" s="27">
        <v>291</v>
      </c>
      <c r="J233" s="27">
        <v>153</v>
      </c>
      <c r="K233" s="30">
        <f t="shared" si="18"/>
        <v>0.94067796610169496</v>
      </c>
      <c r="L233" s="2">
        <v>472</v>
      </c>
      <c r="M233" s="1" t="s">
        <v>594</v>
      </c>
    </row>
    <row r="234" spans="1:13" ht="15" x14ac:dyDescent="0.25">
      <c r="A234" s="12" t="s">
        <v>0</v>
      </c>
      <c r="B234" s="13" t="s">
        <v>1</v>
      </c>
      <c r="C234" s="15">
        <v>0.84072580645161288</v>
      </c>
      <c r="D234" s="4">
        <v>0.85365853658536583</v>
      </c>
      <c r="E234" s="4">
        <v>0.84536082474226804</v>
      </c>
      <c r="F234" s="19">
        <f t="shared" si="16"/>
        <v>-4.6350182906551574E-3</v>
      </c>
      <c r="G234" s="2" t="s">
        <v>584</v>
      </c>
      <c r="H234" s="20">
        <v>40</v>
      </c>
      <c r="I234" s="27">
        <v>4</v>
      </c>
      <c r="J234" s="27">
        <v>91</v>
      </c>
      <c r="K234" s="30">
        <f t="shared" si="18"/>
        <v>0.98958333333333337</v>
      </c>
      <c r="L234" s="2">
        <v>96</v>
      </c>
      <c r="M234" s="1" t="s">
        <v>594</v>
      </c>
    </row>
    <row r="235" spans="1:13" ht="15" x14ac:dyDescent="0.25">
      <c r="A235" s="12" t="s">
        <v>477</v>
      </c>
      <c r="B235" s="13" t="s">
        <v>478</v>
      </c>
      <c r="C235" s="15">
        <v>0.72402044293015333</v>
      </c>
      <c r="D235" s="4">
        <v>0.75294117647058822</v>
      </c>
      <c r="E235" s="4">
        <v>0.72920353982300889</v>
      </c>
      <c r="F235" s="19">
        <f t="shared" si="16"/>
        <v>-5.1830968928555654E-3</v>
      </c>
      <c r="G235" s="2" t="s">
        <v>589</v>
      </c>
      <c r="H235" s="20" t="s">
        <v>589</v>
      </c>
      <c r="I235" s="27"/>
      <c r="J235" s="27"/>
      <c r="K235" s="30" t="s">
        <v>577</v>
      </c>
      <c r="L235" s="2"/>
      <c r="M235" s="1" t="s">
        <v>596</v>
      </c>
    </row>
    <row r="236" spans="1:13" ht="15" x14ac:dyDescent="0.25">
      <c r="A236" s="12" t="s">
        <v>278</v>
      </c>
      <c r="B236" s="13" t="s">
        <v>279</v>
      </c>
      <c r="C236" s="15">
        <v>0.87251225843668878</v>
      </c>
      <c r="D236" s="4">
        <v>0.8861956843038723</v>
      </c>
      <c r="E236" s="4">
        <v>0.87785354284020156</v>
      </c>
      <c r="F236" s="19">
        <f t="shared" si="16"/>
        <v>-5.3412844035127804E-3</v>
      </c>
      <c r="G236" s="2" t="s">
        <v>586</v>
      </c>
      <c r="H236" s="21">
        <v>50</v>
      </c>
      <c r="I236" s="27">
        <v>41</v>
      </c>
      <c r="J236" s="27">
        <v>369</v>
      </c>
      <c r="K236" s="30">
        <f>SUM(I236:J236)/L236</f>
        <v>0.9447004608294931</v>
      </c>
      <c r="L236" s="2">
        <v>434</v>
      </c>
      <c r="M236" s="1" t="s">
        <v>594</v>
      </c>
    </row>
    <row r="237" spans="1:13" ht="15" x14ac:dyDescent="0.25">
      <c r="A237" s="12" t="s">
        <v>349</v>
      </c>
      <c r="B237" s="13" t="s">
        <v>350</v>
      </c>
      <c r="C237" s="15">
        <v>0.76129032258064511</v>
      </c>
      <c r="D237" s="4">
        <v>0.79346485819975343</v>
      </c>
      <c r="E237" s="4">
        <v>0.76712328767123283</v>
      </c>
      <c r="F237" s="19">
        <f t="shared" si="16"/>
        <v>-5.8329650905877273E-3</v>
      </c>
      <c r="G237" s="2" t="s">
        <v>585</v>
      </c>
      <c r="H237" s="20">
        <v>20</v>
      </c>
      <c r="I237" s="27">
        <v>185</v>
      </c>
      <c r="J237" s="27">
        <v>40</v>
      </c>
      <c r="K237" s="30">
        <f>SUM(I237:J237)/L237</f>
        <v>0.94936708860759489</v>
      </c>
      <c r="L237" s="2">
        <v>237</v>
      </c>
      <c r="M237" s="1" t="s">
        <v>595</v>
      </c>
    </row>
    <row r="238" spans="1:13" ht="15" x14ac:dyDescent="0.25">
      <c r="A238" s="12" t="s">
        <v>393</v>
      </c>
      <c r="B238" s="13" t="s">
        <v>394</v>
      </c>
      <c r="C238" s="15">
        <v>0.73170731707317072</v>
      </c>
      <c r="D238" s="4">
        <v>0.70801033591731266</v>
      </c>
      <c r="E238" s="4">
        <v>0.73778920308483287</v>
      </c>
      <c r="F238" s="19">
        <f t="shared" si="16"/>
        <v>-6.081886011662152E-3</v>
      </c>
      <c r="G238" s="2" t="s">
        <v>585</v>
      </c>
      <c r="H238" s="20">
        <v>50</v>
      </c>
      <c r="I238" s="27">
        <v>24</v>
      </c>
      <c r="J238" s="27">
        <v>30</v>
      </c>
      <c r="K238" s="30">
        <f>SUM(I238:J238)/L238</f>
        <v>0.94736842105263153</v>
      </c>
      <c r="L238" s="2">
        <v>57</v>
      </c>
      <c r="M238" s="1" t="s">
        <v>596</v>
      </c>
    </row>
    <row r="239" spans="1:13" ht="15" x14ac:dyDescent="0.25">
      <c r="A239" s="12" t="s">
        <v>43</v>
      </c>
      <c r="B239" s="13" t="s">
        <v>44</v>
      </c>
      <c r="C239" s="15">
        <v>0.68836901346281176</v>
      </c>
      <c r="D239" s="4">
        <v>0.69556541019955653</v>
      </c>
      <c r="E239" s="4">
        <v>0.69557482766288636</v>
      </c>
      <c r="F239" s="19">
        <f t="shared" si="16"/>
        <v>-7.2058142000746006E-3</v>
      </c>
      <c r="G239" s="2" t="s">
        <v>589</v>
      </c>
      <c r="H239" s="20" t="s">
        <v>589</v>
      </c>
      <c r="I239" s="27">
        <v>498</v>
      </c>
      <c r="J239" s="27">
        <v>213</v>
      </c>
      <c r="K239" s="30" t="s">
        <v>577</v>
      </c>
      <c r="L239" s="2">
        <v>741</v>
      </c>
      <c r="M239" s="1" t="s">
        <v>596</v>
      </c>
    </row>
    <row r="240" spans="1:13" ht="15" x14ac:dyDescent="0.25">
      <c r="A240" s="12" t="s">
        <v>511</v>
      </c>
      <c r="B240" s="13" t="s">
        <v>512</v>
      </c>
      <c r="C240" s="15">
        <v>0.92078189300411528</v>
      </c>
      <c r="D240" s="4">
        <v>0.91060291060291065</v>
      </c>
      <c r="E240" s="4">
        <v>0.92825607064017657</v>
      </c>
      <c r="F240" s="19">
        <f t="shared" si="16"/>
        <v>-7.4741776360612855E-3</v>
      </c>
      <c r="G240" s="2" t="s">
        <v>586</v>
      </c>
      <c r="H240" s="20">
        <v>25</v>
      </c>
      <c r="I240" s="27">
        <v>43</v>
      </c>
      <c r="J240" s="27">
        <v>98</v>
      </c>
      <c r="K240" s="30">
        <f>SUM(I240:J240)/L240</f>
        <v>0.92156862745098034</v>
      </c>
      <c r="L240" s="2">
        <v>153</v>
      </c>
      <c r="M240" s="1" t="s">
        <v>594</v>
      </c>
    </row>
    <row r="241" spans="1:13" ht="15" x14ac:dyDescent="0.25">
      <c r="A241" s="12" t="s">
        <v>17</v>
      </c>
      <c r="B241" s="13" t="s">
        <v>18</v>
      </c>
      <c r="C241" s="15">
        <v>0.7214452214452215</v>
      </c>
      <c r="D241" s="4">
        <v>0.71736526946107781</v>
      </c>
      <c r="E241" s="4">
        <v>0.72924187725631773</v>
      </c>
      <c r="F241" s="19">
        <f t="shared" si="16"/>
        <v>-7.7966558110962314E-3</v>
      </c>
      <c r="G241" s="2" t="s">
        <v>585</v>
      </c>
      <c r="H241" s="20">
        <v>20</v>
      </c>
      <c r="I241" s="27">
        <v>86</v>
      </c>
      <c r="J241" s="27">
        <v>49</v>
      </c>
      <c r="K241" s="30">
        <f>SUM(I241:J241)/L241</f>
        <v>0.98540145985401462</v>
      </c>
      <c r="L241" s="2">
        <v>137</v>
      </c>
      <c r="M241" s="1" t="s">
        <v>596</v>
      </c>
    </row>
    <row r="242" spans="1:13" ht="15" x14ac:dyDescent="0.25">
      <c r="A242" s="12" t="s">
        <v>25</v>
      </c>
      <c r="B242" s="13" t="s">
        <v>26</v>
      </c>
      <c r="C242" s="15">
        <v>0.77255400254129603</v>
      </c>
      <c r="D242" s="4">
        <v>0.75117370892018775</v>
      </c>
      <c r="E242" s="4">
        <v>0.7805039787798409</v>
      </c>
      <c r="F242" s="19">
        <f t="shared" si="16"/>
        <v>-7.9499762385448758E-3</v>
      </c>
      <c r="G242" s="2" t="s">
        <v>585</v>
      </c>
      <c r="H242" s="20">
        <v>30</v>
      </c>
      <c r="I242" s="27">
        <v>159</v>
      </c>
      <c r="J242" s="27">
        <v>72</v>
      </c>
      <c r="K242" s="30">
        <f>SUM(I242:J242)/L242</f>
        <v>0.90944881889763785</v>
      </c>
      <c r="L242" s="2">
        <v>254</v>
      </c>
      <c r="M242" s="1" t="s">
        <v>594</v>
      </c>
    </row>
    <row r="243" spans="1:13" ht="15" x14ac:dyDescent="0.25">
      <c r="A243" s="12" t="s">
        <v>2</v>
      </c>
      <c r="B243" s="13" t="s">
        <v>3</v>
      </c>
      <c r="C243" s="15">
        <v>0.76507936507936503</v>
      </c>
      <c r="D243" s="4">
        <v>0.76134699853587118</v>
      </c>
      <c r="E243" s="4">
        <v>0.77304964539007093</v>
      </c>
      <c r="F243" s="19">
        <f t="shared" si="16"/>
        <v>-7.9702803107059017E-3</v>
      </c>
      <c r="G243" s="2" t="s">
        <v>585</v>
      </c>
      <c r="H243" s="20">
        <v>25</v>
      </c>
      <c r="I243" s="27"/>
      <c r="J243" s="27"/>
      <c r="K243" s="30" t="s">
        <v>600</v>
      </c>
      <c r="L243" s="2"/>
      <c r="M243" s="1" t="s">
        <v>595</v>
      </c>
    </row>
    <row r="244" spans="1:13" ht="15" x14ac:dyDescent="0.25">
      <c r="A244" s="12" t="s">
        <v>93</v>
      </c>
      <c r="B244" s="13" t="s">
        <v>94</v>
      </c>
      <c r="C244" s="15">
        <v>0.79223744292237441</v>
      </c>
      <c r="D244" s="4">
        <v>0.75845410628019327</v>
      </c>
      <c r="E244" s="4">
        <v>0.8005050505050505</v>
      </c>
      <c r="F244" s="19">
        <f t="shared" si="16"/>
        <v>-8.2676075826760842E-3</v>
      </c>
      <c r="G244" s="2" t="s">
        <v>586</v>
      </c>
      <c r="H244" s="20">
        <v>10</v>
      </c>
      <c r="I244" s="27">
        <v>12</v>
      </c>
      <c r="J244" s="27">
        <v>53</v>
      </c>
      <c r="K244" s="30">
        <f>SUM(I244:J244)/L244</f>
        <v>1</v>
      </c>
      <c r="L244" s="2">
        <v>65</v>
      </c>
      <c r="M244" s="1" t="s">
        <v>594</v>
      </c>
    </row>
    <row r="245" spans="1:13" ht="15" x14ac:dyDescent="0.25">
      <c r="A245" s="12" t="s">
        <v>262</v>
      </c>
      <c r="B245" s="13" t="s">
        <v>263</v>
      </c>
      <c r="C245" s="15">
        <v>0.77750611246943768</v>
      </c>
      <c r="D245" s="4">
        <v>0.76465927099841524</v>
      </c>
      <c r="E245" s="4">
        <v>0.78639999999999999</v>
      </c>
      <c r="F245" s="19">
        <f t="shared" si="16"/>
        <v>-8.8938875305623055E-3</v>
      </c>
      <c r="G245" s="2" t="s">
        <v>584</v>
      </c>
      <c r="H245" s="20">
        <v>50</v>
      </c>
      <c r="I245" s="27">
        <v>118</v>
      </c>
      <c r="J245" s="27">
        <v>35</v>
      </c>
      <c r="K245" s="30">
        <f>SUM(I245:J245)/L245</f>
        <v>0.96226415094339623</v>
      </c>
      <c r="L245" s="2">
        <v>159</v>
      </c>
      <c r="M245" s="1" t="s">
        <v>594</v>
      </c>
    </row>
    <row r="246" spans="1:13" ht="15" x14ac:dyDescent="0.25">
      <c r="A246" s="12" t="s">
        <v>238</v>
      </c>
      <c r="B246" s="13" t="s">
        <v>239</v>
      </c>
      <c r="C246" s="15">
        <v>0.72378516624040923</v>
      </c>
      <c r="D246" s="4">
        <v>0.75456919060052219</v>
      </c>
      <c r="E246" s="4">
        <v>0.73300970873786409</v>
      </c>
      <c r="F246" s="19">
        <f t="shared" si="16"/>
        <v>-9.2245424974548573E-3</v>
      </c>
      <c r="G246" s="2" t="s">
        <v>585</v>
      </c>
      <c r="H246" s="20">
        <v>50</v>
      </c>
      <c r="I246" s="27">
        <v>38</v>
      </c>
      <c r="J246" s="27">
        <v>22</v>
      </c>
      <c r="K246" s="30">
        <f>SUM(I246:J246)/L246</f>
        <v>0.89552238805970152</v>
      </c>
      <c r="L246" s="2">
        <v>67</v>
      </c>
      <c r="M246" s="1" t="s">
        <v>596</v>
      </c>
    </row>
    <row r="247" spans="1:13" ht="15" x14ac:dyDescent="0.25">
      <c r="A247" s="12" t="s">
        <v>331</v>
      </c>
      <c r="B247" s="13" t="s">
        <v>332</v>
      </c>
      <c r="C247" s="15">
        <v>0.64151313210505689</v>
      </c>
      <c r="D247" s="4">
        <v>0.65292500981546919</v>
      </c>
      <c r="E247" s="4">
        <v>0.65208090237261762</v>
      </c>
      <c r="F247" s="19">
        <f t="shared" si="16"/>
        <v>-1.0567770267560728E-2</v>
      </c>
      <c r="G247" s="2" t="s">
        <v>586</v>
      </c>
      <c r="H247" s="20">
        <v>10</v>
      </c>
      <c r="I247" s="27">
        <v>567</v>
      </c>
      <c r="J247" s="27">
        <v>197</v>
      </c>
      <c r="K247" s="30">
        <f>SUM(I247:J247)/L247</f>
        <v>0.95261845386533661</v>
      </c>
      <c r="L247" s="2">
        <v>802</v>
      </c>
      <c r="M247" s="1" t="s">
        <v>596</v>
      </c>
    </row>
    <row r="248" spans="1:13" ht="15" x14ac:dyDescent="0.25">
      <c r="A248" s="12" t="s">
        <v>300</v>
      </c>
      <c r="B248" s="13" t="s">
        <v>301</v>
      </c>
      <c r="C248" s="15">
        <v>0.70437017994858608</v>
      </c>
      <c r="D248" s="4">
        <v>0.71208226221079696</v>
      </c>
      <c r="E248" s="4">
        <v>0.7160804020100503</v>
      </c>
      <c r="F248" s="19">
        <f t="shared" si="16"/>
        <v>-1.1710222061464215E-2</v>
      </c>
      <c r="G248" s="2" t="s">
        <v>589</v>
      </c>
      <c r="H248" s="22" t="s">
        <v>589</v>
      </c>
      <c r="I248" s="27"/>
      <c r="J248" s="27"/>
      <c r="K248" s="30" t="s">
        <v>577</v>
      </c>
      <c r="L248" s="2"/>
      <c r="M248" s="1" t="s">
        <v>596</v>
      </c>
    </row>
    <row r="249" spans="1:13" ht="15" x14ac:dyDescent="0.25">
      <c r="A249" s="12" t="s">
        <v>421</v>
      </c>
      <c r="B249" s="13" t="s">
        <v>422</v>
      </c>
      <c r="C249" s="15">
        <v>0.82436260623229463</v>
      </c>
      <c r="D249" s="4">
        <v>0.85327635327635332</v>
      </c>
      <c r="E249" s="4">
        <v>0.83754993342210382</v>
      </c>
      <c r="F249" s="19">
        <f t="shared" si="16"/>
        <v>-1.3187327189809195E-2</v>
      </c>
      <c r="G249" s="2" t="s">
        <v>585</v>
      </c>
      <c r="H249" s="21">
        <v>50</v>
      </c>
      <c r="I249" s="27">
        <v>44</v>
      </c>
      <c r="J249" s="27">
        <v>49</v>
      </c>
      <c r="K249" s="30">
        <f t="shared" ref="K249:K258" si="19">SUM(I249:J249)/L249</f>
        <v>1</v>
      </c>
      <c r="L249" s="2">
        <v>93</v>
      </c>
      <c r="M249" s="1" t="s">
        <v>594</v>
      </c>
    </row>
    <row r="250" spans="1:13" ht="15" x14ac:dyDescent="0.25">
      <c r="A250" s="12" t="s">
        <v>503</v>
      </c>
      <c r="B250" s="13" t="s">
        <v>504</v>
      </c>
      <c r="C250" s="15">
        <v>0.76683937823834192</v>
      </c>
      <c r="D250" s="4">
        <v>0.7683089214380826</v>
      </c>
      <c r="E250" s="4">
        <v>0.78071334214002641</v>
      </c>
      <c r="F250" s="19">
        <f t="shared" si="16"/>
        <v>-1.3873963901684494E-2</v>
      </c>
      <c r="G250" s="2" t="s">
        <v>585</v>
      </c>
      <c r="H250" s="20">
        <v>15</v>
      </c>
      <c r="I250" s="27">
        <v>40</v>
      </c>
      <c r="J250" s="27">
        <v>64</v>
      </c>
      <c r="K250" s="30">
        <f t="shared" si="19"/>
        <v>0.99047619047619051</v>
      </c>
      <c r="L250" s="2">
        <v>105</v>
      </c>
      <c r="M250" s="1" t="s">
        <v>595</v>
      </c>
    </row>
    <row r="251" spans="1:13" ht="15" x14ac:dyDescent="0.25">
      <c r="A251" s="12" t="s">
        <v>565</v>
      </c>
      <c r="B251" s="13" t="s">
        <v>566</v>
      </c>
      <c r="C251" s="15">
        <v>0.74816849816849818</v>
      </c>
      <c r="D251" s="4">
        <v>0.76168652612282306</v>
      </c>
      <c r="E251" s="4">
        <v>0.76301615798922806</v>
      </c>
      <c r="F251" s="19">
        <f t="shared" si="16"/>
        <v>-1.4847659820729886E-2</v>
      </c>
      <c r="G251" s="2" t="s">
        <v>585</v>
      </c>
      <c r="H251" s="20">
        <v>40</v>
      </c>
      <c r="I251" s="27">
        <v>56</v>
      </c>
      <c r="J251" s="27">
        <v>104</v>
      </c>
      <c r="K251" s="30">
        <f t="shared" si="19"/>
        <v>0.95238095238095233</v>
      </c>
      <c r="L251" s="2">
        <v>168</v>
      </c>
      <c r="M251" s="1" t="s">
        <v>595</v>
      </c>
    </row>
    <row r="252" spans="1:13" ht="15" x14ac:dyDescent="0.25">
      <c r="A252" s="12" t="s">
        <v>489</v>
      </c>
      <c r="B252" s="13" t="s">
        <v>490</v>
      </c>
      <c r="C252" s="15">
        <v>0.62934362934362931</v>
      </c>
      <c r="D252" s="4">
        <v>0.68400000000000005</v>
      </c>
      <c r="E252" s="4">
        <v>0.64478764478764483</v>
      </c>
      <c r="F252" s="19">
        <f t="shared" si="16"/>
        <v>-1.5444015444015524E-2</v>
      </c>
      <c r="G252" s="2" t="s">
        <v>588</v>
      </c>
      <c r="H252" s="20">
        <v>30</v>
      </c>
      <c r="I252" s="27">
        <v>32</v>
      </c>
      <c r="J252" s="27">
        <v>4</v>
      </c>
      <c r="K252" s="30">
        <f t="shared" si="19"/>
        <v>0.73469387755102045</v>
      </c>
      <c r="L252" s="2">
        <v>49</v>
      </c>
      <c r="M252" s="1" t="s">
        <v>597</v>
      </c>
    </row>
    <row r="253" spans="1:13" ht="15" x14ac:dyDescent="0.25">
      <c r="A253" s="12" t="s">
        <v>551</v>
      </c>
      <c r="B253" s="13" t="s">
        <v>552</v>
      </c>
      <c r="C253" s="15">
        <v>0.67247218190614422</v>
      </c>
      <c r="D253" s="4">
        <v>0.68492436098069898</v>
      </c>
      <c r="E253" s="4">
        <v>0.68793273986152326</v>
      </c>
      <c r="F253" s="19">
        <f t="shared" si="16"/>
        <v>-1.546055795537904E-2</v>
      </c>
      <c r="G253" s="2" t="s">
        <v>584</v>
      </c>
      <c r="H253" s="20">
        <v>50</v>
      </c>
      <c r="I253" s="27">
        <v>244</v>
      </c>
      <c r="J253" s="27">
        <v>98</v>
      </c>
      <c r="K253" s="30">
        <f t="shared" si="19"/>
        <v>0.86802030456852797</v>
      </c>
      <c r="L253" s="2">
        <v>394</v>
      </c>
      <c r="M253" s="1" t="s">
        <v>595</v>
      </c>
    </row>
    <row r="254" spans="1:13" ht="15" x14ac:dyDescent="0.25">
      <c r="A254" s="12" t="s">
        <v>527</v>
      </c>
      <c r="B254" s="13" t="s">
        <v>528</v>
      </c>
      <c r="C254" s="15">
        <v>0.75384615384615383</v>
      </c>
      <c r="D254" s="4">
        <v>0.7665706051873199</v>
      </c>
      <c r="E254" s="4">
        <v>0.77013177159590041</v>
      </c>
      <c r="F254" s="19">
        <f t="shared" si="16"/>
        <v>-1.6285617749746573E-2</v>
      </c>
      <c r="G254" s="2" t="s">
        <v>584</v>
      </c>
      <c r="H254" s="20">
        <v>25</v>
      </c>
      <c r="I254" s="27">
        <v>42</v>
      </c>
      <c r="J254" s="27">
        <v>38</v>
      </c>
      <c r="K254" s="30">
        <f t="shared" si="19"/>
        <v>0.83333333333333337</v>
      </c>
      <c r="L254" s="2">
        <v>96</v>
      </c>
      <c r="M254" s="1" t="s">
        <v>596</v>
      </c>
    </row>
    <row r="255" spans="1:13" ht="15" x14ac:dyDescent="0.25">
      <c r="A255" s="12" t="s">
        <v>117</v>
      </c>
      <c r="B255" s="13" t="s">
        <v>118</v>
      </c>
      <c r="C255" s="15">
        <v>0.77293233082706769</v>
      </c>
      <c r="D255" s="4">
        <v>0.78280141843971629</v>
      </c>
      <c r="E255" s="4">
        <v>0.78947368421052633</v>
      </c>
      <c r="F255" s="19">
        <f t="shared" si="16"/>
        <v>-1.6541353383458635E-2</v>
      </c>
      <c r="G255" s="2" t="s">
        <v>586</v>
      </c>
      <c r="H255" s="22">
        <v>38</v>
      </c>
      <c r="I255" s="27">
        <v>457</v>
      </c>
      <c r="J255" s="27">
        <v>264</v>
      </c>
      <c r="K255" s="30">
        <f t="shared" si="19"/>
        <v>0.96778523489932888</v>
      </c>
      <c r="L255" s="2">
        <v>745</v>
      </c>
      <c r="M255" s="1" t="s">
        <v>595</v>
      </c>
    </row>
    <row r="256" spans="1:13" ht="15" x14ac:dyDescent="0.25">
      <c r="A256" s="12" t="s">
        <v>41</v>
      </c>
      <c r="B256" s="13" t="s">
        <v>42</v>
      </c>
      <c r="C256" s="15">
        <v>0.61928934010152281</v>
      </c>
      <c r="D256" s="4">
        <v>0.65027322404371579</v>
      </c>
      <c r="E256" s="4">
        <v>0.63686131386861311</v>
      </c>
      <c r="F256" s="19">
        <f t="shared" si="16"/>
        <v>-1.7571973767090299E-2</v>
      </c>
      <c r="G256" s="2" t="s">
        <v>588</v>
      </c>
      <c r="H256" s="20">
        <v>50</v>
      </c>
      <c r="I256" s="27">
        <v>33</v>
      </c>
      <c r="J256" s="27">
        <v>32</v>
      </c>
      <c r="K256" s="30">
        <f t="shared" si="19"/>
        <v>0.69892473118279574</v>
      </c>
      <c r="L256" s="2">
        <v>93</v>
      </c>
      <c r="M256" s="1" t="s">
        <v>596</v>
      </c>
    </row>
    <row r="257" spans="1:13" ht="15" x14ac:dyDescent="0.25">
      <c r="A257" s="12" t="s">
        <v>341</v>
      </c>
      <c r="B257" s="13" t="s">
        <v>342</v>
      </c>
      <c r="C257" s="15">
        <v>0.80392156862745101</v>
      </c>
      <c r="D257" s="4">
        <v>0.78448275862068961</v>
      </c>
      <c r="E257" s="4">
        <v>0.8222565687789799</v>
      </c>
      <c r="F257" s="19">
        <f t="shared" si="16"/>
        <v>-1.8335000151528891E-2</v>
      </c>
      <c r="G257" s="2" t="s">
        <v>584</v>
      </c>
      <c r="H257" s="20">
        <v>50</v>
      </c>
      <c r="I257" s="27">
        <v>14</v>
      </c>
      <c r="J257" s="27">
        <v>113</v>
      </c>
      <c r="K257" s="30">
        <f t="shared" si="19"/>
        <v>0.94776119402985071</v>
      </c>
      <c r="L257" s="2">
        <v>134</v>
      </c>
      <c r="M257" s="1" t="s">
        <v>594</v>
      </c>
    </row>
    <row r="258" spans="1:13" ht="15" x14ac:dyDescent="0.25">
      <c r="A258" s="12" t="s">
        <v>228</v>
      </c>
      <c r="B258" s="13" t="s">
        <v>229</v>
      </c>
      <c r="C258" s="15">
        <v>0.68185584092792051</v>
      </c>
      <c r="D258" s="4">
        <v>0.6837881219903692</v>
      </c>
      <c r="E258" s="4">
        <v>0.70202020202020199</v>
      </c>
      <c r="F258" s="19">
        <f t="shared" ref="F258:F289" si="20">(C258-E258)</f>
        <v>-2.016436109228148E-2</v>
      </c>
      <c r="G258" s="2" t="s">
        <v>585</v>
      </c>
      <c r="H258" s="20">
        <v>15</v>
      </c>
      <c r="I258" s="27">
        <v>129</v>
      </c>
      <c r="J258" s="27">
        <v>35</v>
      </c>
      <c r="K258" s="30">
        <f t="shared" si="19"/>
        <v>0.94252873563218387</v>
      </c>
      <c r="L258" s="2">
        <v>174</v>
      </c>
      <c r="M258" s="1" t="s">
        <v>596</v>
      </c>
    </row>
    <row r="259" spans="1:13" ht="15" x14ac:dyDescent="0.25">
      <c r="A259" s="12" t="s">
        <v>33</v>
      </c>
      <c r="B259" s="13" t="s">
        <v>34</v>
      </c>
      <c r="C259" s="15">
        <v>0.75570776255707761</v>
      </c>
      <c r="D259" s="4">
        <v>0.78290993071593529</v>
      </c>
      <c r="E259" s="4">
        <v>0.77622377622377625</v>
      </c>
      <c r="F259" s="19">
        <f t="shared" si="20"/>
        <v>-2.051601366669864E-2</v>
      </c>
      <c r="G259" s="2" t="s">
        <v>589</v>
      </c>
      <c r="H259" s="20" t="s">
        <v>589</v>
      </c>
      <c r="I259" s="27"/>
      <c r="J259" s="27"/>
      <c r="K259" s="30" t="s">
        <v>577</v>
      </c>
      <c r="L259" s="2"/>
      <c r="M259" s="1" t="s">
        <v>595</v>
      </c>
    </row>
    <row r="260" spans="1:13" ht="15" x14ac:dyDescent="0.25">
      <c r="A260" s="12" t="s">
        <v>399</v>
      </c>
      <c r="B260" s="13" t="s">
        <v>400</v>
      </c>
      <c r="C260" s="15">
        <v>0.76368159203980102</v>
      </c>
      <c r="D260" s="4">
        <v>0.7734375</v>
      </c>
      <c r="E260" s="4">
        <v>0.78441558441558445</v>
      </c>
      <c r="F260" s="19">
        <f t="shared" si="20"/>
        <v>-2.0733992375783439E-2</v>
      </c>
      <c r="G260" s="2" t="s">
        <v>585</v>
      </c>
      <c r="H260" s="20">
        <v>25</v>
      </c>
      <c r="I260" s="27">
        <v>45</v>
      </c>
      <c r="J260" s="27">
        <v>10</v>
      </c>
      <c r="K260" s="30">
        <f>SUM(I260:J260)/L260</f>
        <v>1</v>
      </c>
      <c r="L260" s="2">
        <v>55</v>
      </c>
      <c r="M260" s="1" t="s">
        <v>595</v>
      </c>
    </row>
    <row r="261" spans="1:13" ht="15" x14ac:dyDescent="0.25">
      <c r="A261" s="12" t="s">
        <v>214</v>
      </c>
      <c r="B261" s="13" t="s">
        <v>215</v>
      </c>
      <c r="C261" s="15">
        <v>0.51639344262295084</v>
      </c>
      <c r="D261" s="4">
        <v>0.4838709677419355</v>
      </c>
      <c r="E261" s="4">
        <v>0.53781512605042014</v>
      </c>
      <c r="F261" s="19">
        <f t="shared" si="20"/>
        <v>-2.1421683427469307E-2</v>
      </c>
      <c r="G261" s="2" t="s">
        <v>586</v>
      </c>
      <c r="H261" s="20">
        <v>47</v>
      </c>
      <c r="I261" s="27">
        <v>16</v>
      </c>
      <c r="J261" s="27">
        <v>5</v>
      </c>
      <c r="K261" s="30">
        <f>SUM(I261:J261)/L261</f>
        <v>0.875</v>
      </c>
      <c r="L261" s="2">
        <v>24</v>
      </c>
      <c r="M261" s="1" t="s">
        <v>597</v>
      </c>
    </row>
    <row r="262" spans="1:13" ht="15" x14ac:dyDescent="0.25">
      <c r="A262" s="12" t="s">
        <v>539</v>
      </c>
      <c r="B262" s="13" t="s">
        <v>540</v>
      </c>
      <c r="C262" s="15">
        <v>0.73538011695906436</v>
      </c>
      <c r="D262" s="4">
        <v>0.76615384615384619</v>
      </c>
      <c r="E262" s="4">
        <v>0.75696594427244579</v>
      </c>
      <c r="F262" s="19">
        <f t="shared" si="20"/>
        <v>-2.1585827313381434E-2</v>
      </c>
      <c r="G262" s="2" t="s">
        <v>584</v>
      </c>
      <c r="H262" s="20">
        <v>10</v>
      </c>
      <c r="I262" s="27">
        <v>67</v>
      </c>
      <c r="J262" s="27">
        <v>17</v>
      </c>
      <c r="K262" s="30">
        <f>SUM(I262:J262)/L262</f>
        <v>0.8</v>
      </c>
      <c r="L262" s="2">
        <v>105</v>
      </c>
      <c r="M262" s="1" t="s">
        <v>595</v>
      </c>
    </row>
    <row r="263" spans="1:13" ht="15" x14ac:dyDescent="0.25">
      <c r="A263" s="12" t="s">
        <v>127</v>
      </c>
      <c r="B263" s="13" t="s">
        <v>128</v>
      </c>
      <c r="C263" s="15">
        <v>0.76463104325699749</v>
      </c>
      <c r="D263" s="4">
        <v>0.80704041720990871</v>
      </c>
      <c r="E263" s="4">
        <v>0.78802992518703241</v>
      </c>
      <c r="F263" s="19">
        <f t="shared" si="20"/>
        <v>-2.339888193003492E-2</v>
      </c>
      <c r="G263" s="2" t="s">
        <v>586</v>
      </c>
      <c r="H263" s="22">
        <v>30</v>
      </c>
      <c r="I263" s="27">
        <v>34</v>
      </c>
      <c r="J263" s="27">
        <v>96</v>
      </c>
      <c r="K263" s="30">
        <f>SUM(I263:J263)/L263</f>
        <v>1</v>
      </c>
      <c r="L263" s="2">
        <v>130</v>
      </c>
      <c r="M263" s="1" t="s">
        <v>595</v>
      </c>
    </row>
    <row r="264" spans="1:13" ht="15" x14ac:dyDescent="0.25">
      <c r="A264" s="12" t="s">
        <v>236</v>
      </c>
      <c r="B264" s="13" t="s">
        <v>237</v>
      </c>
      <c r="C264" s="15">
        <v>0.83950268437411701</v>
      </c>
      <c r="D264" s="4">
        <v>0.85978072706289677</v>
      </c>
      <c r="E264" s="4">
        <v>0.86316695352839934</v>
      </c>
      <c r="F264" s="19">
        <f t="shared" si="20"/>
        <v>-2.3664269154282325E-2</v>
      </c>
      <c r="G264" s="2" t="s">
        <v>586</v>
      </c>
      <c r="H264" s="20">
        <v>35</v>
      </c>
      <c r="I264" s="27">
        <v>99</v>
      </c>
      <c r="J264" s="27">
        <v>320</v>
      </c>
      <c r="K264" s="30">
        <f>SUM(I264:J264)/L264</f>
        <v>0.96543778801843316</v>
      </c>
      <c r="L264" s="2">
        <v>434</v>
      </c>
      <c r="M264" s="1" t="s">
        <v>594</v>
      </c>
    </row>
    <row r="265" spans="1:13" ht="15" x14ac:dyDescent="0.25">
      <c r="A265" s="12" t="s">
        <v>75</v>
      </c>
      <c r="B265" s="13" t="s">
        <v>76</v>
      </c>
      <c r="C265" s="15">
        <v>0.66403162055335974</v>
      </c>
      <c r="D265" s="4">
        <v>0.66245259165613146</v>
      </c>
      <c r="E265" s="4">
        <v>0.68813131313131315</v>
      </c>
      <c r="F265" s="19">
        <f t="shared" si="20"/>
        <v>-2.4099692577953413E-2</v>
      </c>
      <c r="G265" s="2" t="s">
        <v>589</v>
      </c>
      <c r="H265" s="20" t="s">
        <v>589</v>
      </c>
      <c r="I265" s="27"/>
      <c r="J265" s="27"/>
      <c r="K265" s="30" t="s">
        <v>577</v>
      </c>
      <c r="L265" s="2"/>
      <c r="M265" s="1" t="s">
        <v>595</v>
      </c>
    </row>
    <row r="266" spans="1:13" ht="15" x14ac:dyDescent="0.25">
      <c r="A266" s="12" t="s">
        <v>252</v>
      </c>
      <c r="B266" s="13" t="s">
        <v>253</v>
      </c>
      <c r="C266" s="15">
        <v>0.69919883466860888</v>
      </c>
      <c r="D266" s="4">
        <v>0.66062364031907184</v>
      </c>
      <c r="E266" s="4">
        <v>0.72338884866039099</v>
      </c>
      <c r="F266" s="19">
        <f t="shared" si="20"/>
        <v>-2.4190013991782111E-2</v>
      </c>
      <c r="G266" s="2" t="s">
        <v>589</v>
      </c>
      <c r="H266" s="20" t="s">
        <v>589</v>
      </c>
      <c r="I266" s="27"/>
      <c r="J266" s="27"/>
      <c r="K266" s="30" t="s">
        <v>577</v>
      </c>
      <c r="L266" s="2"/>
      <c r="M266" s="1" t="s">
        <v>595</v>
      </c>
    </row>
    <row r="267" spans="1:13" ht="15" x14ac:dyDescent="0.25">
      <c r="A267" s="12" t="s">
        <v>559</v>
      </c>
      <c r="B267" s="13" t="s">
        <v>560</v>
      </c>
      <c r="C267" s="15">
        <v>0.75714285714285712</v>
      </c>
      <c r="D267" s="4">
        <v>0.79487179487179482</v>
      </c>
      <c r="E267" s="4">
        <v>0.7831325301204819</v>
      </c>
      <c r="F267" s="19">
        <f t="shared" si="20"/>
        <v>-2.5989672977624778E-2</v>
      </c>
      <c r="G267" s="2" t="s">
        <v>585</v>
      </c>
      <c r="H267" s="20">
        <v>50</v>
      </c>
      <c r="I267" s="27">
        <v>33</v>
      </c>
      <c r="J267" s="27">
        <v>14</v>
      </c>
      <c r="K267" s="30">
        <f t="shared" ref="K267:K279" si="21">SUM(I267:J267)/L267</f>
        <v>0.75806451612903225</v>
      </c>
      <c r="L267" s="2">
        <v>62</v>
      </c>
      <c r="M267" s="1" t="s">
        <v>596</v>
      </c>
    </row>
    <row r="268" spans="1:13" ht="15" x14ac:dyDescent="0.25">
      <c r="A268" s="12" t="s">
        <v>557</v>
      </c>
      <c r="B268" s="13" t="s">
        <v>558</v>
      </c>
      <c r="C268" s="15">
        <v>0.75477707006369432</v>
      </c>
      <c r="D268" s="4">
        <v>0.83783783783783783</v>
      </c>
      <c r="E268" s="4">
        <v>0.78158844765342961</v>
      </c>
      <c r="F268" s="19">
        <f t="shared" si="20"/>
        <v>-2.6811377589735286E-2</v>
      </c>
      <c r="G268" s="2" t="s">
        <v>585</v>
      </c>
      <c r="H268" s="20">
        <v>20</v>
      </c>
      <c r="I268" s="27">
        <v>57</v>
      </c>
      <c r="J268" s="27">
        <v>35</v>
      </c>
      <c r="K268" s="30">
        <f t="shared" si="21"/>
        <v>0.8214285714285714</v>
      </c>
      <c r="L268" s="2">
        <v>112</v>
      </c>
      <c r="M268" s="1" t="s">
        <v>595</v>
      </c>
    </row>
    <row r="269" spans="1:13" ht="15" x14ac:dyDescent="0.25">
      <c r="A269" s="12" t="s">
        <v>193</v>
      </c>
      <c r="B269" s="13" t="s">
        <v>194</v>
      </c>
      <c r="C269" s="15">
        <v>0.67719298245614035</v>
      </c>
      <c r="D269" s="4">
        <v>0.71942446043165464</v>
      </c>
      <c r="E269" s="4">
        <v>0.70446735395189009</v>
      </c>
      <c r="F269" s="19">
        <f t="shared" si="20"/>
        <v>-2.7274371495749739E-2</v>
      </c>
      <c r="G269" s="2" t="s">
        <v>584</v>
      </c>
      <c r="H269" s="20">
        <v>50</v>
      </c>
      <c r="I269" s="27">
        <v>48</v>
      </c>
      <c r="J269" s="27">
        <v>1</v>
      </c>
      <c r="K269" s="30">
        <f t="shared" si="21"/>
        <v>0.89090909090909087</v>
      </c>
      <c r="L269" s="2">
        <v>55</v>
      </c>
      <c r="M269" s="1" t="s">
        <v>596</v>
      </c>
    </row>
    <row r="270" spans="1:13" ht="15" x14ac:dyDescent="0.25">
      <c r="A270" s="12" t="s">
        <v>397</v>
      </c>
      <c r="B270" s="13" t="s">
        <v>398</v>
      </c>
      <c r="C270" s="15">
        <v>0.68032786885245899</v>
      </c>
      <c r="D270" s="4">
        <v>0.70708446866485009</v>
      </c>
      <c r="E270" s="4">
        <v>0.71142857142857141</v>
      </c>
      <c r="F270" s="19">
        <f t="shared" si="20"/>
        <v>-3.1100702576112416E-2</v>
      </c>
      <c r="G270" s="2" t="s">
        <v>584</v>
      </c>
      <c r="H270" s="21">
        <v>50</v>
      </c>
      <c r="I270" s="27">
        <v>76</v>
      </c>
      <c r="J270" s="27">
        <v>23</v>
      </c>
      <c r="K270" s="30">
        <f t="shared" si="21"/>
        <v>0.95192307692307687</v>
      </c>
      <c r="L270" s="2">
        <v>104</v>
      </c>
      <c r="M270" s="1" t="s">
        <v>596</v>
      </c>
    </row>
    <row r="271" spans="1:13" ht="15" x14ac:dyDescent="0.25">
      <c r="A271" s="12" t="s">
        <v>531</v>
      </c>
      <c r="B271" s="13" t="s">
        <v>532</v>
      </c>
      <c r="C271" s="15">
        <v>0.694006309148265</v>
      </c>
      <c r="D271" s="4">
        <v>0.70480928689883915</v>
      </c>
      <c r="E271" s="4">
        <v>0.72892561983471071</v>
      </c>
      <c r="F271" s="19">
        <f t="shared" si="20"/>
        <v>-3.4919310686445715E-2</v>
      </c>
      <c r="G271" s="2" t="s">
        <v>585</v>
      </c>
      <c r="H271" s="20">
        <v>25</v>
      </c>
      <c r="I271" s="27">
        <v>22</v>
      </c>
      <c r="J271" s="27">
        <v>61</v>
      </c>
      <c r="K271" s="30">
        <f t="shared" si="21"/>
        <v>0.79807692307692313</v>
      </c>
      <c r="L271" s="2">
        <v>104</v>
      </c>
      <c r="M271" s="1" t="s">
        <v>596</v>
      </c>
    </row>
    <row r="272" spans="1:13" ht="15" x14ac:dyDescent="0.25">
      <c r="A272" s="12" t="s">
        <v>121</v>
      </c>
      <c r="B272" s="13" t="s">
        <v>122</v>
      </c>
      <c r="C272" s="15">
        <v>0.76705882352941179</v>
      </c>
      <c r="D272" s="4">
        <v>0.75231481481481477</v>
      </c>
      <c r="E272" s="4">
        <v>0.80200501253132828</v>
      </c>
      <c r="F272" s="19">
        <f t="shared" si="20"/>
        <v>-3.4946189001916483E-2</v>
      </c>
      <c r="G272" s="2" t="s">
        <v>584</v>
      </c>
      <c r="H272" s="22">
        <v>50</v>
      </c>
      <c r="I272" s="27">
        <v>41</v>
      </c>
      <c r="J272" s="27">
        <v>28</v>
      </c>
      <c r="K272" s="30">
        <f t="shared" si="21"/>
        <v>1</v>
      </c>
      <c r="L272" s="2">
        <v>69</v>
      </c>
      <c r="M272" s="1" t="s">
        <v>594</v>
      </c>
    </row>
    <row r="273" spans="1:13" ht="15" x14ac:dyDescent="0.25">
      <c r="A273" s="12" t="s">
        <v>411</v>
      </c>
      <c r="B273" s="13" t="s">
        <v>412</v>
      </c>
      <c r="C273" s="15">
        <v>0.69988137603795963</v>
      </c>
      <c r="D273" s="4">
        <v>0.76839565741857663</v>
      </c>
      <c r="E273" s="4">
        <v>0.73652694610778446</v>
      </c>
      <c r="F273" s="19">
        <f t="shared" si="20"/>
        <v>-3.6645570069824829E-2</v>
      </c>
      <c r="G273" s="2" t="s">
        <v>584</v>
      </c>
      <c r="H273" s="20">
        <v>50</v>
      </c>
      <c r="I273" s="27">
        <v>12</v>
      </c>
      <c r="J273" s="27">
        <v>95</v>
      </c>
      <c r="K273" s="30">
        <f t="shared" si="21"/>
        <v>0.98165137614678899</v>
      </c>
      <c r="L273" s="2">
        <v>109</v>
      </c>
      <c r="M273" s="1" t="s">
        <v>596</v>
      </c>
    </row>
    <row r="274" spans="1:13" ht="15" x14ac:dyDescent="0.25">
      <c r="A274" s="12" t="s">
        <v>377</v>
      </c>
      <c r="B274" s="13" t="s">
        <v>378</v>
      </c>
      <c r="C274" s="15">
        <v>0.59067357512953367</v>
      </c>
      <c r="D274" s="4">
        <v>0.62051282051282053</v>
      </c>
      <c r="E274" s="4">
        <v>0.63555555555555554</v>
      </c>
      <c r="F274" s="19">
        <f t="shared" si="20"/>
        <v>-4.4881980426021872E-2</v>
      </c>
      <c r="G274" s="2" t="s">
        <v>584</v>
      </c>
      <c r="H274" s="20">
        <v>50</v>
      </c>
      <c r="I274" s="27">
        <v>19</v>
      </c>
      <c r="J274" s="27">
        <v>7</v>
      </c>
      <c r="K274" s="30">
        <f t="shared" si="21"/>
        <v>0.63414634146341464</v>
      </c>
      <c r="L274" s="2">
        <v>41</v>
      </c>
      <c r="M274" s="1" t="s">
        <v>596</v>
      </c>
    </row>
    <row r="275" spans="1:13" ht="15" x14ac:dyDescent="0.25">
      <c r="A275" s="12" t="s">
        <v>73</v>
      </c>
      <c r="B275" s="13" t="s">
        <v>74</v>
      </c>
      <c r="C275" s="15">
        <v>0.65555555555555556</v>
      </c>
      <c r="D275" s="4">
        <v>0.68698517298187811</v>
      </c>
      <c r="E275" s="4">
        <v>0.7024793388429752</v>
      </c>
      <c r="F275" s="19">
        <f t="shared" si="20"/>
        <v>-4.692378328741964E-2</v>
      </c>
      <c r="G275" s="2" t="s">
        <v>585</v>
      </c>
      <c r="H275" s="20">
        <v>50</v>
      </c>
      <c r="I275" s="27">
        <v>138</v>
      </c>
      <c r="J275" s="27">
        <v>33</v>
      </c>
      <c r="K275" s="30">
        <f t="shared" si="21"/>
        <v>0.92934782608695654</v>
      </c>
      <c r="L275" s="2">
        <v>184</v>
      </c>
      <c r="M275" s="1" t="s">
        <v>595</v>
      </c>
    </row>
    <row r="276" spans="1:13" ht="15" x14ac:dyDescent="0.25">
      <c r="A276" s="12" t="s">
        <v>395</v>
      </c>
      <c r="B276" s="13" t="s">
        <v>396</v>
      </c>
      <c r="C276" s="15">
        <v>0.6933701657458563</v>
      </c>
      <c r="D276" s="4">
        <v>0.70977011494252873</v>
      </c>
      <c r="E276" s="4">
        <v>0.74639769452449567</v>
      </c>
      <c r="F276" s="19">
        <f t="shared" si="20"/>
        <v>-5.3027528778639366E-2</v>
      </c>
      <c r="G276" s="2" t="s">
        <v>585</v>
      </c>
      <c r="H276" s="20">
        <v>25</v>
      </c>
      <c r="I276" s="27">
        <v>34</v>
      </c>
      <c r="J276" s="27">
        <v>26</v>
      </c>
      <c r="K276" s="30">
        <f t="shared" si="21"/>
        <v>0.98360655737704916</v>
      </c>
      <c r="L276" s="2">
        <v>61</v>
      </c>
      <c r="M276" s="1" t="s">
        <v>595</v>
      </c>
    </row>
    <row r="277" spans="1:13" ht="15" x14ac:dyDescent="0.25">
      <c r="A277" s="12" t="s">
        <v>161</v>
      </c>
      <c r="B277" s="13" t="s">
        <v>162</v>
      </c>
      <c r="C277" s="15">
        <v>0.69491525423728817</v>
      </c>
      <c r="D277" s="4">
        <v>0.75717439293598232</v>
      </c>
      <c r="E277" s="4">
        <v>0.75541125541125542</v>
      </c>
      <c r="F277" s="19">
        <f t="shared" si="20"/>
        <v>-6.0496001173967251E-2</v>
      </c>
      <c r="G277" s="2" t="s">
        <v>585</v>
      </c>
      <c r="H277" s="22">
        <v>25</v>
      </c>
      <c r="I277" s="27">
        <v>58</v>
      </c>
      <c r="J277" s="27">
        <v>20</v>
      </c>
      <c r="K277" s="30">
        <f t="shared" si="21"/>
        <v>0.96296296296296291</v>
      </c>
      <c r="L277" s="2">
        <v>81</v>
      </c>
      <c r="M277" s="1" t="s">
        <v>595</v>
      </c>
    </row>
    <row r="278" spans="1:13" ht="15" x14ac:dyDescent="0.25">
      <c r="A278" s="12" t="s">
        <v>81</v>
      </c>
      <c r="B278" s="13" t="s">
        <v>82</v>
      </c>
      <c r="C278" s="15">
        <v>0.73315363881401618</v>
      </c>
      <c r="D278" s="4">
        <v>0.79036827195467418</v>
      </c>
      <c r="E278" s="4">
        <v>0.80672268907563027</v>
      </c>
      <c r="F278" s="19">
        <f t="shared" si="20"/>
        <v>-7.3569050261614088E-2</v>
      </c>
      <c r="G278" s="2" t="s">
        <v>585</v>
      </c>
      <c r="H278" s="20">
        <v>40</v>
      </c>
      <c r="I278" s="27">
        <v>41</v>
      </c>
      <c r="J278" s="27">
        <v>25</v>
      </c>
      <c r="K278" s="30">
        <f t="shared" si="21"/>
        <v>0.97058823529411764</v>
      </c>
      <c r="L278" s="2">
        <v>68</v>
      </c>
      <c r="M278" s="1" t="s">
        <v>595</v>
      </c>
    </row>
    <row r="279" spans="1:13" ht="15" x14ac:dyDescent="0.25">
      <c r="A279" s="12" t="s">
        <v>553</v>
      </c>
      <c r="B279" s="13" t="s">
        <v>554</v>
      </c>
      <c r="C279" s="15">
        <v>0.75482093663911842</v>
      </c>
      <c r="D279" s="4">
        <v>0.82191780821917804</v>
      </c>
      <c r="E279" s="4">
        <v>0.83102493074792239</v>
      </c>
      <c r="F279" s="19">
        <f t="shared" si="20"/>
        <v>-7.6203994108803963E-2</v>
      </c>
      <c r="G279" s="2" t="s">
        <v>584</v>
      </c>
      <c r="H279" s="20">
        <v>20</v>
      </c>
      <c r="I279" s="27">
        <v>36</v>
      </c>
      <c r="J279" s="27">
        <v>21</v>
      </c>
      <c r="K279" s="30">
        <f t="shared" si="21"/>
        <v>0.96610169491525422</v>
      </c>
      <c r="L279" s="2">
        <v>59</v>
      </c>
      <c r="M279" s="1" t="s">
        <v>596</v>
      </c>
    </row>
    <row r="280" spans="1:13" ht="15" x14ac:dyDescent="0.25">
      <c r="A280" s="12" t="s">
        <v>203</v>
      </c>
      <c r="B280" s="13" t="s">
        <v>204</v>
      </c>
      <c r="C280" s="15">
        <v>0.6367112810707457</v>
      </c>
      <c r="D280" s="4">
        <v>0.68138195777351251</v>
      </c>
      <c r="E280" s="4">
        <v>0.71329879101899829</v>
      </c>
      <c r="F280" s="19">
        <f t="shared" si="20"/>
        <v>-7.6587509948252586E-2</v>
      </c>
      <c r="G280" s="2" t="s">
        <v>589</v>
      </c>
      <c r="H280" s="20" t="s">
        <v>589</v>
      </c>
      <c r="I280" s="27"/>
      <c r="J280" s="27"/>
      <c r="K280" s="30" t="s">
        <v>577</v>
      </c>
      <c r="L280" s="2"/>
      <c r="M280" s="1" t="s">
        <v>596</v>
      </c>
    </row>
    <row r="281" spans="1:13" ht="15" x14ac:dyDescent="0.25">
      <c r="A281" s="12" t="s">
        <v>205</v>
      </c>
      <c r="B281" s="13" t="s">
        <v>206</v>
      </c>
      <c r="C281" s="15">
        <v>0.74307304785894202</v>
      </c>
      <c r="D281" s="4">
        <v>0.79743589743589749</v>
      </c>
      <c r="E281" s="4">
        <v>0.82075471698113212</v>
      </c>
      <c r="F281" s="19">
        <f t="shared" si="20"/>
        <v>-7.76816691221901E-2</v>
      </c>
      <c r="G281" s="2" t="s">
        <v>584</v>
      </c>
      <c r="H281" s="21">
        <v>50</v>
      </c>
      <c r="I281" s="27">
        <v>66</v>
      </c>
      <c r="J281" s="27">
        <v>32</v>
      </c>
      <c r="K281" s="30">
        <f>SUM(I281:J281)/L281</f>
        <v>0.81666666666666665</v>
      </c>
      <c r="L281" s="2">
        <v>120</v>
      </c>
      <c r="M281" s="1" t="s">
        <v>595</v>
      </c>
    </row>
    <row r="282" spans="1:13" ht="15" x14ac:dyDescent="0.25">
      <c r="A282" s="12" t="s">
        <v>347</v>
      </c>
      <c r="B282" s="13" t="s">
        <v>348</v>
      </c>
      <c r="C282" s="15">
        <v>0.72484276729559749</v>
      </c>
      <c r="D282" s="4">
        <v>0.72424722662440599</v>
      </c>
      <c r="E282" s="4">
        <v>0.80555555555555558</v>
      </c>
      <c r="F282" s="19">
        <f t="shared" si="20"/>
        <v>-8.071278825995809E-2</v>
      </c>
      <c r="G282" s="2" t="s">
        <v>587</v>
      </c>
      <c r="H282" s="20">
        <v>25</v>
      </c>
      <c r="I282" s="27">
        <v>44</v>
      </c>
      <c r="J282" s="27">
        <v>51</v>
      </c>
      <c r="K282" s="30">
        <f>SUM(I282:J282)/L282</f>
        <v>0.95</v>
      </c>
      <c r="L282" s="2">
        <v>100</v>
      </c>
      <c r="M282" s="1" t="s">
        <v>595</v>
      </c>
    </row>
    <row r="283" spans="1:13" ht="15" x14ac:dyDescent="0.25">
      <c r="A283" s="12" t="s">
        <v>29</v>
      </c>
      <c r="B283" s="13" t="s">
        <v>30</v>
      </c>
      <c r="C283" s="15">
        <v>0.72848948374760991</v>
      </c>
      <c r="D283" s="4">
        <v>0.7820773930753564</v>
      </c>
      <c r="E283" s="4">
        <v>0.82127659574468082</v>
      </c>
      <c r="F283" s="19">
        <f t="shared" si="20"/>
        <v>-9.2787111997070904E-2</v>
      </c>
      <c r="G283" s="2" t="s">
        <v>586</v>
      </c>
      <c r="H283" s="20">
        <v>40</v>
      </c>
      <c r="I283" s="27">
        <v>37</v>
      </c>
      <c r="J283" s="27">
        <v>30</v>
      </c>
      <c r="K283" s="30">
        <f>SUM(I283:J283)/L283</f>
        <v>0.87012987012987009</v>
      </c>
      <c r="L283" s="2">
        <v>77</v>
      </c>
      <c r="M283" s="1" t="s">
        <v>596</v>
      </c>
    </row>
    <row r="284" spans="1:13" ht="15" x14ac:dyDescent="0.25">
      <c r="A284" s="12" t="s">
        <v>47</v>
      </c>
      <c r="B284" s="13" t="s">
        <v>48</v>
      </c>
      <c r="C284" s="15">
        <v>0.68122270742358082</v>
      </c>
      <c r="D284" s="4">
        <v>0.73589164785553052</v>
      </c>
      <c r="E284" s="4">
        <v>0.77649769585253459</v>
      </c>
      <c r="F284" s="19">
        <f t="shared" si="20"/>
        <v>-9.5274988428953766E-2</v>
      </c>
      <c r="G284" s="2" t="s">
        <v>586</v>
      </c>
      <c r="H284" s="20">
        <v>20</v>
      </c>
      <c r="I284" s="27">
        <v>46</v>
      </c>
      <c r="J284" s="27">
        <v>8</v>
      </c>
      <c r="K284" s="30">
        <f>SUM(I284:J284)/L284</f>
        <v>0.93103448275862066</v>
      </c>
      <c r="L284" s="2">
        <v>58</v>
      </c>
      <c r="M284" s="1" t="s">
        <v>595</v>
      </c>
    </row>
    <row r="285" spans="1:13" ht="15" x14ac:dyDescent="0.25">
      <c r="A285" s="12" t="s">
        <v>407</v>
      </c>
      <c r="B285" s="13" t="s">
        <v>408</v>
      </c>
      <c r="C285" s="15">
        <v>0.57831325301204817</v>
      </c>
      <c r="D285" s="4">
        <v>0.69230769230769229</v>
      </c>
      <c r="E285" s="4">
        <v>0.67816091954022983</v>
      </c>
      <c r="F285" s="19">
        <f t="shared" si="20"/>
        <v>-9.9847666528181667E-2</v>
      </c>
      <c r="G285" s="2" t="s">
        <v>584</v>
      </c>
      <c r="H285" s="21">
        <v>50</v>
      </c>
      <c r="I285" s="27">
        <v>12</v>
      </c>
      <c r="J285" s="31"/>
      <c r="K285" s="30">
        <f>SUM(I285:J285)/L285</f>
        <v>0.8571428571428571</v>
      </c>
      <c r="L285" s="2">
        <v>14</v>
      </c>
      <c r="M285" s="1" t="s">
        <v>597</v>
      </c>
    </row>
    <row r="286" spans="1:13" ht="15" x14ac:dyDescent="0.25">
      <c r="A286" s="12" t="s">
        <v>513</v>
      </c>
      <c r="B286" s="13" t="s">
        <v>514</v>
      </c>
      <c r="C286" s="15">
        <v>0.57925072046109505</v>
      </c>
      <c r="D286" s="4">
        <v>0.68219178082191778</v>
      </c>
      <c r="E286" s="4">
        <v>0.68020304568527923</v>
      </c>
      <c r="F286" s="19">
        <f t="shared" si="20"/>
        <v>-0.10095232522418418</v>
      </c>
      <c r="G286" s="2" t="s">
        <v>589</v>
      </c>
      <c r="H286" s="20" t="s">
        <v>589</v>
      </c>
      <c r="I286" s="27"/>
      <c r="J286" s="27"/>
      <c r="K286" s="30" t="s">
        <v>577</v>
      </c>
      <c r="L286" s="2"/>
      <c r="M286" s="1" t="s">
        <v>596</v>
      </c>
    </row>
    <row r="287" spans="1:13" ht="15" x14ac:dyDescent="0.25">
      <c r="A287" s="12" t="s">
        <v>545</v>
      </c>
      <c r="B287" s="13" t="s">
        <v>546</v>
      </c>
      <c r="C287" s="15">
        <v>0.67713004484304928</v>
      </c>
      <c r="D287" s="4">
        <v>0.7941834451901566</v>
      </c>
      <c r="E287" s="4">
        <v>0.7831858407079646</v>
      </c>
      <c r="F287" s="19">
        <f t="shared" si="20"/>
        <v>-0.10605579586491531</v>
      </c>
      <c r="G287" s="2" t="s">
        <v>586</v>
      </c>
      <c r="H287" s="20">
        <v>20</v>
      </c>
      <c r="I287" s="27">
        <v>28</v>
      </c>
      <c r="J287" s="27">
        <v>37</v>
      </c>
      <c r="K287" s="30">
        <f>SUM(I287:J287)/L287</f>
        <v>0.8666666666666667</v>
      </c>
      <c r="L287" s="2">
        <v>75</v>
      </c>
      <c r="M287" s="1" t="s">
        <v>596</v>
      </c>
    </row>
    <row r="288" spans="1:13" ht="15" x14ac:dyDescent="0.25">
      <c r="A288" s="12" t="s">
        <v>51</v>
      </c>
      <c r="B288" s="13" t="s">
        <v>52</v>
      </c>
      <c r="C288" s="15">
        <v>0.5028050490883591</v>
      </c>
      <c r="D288" s="4">
        <v>0.54712969525159461</v>
      </c>
      <c r="E288" s="4">
        <v>0.61202576950608445</v>
      </c>
      <c r="F288" s="19">
        <f t="shared" si="20"/>
        <v>-0.10922072041772535</v>
      </c>
      <c r="G288" s="2" t="s">
        <v>585</v>
      </c>
      <c r="H288" s="20">
        <v>25</v>
      </c>
      <c r="I288" s="28">
        <v>143</v>
      </c>
      <c r="J288" s="28">
        <v>92</v>
      </c>
      <c r="K288" s="30">
        <f>SUM(I288:J288)/L288</f>
        <v>0.93625498007968122</v>
      </c>
      <c r="L288" s="2">
        <v>251</v>
      </c>
      <c r="M288" s="1" t="s">
        <v>597</v>
      </c>
    </row>
    <row r="289" spans="1:13" ht="15" x14ac:dyDescent="0.25">
      <c r="A289" s="12" t="s">
        <v>497</v>
      </c>
      <c r="B289" s="13" t="s">
        <v>498</v>
      </c>
      <c r="C289" s="15">
        <v>0.60624999999999996</v>
      </c>
      <c r="D289" s="4">
        <v>0.73410404624277459</v>
      </c>
      <c r="E289" s="5">
        <v>0.72881355932203384</v>
      </c>
      <c r="F289" s="19">
        <f t="shared" si="20"/>
        <v>-0.12256355932203389</v>
      </c>
      <c r="G289" s="2" t="s">
        <v>589</v>
      </c>
      <c r="H289" s="20" t="s">
        <v>589</v>
      </c>
      <c r="I289" s="28"/>
      <c r="J289" s="28"/>
      <c r="K289" s="30" t="s">
        <v>577</v>
      </c>
      <c r="L289" s="2"/>
      <c r="M289" s="1" t="s">
        <v>597</v>
      </c>
    </row>
  </sheetData>
  <autoFilter ref="A1:B1"/>
  <sortState ref="A2:M289">
    <sortCondition descending="1"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 and IE data</vt:lpstr>
      <vt:lpstr>top and bottom istep vs eval</vt:lpstr>
      <vt:lpstr>istep vs eval plan all corps</vt:lpstr>
    </vt:vector>
  </TitlesOfParts>
  <Company>idoe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kclement</dc:creator>
  <cp:lastModifiedBy>Kristin Reed</cp:lastModifiedBy>
  <dcterms:created xsi:type="dcterms:W3CDTF">2010-09-17T15:32:48Z</dcterms:created>
  <dcterms:modified xsi:type="dcterms:W3CDTF">2015-01-20T20:36:42Z</dcterms:modified>
</cp:coreProperties>
</file>