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670" yWindow="240" windowWidth="13275" windowHeight="7365"/>
  </bookViews>
  <sheets>
    <sheet name="Historical.School.Information" sheetId="1" r:id="rId1"/>
    <sheet name="ISTEP.Results" sheetId="4" r:id="rId2"/>
    <sheet name="IREAD.Results" sheetId="6" r:id="rId3"/>
    <sheet name="ECA.Results" sheetId="5" r:id="rId4"/>
    <sheet name="Expulsions" sheetId="7" r:id="rId5"/>
    <sheet name="Other.Requirements" sheetId="3" r:id="rId6"/>
  </sheets>
  <calcPr calcId="144525"/>
</workbook>
</file>

<file path=xl/calcChain.xml><?xml version="1.0" encoding="utf-8"?>
<calcChain xmlns="http://schemas.openxmlformats.org/spreadsheetml/2006/main">
  <c r="AL17" i="4" l="1"/>
  <c r="AI17" i="4"/>
  <c r="AL16" i="4"/>
  <c r="AI16" i="4"/>
  <c r="AL15" i="4"/>
  <c r="AI15" i="4"/>
  <c r="AL14" i="4"/>
  <c r="AI14" i="4"/>
  <c r="AL13" i="4"/>
  <c r="AI13" i="4"/>
  <c r="AL12" i="4"/>
  <c r="AI12" i="4"/>
  <c r="AL11" i="4"/>
  <c r="AI11" i="4"/>
  <c r="AL10" i="4"/>
  <c r="AI10" i="4"/>
  <c r="AL9" i="4"/>
  <c r="AI9" i="4"/>
  <c r="AL8" i="4"/>
  <c r="AI8" i="4"/>
  <c r="AL7" i="4"/>
  <c r="AI7" i="4"/>
  <c r="AL6" i="4"/>
  <c r="AI6" i="4"/>
  <c r="AL5" i="4"/>
  <c r="AI5" i="4"/>
  <c r="AL4" i="4"/>
  <c r="AI4" i="4"/>
  <c r="AL3" i="4"/>
  <c r="AI3" i="4"/>
</calcChain>
</file>

<file path=xl/sharedStrings.xml><?xml version="1.0" encoding="utf-8"?>
<sst xmlns="http://schemas.openxmlformats.org/spreadsheetml/2006/main" count="476" uniqueCount="153">
  <si>
    <t>Andrew Academy</t>
  </si>
  <si>
    <t>Andrew J. Brown Academy</t>
  </si>
  <si>
    <t>Challenge Foundation Academy</t>
  </si>
  <si>
    <t>Charles A Tindley Accelerated School</t>
  </si>
  <si>
    <t>Christel House DORS</t>
  </si>
  <si>
    <t>Flanner House Elementary School</t>
  </si>
  <si>
    <t>Herron High School</t>
  </si>
  <si>
    <t>Hope Academy</t>
  </si>
  <si>
    <t>Indiana Math &amp; Science Academy North</t>
  </si>
  <si>
    <t>Indianapolis Lighthouse Charter School</t>
  </si>
  <si>
    <t>Indianapolis Metropolitan High School</t>
  </si>
  <si>
    <t>Irvington Community School</t>
  </si>
  <si>
    <t>Monument Lighthouse Charter School</t>
  </si>
  <si>
    <t>Padua Academy</t>
  </si>
  <si>
    <t>Paramount School of Excellence</t>
  </si>
  <si>
    <t>SENSE (Southeast Neighborhood School of Excellence)</t>
  </si>
  <si>
    <t>Tindley Prep Academy</t>
  </si>
  <si>
    <t>School</t>
  </si>
  <si>
    <t>Opening Year</t>
  </si>
  <si>
    <t>Tindley Collegiate Academy</t>
  </si>
  <si>
    <t>Tindley Renaissance Academy</t>
  </si>
  <si>
    <t>Indiana Math &amp; Science Academy South</t>
  </si>
  <si>
    <t>2013-2014</t>
  </si>
  <si>
    <t>2010-2011</t>
  </si>
  <si>
    <t>Excel Center - West Michigan St</t>
  </si>
  <si>
    <t>Excel Center - Meadows Dr</t>
  </si>
  <si>
    <t>Excel Center - Decatur Blvd</t>
  </si>
  <si>
    <t>2012-2013</t>
  </si>
  <si>
    <t>2011-2012</t>
  </si>
  <si>
    <t>2009-2010</t>
  </si>
  <si>
    <t>2006-2007</t>
  </si>
  <si>
    <t>2007-2008</t>
  </si>
  <si>
    <t>2004-2005</t>
  </si>
  <si>
    <t>2005-2006</t>
  </si>
  <si>
    <t>2002-2003</t>
  </si>
  <si>
    <t>2003-2004</t>
  </si>
  <si>
    <t>Excel Center - Franklin Rd.</t>
  </si>
  <si>
    <t>2014-2015</t>
  </si>
  <si>
    <t>Indiana Math &amp; Science Academy West</t>
  </si>
  <si>
    <t>KIPP Unite Elementary</t>
  </si>
  <si>
    <t>Christel House Academy West</t>
  </si>
  <si>
    <t>Christel House Academy South</t>
  </si>
  <si>
    <t>KIPP Indpls College Prep</t>
  </si>
  <si>
    <t>Tindley Genesis Academy</t>
  </si>
  <si>
    <t>Tindley Summit Academy</t>
  </si>
  <si>
    <t>Vision Academy</t>
  </si>
  <si>
    <t>Francis Marion Academy</t>
  </si>
  <si>
    <t>Damar Charter Academy</t>
  </si>
  <si>
    <t>Irvington Community Middle School</t>
  </si>
  <si>
    <t>Irvington Preparatory Academy</t>
  </si>
  <si>
    <t>Status</t>
  </si>
  <si>
    <t>Open</t>
  </si>
  <si>
    <t>Excel Center - Lafayette Square</t>
  </si>
  <si>
    <t>Opening Fall '14</t>
  </si>
  <si>
    <t>Approved; opening Fall '15</t>
  </si>
  <si>
    <t>N/A</t>
  </si>
  <si>
    <t>Indianapolis Lighthouse College Prep Academy East</t>
  </si>
  <si>
    <t>Christel House DORS West</t>
  </si>
  <si>
    <t>Tindley Odyssey Academy</t>
  </si>
  <si>
    <t>Approved; opening TBD</t>
  </si>
  <si>
    <t>Mayor-Sponsored Charter Schools</t>
  </si>
  <si>
    <t>Fall Creek Academy</t>
  </si>
  <si>
    <t>Fountain Square Academy</t>
  </si>
  <si>
    <t>Flanner House Higher Learning Center</t>
  </si>
  <si>
    <t>Decatur Discovery Academy</t>
  </si>
  <si>
    <t>Stonegate Early College High School</t>
  </si>
  <si>
    <t>The Project School</t>
  </si>
  <si>
    <t>2008-2009</t>
  </si>
  <si>
    <t>Revocation; closed</t>
  </si>
  <si>
    <t>Non-renewal; closed</t>
  </si>
  <si>
    <t>Non-renewal; approved by new authorizer</t>
  </si>
  <si>
    <t>Revocation / Non-Renewal Year</t>
  </si>
  <si>
    <t>Reason(s) for Non-Renewal / Revocation</t>
  </si>
  <si>
    <t>Governance concerns</t>
  </si>
  <si>
    <t>Academic performance</t>
  </si>
  <si>
    <t>Academic performance; governance concerns</t>
  </si>
  <si>
    <t>Financial concerns</t>
  </si>
  <si>
    <t>Academic performance; financial concerns</t>
  </si>
  <si>
    <t>School district decision</t>
  </si>
  <si>
    <t>Enlace Academy</t>
  </si>
  <si>
    <t>Founders Classical Academy</t>
  </si>
  <si>
    <t>Indianapolis Charter School Board</t>
  </si>
  <si>
    <t>http://oei.indy.gov/?page_id=1028</t>
  </si>
  <si>
    <t>http://oei.indy.gov/?page_id=232</t>
  </si>
  <si>
    <t>Mayor's Performance Framework</t>
  </si>
  <si>
    <t>http://oei.indy.gov/?page_id=1327</t>
  </si>
  <si>
    <t>http://oei.indy.gov/?page_id=1197</t>
  </si>
  <si>
    <t>Charter Application Process</t>
  </si>
  <si>
    <t>Charter Renewal Process</t>
  </si>
  <si>
    <t>http://oei.indy.gov/?page_id=980</t>
  </si>
  <si>
    <t>Item</t>
  </si>
  <si>
    <t>Website Link</t>
  </si>
  <si>
    <t>Annual Report Requirements</t>
  </si>
  <si>
    <t>Administrative Fees</t>
  </si>
  <si>
    <t>N/A - OEI does not assess fees</t>
  </si>
  <si>
    <t>School Accountability Reports / Financial Audits</t>
  </si>
  <si>
    <t>Mayor-Sponsored Charter School 2013 ISTEP Proficiency</t>
  </si>
  <si>
    <t>School Name</t>
  </si>
  <si>
    <t>Corp ID</t>
  </si>
  <si>
    <t>Corp Name</t>
  </si>
  <si>
    <t>ELA Pass N</t>
  </si>
  <si>
    <t>ELA Percent Pass</t>
  </si>
  <si>
    <t>Math Pass N</t>
  </si>
  <si>
    <t>Math Percent Pass</t>
  </si>
  <si>
    <t>Pass Both Math and ELA Percent</t>
  </si>
  <si>
    <t>ELA Number Tested</t>
  </si>
  <si>
    <t>ELA % Pass</t>
  </si>
  <si>
    <t>Math Number Tested</t>
  </si>
  <si>
    <t>Math % Pass</t>
  </si>
  <si>
    <t>SE Neighborhood Sch of Excellence</t>
  </si>
  <si>
    <t>9485</t>
  </si>
  <si>
    <t>Monument Lighthouse Charter Schl</t>
  </si>
  <si>
    <t>9590</t>
  </si>
  <si>
    <t>Indpls Lighthouse Charter School</t>
  </si>
  <si>
    <t>9575</t>
  </si>
  <si>
    <t>IN Math &amp; Science Acad North</t>
  </si>
  <si>
    <t>9895</t>
  </si>
  <si>
    <t>Indiana Math Science Academy North</t>
  </si>
  <si>
    <t>The Challenge Foundation Academy</t>
  </si>
  <si>
    <t>9645</t>
  </si>
  <si>
    <t>9715</t>
  </si>
  <si>
    <t>Christel House Academy</t>
  </si>
  <si>
    <t>9380</t>
  </si>
  <si>
    <t>Andrew J Brown Academy</t>
  </si>
  <si>
    <t>9615</t>
  </si>
  <si>
    <t>9720</t>
  </si>
  <si>
    <t>***</t>
  </si>
  <si>
    <t>9680</t>
  </si>
  <si>
    <t>Paramount School Of Excellence Inc</t>
  </si>
  <si>
    <t>9330</t>
  </si>
  <si>
    <t>Flanner House Elem Sch (Charter)</t>
  </si>
  <si>
    <t>9390</t>
  </si>
  <si>
    <t>KIPP Indpls College Preparatory</t>
  </si>
  <si>
    <t>9400</t>
  </si>
  <si>
    <t>Tindley Preparatory Academy</t>
  </si>
  <si>
    <t>9745</t>
  </si>
  <si>
    <t>Charles A Tindley Accelerated Sch</t>
  </si>
  <si>
    <t>9445</t>
  </si>
  <si>
    <t>Charles A Tindley Accelerated Schl</t>
  </si>
  <si>
    <t>Flanner House Elementary</t>
  </si>
  <si>
    <t>Mayor-Sponsored Charter School 2013 ECA Proficiency</t>
  </si>
  <si>
    <t>English 10 % Pass</t>
  </si>
  <si>
    <t>Alg. 1 % Pass</t>
  </si>
  <si>
    <t>Charles A. Tindley Acclerated School</t>
  </si>
  <si>
    <t>% Pass Spring</t>
  </si>
  <si>
    <t>% Pass Summer</t>
  </si>
  <si>
    <t>Expulsions</t>
  </si>
  <si>
    <t>Indianapolis Metropolitan High Sch</t>
  </si>
  <si>
    <t>Excel Center for Adult Learners</t>
  </si>
  <si>
    <t>Mayor-Sponsored Charter School Expulsions - 2012-2013</t>
  </si>
  <si>
    <t>Indiana Math and Science Academy North</t>
  </si>
  <si>
    <t>NOTE: This includes schools that are held accountable to the traditional Mayor's Performance Framework</t>
  </si>
  <si>
    <t>Mayor-Sponsored Charter School 2013 IREAD Proficiency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</si>
</sst>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5" fillId="3" borderId="7" xfId="0" applyFont="1" applyFill="1" applyBorder="1"/>
    <xf numFmtId="0" fontId="5" fillId="3" borderId="12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vertical="top"/>
    </xf>
    <xf numFmtId="0" fontId="5" fillId="3" borderId="12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22" xfId="0" applyFont="1" applyFill="1" applyBorder="1"/>
    <xf numFmtId="0" fontId="9" fillId="0" borderId="19" xfId="0" applyFont="1" applyFill="1" applyBorder="1"/>
    <xf numFmtId="0" fontId="9" fillId="0" borderId="23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/>
    </xf>
    <xf numFmtId="0" fontId="6" fillId="0" borderId="15" xfId="1" applyFill="1" applyBorder="1" applyAlignment="1">
      <alignment horizontal="left" vertical="top"/>
    </xf>
    <xf numFmtId="0" fontId="6" fillId="0" borderId="8" xfId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top"/>
    </xf>
    <xf numFmtId="0" fontId="5" fillId="3" borderId="1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vertical="top"/>
    </xf>
    <xf numFmtId="0" fontId="5" fillId="4" borderId="8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vertical="top"/>
    </xf>
    <xf numFmtId="0" fontId="5" fillId="3" borderId="1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ei.indy.gov/?page_id=1327" TargetMode="External"/><Relationship Id="rId2" Type="http://schemas.openxmlformats.org/officeDocument/2006/relationships/hyperlink" Target="http://oei.indy.gov/?page_id=232" TargetMode="External"/><Relationship Id="rId1" Type="http://schemas.openxmlformats.org/officeDocument/2006/relationships/hyperlink" Target="http://oei.indy.gov/?page_id=1028" TargetMode="External"/><Relationship Id="rId5" Type="http://schemas.openxmlformats.org/officeDocument/2006/relationships/hyperlink" Target="http://oei.indy.gov/?page_id=980" TargetMode="External"/><Relationship Id="rId4" Type="http://schemas.openxmlformats.org/officeDocument/2006/relationships/hyperlink" Target="http://oei.indy.gov/?page_id=1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RowHeight="15" x14ac:dyDescent="0.25"/>
  <cols>
    <col min="1" max="1" width="49.5703125" customWidth="1"/>
    <col min="2" max="2" width="38.28515625" customWidth="1"/>
    <col min="3" max="3" width="10" customWidth="1"/>
    <col min="4" max="4" width="17.28515625" customWidth="1"/>
    <col min="5" max="5" width="40.5703125" customWidth="1"/>
  </cols>
  <sheetData>
    <row r="1" spans="1:5" ht="18.75" x14ac:dyDescent="0.3">
      <c r="A1" s="67" t="s">
        <v>60</v>
      </c>
      <c r="B1" s="68"/>
      <c r="C1" s="68"/>
      <c r="D1" s="68"/>
      <c r="E1" s="68"/>
    </row>
    <row r="2" spans="1:5" x14ac:dyDescent="0.25">
      <c r="A2" s="74" t="s">
        <v>17</v>
      </c>
      <c r="B2" s="74" t="s">
        <v>50</v>
      </c>
      <c r="C2" s="72" t="s">
        <v>18</v>
      </c>
      <c r="D2" s="72" t="s">
        <v>71</v>
      </c>
      <c r="E2" s="65" t="s">
        <v>72</v>
      </c>
    </row>
    <row r="3" spans="1:5" s="1" customFormat="1" x14ac:dyDescent="0.25">
      <c r="A3" s="74"/>
      <c r="B3" s="74"/>
      <c r="C3" s="72"/>
      <c r="D3" s="72"/>
      <c r="E3" s="66"/>
    </row>
    <row r="4" spans="1:5" x14ac:dyDescent="0.25">
      <c r="A4" s="58" t="s">
        <v>41</v>
      </c>
      <c r="B4" s="59" t="s">
        <v>51</v>
      </c>
      <c r="C4" s="3" t="s">
        <v>34</v>
      </c>
      <c r="D4" s="7" t="s">
        <v>55</v>
      </c>
      <c r="E4" s="7" t="s">
        <v>55</v>
      </c>
    </row>
    <row r="5" spans="1:5" x14ac:dyDescent="0.25">
      <c r="A5" s="60" t="s">
        <v>5</v>
      </c>
      <c r="B5" s="61" t="s">
        <v>51</v>
      </c>
      <c r="C5" s="8" t="s">
        <v>34</v>
      </c>
      <c r="D5" s="9" t="s">
        <v>55</v>
      </c>
      <c r="E5" s="10" t="s">
        <v>55</v>
      </c>
    </row>
    <row r="6" spans="1:5" x14ac:dyDescent="0.25">
      <c r="A6" s="6" t="s">
        <v>1</v>
      </c>
      <c r="B6" s="62" t="s">
        <v>51</v>
      </c>
      <c r="C6" s="2" t="s">
        <v>35</v>
      </c>
      <c r="D6" s="4" t="s">
        <v>55</v>
      </c>
      <c r="E6" s="7" t="s">
        <v>55</v>
      </c>
    </row>
    <row r="7" spans="1:5" x14ac:dyDescent="0.25">
      <c r="A7" s="60" t="s">
        <v>3</v>
      </c>
      <c r="B7" s="61" t="s">
        <v>51</v>
      </c>
      <c r="C7" s="8" t="s">
        <v>32</v>
      </c>
      <c r="D7" s="9" t="s">
        <v>55</v>
      </c>
      <c r="E7" s="10" t="s">
        <v>55</v>
      </c>
    </row>
    <row r="8" spans="1:5" x14ac:dyDescent="0.25">
      <c r="A8" s="6" t="s">
        <v>10</v>
      </c>
      <c r="B8" s="62" t="s">
        <v>51</v>
      </c>
      <c r="C8" s="2" t="s">
        <v>32</v>
      </c>
      <c r="D8" s="4" t="s">
        <v>55</v>
      </c>
      <c r="E8" s="7" t="s">
        <v>55</v>
      </c>
    </row>
    <row r="9" spans="1:5" x14ac:dyDescent="0.25">
      <c r="A9" s="60" t="s">
        <v>42</v>
      </c>
      <c r="B9" s="61" t="s">
        <v>51</v>
      </c>
      <c r="C9" s="8" t="s">
        <v>32</v>
      </c>
      <c r="D9" s="9" t="s">
        <v>55</v>
      </c>
      <c r="E9" s="10" t="s">
        <v>55</v>
      </c>
    </row>
    <row r="10" spans="1:5" x14ac:dyDescent="0.25">
      <c r="A10" s="6" t="s">
        <v>15</v>
      </c>
      <c r="B10" s="62" t="s">
        <v>51</v>
      </c>
      <c r="C10" s="2" t="s">
        <v>32</v>
      </c>
      <c r="D10" s="4" t="s">
        <v>55</v>
      </c>
      <c r="E10" s="7" t="s">
        <v>55</v>
      </c>
    </row>
    <row r="11" spans="1:5" x14ac:dyDescent="0.25">
      <c r="A11" s="60" t="s">
        <v>9</v>
      </c>
      <c r="B11" s="61" t="s">
        <v>51</v>
      </c>
      <c r="C11" s="8" t="s">
        <v>33</v>
      </c>
      <c r="D11" s="9" t="s">
        <v>55</v>
      </c>
      <c r="E11" s="10" t="s">
        <v>55</v>
      </c>
    </row>
    <row r="12" spans="1:5" x14ac:dyDescent="0.25">
      <c r="A12" s="6" t="s">
        <v>2</v>
      </c>
      <c r="B12" s="62" t="s">
        <v>51</v>
      </c>
      <c r="C12" s="2" t="s">
        <v>30</v>
      </c>
      <c r="D12" s="4" t="s">
        <v>55</v>
      </c>
      <c r="E12" s="7" t="s">
        <v>55</v>
      </c>
    </row>
    <row r="13" spans="1:5" x14ac:dyDescent="0.25">
      <c r="A13" s="60" t="s">
        <v>6</v>
      </c>
      <c r="B13" s="61" t="s">
        <v>51</v>
      </c>
      <c r="C13" s="8" t="s">
        <v>30</v>
      </c>
      <c r="D13" s="9" t="s">
        <v>55</v>
      </c>
      <c r="E13" s="10" t="s">
        <v>55</v>
      </c>
    </row>
    <row r="14" spans="1:5" x14ac:dyDescent="0.25">
      <c r="A14" s="6" t="s">
        <v>7</v>
      </c>
      <c r="B14" s="62" t="s">
        <v>51</v>
      </c>
      <c r="C14" s="2" t="s">
        <v>30</v>
      </c>
      <c r="D14" s="4" t="s">
        <v>55</v>
      </c>
      <c r="E14" s="7" t="s">
        <v>55</v>
      </c>
    </row>
    <row r="15" spans="1:5" hidden="1" x14ac:dyDescent="0.25">
      <c r="A15" s="6" t="s">
        <v>12</v>
      </c>
      <c r="B15" s="62"/>
      <c r="C15" s="2" t="s">
        <v>31</v>
      </c>
      <c r="D15" s="4"/>
      <c r="E15" s="7"/>
    </row>
    <row r="16" spans="1:5" x14ac:dyDescent="0.25">
      <c r="A16" s="60" t="s">
        <v>11</v>
      </c>
      <c r="B16" s="69" t="s">
        <v>51</v>
      </c>
      <c r="C16" s="69" t="s">
        <v>29</v>
      </c>
      <c r="D16" s="69" t="s">
        <v>55</v>
      </c>
      <c r="E16" s="69" t="s">
        <v>55</v>
      </c>
    </row>
    <row r="17" spans="1:5" x14ac:dyDescent="0.25">
      <c r="A17" s="60" t="s">
        <v>48</v>
      </c>
      <c r="B17" s="70"/>
      <c r="C17" s="70"/>
      <c r="D17" s="70"/>
      <c r="E17" s="70"/>
    </row>
    <row r="18" spans="1:5" x14ac:dyDescent="0.25">
      <c r="A18" s="60" t="s">
        <v>49</v>
      </c>
      <c r="B18" s="71"/>
      <c r="C18" s="71"/>
      <c r="D18" s="71"/>
      <c r="E18" s="71"/>
    </row>
    <row r="19" spans="1:5" x14ac:dyDescent="0.25">
      <c r="A19" s="6" t="s">
        <v>0</v>
      </c>
      <c r="B19" s="62" t="s">
        <v>51</v>
      </c>
      <c r="C19" s="2" t="s">
        <v>23</v>
      </c>
      <c r="D19" s="4" t="s">
        <v>55</v>
      </c>
      <c r="E19" s="7" t="s">
        <v>55</v>
      </c>
    </row>
    <row r="20" spans="1:5" x14ac:dyDescent="0.25">
      <c r="A20" s="60" t="s">
        <v>24</v>
      </c>
      <c r="B20" s="69" t="s">
        <v>51</v>
      </c>
      <c r="C20" s="73" t="s">
        <v>23</v>
      </c>
      <c r="D20" s="69" t="s">
        <v>55</v>
      </c>
      <c r="E20" s="69" t="s">
        <v>55</v>
      </c>
    </row>
    <row r="21" spans="1:5" x14ac:dyDescent="0.25">
      <c r="A21" s="60" t="s">
        <v>25</v>
      </c>
      <c r="B21" s="70"/>
      <c r="C21" s="73"/>
      <c r="D21" s="70"/>
      <c r="E21" s="70"/>
    </row>
    <row r="22" spans="1:5" x14ac:dyDescent="0.25">
      <c r="A22" s="60" t="s">
        <v>26</v>
      </c>
      <c r="B22" s="70"/>
      <c r="C22" s="73"/>
      <c r="D22" s="70"/>
      <c r="E22" s="70"/>
    </row>
    <row r="23" spans="1:5" x14ac:dyDescent="0.25">
      <c r="A23" s="60" t="s">
        <v>36</v>
      </c>
      <c r="B23" s="71"/>
      <c r="C23" s="73"/>
      <c r="D23" s="71"/>
      <c r="E23" s="71"/>
    </row>
    <row r="24" spans="1:5" x14ac:dyDescent="0.25">
      <c r="A24" s="6" t="s">
        <v>8</v>
      </c>
      <c r="B24" s="62" t="s">
        <v>51</v>
      </c>
      <c r="C24" s="2" t="s">
        <v>23</v>
      </c>
      <c r="D24" s="4" t="s">
        <v>55</v>
      </c>
      <c r="E24" s="7" t="s">
        <v>55</v>
      </c>
    </row>
    <row r="25" spans="1:5" x14ac:dyDescent="0.25">
      <c r="A25" s="60" t="s">
        <v>13</v>
      </c>
      <c r="B25" s="61" t="s">
        <v>51</v>
      </c>
      <c r="C25" s="8" t="s">
        <v>23</v>
      </c>
      <c r="D25" s="9" t="s">
        <v>55</v>
      </c>
      <c r="E25" s="10" t="s">
        <v>55</v>
      </c>
    </row>
    <row r="26" spans="1:5" x14ac:dyDescent="0.25">
      <c r="A26" s="6" t="s">
        <v>14</v>
      </c>
      <c r="B26" s="62" t="s">
        <v>51</v>
      </c>
      <c r="C26" s="2" t="s">
        <v>23</v>
      </c>
      <c r="D26" s="4" t="s">
        <v>55</v>
      </c>
      <c r="E26" s="7" t="s">
        <v>55</v>
      </c>
    </row>
    <row r="27" spans="1:5" x14ac:dyDescent="0.25">
      <c r="A27" s="60" t="s">
        <v>47</v>
      </c>
      <c r="B27" s="61" t="s">
        <v>51</v>
      </c>
      <c r="C27" s="8" t="s">
        <v>28</v>
      </c>
      <c r="D27" s="9" t="s">
        <v>55</v>
      </c>
      <c r="E27" s="10" t="s">
        <v>55</v>
      </c>
    </row>
    <row r="28" spans="1:5" x14ac:dyDescent="0.25">
      <c r="A28" s="6" t="s">
        <v>4</v>
      </c>
      <c r="B28" s="62" t="s">
        <v>51</v>
      </c>
      <c r="C28" s="2" t="s">
        <v>27</v>
      </c>
      <c r="D28" s="4" t="s">
        <v>55</v>
      </c>
      <c r="E28" s="7" t="s">
        <v>55</v>
      </c>
    </row>
    <row r="29" spans="1:5" x14ac:dyDescent="0.25">
      <c r="A29" s="60" t="s">
        <v>16</v>
      </c>
      <c r="B29" s="61" t="s">
        <v>51</v>
      </c>
      <c r="C29" s="8" t="s">
        <v>27</v>
      </c>
      <c r="D29" s="9" t="s">
        <v>55</v>
      </c>
      <c r="E29" s="10" t="s">
        <v>55</v>
      </c>
    </row>
    <row r="30" spans="1:5" x14ac:dyDescent="0.25">
      <c r="A30" s="6" t="s">
        <v>19</v>
      </c>
      <c r="B30" s="62" t="s">
        <v>51</v>
      </c>
      <c r="C30" s="2" t="s">
        <v>22</v>
      </c>
      <c r="D30" s="4" t="s">
        <v>55</v>
      </c>
      <c r="E30" s="7" t="s">
        <v>55</v>
      </c>
    </row>
    <row r="31" spans="1:5" x14ac:dyDescent="0.25">
      <c r="A31" s="60" t="s">
        <v>20</v>
      </c>
      <c r="B31" s="61" t="s">
        <v>51</v>
      </c>
      <c r="C31" s="8" t="s">
        <v>22</v>
      </c>
      <c r="D31" s="9" t="s">
        <v>55</v>
      </c>
      <c r="E31" s="10" t="s">
        <v>55</v>
      </c>
    </row>
    <row r="32" spans="1:5" x14ac:dyDescent="0.25">
      <c r="A32" s="6" t="s">
        <v>52</v>
      </c>
      <c r="B32" s="62" t="s">
        <v>51</v>
      </c>
      <c r="C32" s="2" t="s">
        <v>22</v>
      </c>
      <c r="D32" s="4" t="s">
        <v>55</v>
      </c>
      <c r="E32" s="7" t="s">
        <v>55</v>
      </c>
    </row>
    <row r="33" spans="1:5" x14ac:dyDescent="0.25">
      <c r="A33" s="60" t="s">
        <v>79</v>
      </c>
      <c r="B33" s="61" t="s">
        <v>51</v>
      </c>
      <c r="C33" s="8" t="s">
        <v>22</v>
      </c>
      <c r="D33" s="9" t="s">
        <v>55</v>
      </c>
      <c r="E33" s="10" t="s">
        <v>55</v>
      </c>
    </row>
    <row r="34" spans="1:5" x14ac:dyDescent="0.25">
      <c r="A34" s="6" t="s">
        <v>21</v>
      </c>
      <c r="B34" s="62" t="s">
        <v>51</v>
      </c>
      <c r="C34" s="2" t="s">
        <v>22</v>
      </c>
      <c r="D34" s="4" t="s">
        <v>55</v>
      </c>
      <c r="E34" s="7" t="s">
        <v>55</v>
      </c>
    </row>
    <row r="35" spans="1:5" x14ac:dyDescent="0.25">
      <c r="A35" s="60" t="s">
        <v>38</v>
      </c>
      <c r="B35" s="61" t="s">
        <v>51</v>
      </c>
      <c r="C35" s="8" t="s">
        <v>37</v>
      </c>
      <c r="D35" s="9" t="s">
        <v>55</v>
      </c>
      <c r="E35" s="10" t="s">
        <v>55</v>
      </c>
    </row>
    <row r="36" spans="1:5" x14ac:dyDescent="0.25">
      <c r="A36" s="6" t="s">
        <v>39</v>
      </c>
      <c r="B36" s="62" t="s">
        <v>53</v>
      </c>
      <c r="C36" s="2" t="s">
        <v>37</v>
      </c>
      <c r="D36" s="4" t="s">
        <v>55</v>
      </c>
      <c r="E36" s="7" t="s">
        <v>55</v>
      </c>
    </row>
    <row r="37" spans="1:5" x14ac:dyDescent="0.25">
      <c r="A37" s="60" t="s">
        <v>40</v>
      </c>
      <c r="B37" s="61" t="s">
        <v>53</v>
      </c>
      <c r="C37" s="8" t="s">
        <v>37</v>
      </c>
      <c r="D37" s="9" t="s">
        <v>55</v>
      </c>
      <c r="E37" s="10" t="s">
        <v>55</v>
      </c>
    </row>
    <row r="38" spans="1:5" x14ac:dyDescent="0.25">
      <c r="A38" s="6" t="s">
        <v>44</v>
      </c>
      <c r="B38" s="62" t="s">
        <v>53</v>
      </c>
      <c r="C38" s="2" t="s">
        <v>37</v>
      </c>
      <c r="D38" s="4" t="s">
        <v>55</v>
      </c>
      <c r="E38" s="7" t="s">
        <v>55</v>
      </c>
    </row>
    <row r="39" spans="1:5" x14ac:dyDescent="0.25">
      <c r="A39" s="60" t="s">
        <v>45</v>
      </c>
      <c r="B39" s="61" t="s">
        <v>53</v>
      </c>
      <c r="C39" s="8" t="s">
        <v>37</v>
      </c>
      <c r="D39" s="9" t="s">
        <v>55</v>
      </c>
      <c r="E39" s="10" t="s">
        <v>55</v>
      </c>
    </row>
    <row r="40" spans="1:5" s="12" customFormat="1" x14ac:dyDescent="0.25">
      <c r="A40" s="6" t="s">
        <v>80</v>
      </c>
      <c r="B40" s="62" t="s">
        <v>54</v>
      </c>
      <c r="C40" s="4" t="s">
        <v>55</v>
      </c>
      <c r="D40" s="4" t="s">
        <v>55</v>
      </c>
      <c r="E40" s="7" t="s">
        <v>55</v>
      </c>
    </row>
    <row r="41" spans="1:5" s="12" customFormat="1" x14ac:dyDescent="0.25">
      <c r="A41" s="60" t="s">
        <v>43</v>
      </c>
      <c r="B41" s="61" t="s">
        <v>54</v>
      </c>
      <c r="C41" s="9" t="s">
        <v>55</v>
      </c>
      <c r="D41" s="9" t="s">
        <v>55</v>
      </c>
      <c r="E41" s="10" t="s">
        <v>55</v>
      </c>
    </row>
    <row r="42" spans="1:5" s="12" customFormat="1" x14ac:dyDescent="0.25">
      <c r="A42" s="63" t="s">
        <v>58</v>
      </c>
      <c r="B42" s="64" t="s">
        <v>54</v>
      </c>
      <c r="C42" s="5" t="s">
        <v>55</v>
      </c>
      <c r="D42" s="4" t="s">
        <v>55</v>
      </c>
      <c r="E42" s="7" t="s">
        <v>55</v>
      </c>
    </row>
    <row r="43" spans="1:5" s="12" customFormat="1" x14ac:dyDescent="0.25">
      <c r="A43" s="60" t="s">
        <v>46</v>
      </c>
      <c r="B43" s="61" t="s">
        <v>54</v>
      </c>
      <c r="C43" s="9" t="s">
        <v>55</v>
      </c>
      <c r="D43" s="9" t="s">
        <v>55</v>
      </c>
      <c r="E43" s="10" t="s">
        <v>55</v>
      </c>
    </row>
    <row r="44" spans="1:5" s="12" customFormat="1" x14ac:dyDescent="0.25">
      <c r="A44" s="6" t="s">
        <v>56</v>
      </c>
      <c r="B44" s="62" t="s">
        <v>54</v>
      </c>
      <c r="C44" s="4" t="s">
        <v>55</v>
      </c>
      <c r="D44" s="4" t="s">
        <v>55</v>
      </c>
      <c r="E44" s="7" t="s">
        <v>55</v>
      </c>
    </row>
    <row r="45" spans="1:5" x14ac:dyDescent="0.25">
      <c r="A45" s="60" t="s">
        <v>57</v>
      </c>
      <c r="B45" s="61" t="s">
        <v>54</v>
      </c>
      <c r="C45" s="9" t="s">
        <v>55</v>
      </c>
      <c r="D45" s="9" t="s">
        <v>55</v>
      </c>
      <c r="E45" s="10" t="s">
        <v>55</v>
      </c>
    </row>
    <row r="46" spans="1:5" x14ac:dyDescent="0.25">
      <c r="A46" s="6" t="s">
        <v>4</v>
      </c>
      <c r="B46" s="62" t="s">
        <v>59</v>
      </c>
      <c r="C46" s="4" t="s">
        <v>55</v>
      </c>
      <c r="D46" s="4" t="s">
        <v>55</v>
      </c>
      <c r="E46" s="7" t="s">
        <v>55</v>
      </c>
    </row>
    <row r="47" spans="1:5" x14ac:dyDescent="0.25">
      <c r="A47" s="60" t="s">
        <v>4</v>
      </c>
      <c r="B47" s="61" t="s">
        <v>59</v>
      </c>
      <c r="C47" s="9" t="s">
        <v>55</v>
      </c>
      <c r="D47" s="9" t="s">
        <v>55</v>
      </c>
      <c r="E47" s="10" t="s">
        <v>55</v>
      </c>
    </row>
    <row r="48" spans="1:5" x14ac:dyDescent="0.25">
      <c r="A48" s="6" t="s">
        <v>61</v>
      </c>
      <c r="B48" s="62" t="s">
        <v>70</v>
      </c>
      <c r="C48" s="4" t="s">
        <v>34</v>
      </c>
      <c r="D48" s="4">
        <v>2012</v>
      </c>
      <c r="E48" s="4" t="s">
        <v>75</v>
      </c>
    </row>
    <row r="49" spans="1:5" x14ac:dyDescent="0.25">
      <c r="A49" s="60" t="s">
        <v>63</v>
      </c>
      <c r="B49" s="61" t="s">
        <v>68</v>
      </c>
      <c r="C49" s="9" t="s">
        <v>35</v>
      </c>
      <c r="D49" s="9">
        <v>2005</v>
      </c>
      <c r="E49" s="9" t="s">
        <v>73</v>
      </c>
    </row>
    <row r="50" spans="1:5" x14ac:dyDescent="0.25">
      <c r="A50" s="6" t="s">
        <v>62</v>
      </c>
      <c r="B50" s="62" t="s">
        <v>70</v>
      </c>
      <c r="C50" s="4" t="s">
        <v>33</v>
      </c>
      <c r="D50" s="4">
        <v>2012</v>
      </c>
      <c r="E50" s="4" t="s">
        <v>75</v>
      </c>
    </row>
    <row r="51" spans="1:5" x14ac:dyDescent="0.25">
      <c r="A51" s="60" t="s">
        <v>64</v>
      </c>
      <c r="B51" s="61" t="s">
        <v>68</v>
      </c>
      <c r="C51" s="9" t="s">
        <v>33</v>
      </c>
      <c r="D51" s="9">
        <v>2010</v>
      </c>
      <c r="E51" s="9" t="s">
        <v>78</v>
      </c>
    </row>
    <row r="52" spans="1:5" x14ac:dyDescent="0.25">
      <c r="A52" s="6" t="s">
        <v>65</v>
      </c>
      <c r="B52" s="62" t="s">
        <v>68</v>
      </c>
      <c r="C52" s="4" t="s">
        <v>30</v>
      </c>
      <c r="D52" s="4">
        <v>2012</v>
      </c>
      <c r="E52" s="4" t="s">
        <v>76</v>
      </c>
    </row>
    <row r="53" spans="1:5" x14ac:dyDescent="0.25">
      <c r="A53" s="60" t="s">
        <v>12</v>
      </c>
      <c r="B53" s="61" t="s">
        <v>69</v>
      </c>
      <c r="C53" s="9" t="s">
        <v>31</v>
      </c>
      <c r="D53" s="9">
        <v>2014</v>
      </c>
      <c r="E53" s="9" t="s">
        <v>74</v>
      </c>
    </row>
    <row r="54" spans="1:5" x14ac:dyDescent="0.25">
      <c r="A54" s="6" t="s">
        <v>66</v>
      </c>
      <c r="B54" s="62" t="s">
        <v>68</v>
      </c>
      <c r="C54" s="4" t="s">
        <v>67</v>
      </c>
      <c r="D54" s="4">
        <v>2012</v>
      </c>
      <c r="E54" s="4" t="s">
        <v>77</v>
      </c>
    </row>
  </sheetData>
  <sortState ref="A4:W31">
    <sortCondition ref="C4:C31"/>
  </sortState>
  <mergeCells count="14">
    <mergeCell ref="E2:E3"/>
    <mergeCell ref="A1:E1"/>
    <mergeCell ref="E16:E18"/>
    <mergeCell ref="E20:E23"/>
    <mergeCell ref="B16:B18"/>
    <mergeCell ref="C16:C18"/>
    <mergeCell ref="B20:B23"/>
    <mergeCell ref="D2:D3"/>
    <mergeCell ref="D16:D18"/>
    <mergeCell ref="D20:D23"/>
    <mergeCell ref="C20:C23"/>
    <mergeCell ref="A2:A3"/>
    <mergeCell ref="C2:C3"/>
    <mergeCell ref="B2:B3"/>
  </mergeCell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9"/>
  <sheetViews>
    <sheetView workbookViewId="0">
      <selection sqref="A1:AM1"/>
    </sheetView>
  </sheetViews>
  <sheetFormatPr defaultColWidth="12.5703125" defaultRowHeight="12.75" x14ac:dyDescent="0.2"/>
  <cols>
    <col min="1" max="1" width="33.28515625" style="21" customWidth="1"/>
    <col min="2" max="2" width="12.5703125" style="21" hidden="1" customWidth="1"/>
    <col min="3" max="3" width="31" style="21" hidden="1" customWidth="1"/>
    <col min="4" max="35" width="12.5703125" style="21" hidden="1" customWidth="1"/>
    <col min="36" max="36" width="16" style="21" customWidth="1"/>
    <col min="37" max="38" width="9.85546875" style="21" hidden="1" customWidth="1"/>
    <col min="39" max="39" width="16" style="21" customWidth="1"/>
    <col min="40" max="70" width="9.85546875" style="21" hidden="1" customWidth="1"/>
    <col min="71" max="16384" width="12.5703125" style="21"/>
  </cols>
  <sheetData>
    <row r="1" spans="1:70" s="15" customFormat="1" ht="18.75" customHeight="1" x14ac:dyDescent="0.2">
      <c r="A1" s="75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18.75" customHeight="1" x14ac:dyDescent="0.2">
      <c r="A2" s="33" t="s">
        <v>97</v>
      </c>
      <c r="B2" s="34" t="s">
        <v>98</v>
      </c>
      <c r="C2" s="33" t="s">
        <v>99</v>
      </c>
      <c r="D2" s="35" t="s">
        <v>100</v>
      </c>
      <c r="E2" s="36" t="s">
        <v>101</v>
      </c>
      <c r="F2" s="35" t="s">
        <v>102</v>
      </c>
      <c r="G2" s="36" t="s">
        <v>103</v>
      </c>
      <c r="H2" s="36" t="s">
        <v>104</v>
      </c>
      <c r="I2" s="35" t="s">
        <v>100</v>
      </c>
      <c r="J2" s="36" t="s">
        <v>101</v>
      </c>
      <c r="K2" s="35" t="s">
        <v>102</v>
      </c>
      <c r="L2" s="36" t="s">
        <v>103</v>
      </c>
      <c r="M2" s="36" t="s">
        <v>104</v>
      </c>
      <c r="N2" s="35" t="s">
        <v>100</v>
      </c>
      <c r="O2" s="36" t="s">
        <v>101</v>
      </c>
      <c r="P2" s="35" t="s">
        <v>102</v>
      </c>
      <c r="Q2" s="36" t="s">
        <v>103</v>
      </c>
      <c r="R2" s="36" t="s">
        <v>104</v>
      </c>
      <c r="S2" s="35" t="s">
        <v>100</v>
      </c>
      <c r="T2" s="36" t="s">
        <v>101</v>
      </c>
      <c r="U2" s="35" t="s">
        <v>102</v>
      </c>
      <c r="V2" s="36" t="s">
        <v>103</v>
      </c>
      <c r="W2" s="36" t="s">
        <v>104</v>
      </c>
      <c r="X2" s="35" t="s">
        <v>100</v>
      </c>
      <c r="Y2" s="36" t="s">
        <v>101</v>
      </c>
      <c r="Z2" s="35" t="s">
        <v>102</v>
      </c>
      <c r="AA2" s="36" t="s">
        <v>103</v>
      </c>
      <c r="AB2" s="36" t="s">
        <v>104</v>
      </c>
      <c r="AC2" s="35" t="s">
        <v>100</v>
      </c>
      <c r="AD2" s="36" t="s">
        <v>101</v>
      </c>
      <c r="AE2" s="35" t="s">
        <v>102</v>
      </c>
      <c r="AF2" s="36" t="s">
        <v>103</v>
      </c>
      <c r="AG2" s="37" t="s">
        <v>104</v>
      </c>
      <c r="AH2" s="38" t="s">
        <v>100</v>
      </c>
      <c r="AI2" s="39" t="s">
        <v>105</v>
      </c>
      <c r="AJ2" s="36" t="s">
        <v>106</v>
      </c>
      <c r="AK2" s="35" t="s">
        <v>102</v>
      </c>
      <c r="AL2" s="35" t="s">
        <v>107</v>
      </c>
      <c r="AM2" s="36" t="s">
        <v>108</v>
      </c>
      <c r="AN2" s="20" t="s">
        <v>100</v>
      </c>
      <c r="AO2" s="17" t="s">
        <v>101</v>
      </c>
      <c r="AP2" s="16" t="s">
        <v>102</v>
      </c>
      <c r="AQ2" s="17" t="s">
        <v>103</v>
      </c>
      <c r="AR2" s="17" t="s">
        <v>104</v>
      </c>
      <c r="AS2" s="16" t="s">
        <v>100</v>
      </c>
      <c r="AT2" s="17" t="s">
        <v>101</v>
      </c>
      <c r="AU2" s="16" t="s">
        <v>102</v>
      </c>
      <c r="AV2" s="17" t="s">
        <v>103</v>
      </c>
      <c r="AW2" s="17" t="s">
        <v>104</v>
      </c>
      <c r="AX2" s="16" t="s">
        <v>100</v>
      </c>
      <c r="AY2" s="17" t="s">
        <v>101</v>
      </c>
      <c r="AZ2" s="16" t="s">
        <v>102</v>
      </c>
      <c r="BA2" s="17" t="s">
        <v>103</v>
      </c>
      <c r="BB2" s="17" t="s">
        <v>104</v>
      </c>
      <c r="BC2" s="16" t="s">
        <v>100</v>
      </c>
      <c r="BD2" s="17" t="s">
        <v>101</v>
      </c>
      <c r="BE2" s="16" t="s">
        <v>102</v>
      </c>
      <c r="BF2" s="17" t="s">
        <v>103</v>
      </c>
      <c r="BG2" s="17" t="s">
        <v>104</v>
      </c>
      <c r="BH2" s="16" t="s">
        <v>100</v>
      </c>
      <c r="BI2" s="17" t="s">
        <v>101</v>
      </c>
      <c r="BJ2" s="16" t="s">
        <v>102</v>
      </c>
      <c r="BK2" s="17" t="s">
        <v>103</v>
      </c>
      <c r="BL2" s="17" t="s">
        <v>104</v>
      </c>
      <c r="BM2" s="16" t="s">
        <v>100</v>
      </c>
      <c r="BN2" s="17" t="s">
        <v>101</v>
      </c>
      <c r="BO2" s="16" t="s">
        <v>102</v>
      </c>
      <c r="BP2" s="17" t="s">
        <v>103</v>
      </c>
      <c r="BQ2" s="18" t="s">
        <v>104</v>
      </c>
      <c r="BR2" s="19" t="s">
        <v>100</v>
      </c>
    </row>
    <row r="3" spans="1:70" s="27" customFormat="1" ht="15" x14ac:dyDescent="0.25">
      <c r="A3" s="44" t="s">
        <v>109</v>
      </c>
      <c r="B3" s="45" t="s">
        <v>110</v>
      </c>
      <c r="C3" s="44" t="s">
        <v>109</v>
      </c>
      <c r="D3" s="46">
        <v>28</v>
      </c>
      <c r="E3" s="47">
        <v>0.5714285714285714</v>
      </c>
      <c r="F3" s="46">
        <v>25</v>
      </c>
      <c r="G3" s="47">
        <v>0.51020408163265307</v>
      </c>
      <c r="H3" s="47">
        <v>0.40816326530612246</v>
      </c>
      <c r="I3" s="46">
        <v>28</v>
      </c>
      <c r="J3" s="47">
        <v>0.71794871794871795</v>
      </c>
      <c r="K3" s="46">
        <v>24</v>
      </c>
      <c r="L3" s="47">
        <v>0.61538461538461542</v>
      </c>
      <c r="M3" s="47">
        <v>0.53846153846153844</v>
      </c>
      <c r="N3" s="46">
        <v>28</v>
      </c>
      <c r="O3" s="47">
        <v>0.63636363636363635</v>
      </c>
      <c r="P3" s="46">
        <v>28</v>
      </c>
      <c r="Q3" s="47">
        <v>0.63636363636363635</v>
      </c>
      <c r="R3" s="47">
        <v>0.45454545454545453</v>
      </c>
      <c r="S3" s="46">
        <v>30</v>
      </c>
      <c r="T3" s="47">
        <v>0.73170731707317072</v>
      </c>
      <c r="U3" s="46">
        <v>30</v>
      </c>
      <c r="V3" s="47">
        <v>0.7142857142857143</v>
      </c>
      <c r="W3" s="47">
        <v>0.58536585365853655</v>
      </c>
      <c r="X3" s="46"/>
      <c r="Y3" s="47"/>
      <c r="Z3" s="46"/>
      <c r="AA3" s="47"/>
      <c r="AB3" s="47"/>
      <c r="AC3" s="46"/>
      <c r="AD3" s="47"/>
      <c r="AE3" s="46"/>
      <c r="AF3" s="47"/>
      <c r="AG3" s="48"/>
      <c r="AH3" s="49">
        <v>114</v>
      </c>
      <c r="AI3" s="50">
        <f t="shared" ref="AI3:AI17" si="0">AH3/AJ3</f>
        <v>173</v>
      </c>
      <c r="AJ3" s="47">
        <v>0.65895953757225434</v>
      </c>
      <c r="AK3" s="46">
        <v>107</v>
      </c>
      <c r="AL3" s="46">
        <f t="shared" ref="AL3:AL17" si="1">AK3/AM3</f>
        <v>174</v>
      </c>
      <c r="AM3" s="47">
        <v>0.61494252873563215</v>
      </c>
      <c r="AN3" s="22">
        <v>18</v>
      </c>
      <c r="AO3" s="23">
        <v>0.54545454545454541</v>
      </c>
      <c r="AP3" s="22">
        <v>17</v>
      </c>
      <c r="AQ3" s="23">
        <v>0.51515151515151514</v>
      </c>
      <c r="AR3" s="24">
        <v>0.45454545454545453</v>
      </c>
      <c r="AS3" s="25">
        <v>29</v>
      </c>
      <c r="AT3" s="23">
        <v>0.76315789473684215</v>
      </c>
      <c r="AU3" s="22">
        <v>18</v>
      </c>
      <c r="AV3" s="23">
        <v>0.47368421052631576</v>
      </c>
      <c r="AW3" s="24">
        <v>0.39473684210526316</v>
      </c>
      <c r="AX3" s="25">
        <v>24</v>
      </c>
      <c r="AY3" s="23">
        <v>0.61538461538461542</v>
      </c>
      <c r="AZ3" s="22">
        <v>25</v>
      </c>
      <c r="BA3" s="23">
        <v>0.64102564102564108</v>
      </c>
      <c r="BB3" s="24">
        <v>0.53846153846153844</v>
      </c>
      <c r="BC3" s="25">
        <v>14</v>
      </c>
      <c r="BD3" s="23">
        <v>0.63636363636363635</v>
      </c>
      <c r="BE3" s="22">
        <v>15</v>
      </c>
      <c r="BF3" s="23">
        <v>0.68181818181818177</v>
      </c>
      <c r="BG3" s="24">
        <v>0.59090909090909094</v>
      </c>
      <c r="BH3" s="25"/>
      <c r="BI3" s="23"/>
      <c r="BJ3" s="22"/>
      <c r="BK3" s="23"/>
      <c r="BL3" s="24"/>
      <c r="BM3" s="25"/>
      <c r="BN3" s="23"/>
      <c r="BO3" s="22"/>
      <c r="BP3" s="23"/>
      <c r="BQ3" s="23"/>
      <c r="BR3" s="26">
        <v>85</v>
      </c>
    </row>
    <row r="4" spans="1:70" s="27" customFormat="1" ht="15" x14ac:dyDescent="0.25">
      <c r="A4" s="44" t="s">
        <v>111</v>
      </c>
      <c r="B4" s="45" t="s">
        <v>112</v>
      </c>
      <c r="C4" s="44" t="s">
        <v>12</v>
      </c>
      <c r="D4" s="46">
        <v>52</v>
      </c>
      <c r="E4" s="47">
        <v>0.73239436619718312</v>
      </c>
      <c r="F4" s="46">
        <v>37</v>
      </c>
      <c r="G4" s="47">
        <v>0.52112676056338025</v>
      </c>
      <c r="H4" s="47">
        <v>0.47887323943661969</v>
      </c>
      <c r="I4" s="46">
        <v>38</v>
      </c>
      <c r="J4" s="47">
        <v>0.73076923076923073</v>
      </c>
      <c r="K4" s="46">
        <v>26</v>
      </c>
      <c r="L4" s="47">
        <v>0.5</v>
      </c>
      <c r="M4" s="47">
        <v>0.44230769230769229</v>
      </c>
      <c r="N4" s="46">
        <v>30</v>
      </c>
      <c r="O4" s="47">
        <v>0.58823529411764708</v>
      </c>
      <c r="P4" s="46">
        <v>44</v>
      </c>
      <c r="Q4" s="47">
        <v>0.86274509803921573</v>
      </c>
      <c r="R4" s="47">
        <v>0.56862745098039214</v>
      </c>
      <c r="S4" s="46">
        <v>34</v>
      </c>
      <c r="T4" s="47">
        <v>0.70833333333333337</v>
      </c>
      <c r="U4" s="46">
        <v>36</v>
      </c>
      <c r="V4" s="47">
        <v>0.75</v>
      </c>
      <c r="W4" s="47">
        <v>0.54166666666666663</v>
      </c>
      <c r="X4" s="46">
        <v>18</v>
      </c>
      <c r="Y4" s="47">
        <v>0.38297872340425532</v>
      </c>
      <c r="Z4" s="46">
        <v>30</v>
      </c>
      <c r="AA4" s="47">
        <v>0.625</v>
      </c>
      <c r="AB4" s="47">
        <v>0.31914893617021278</v>
      </c>
      <c r="AC4" s="46">
        <v>29</v>
      </c>
      <c r="AD4" s="47">
        <v>0.69047619047619047</v>
      </c>
      <c r="AE4" s="46">
        <v>24</v>
      </c>
      <c r="AF4" s="47">
        <v>0.58536585365853655</v>
      </c>
      <c r="AG4" s="48">
        <v>0.51219512195121952</v>
      </c>
      <c r="AH4" s="49">
        <v>201</v>
      </c>
      <c r="AI4" s="50">
        <f t="shared" si="0"/>
        <v>311</v>
      </c>
      <c r="AJ4" s="47">
        <v>0.6463022508038585</v>
      </c>
      <c r="AK4" s="46">
        <v>197</v>
      </c>
      <c r="AL4" s="46">
        <f t="shared" si="1"/>
        <v>311</v>
      </c>
      <c r="AM4" s="47">
        <v>0.63344051446945338</v>
      </c>
      <c r="AN4" s="22">
        <v>53</v>
      </c>
      <c r="AO4" s="23">
        <v>0.76811594202898548</v>
      </c>
      <c r="AP4" s="22">
        <v>42</v>
      </c>
      <c r="AQ4" s="23">
        <v>0.60869565217391308</v>
      </c>
      <c r="AR4" s="24">
        <v>0.55072463768115942</v>
      </c>
      <c r="AS4" s="25">
        <v>48</v>
      </c>
      <c r="AT4" s="23">
        <v>0.66666666666666663</v>
      </c>
      <c r="AU4" s="22">
        <v>39</v>
      </c>
      <c r="AV4" s="23">
        <v>0.54166666666666663</v>
      </c>
      <c r="AW4" s="24">
        <v>0.44444444444444442</v>
      </c>
      <c r="AX4" s="25">
        <v>41</v>
      </c>
      <c r="AY4" s="23">
        <v>0.63076923076923075</v>
      </c>
      <c r="AZ4" s="22">
        <v>53</v>
      </c>
      <c r="BA4" s="23">
        <v>0.81538461538461537</v>
      </c>
      <c r="BB4" s="24">
        <v>0.58461538461538465</v>
      </c>
      <c r="BC4" s="25">
        <v>30</v>
      </c>
      <c r="BD4" s="23">
        <v>0.63829787234042556</v>
      </c>
      <c r="BE4" s="22">
        <v>40</v>
      </c>
      <c r="BF4" s="23">
        <v>0.85106382978723405</v>
      </c>
      <c r="BG4" s="24">
        <v>0.5957446808510638</v>
      </c>
      <c r="BH4" s="25">
        <v>30</v>
      </c>
      <c r="BI4" s="23">
        <v>0.69767441860465118</v>
      </c>
      <c r="BJ4" s="22">
        <v>31</v>
      </c>
      <c r="BK4" s="23">
        <v>0.72093023255813948</v>
      </c>
      <c r="BL4" s="24">
        <v>0.55813953488372092</v>
      </c>
      <c r="BM4" s="25">
        <v>17</v>
      </c>
      <c r="BN4" s="23">
        <v>0.42499999999999999</v>
      </c>
      <c r="BO4" s="22">
        <v>22</v>
      </c>
      <c r="BP4" s="23">
        <v>0.55000000000000004</v>
      </c>
      <c r="BQ4" s="23">
        <v>0.375</v>
      </c>
      <c r="BR4" s="26">
        <v>219</v>
      </c>
    </row>
    <row r="5" spans="1:70" s="27" customFormat="1" ht="15" x14ac:dyDescent="0.25">
      <c r="A5" s="44" t="s">
        <v>113</v>
      </c>
      <c r="B5" s="45" t="s">
        <v>114</v>
      </c>
      <c r="C5" s="44" t="s">
        <v>113</v>
      </c>
      <c r="D5" s="46">
        <v>50</v>
      </c>
      <c r="E5" s="47">
        <v>0.72463768115942029</v>
      </c>
      <c r="F5" s="46">
        <v>41</v>
      </c>
      <c r="G5" s="47">
        <v>0.59420289855072461</v>
      </c>
      <c r="H5" s="47">
        <v>0.52173913043478259</v>
      </c>
      <c r="I5" s="46">
        <v>36</v>
      </c>
      <c r="J5" s="47">
        <v>0.76595744680851063</v>
      </c>
      <c r="K5" s="46">
        <v>29</v>
      </c>
      <c r="L5" s="47">
        <v>0.61702127659574468</v>
      </c>
      <c r="M5" s="47">
        <v>0.53191489361702127</v>
      </c>
      <c r="N5" s="46">
        <v>22</v>
      </c>
      <c r="O5" s="47">
        <v>0.51162790697674421</v>
      </c>
      <c r="P5" s="46">
        <v>29</v>
      </c>
      <c r="Q5" s="47">
        <v>0.67441860465116277</v>
      </c>
      <c r="R5" s="47">
        <v>0.37209302325581395</v>
      </c>
      <c r="S5" s="46">
        <v>29</v>
      </c>
      <c r="T5" s="47">
        <v>0.64444444444444449</v>
      </c>
      <c r="U5" s="46">
        <v>29</v>
      </c>
      <c r="V5" s="47">
        <v>0.64444444444444449</v>
      </c>
      <c r="W5" s="47">
        <v>0.44444444444444442</v>
      </c>
      <c r="X5" s="46">
        <v>24</v>
      </c>
      <c r="Y5" s="47">
        <v>0.55813953488372092</v>
      </c>
      <c r="Z5" s="46">
        <v>28</v>
      </c>
      <c r="AA5" s="47">
        <v>0.65116279069767447</v>
      </c>
      <c r="AB5" s="47">
        <v>0.44186046511627908</v>
      </c>
      <c r="AC5" s="46">
        <v>42</v>
      </c>
      <c r="AD5" s="47">
        <v>0.79245283018867929</v>
      </c>
      <c r="AE5" s="46">
        <v>46</v>
      </c>
      <c r="AF5" s="47">
        <v>0.86792452830188682</v>
      </c>
      <c r="AG5" s="48">
        <v>0.71698113207547165</v>
      </c>
      <c r="AH5" s="49">
        <v>203</v>
      </c>
      <c r="AI5" s="50">
        <f t="shared" si="0"/>
        <v>300</v>
      </c>
      <c r="AJ5" s="47">
        <v>0.67666666666666664</v>
      </c>
      <c r="AK5" s="46">
        <v>202</v>
      </c>
      <c r="AL5" s="46">
        <f t="shared" si="1"/>
        <v>300</v>
      </c>
      <c r="AM5" s="47">
        <v>0.67333333333333334</v>
      </c>
      <c r="AN5" s="22">
        <v>40</v>
      </c>
      <c r="AO5" s="23">
        <v>0.8</v>
      </c>
      <c r="AP5" s="22">
        <v>20</v>
      </c>
      <c r="AQ5" s="23">
        <v>0.4</v>
      </c>
      <c r="AR5" s="24">
        <v>0.36</v>
      </c>
      <c r="AS5" s="25">
        <v>37</v>
      </c>
      <c r="AT5" s="23">
        <v>0.78723404255319152</v>
      </c>
      <c r="AU5" s="22">
        <v>25</v>
      </c>
      <c r="AV5" s="23">
        <v>0.53191489361702127</v>
      </c>
      <c r="AW5" s="24">
        <v>0.48936170212765956</v>
      </c>
      <c r="AX5" s="25">
        <v>23</v>
      </c>
      <c r="AY5" s="23">
        <v>0.60526315789473684</v>
      </c>
      <c r="AZ5" s="22">
        <v>29</v>
      </c>
      <c r="BA5" s="23">
        <v>0.76315789473684215</v>
      </c>
      <c r="BB5" s="24">
        <v>0.55263157894736847</v>
      </c>
      <c r="BC5" s="25">
        <v>28</v>
      </c>
      <c r="BD5" s="23">
        <v>0.66666666666666663</v>
      </c>
      <c r="BE5" s="22">
        <v>34</v>
      </c>
      <c r="BF5" s="23">
        <v>0.80952380952380953</v>
      </c>
      <c r="BG5" s="24">
        <v>0.54761904761904767</v>
      </c>
      <c r="BH5" s="25">
        <v>35</v>
      </c>
      <c r="BI5" s="23">
        <v>0.81395348837209303</v>
      </c>
      <c r="BJ5" s="22">
        <v>32</v>
      </c>
      <c r="BK5" s="23">
        <v>0.7441860465116279</v>
      </c>
      <c r="BL5" s="24">
        <v>0.67441860465116277</v>
      </c>
      <c r="BM5" s="25">
        <v>33</v>
      </c>
      <c r="BN5" s="23">
        <v>0.7021276595744681</v>
      </c>
      <c r="BO5" s="22">
        <v>32</v>
      </c>
      <c r="BP5" s="23">
        <v>0.68085106382978722</v>
      </c>
      <c r="BQ5" s="23">
        <v>0.53191489361702127</v>
      </c>
      <c r="BR5" s="26">
        <v>196</v>
      </c>
    </row>
    <row r="6" spans="1:70" s="27" customFormat="1" ht="15" x14ac:dyDescent="0.25">
      <c r="A6" s="44" t="s">
        <v>115</v>
      </c>
      <c r="B6" s="45" t="s">
        <v>116</v>
      </c>
      <c r="C6" s="44" t="s">
        <v>117</v>
      </c>
      <c r="D6" s="46">
        <v>34</v>
      </c>
      <c r="E6" s="47">
        <v>0.77272727272727271</v>
      </c>
      <c r="F6" s="46">
        <v>26</v>
      </c>
      <c r="G6" s="47">
        <v>0.60465116279069764</v>
      </c>
      <c r="H6" s="47">
        <v>0.55813953488372092</v>
      </c>
      <c r="I6" s="46">
        <v>36</v>
      </c>
      <c r="J6" s="47">
        <v>0.87804878048780488</v>
      </c>
      <c r="K6" s="46">
        <v>31</v>
      </c>
      <c r="L6" s="47">
        <v>0.75609756097560976</v>
      </c>
      <c r="M6" s="47">
        <v>0.70731707317073167</v>
      </c>
      <c r="N6" s="46">
        <v>38</v>
      </c>
      <c r="O6" s="47">
        <v>0.76</v>
      </c>
      <c r="P6" s="46">
        <v>41</v>
      </c>
      <c r="Q6" s="47">
        <v>0.82</v>
      </c>
      <c r="R6" s="47">
        <v>0.68</v>
      </c>
      <c r="S6" s="46">
        <v>35</v>
      </c>
      <c r="T6" s="47">
        <v>0.76086956521739135</v>
      </c>
      <c r="U6" s="46">
        <v>38</v>
      </c>
      <c r="V6" s="47">
        <v>0.82608695652173914</v>
      </c>
      <c r="W6" s="47">
        <v>0.69565217391304346</v>
      </c>
      <c r="X6" s="46">
        <v>35</v>
      </c>
      <c r="Y6" s="47">
        <v>0.77777777777777779</v>
      </c>
      <c r="Z6" s="46">
        <v>40</v>
      </c>
      <c r="AA6" s="47">
        <v>0.86956521739130432</v>
      </c>
      <c r="AB6" s="47">
        <v>0.77777777777777779</v>
      </c>
      <c r="AC6" s="46">
        <v>12</v>
      </c>
      <c r="AD6" s="47">
        <v>0.63157894736842102</v>
      </c>
      <c r="AE6" s="46">
        <v>11</v>
      </c>
      <c r="AF6" s="47">
        <v>0.57894736842105265</v>
      </c>
      <c r="AG6" s="48">
        <v>0.42105263157894735</v>
      </c>
      <c r="AH6" s="49">
        <v>190</v>
      </c>
      <c r="AI6" s="50">
        <f t="shared" si="0"/>
        <v>245</v>
      </c>
      <c r="AJ6" s="47">
        <v>0.77551020408163263</v>
      </c>
      <c r="AK6" s="46">
        <v>187</v>
      </c>
      <c r="AL6" s="46">
        <f t="shared" si="1"/>
        <v>244.99999999999997</v>
      </c>
      <c r="AM6" s="47">
        <v>0.76326530612244903</v>
      </c>
      <c r="AN6" s="22">
        <v>41</v>
      </c>
      <c r="AO6" s="23">
        <v>0.89130434782608692</v>
      </c>
      <c r="AP6" s="22">
        <v>38</v>
      </c>
      <c r="AQ6" s="23">
        <v>0.82608695652173914</v>
      </c>
      <c r="AR6" s="24">
        <v>0.78260869565217395</v>
      </c>
      <c r="AS6" s="25">
        <v>36</v>
      </c>
      <c r="AT6" s="23">
        <v>0.81818181818181823</v>
      </c>
      <c r="AU6" s="22">
        <v>29</v>
      </c>
      <c r="AV6" s="23">
        <v>0.65909090909090906</v>
      </c>
      <c r="AW6" s="24">
        <v>0.59090909090909094</v>
      </c>
      <c r="AX6" s="25">
        <v>39</v>
      </c>
      <c r="AY6" s="23">
        <v>0.76470588235294112</v>
      </c>
      <c r="AZ6" s="22">
        <v>41</v>
      </c>
      <c r="BA6" s="23">
        <v>0.80392156862745101</v>
      </c>
      <c r="BB6" s="24">
        <v>0.70588235294117652</v>
      </c>
      <c r="BC6" s="25">
        <v>32</v>
      </c>
      <c r="BD6" s="23">
        <v>0.8</v>
      </c>
      <c r="BE6" s="22">
        <v>28</v>
      </c>
      <c r="BF6" s="23">
        <v>0.7</v>
      </c>
      <c r="BG6" s="24">
        <v>0.65</v>
      </c>
      <c r="BH6" s="25">
        <v>11</v>
      </c>
      <c r="BI6" s="23">
        <v>0.61111111111111116</v>
      </c>
      <c r="BJ6" s="22">
        <v>13</v>
      </c>
      <c r="BK6" s="23">
        <v>0.72222222222222221</v>
      </c>
      <c r="BL6" s="24">
        <v>0.55555555555555558</v>
      </c>
      <c r="BM6" s="25">
        <v>11</v>
      </c>
      <c r="BN6" s="23">
        <v>0.55000000000000004</v>
      </c>
      <c r="BO6" s="22">
        <v>13</v>
      </c>
      <c r="BP6" s="23">
        <v>0.65</v>
      </c>
      <c r="BQ6" s="23">
        <v>0.45</v>
      </c>
      <c r="BR6" s="26">
        <v>170</v>
      </c>
    </row>
    <row r="7" spans="1:70" s="27" customFormat="1" ht="15" x14ac:dyDescent="0.25">
      <c r="A7" s="44" t="s">
        <v>118</v>
      </c>
      <c r="B7" s="45" t="s">
        <v>119</v>
      </c>
      <c r="C7" s="44" t="s">
        <v>2</v>
      </c>
      <c r="D7" s="46">
        <v>78</v>
      </c>
      <c r="E7" s="47">
        <v>0.82105263157894737</v>
      </c>
      <c r="F7" s="46">
        <v>68</v>
      </c>
      <c r="G7" s="47">
        <v>0.7010309278350515</v>
      </c>
      <c r="H7" s="47">
        <v>0.63157894736842102</v>
      </c>
      <c r="I7" s="46">
        <v>49</v>
      </c>
      <c r="J7" s="47">
        <v>0.68055555555555558</v>
      </c>
      <c r="K7" s="46">
        <v>63</v>
      </c>
      <c r="L7" s="47">
        <v>0.86301369863013699</v>
      </c>
      <c r="M7" s="47">
        <v>0.625</v>
      </c>
      <c r="N7" s="46">
        <v>57</v>
      </c>
      <c r="O7" s="47">
        <v>0.76</v>
      </c>
      <c r="P7" s="46">
        <v>60</v>
      </c>
      <c r="Q7" s="47">
        <v>0.81081081081081086</v>
      </c>
      <c r="R7" s="47">
        <v>0.67567567567567566</v>
      </c>
      <c r="S7" s="46"/>
      <c r="T7" s="47"/>
      <c r="U7" s="46"/>
      <c r="V7" s="47"/>
      <c r="W7" s="47"/>
      <c r="X7" s="46"/>
      <c r="Y7" s="47"/>
      <c r="Z7" s="46"/>
      <c r="AA7" s="47"/>
      <c r="AB7" s="47"/>
      <c r="AC7" s="46"/>
      <c r="AD7" s="47"/>
      <c r="AE7" s="46"/>
      <c r="AF7" s="47"/>
      <c r="AG7" s="48"/>
      <c r="AH7" s="49">
        <v>184</v>
      </c>
      <c r="AI7" s="50">
        <f t="shared" si="0"/>
        <v>242</v>
      </c>
      <c r="AJ7" s="47">
        <v>0.76033057851239672</v>
      </c>
      <c r="AK7" s="46">
        <v>191</v>
      </c>
      <c r="AL7" s="46">
        <f t="shared" si="1"/>
        <v>244</v>
      </c>
      <c r="AM7" s="47">
        <v>0.78278688524590168</v>
      </c>
      <c r="AN7" s="22">
        <v>60</v>
      </c>
      <c r="AO7" s="23">
        <v>0.83333333333333337</v>
      </c>
      <c r="AP7" s="22">
        <v>49</v>
      </c>
      <c r="AQ7" s="23">
        <v>0.68055555555555558</v>
      </c>
      <c r="AR7" s="24">
        <v>0.63888888888888884</v>
      </c>
      <c r="AS7" s="25">
        <v>58</v>
      </c>
      <c r="AT7" s="23">
        <v>0.80555555555555558</v>
      </c>
      <c r="AU7" s="22">
        <v>59</v>
      </c>
      <c r="AV7" s="23">
        <v>0.81944444444444442</v>
      </c>
      <c r="AW7" s="24">
        <v>0.70833333333333337</v>
      </c>
      <c r="AX7" s="25">
        <v>50</v>
      </c>
      <c r="AY7" s="23">
        <v>0.74626865671641796</v>
      </c>
      <c r="AZ7" s="22">
        <v>58</v>
      </c>
      <c r="BA7" s="23">
        <v>0.86567164179104472</v>
      </c>
      <c r="BB7" s="24">
        <v>0.67164179104477617</v>
      </c>
      <c r="BC7" s="25"/>
      <c r="BD7" s="23"/>
      <c r="BE7" s="22"/>
      <c r="BF7" s="23"/>
      <c r="BG7" s="24"/>
      <c r="BH7" s="25"/>
      <c r="BI7" s="23"/>
      <c r="BJ7" s="22"/>
      <c r="BK7" s="23"/>
      <c r="BL7" s="24"/>
      <c r="BM7" s="25"/>
      <c r="BN7" s="23"/>
      <c r="BO7" s="22"/>
      <c r="BP7" s="23"/>
      <c r="BQ7" s="23"/>
      <c r="BR7" s="26">
        <v>168</v>
      </c>
    </row>
    <row r="8" spans="1:70" s="27" customFormat="1" ht="15" x14ac:dyDescent="0.25">
      <c r="A8" s="44" t="s">
        <v>0</v>
      </c>
      <c r="B8" s="45" t="s">
        <v>120</v>
      </c>
      <c r="C8" s="44" t="s">
        <v>0</v>
      </c>
      <c r="D8" s="46">
        <v>17</v>
      </c>
      <c r="E8" s="47">
        <v>0.89473684210526316</v>
      </c>
      <c r="F8" s="46">
        <v>13</v>
      </c>
      <c r="G8" s="47">
        <v>0.68421052631578949</v>
      </c>
      <c r="H8" s="47">
        <v>0.68421052631578949</v>
      </c>
      <c r="I8" s="46">
        <v>13</v>
      </c>
      <c r="J8" s="47">
        <v>0.59090909090909094</v>
      </c>
      <c r="K8" s="46">
        <v>11</v>
      </c>
      <c r="L8" s="47">
        <v>0.5</v>
      </c>
      <c r="M8" s="47">
        <v>0.36363636363636365</v>
      </c>
      <c r="N8" s="46">
        <v>11</v>
      </c>
      <c r="O8" s="47">
        <v>0.57894736842105265</v>
      </c>
      <c r="P8" s="46">
        <v>13</v>
      </c>
      <c r="Q8" s="47">
        <v>0.65</v>
      </c>
      <c r="R8" s="47">
        <v>0.42105263157894735</v>
      </c>
      <c r="S8" s="46">
        <v>11</v>
      </c>
      <c r="T8" s="47">
        <v>0.6875</v>
      </c>
      <c r="U8" s="46">
        <v>7</v>
      </c>
      <c r="V8" s="47">
        <v>0.4375</v>
      </c>
      <c r="W8" s="47">
        <v>0.375</v>
      </c>
      <c r="X8" s="46">
        <v>14</v>
      </c>
      <c r="Y8" s="47">
        <v>0.77777777777777779</v>
      </c>
      <c r="Z8" s="46">
        <v>15</v>
      </c>
      <c r="AA8" s="47">
        <v>0.83333333333333337</v>
      </c>
      <c r="AB8" s="47">
        <v>0.77777777777777779</v>
      </c>
      <c r="AC8" s="46">
        <v>17</v>
      </c>
      <c r="AD8" s="47">
        <v>0.73913043478260865</v>
      </c>
      <c r="AE8" s="46">
        <v>15</v>
      </c>
      <c r="AF8" s="47">
        <v>0.68181818181818177</v>
      </c>
      <c r="AG8" s="48">
        <v>0.59090909090909094</v>
      </c>
      <c r="AH8" s="49">
        <v>83</v>
      </c>
      <c r="AI8" s="50">
        <f t="shared" si="0"/>
        <v>117</v>
      </c>
      <c r="AJ8" s="47">
        <v>0.70940170940170943</v>
      </c>
      <c r="AK8" s="46">
        <v>74</v>
      </c>
      <c r="AL8" s="46">
        <f t="shared" si="1"/>
        <v>117</v>
      </c>
      <c r="AM8" s="47">
        <v>0.63247863247863245</v>
      </c>
      <c r="AN8" s="22">
        <v>17</v>
      </c>
      <c r="AO8" s="23">
        <v>0.73913043478260865</v>
      </c>
      <c r="AP8" s="22">
        <v>7</v>
      </c>
      <c r="AQ8" s="23">
        <v>0.30434782608695654</v>
      </c>
      <c r="AR8" s="24">
        <v>0.2608695652173913</v>
      </c>
      <c r="AS8" s="25">
        <v>13</v>
      </c>
      <c r="AT8" s="23">
        <v>0.68421052631578949</v>
      </c>
      <c r="AU8" s="22">
        <v>8</v>
      </c>
      <c r="AV8" s="23">
        <v>0.42105263157894735</v>
      </c>
      <c r="AW8" s="24">
        <v>0.42105263157894735</v>
      </c>
      <c r="AX8" s="25">
        <v>11</v>
      </c>
      <c r="AY8" s="23">
        <v>0.52380952380952384</v>
      </c>
      <c r="AZ8" s="22">
        <v>8</v>
      </c>
      <c r="BA8" s="23">
        <v>0.38095238095238093</v>
      </c>
      <c r="BB8" s="24">
        <v>0.23809523809523808</v>
      </c>
      <c r="BC8" s="25">
        <v>13</v>
      </c>
      <c r="BD8" s="23">
        <v>0.76470588235294112</v>
      </c>
      <c r="BE8" s="22">
        <v>9</v>
      </c>
      <c r="BF8" s="23">
        <v>0.6428571428571429</v>
      </c>
      <c r="BG8" s="24">
        <v>0.6428571428571429</v>
      </c>
      <c r="BH8" s="25">
        <v>10</v>
      </c>
      <c r="BI8" s="23">
        <v>0.55555555555555558</v>
      </c>
      <c r="BJ8" s="22">
        <v>8</v>
      </c>
      <c r="BK8" s="23">
        <v>0.44444444444444442</v>
      </c>
      <c r="BL8" s="24">
        <v>0.27777777777777779</v>
      </c>
      <c r="BM8" s="25">
        <v>9</v>
      </c>
      <c r="BN8" s="23">
        <v>0.42857142857142855</v>
      </c>
      <c r="BO8" s="22">
        <v>12</v>
      </c>
      <c r="BP8" s="23">
        <v>0.5714285714285714</v>
      </c>
      <c r="BQ8" s="23">
        <v>0.2857142857142857</v>
      </c>
      <c r="BR8" s="26">
        <v>73</v>
      </c>
    </row>
    <row r="9" spans="1:70" s="27" customFormat="1" ht="15" x14ac:dyDescent="0.25">
      <c r="A9" s="44" t="s">
        <v>121</v>
      </c>
      <c r="B9" s="45" t="s">
        <v>122</v>
      </c>
      <c r="C9" s="44" t="s">
        <v>121</v>
      </c>
      <c r="D9" s="46">
        <v>39</v>
      </c>
      <c r="E9" s="47">
        <v>0.79591836734693877</v>
      </c>
      <c r="F9" s="46">
        <v>42</v>
      </c>
      <c r="G9" s="47">
        <v>0.82352941176470584</v>
      </c>
      <c r="H9" s="47">
        <v>0.69387755102040816</v>
      </c>
      <c r="I9" s="46">
        <v>30</v>
      </c>
      <c r="J9" s="47">
        <v>0.61224489795918369</v>
      </c>
      <c r="K9" s="46">
        <v>32</v>
      </c>
      <c r="L9" s="47">
        <v>0.65306122448979587</v>
      </c>
      <c r="M9" s="47">
        <v>0.48979591836734693</v>
      </c>
      <c r="N9" s="46">
        <v>39</v>
      </c>
      <c r="O9" s="47">
        <v>0.75</v>
      </c>
      <c r="P9" s="46">
        <v>42</v>
      </c>
      <c r="Q9" s="47">
        <v>0.875</v>
      </c>
      <c r="R9" s="47">
        <v>0.6875</v>
      </c>
      <c r="S9" s="46">
        <v>41</v>
      </c>
      <c r="T9" s="47">
        <v>0.83673469387755106</v>
      </c>
      <c r="U9" s="46">
        <v>38</v>
      </c>
      <c r="V9" s="47">
        <v>0.80851063829787229</v>
      </c>
      <c r="W9" s="47">
        <v>0.72340425531914898</v>
      </c>
      <c r="X9" s="46">
        <v>35</v>
      </c>
      <c r="Y9" s="47">
        <v>0.67307692307692313</v>
      </c>
      <c r="Z9" s="46">
        <v>27</v>
      </c>
      <c r="AA9" s="47">
        <v>0.51923076923076927</v>
      </c>
      <c r="AB9" s="47">
        <v>0.40384615384615385</v>
      </c>
      <c r="AC9" s="46">
        <v>39</v>
      </c>
      <c r="AD9" s="47">
        <v>0.79591836734693877</v>
      </c>
      <c r="AE9" s="46">
        <v>37</v>
      </c>
      <c r="AF9" s="47">
        <v>0.71153846153846156</v>
      </c>
      <c r="AG9" s="48">
        <v>0.67346938775510201</v>
      </c>
      <c r="AH9" s="49">
        <v>223</v>
      </c>
      <c r="AI9" s="50">
        <f t="shared" si="0"/>
        <v>300</v>
      </c>
      <c r="AJ9" s="47">
        <v>0.74333333333333329</v>
      </c>
      <c r="AK9" s="46">
        <v>218</v>
      </c>
      <c r="AL9" s="46">
        <f t="shared" si="1"/>
        <v>299</v>
      </c>
      <c r="AM9" s="47">
        <v>0.72909698996655514</v>
      </c>
      <c r="AN9" s="22">
        <v>43</v>
      </c>
      <c r="AO9" s="23">
        <v>0.93478260869565222</v>
      </c>
      <c r="AP9" s="22">
        <v>41</v>
      </c>
      <c r="AQ9" s="23">
        <v>0.87234042553191493</v>
      </c>
      <c r="AR9" s="24">
        <v>0.84782608695652173</v>
      </c>
      <c r="AS9" s="25">
        <v>41</v>
      </c>
      <c r="AT9" s="23">
        <v>0.82</v>
      </c>
      <c r="AU9" s="22">
        <v>40</v>
      </c>
      <c r="AV9" s="23">
        <v>0.8</v>
      </c>
      <c r="AW9" s="24">
        <v>0.68</v>
      </c>
      <c r="AX9" s="25">
        <v>35</v>
      </c>
      <c r="AY9" s="23">
        <v>0.7</v>
      </c>
      <c r="AZ9" s="22">
        <v>42</v>
      </c>
      <c r="BA9" s="23">
        <v>0.84</v>
      </c>
      <c r="BB9" s="24">
        <v>0.66</v>
      </c>
      <c r="BC9" s="25">
        <v>42</v>
      </c>
      <c r="BD9" s="23">
        <v>0.875</v>
      </c>
      <c r="BE9" s="22">
        <v>44</v>
      </c>
      <c r="BF9" s="23">
        <v>0.91666666666666663</v>
      </c>
      <c r="BG9" s="24">
        <v>0.8125</v>
      </c>
      <c r="BH9" s="25">
        <v>37</v>
      </c>
      <c r="BI9" s="23">
        <v>0.80434782608695654</v>
      </c>
      <c r="BJ9" s="22">
        <v>42</v>
      </c>
      <c r="BK9" s="23">
        <v>0.91304347826086951</v>
      </c>
      <c r="BL9" s="24">
        <v>0.78260869565217395</v>
      </c>
      <c r="BM9" s="25">
        <v>32</v>
      </c>
      <c r="BN9" s="23">
        <v>0.72727272727272729</v>
      </c>
      <c r="BO9" s="22">
        <v>40</v>
      </c>
      <c r="BP9" s="23">
        <v>0.90909090909090906</v>
      </c>
      <c r="BQ9" s="23">
        <v>0.70454545454545459</v>
      </c>
      <c r="BR9" s="26">
        <v>230</v>
      </c>
    </row>
    <row r="10" spans="1:70" s="27" customFormat="1" ht="15" x14ac:dyDescent="0.25">
      <c r="A10" s="44" t="s">
        <v>123</v>
      </c>
      <c r="B10" s="45" t="s">
        <v>124</v>
      </c>
      <c r="C10" s="44" t="s">
        <v>123</v>
      </c>
      <c r="D10" s="46">
        <v>60</v>
      </c>
      <c r="E10" s="47">
        <v>0.76923076923076927</v>
      </c>
      <c r="F10" s="46">
        <v>61</v>
      </c>
      <c r="G10" s="47">
        <v>0.78205128205128205</v>
      </c>
      <c r="H10" s="47">
        <v>0.70512820512820518</v>
      </c>
      <c r="I10" s="46">
        <v>48</v>
      </c>
      <c r="J10" s="47">
        <v>0.78688524590163933</v>
      </c>
      <c r="K10" s="46">
        <v>47</v>
      </c>
      <c r="L10" s="47">
        <v>0.78333333333333333</v>
      </c>
      <c r="M10" s="47">
        <v>0.68333333333333335</v>
      </c>
      <c r="N10" s="46">
        <v>42</v>
      </c>
      <c r="O10" s="47">
        <v>0.6</v>
      </c>
      <c r="P10" s="46">
        <v>45</v>
      </c>
      <c r="Q10" s="47">
        <v>0.63380281690140849</v>
      </c>
      <c r="R10" s="47">
        <v>0.47142857142857142</v>
      </c>
      <c r="S10" s="46">
        <v>37</v>
      </c>
      <c r="T10" s="47">
        <v>0.58730158730158732</v>
      </c>
      <c r="U10" s="46">
        <v>48</v>
      </c>
      <c r="V10" s="47">
        <v>0.76190476190476186</v>
      </c>
      <c r="W10" s="47">
        <v>0.54838709677419351</v>
      </c>
      <c r="X10" s="46">
        <v>34</v>
      </c>
      <c r="Y10" s="47">
        <v>0.59649122807017541</v>
      </c>
      <c r="Z10" s="46">
        <v>37</v>
      </c>
      <c r="AA10" s="47">
        <v>0.63793103448275867</v>
      </c>
      <c r="AB10" s="47">
        <v>0.52631578947368418</v>
      </c>
      <c r="AC10" s="46">
        <v>24</v>
      </c>
      <c r="AD10" s="47">
        <v>0.58536585365853655</v>
      </c>
      <c r="AE10" s="46">
        <v>25</v>
      </c>
      <c r="AF10" s="47">
        <v>0.59523809523809523</v>
      </c>
      <c r="AG10" s="48">
        <v>0.48780487804878048</v>
      </c>
      <c r="AH10" s="49">
        <v>245</v>
      </c>
      <c r="AI10" s="50">
        <f t="shared" si="0"/>
        <v>370</v>
      </c>
      <c r="AJ10" s="47">
        <v>0.66216216216216217</v>
      </c>
      <c r="AK10" s="46">
        <v>263</v>
      </c>
      <c r="AL10" s="46">
        <f t="shared" si="1"/>
        <v>372</v>
      </c>
      <c r="AM10" s="47">
        <v>0.706989247311828</v>
      </c>
      <c r="AN10" s="22">
        <v>52</v>
      </c>
      <c r="AO10" s="23">
        <v>0.76470588235294112</v>
      </c>
      <c r="AP10" s="22">
        <v>52</v>
      </c>
      <c r="AQ10" s="23">
        <v>0.76470588235294112</v>
      </c>
      <c r="AR10" s="24">
        <v>0.66176470588235292</v>
      </c>
      <c r="AS10" s="25">
        <v>51</v>
      </c>
      <c r="AT10" s="23">
        <v>0.76119402985074625</v>
      </c>
      <c r="AU10" s="22">
        <v>46</v>
      </c>
      <c r="AV10" s="23">
        <v>0.67647058823529416</v>
      </c>
      <c r="AW10" s="24">
        <v>0.59701492537313428</v>
      </c>
      <c r="AX10" s="25">
        <v>53</v>
      </c>
      <c r="AY10" s="23">
        <v>0.76811594202898548</v>
      </c>
      <c r="AZ10" s="22">
        <v>53</v>
      </c>
      <c r="BA10" s="23">
        <v>0.76811594202898548</v>
      </c>
      <c r="BB10" s="24">
        <v>0.71014492753623193</v>
      </c>
      <c r="BC10" s="25">
        <v>40</v>
      </c>
      <c r="BD10" s="23">
        <v>0.625</v>
      </c>
      <c r="BE10" s="22">
        <v>54</v>
      </c>
      <c r="BF10" s="23">
        <v>0.84375</v>
      </c>
      <c r="BG10" s="24">
        <v>0.5625</v>
      </c>
      <c r="BH10" s="25">
        <v>37</v>
      </c>
      <c r="BI10" s="23">
        <v>0.75510204081632648</v>
      </c>
      <c r="BJ10" s="22">
        <v>28</v>
      </c>
      <c r="BK10" s="23">
        <v>0.56000000000000005</v>
      </c>
      <c r="BL10" s="24">
        <v>0.46938775510204084</v>
      </c>
      <c r="BM10" s="25">
        <v>35</v>
      </c>
      <c r="BN10" s="23">
        <v>0.74468085106382975</v>
      </c>
      <c r="BO10" s="22">
        <v>30</v>
      </c>
      <c r="BP10" s="23">
        <v>0.63829787234042556</v>
      </c>
      <c r="BQ10" s="23">
        <v>0.57446808510638303</v>
      </c>
      <c r="BR10" s="26">
        <v>268</v>
      </c>
    </row>
    <row r="11" spans="1:70" s="27" customFormat="1" ht="15" x14ac:dyDescent="0.25">
      <c r="A11" s="44" t="s">
        <v>13</v>
      </c>
      <c r="B11" s="45" t="s">
        <v>125</v>
      </c>
      <c r="C11" s="44" t="s">
        <v>13</v>
      </c>
      <c r="D11" s="46">
        <v>20</v>
      </c>
      <c r="E11" s="47">
        <v>0.83333333333333337</v>
      </c>
      <c r="F11" s="46">
        <v>19</v>
      </c>
      <c r="G11" s="47">
        <v>0.76</v>
      </c>
      <c r="H11" s="47">
        <v>0.70833333333333337</v>
      </c>
      <c r="I11" s="46">
        <v>19</v>
      </c>
      <c r="J11" s="47">
        <v>0.82608695652173914</v>
      </c>
      <c r="K11" s="46">
        <v>13</v>
      </c>
      <c r="L11" s="47">
        <v>0.56521739130434778</v>
      </c>
      <c r="M11" s="47">
        <v>0.47826086956521741</v>
      </c>
      <c r="N11" s="46">
        <v>12</v>
      </c>
      <c r="O11" s="47">
        <v>0.5714285714285714</v>
      </c>
      <c r="P11" s="46">
        <v>12</v>
      </c>
      <c r="Q11" s="47">
        <v>0.54545454545454541</v>
      </c>
      <c r="R11" s="47">
        <v>0.47619047619047616</v>
      </c>
      <c r="S11" s="46">
        <v>15</v>
      </c>
      <c r="T11" s="47">
        <v>0.65217391304347827</v>
      </c>
      <c r="U11" s="46">
        <v>12</v>
      </c>
      <c r="V11" s="47">
        <v>0.52173913043478259</v>
      </c>
      <c r="W11" s="47">
        <v>0.47826086956521741</v>
      </c>
      <c r="X11" s="46">
        <v>6</v>
      </c>
      <c r="Y11" s="47">
        <v>0.46153846153846156</v>
      </c>
      <c r="Z11" s="46">
        <v>7</v>
      </c>
      <c r="AA11" s="47">
        <v>0.53846153846153844</v>
      </c>
      <c r="AB11" s="47">
        <v>0.38461538461538464</v>
      </c>
      <c r="AC11" s="46" t="s">
        <v>126</v>
      </c>
      <c r="AD11" s="47" t="s">
        <v>126</v>
      </c>
      <c r="AE11" s="46">
        <v>7</v>
      </c>
      <c r="AF11" s="47">
        <v>0.7</v>
      </c>
      <c r="AG11" s="48">
        <v>0.55555555555555558</v>
      </c>
      <c r="AH11" s="49">
        <v>78</v>
      </c>
      <c r="AI11" s="50">
        <f t="shared" si="0"/>
        <v>113</v>
      </c>
      <c r="AJ11" s="47">
        <v>0.69026548672566368</v>
      </c>
      <c r="AK11" s="46">
        <v>70</v>
      </c>
      <c r="AL11" s="46">
        <f t="shared" si="1"/>
        <v>116</v>
      </c>
      <c r="AM11" s="47">
        <v>0.60344827586206895</v>
      </c>
      <c r="AN11" s="22">
        <v>19</v>
      </c>
      <c r="AO11" s="23">
        <v>0.86363636363636365</v>
      </c>
      <c r="AP11" s="22">
        <v>18</v>
      </c>
      <c r="AQ11" s="23">
        <v>0.81818181818181823</v>
      </c>
      <c r="AR11" s="24">
        <v>0.72727272727272729</v>
      </c>
      <c r="AS11" s="25">
        <v>13</v>
      </c>
      <c r="AT11" s="23">
        <v>0.8125</v>
      </c>
      <c r="AU11" s="22">
        <v>7</v>
      </c>
      <c r="AV11" s="23">
        <v>0.4375</v>
      </c>
      <c r="AW11" s="24">
        <v>0.4375</v>
      </c>
      <c r="AX11" s="25">
        <v>12</v>
      </c>
      <c r="AY11" s="23">
        <v>0.8</v>
      </c>
      <c r="AZ11" s="22">
        <v>12</v>
      </c>
      <c r="BA11" s="23">
        <v>0.8</v>
      </c>
      <c r="BB11" s="24">
        <v>0.73333333333333328</v>
      </c>
      <c r="BC11" s="25">
        <v>12</v>
      </c>
      <c r="BD11" s="23">
        <v>1</v>
      </c>
      <c r="BE11" s="22">
        <v>11</v>
      </c>
      <c r="BF11" s="23">
        <v>0.91666666666666663</v>
      </c>
      <c r="BG11" s="24">
        <v>0.91666666666666663</v>
      </c>
      <c r="BH11" s="25">
        <v>8</v>
      </c>
      <c r="BI11" s="23">
        <v>0.8</v>
      </c>
      <c r="BJ11" s="22">
        <v>9</v>
      </c>
      <c r="BK11" s="23">
        <v>0.9</v>
      </c>
      <c r="BL11" s="24">
        <v>0.8</v>
      </c>
      <c r="BM11" s="25"/>
      <c r="BN11" s="23"/>
      <c r="BO11" s="22"/>
      <c r="BP11" s="23"/>
      <c r="BQ11" s="23"/>
      <c r="BR11" s="26">
        <v>64</v>
      </c>
    </row>
    <row r="12" spans="1:70" s="27" customFormat="1" ht="15" x14ac:dyDescent="0.25">
      <c r="A12" s="44" t="s">
        <v>14</v>
      </c>
      <c r="B12" s="45" t="s">
        <v>127</v>
      </c>
      <c r="C12" s="44" t="s">
        <v>128</v>
      </c>
      <c r="D12" s="46">
        <v>54</v>
      </c>
      <c r="E12" s="47">
        <v>0.87096774193548387</v>
      </c>
      <c r="F12" s="46">
        <v>47</v>
      </c>
      <c r="G12" s="47">
        <v>0.77049180327868849</v>
      </c>
      <c r="H12" s="47">
        <v>0.72131147540983609</v>
      </c>
      <c r="I12" s="46">
        <v>26</v>
      </c>
      <c r="J12" s="47">
        <v>0.68421052631578949</v>
      </c>
      <c r="K12" s="46">
        <v>21</v>
      </c>
      <c r="L12" s="47">
        <v>0.55263157894736847</v>
      </c>
      <c r="M12" s="47">
        <v>0.5</v>
      </c>
      <c r="N12" s="46">
        <v>18</v>
      </c>
      <c r="O12" s="47">
        <v>0.52941176470588236</v>
      </c>
      <c r="P12" s="46">
        <v>26</v>
      </c>
      <c r="Q12" s="47">
        <v>0.74285714285714288</v>
      </c>
      <c r="R12" s="47">
        <v>0.47058823529411764</v>
      </c>
      <c r="S12" s="46">
        <v>27</v>
      </c>
      <c r="T12" s="47">
        <v>0.67500000000000004</v>
      </c>
      <c r="U12" s="46">
        <v>26</v>
      </c>
      <c r="V12" s="47">
        <v>0.65</v>
      </c>
      <c r="W12" s="47">
        <v>0.5</v>
      </c>
      <c r="X12" s="46">
        <v>11</v>
      </c>
      <c r="Y12" s="47">
        <v>0.57894736842105265</v>
      </c>
      <c r="Z12" s="46">
        <v>12</v>
      </c>
      <c r="AA12" s="47">
        <v>0.63157894736842102</v>
      </c>
      <c r="AB12" s="47">
        <v>0.42105263157894735</v>
      </c>
      <c r="AC12" s="46">
        <v>17</v>
      </c>
      <c r="AD12" s="47">
        <v>0.80952380952380953</v>
      </c>
      <c r="AE12" s="46">
        <v>9</v>
      </c>
      <c r="AF12" s="47">
        <v>0.42857142857142855</v>
      </c>
      <c r="AG12" s="48">
        <v>0.42857142857142855</v>
      </c>
      <c r="AH12" s="49">
        <v>153</v>
      </c>
      <c r="AI12" s="50">
        <f t="shared" si="0"/>
        <v>214</v>
      </c>
      <c r="AJ12" s="47">
        <v>0.71495327102803741</v>
      </c>
      <c r="AK12" s="46">
        <v>141</v>
      </c>
      <c r="AL12" s="46">
        <f t="shared" si="1"/>
        <v>214</v>
      </c>
      <c r="AM12" s="47">
        <v>0.65887850467289721</v>
      </c>
      <c r="AN12" s="22">
        <v>30</v>
      </c>
      <c r="AO12" s="23">
        <v>0.78947368421052633</v>
      </c>
      <c r="AP12" s="22">
        <v>21</v>
      </c>
      <c r="AQ12" s="23">
        <v>0.55263157894736847</v>
      </c>
      <c r="AR12" s="24">
        <v>0.52631578947368418</v>
      </c>
      <c r="AS12" s="25">
        <v>31</v>
      </c>
      <c r="AT12" s="23">
        <v>0.70454545454545459</v>
      </c>
      <c r="AU12" s="22">
        <v>19</v>
      </c>
      <c r="AV12" s="23">
        <v>0.43181818181818182</v>
      </c>
      <c r="AW12" s="24">
        <v>0.38636363636363635</v>
      </c>
      <c r="AX12" s="25">
        <v>37</v>
      </c>
      <c r="AY12" s="23">
        <v>0.90243902439024393</v>
      </c>
      <c r="AZ12" s="22">
        <v>39</v>
      </c>
      <c r="BA12" s="23">
        <v>0.95121951219512191</v>
      </c>
      <c r="BB12" s="24">
        <v>0.85365853658536583</v>
      </c>
      <c r="BC12" s="25">
        <v>15</v>
      </c>
      <c r="BD12" s="23">
        <v>0.42857142857142855</v>
      </c>
      <c r="BE12" s="22">
        <v>22</v>
      </c>
      <c r="BF12" s="23">
        <v>0.62857142857142856</v>
      </c>
      <c r="BG12" s="24">
        <v>0.31428571428571428</v>
      </c>
      <c r="BH12" s="25">
        <v>14</v>
      </c>
      <c r="BI12" s="23">
        <v>0.66666666666666663</v>
      </c>
      <c r="BJ12" s="22">
        <v>8</v>
      </c>
      <c r="BK12" s="23">
        <v>0.38095238095238093</v>
      </c>
      <c r="BL12" s="24">
        <v>0.33333333333333331</v>
      </c>
      <c r="BM12" s="25">
        <v>10</v>
      </c>
      <c r="BN12" s="23">
        <v>0.58823529411764708</v>
      </c>
      <c r="BO12" s="22">
        <v>9</v>
      </c>
      <c r="BP12" s="23">
        <v>0.52941176470588236</v>
      </c>
      <c r="BQ12" s="23">
        <v>0.47058823529411764</v>
      </c>
      <c r="BR12" s="26">
        <v>137</v>
      </c>
    </row>
    <row r="13" spans="1:70" s="27" customFormat="1" ht="15" x14ac:dyDescent="0.25">
      <c r="A13" s="44" t="s">
        <v>11</v>
      </c>
      <c r="B13" s="45" t="s">
        <v>129</v>
      </c>
      <c r="C13" s="44" t="s">
        <v>11</v>
      </c>
      <c r="D13" s="46">
        <v>68</v>
      </c>
      <c r="E13" s="47">
        <v>0.90666666666666662</v>
      </c>
      <c r="F13" s="46">
        <v>67</v>
      </c>
      <c r="G13" s="47">
        <v>0.89333333333333331</v>
      </c>
      <c r="H13" s="47">
        <v>0.84</v>
      </c>
      <c r="I13" s="46">
        <v>59</v>
      </c>
      <c r="J13" s="47">
        <v>0.78666666666666663</v>
      </c>
      <c r="K13" s="46">
        <v>59</v>
      </c>
      <c r="L13" s="47">
        <v>0.78666666666666663</v>
      </c>
      <c r="M13" s="47">
        <v>0.72</v>
      </c>
      <c r="N13" s="46">
        <v>59</v>
      </c>
      <c r="O13" s="47">
        <v>0.78666666666666663</v>
      </c>
      <c r="P13" s="46">
        <v>61</v>
      </c>
      <c r="Q13" s="47">
        <v>0.81333333333333335</v>
      </c>
      <c r="R13" s="47">
        <v>0.73333333333333328</v>
      </c>
      <c r="S13" s="46">
        <v>59</v>
      </c>
      <c r="T13" s="47">
        <v>0.73750000000000004</v>
      </c>
      <c r="U13" s="46">
        <v>66</v>
      </c>
      <c r="V13" s="47">
        <v>0.82499999999999996</v>
      </c>
      <c r="W13" s="47">
        <v>0.67500000000000004</v>
      </c>
      <c r="X13" s="46">
        <v>61</v>
      </c>
      <c r="Y13" s="47">
        <v>0.77215189873417722</v>
      </c>
      <c r="Z13" s="46">
        <v>69</v>
      </c>
      <c r="AA13" s="47">
        <v>0.87341772151898733</v>
      </c>
      <c r="AB13" s="47">
        <v>0.74683544303797467</v>
      </c>
      <c r="AC13" s="46">
        <v>57</v>
      </c>
      <c r="AD13" s="47">
        <v>0.75</v>
      </c>
      <c r="AE13" s="46">
        <v>66</v>
      </c>
      <c r="AF13" s="47">
        <v>0.86842105263157898</v>
      </c>
      <c r="AG13" s="48">
        <v>0.71052631578947367</v>
      </c>
      <c r="AH13" s="49">
        <v>363</v>
      </c>
      <c r="AI13" s="50">
        <f t="shared" si="0"/>
        <v>460</v>
      </c>
      <c r="AJ13" s="47">
        <v>0.78913043478260869</v>
      </c>
      <c r="AK13" s="46">
        <v>388</v>
      </c>
      <c r="AL13" s="46">
        <f t="shared" si="1"/>
        <v>460</v>
      </c>
      <c r="AM13" s="47">
        <v>0.84347826086956523</v>
      </c>
      <c r="AN13" s="22">
        <v>65</v>
      </c>
      <c r="AO13" s="23">
        <v>0.95588235294117652</v>
      </c>
      <c r="AP13" s="22">
        <v>56</v>
      </c>
      <c r="AQ13" s="23">
        <v>0.82352941176470584</v>
      </c>
      <c r="AR13" s="24">
        <v>0.82352941176470584</v>
      </c>
      <c r="AS13" s="25">
        <v>65</v>
      </c>
      <c r="AT13" s="23">
        <v>0.8904109589041096</v>
      </c>
      <c r="AU13" s="22">
        <v>54</v>
      </c>
      <c r="AV13" s="23">
        <v>0.73972602739726023</v>
      </c>
      <c r="AW13" s="24">
        <v>0.71232876712328763</v>
      </c>
      <c r="AX13" s="25">
        <v>58</v>
      </c>
      <c r="AY13" s="23">
        <v>0.84057971014492749</v>
      </c>
      <c r="AZ13" s="22">
        <v>63</v>
      </c>
      <c r="BA13" s="23">
        <v>0.91304347826086951</v>
      </c>
      <c r="BB13" s="24">
        <v>0.81159420289855078</v>
      </c>
      <c r="BC13" s="25">
        <v>65</v>
      </c>
      <c r="BD13" s="23">
        <v>0.8904109589041096</v>
      </c>
      <c r="BE13" s="22">
        <v>61</v>
      </c>
      <c r="BF13" s="23">
        <v>0.83561643835616439</v>
      </c>
      <c r="BG13" s="24">
        <v>0.75342465753424659</v>
      </c>
      <c r="BH13" s="25">
        <v>59</v>
      </c>
      <c r="BI13" s="23">
        <v>0.86764705882352944</v>
      </c>
      <c r="BJ13" s="22">
        <v>60</v>
      </c>
      <c r="BK13" s="23">
        <v>0.88235294117647056</v>
      </c>
      <c r="BL13" s="24">
        <v>0.80882352941176472</v>
      </c>
      <c r="BM13" s="25">
        <v>52</v>
      </c>
      <c r="BN13" s="23">
        <v>0.76470588235294112</v>
      </c>
      <c r="BO13" s="22">
        <v>50</v>
      </c>
      <c r="BP13" s="23">
        <v>0.73529411764705888</v>
      </c>
      <c r="BQ13" s="23">
        <v>0.63235294117647056</v>
      </c>
      <c r="BR13" s="26">
        <v>364</v>
      </c>
    </row>
    <row r="14" spans="1:70" s="27" customFormat="1" ht="15" x14ac:dyDescent="0.25">
      <c r="A14" s="44" t="s">
        <v>139</v>
      </c>
      <c r="B14" s="45" t="s">
        <v>131</v>
      </c>
      <c r="C14" s="44" t="s">
        <v>5</v>
      </c>
      <c r="D14" s="46">
        <v>31</v>
      </c>
      <c r="E14" s="47">
        <v>0.96875</v>
      </c>
      <c r="F14" s="46">
        <v>31</v>
      </c>
      <c r="G14" s="47">
        <v>0.96875</v>
      </c>
      <c r="H14" s="47">
        <v>0.9375</v>
      </c>
      <c r="I14" s="46">
        <v>17</v>
      </c>
      <c r="J14" s="47">
        <v>0.94444444444444442</v>
      </c>
      <c r="K14" s="46">
        <v>17</v>
      </c>
      <c r="L14" s="47">
        <v>0.94444444444444442</v>
      </c>
      <c r="M14" s="47">
        <v>0.88888888888888884</v>
      </c>
      <c r="N14" s="46">
        <v>14</v>
      </c>
      <c r="O14" s="47">
        <v>1</v>
      </c>
      <c r="P14" s="46">
        <v>14</v>
      </c>
      <c r="Q14" s="47">
        <v>1</v>
      </c>
      <c r="R14" s="47">
        <v>1</v>
      </c>
      <c r="S14" s="46">
        <v>21</v>
      </c>
      <c r="T14" s="47">
        <v>1</v>
      </c>
      <c r="U14" s="46">
        <v>21</v>
      </c>
      <c r="V14" s="47">
        <v>1</v>
      </c>
      <c r="W14" s="47">
        <v>1</v>
      </c>
      <c r="X14" s="46"/>
      <c r="Y14" s="47"/>
      <c r="Z14" s="46"/>
      <c r="AA14" s="47"/>
      <c r="AB14" s="47"/>
      <c r="AC14" s="46"/>
      <c r="AD14" s="47"/>
      <c r="AE14" s="46"/>
      <c r="AF14" s="47"/>
      <c r="AG14" s="48"/>
      <c r="AH14" s="49">
        <v>83</v>
      </c>
      <c r="AI14" s="50">
        <f t="shared" si="0"/>
        <v>85</v>
      </c>
      <c r="AJ14" s="47">
        <v>0.97647058823529409</v>
      </c>
      <c r="AK14" s="46">
        <v>83</v>
      </c>
      <c r="AL14" s="46">
        <f t="shared" si="1"/>
        <v>85</v>
      </c>
      <c r="AM14" s="47">
        <v>0.97647058823529409</v>
      </c>
      <c r="AN14" s="22">
        <v>16</v>
      </c>
      <c r="AO14" s="23">
        <v>0.88888888888888884</v>
      </c>
      <c r="AP14" s="22">
        <v>11</v>
      </c>
      <c r="AQ14" s="23">
        <v>0.61111111111111116</v>
      </c>
      <c r="AR14" s="24">
        <v>0.61111111111111116</v>
      </c>
      <c r="AS14" s="25">
        <v>16</v>
      </c>
      <c r="AT14" s="23">
        <v>0.76190476190476186</v>
      </c>
      <c r="AU14" s="22">
        <v>15</v>
      </c>
      <c r="AV14" s="23">
        <v>0.7142857142857143</v>
      </c>
      <c r="AW14" s="24">
        <v>0.61904761904761907</v>
      </c>
      <c r="AX14" s="25">
        <v>13</v>
      </c>
      <c r="AY14" s="23">
        <v>0.56521739130434778</v>
      </c>
      <c r="AZ14" s="22">
        <v>20</v>
      </c>
      <c r="BA14" s="23">
        <v>0.86956521739130432</v>
      </c>
      <c r="BB14" s="24">
        <v>0.47826086956521741</v>
      </c>
      <c r="BC14" s="25">
        <v>6</v>
      </c>
      <c r="BD14" s="23">
        <v>0.42857142857142855</v>
      </c>
      <c r="BE14" s="22">
        <v>11</v>
      </c>
      <c r="BF14" s="23">
        <v>0.7857142857142857</v>
      </c>
      <c r="BG14" s="24">
        <v>0.42857142857142855</v>
      </c>
      <c r="BH14" s="25"/>
      <c r="BI14" s="23"/>
      <c r="BJ14" s="22"/>
      <c r="BK14" s="23"/>
      <c r="BL14" s="24"/>
      <c r="BM14" s="25"/>
      <c r="BN14" s="23"/>
      <c r="BO14" s="22"/>
      <c r="BP14" s="23"/>
      <c r="BQ14" s="23"/>
      <c r="BR14" s="26">
        <v>51</v>
      </c>
    </row>
    <row r="15" spans="1:70" s="27" customFormat="1" ht="15" x14ac:dyDescent="0.25">
      <c r="A15" s="44" t="s">
        <v>132</v>
      </c>
      <c r="B15" s="45" t="s">
        <v>133</v>
      </c>
      <c r="C15" s="44" t="s">
        <v>132</v>
      </c>
      <c r="D15" s="46"/>
      <c r="E15" s="47"/>
      <c r="F15" s="46"/>
      <c r="G15" s="47"/>
      <c r="H15" s="47"/>
      <c r="I15" s="46"/>
      <c r="J15" s="47"/>
      <c r="K15" s="46"/>
      <c r="L15" s="47"/>
      <c r="M15" s="47"/>
      <c r="N15" s="46">
        <v>43</v>
      </c>
      <c r="O15" s="47">
        <v>0.70491803278688525</v>
      </c>
      <c r="P15" s="46">
        <v>49</v>
      </c>
      <c r="Q15" s="47">
        <v>0.79032258064516125</v>
      </c>
      <c r="R15" s="47">
        <v>0.62295081967213117</v>
      </c>
      <c r="S15" s="46">
        <v>48</v>
      </c>
      <c r="T15" s="47">
        <v>0.64864864864864868</v>
      </c>
      <c r="U15" s="46">
        <v>50</v>
      </c>
      <c r="V15" s="47">
        <v>0.67567567567567566</v>
      </c>
      <c r="W15" s="47">
        <v>0.5</v>
      </c>
      <c r="X15" s="46">
        <v>25</v>
      </c>
      <c r="Y15" s="47">
        <v>0.5</v>
      </c>
      <c r="Z15" s="46">
        <v>28</v>
      </c>
      <c r="AA15" s="47">
        <v>0.56000000000000005</v>
      </c>
      <c r="AB15" s="47">
        <v>0.46</v>
      </c>
      <c r="AC15" s="46">
        <v>38</v>
      </c>
      <c r="AD15" s="47">
        <v>0.76</v>
      </c>
      <c r="AE15" s="46">
        <v>47</v>
      </c>
      <c r="AF15" s="47">
        <v>0.94</v>
      </c>
      <c r="AG15" s="48">
        <v>0.76</v>
      </c>
      <c r="AH15" s="49">
        <v>154</v>
      </c>
      <c r="AI15" s="50">
        <f t="shared" si="0"/>
        <v>235.00000000000003</v>
      </c>
      <c r="AJ15" s="47">
        <v>0.65531914893617016</v>
      </c>
      <c r="AK15" s="46">
        <v>174</v>
      </c>
      <c r="AL15" s="46">
        <f t="shared" si="1"/>
        <v>236</v>
      </c>
      <c r="AM15" s="47">
        <v>0.73728813559322037</v>
      </c>
      <c r="AN15" s="22"/>
      <c r="AO15" s="23"/>
      <c r="AP15" s="22"/>
      <c r="AQ15" s="23"/>
      <c r="AR15" s="28"/>
      <c r="AS15" s="29"/>
      <c r="AT15" s="23"/>
      <c r="AU15" s="22"/>
      <c r="AV15" s="23"/>
      <c r="AW15" s="28"/>
      <c r="AX15" s="29">
        <v>29</v>
      </c>
      <c r="AY15" s="23">
        <v>0.70731707317073167</v>
      </c>
      <c r="AZ15" s="22">
        <v>35</v>
      </c>
      <c r="BA15" s="23">
        <v>0.85365853658536583</v>
      </c>
      <c r="BB15" s="28">
        <v>0.68292682926829273</v>
      </c>
      <c r="BC15" s="29">
        <v>36</v>
      </c>
      <c r="BD15" s="23">
        <v>0.63157894736842102</v>
      </c>
      <c r="BE15" s="22">
        <v>43</v>
      </c>
      <c r="BF15" s="23">
        <v>0.75438596491228072</v>
      </c>
      <c r="BG15" s="28">
        <v>0.54385964912280704</v>
      </c>
      <c r="BH15" s="29">
        <v>34</v>
      </c>
      <c r="BI15" s="23">
        <v>0.57627118644067798</v>
      </c>
      <c r="BJ15" s="22">
        <v>45</v>
      </c>
      <c r="BK15" s="23">
        <v>0.76271186440677963</v>
      </c>
      <c r="BL15" s="28">
        <v>0.52542372881355937</v>
      </c>
      <c r="BM15" s="29">
        <v>32</v>
      </c>
      <c r="BN15" s="23">
        <v>0.69565217391304346</v>
      </c>
      <c r="BO15" s="22">
        <v>40</v>
      </c>
      <c r="BP15" s="23">
        <v>0.83333333333333337</v>
      </c>
      <c r="BQ15" s="23">
        <v>0.69565217391304346</v>
      </c>
      <c r="BR15" s="26">
        <v>131</v>
      </c>
    </row>
    <row r="16" spans="1:70" s="27" customFormat="1" ht="15" x14ac:dyDescent="0.25">
      <c r="A16" s="51" t="s">
        <v>134</v>
      </c>
      <c r="B16" s="45" t="s">
        <v>135</v>
      </c>
      <c r="C16" s="51" t="s">
        <v>134</v>
      </c>
      <c r="D16" s="52"/>
      <c r="E16" s="53"/>
      <c r="F16" s="52"/>
      <c r="G16" s="53"/>
      <c r="H16" s="53"/>
      <c r="I16" s="52"/>
      <c r="J16" s="53"/>
      <c r="K16" s="52"/>
      <c r="L16" s="53"/>
      <c r="M16" s="53"/>
      <c r="N16" s="52"/>
      <c r="O16" s="53"/>
      <c r="P16" s="52"/>
      <c r="Q16" s="53"/>
      <c r="R16" s="53"/>
      <c r="S16" s="52">
        <v>37</v>
      </c>
      <c r="T16" s="53">
        <v>0.71153846153846156</v>
      </c>
      <c r="U16" s="52">
        <v>44</v>
      </c>
      <c r="V16" s="53">
        <v>0.83018867924528306</v>
      </c>
      <c r="W16" s="53">
        <v>0.66666666666666663</v>
      </c>
      <c r="X16" s="52">
        <v>70</v>
      </c>
      <c r="Y16" s="53">
        <v>0.88607594936708856</v>
      </c>
      <c r="Z16" s="52">
        <v>76</v>
      </c>
      <c r="AA16" s="53">
        <v>0.96202531645569622</v>
      </c>
      <c r="AB16" s="53">
        <v>0.84810126582278478</v>
      </c>
      <c r="AC16" s="52">
        <v>43</v>
      </c>
      <c r="AD16" s="53">
        <v>0.89583333333333337</v>
      </c>
      <c r="AE16" s="52">
        <v>43</v>
      </c>
      <c r="AF16" s="53">
        <v>0.91489361702127658</v>
      </c>
      <c r="AG16" s="54">
        <v>0.82978723404255317</v>
      </c>
      <c r="AH16" s="55">
        <v>150</v>
      </c>
      <c r="AI16" s="56">
        <f t="shared" si="0"/>
        <v>179</v>
      </c>
      <c r="AJ16" s="53">
        <v>0.83798882681564246</v>
      </c>
      <c r="AK16" s="52">
        <v>163</v>
      </c>
      <c r="AL16" s="52">
        <f t="shared" si="1"/>
        <v>179</v>
      </c>
      <c r="AM16" s="53">
        <v>0.91061452513966479</v>
      </c>
      <c r="AR16" s="30"/>
      <c r="AS16" s="31"/>
      <c r="AW16" s="30"/>
      <c r="AX16" s="31"/>
      <c r="BB16" s="30"/>
      <c r="BC16" s="31"/>
      <c r="BG16" s="30"/>
      <c r="BH16" s="31"/>
      <c r="BL16" s="30"/>
      <c r="BM16" s="31"/>
      <c r="BR16" s="32"/>
    </row>
    <row r="17" spans="1:70" s="27" customFormat="1" ht="15" x14ac:dyDescent="0.25">
      <c r="A17" s="44" t="s">
        <v>136</v>
      </c>
      <c r="B17" s="44" t="s">
        <v>137</v>
      </c>
      <c r="C17" s="44" t="s">
        <v>138</v>
      </c>
      <c r="D17" s="46"/>
      <c r="E17" s="47"/>
      <c r="F17" s="46"/>
      <c r="G17" s="47"/>
      <c r="H17" s="47"/>
      <c r="I17" s="46"/>
      <c r="J17" s="47"/>
      <c r="K17" s="46"/>
      <c r="L17" s="47"/>
      <c r="M17" s="47"/>
      <c r="N17" s="46"/>
      <c r="O17" s="47"/>
      <c r="P17" s="46"/>
      <c r="Q17" s="47"/>
      <c r="R17" s="47"/>
      <c r="S17" s="46">
        <v>61</v>
      </c>
      <c r="T17" s="47">
        <v>0.85915492957746475</v>
      </c>
      <c r="U17" s="46">
        <v>64</v>
      </c>
      <c r="V17" s="47">
        <v>0.91428571428571426</v>
      </c>
      <c r="W17" s="47">
        <v>0.81159420289855078</v>
      </c>
      <c r="X17" s="46">
        <v>64</v>
      </c>
      <c r="Y17" s="47">
        <v>0.82051282051282048</v>
      </c>
      <c r="Z17" s="46">
        <v>73</v>
      </c>
      <c r="AA17" s="47">
        <v>0.91249999999999998</v>
      </c>
      <c r="AB17" s="47">
        <v>0.80769230769230771</v>
      </c>
      <c r="AC17" s="46">
        <v>43</v>
      </c>
      <c r="AD17" s="47">
        <v>0.91489361702127658</v>
      </c>
      <c r="AE17" s="46">
        <v>45</v>
      </c>
      <c r="AF17" s="47">
        <v>0.97826086956521741</v>
      </c>
      <c r="AG17" s="47">
        <v>0.91304347826086951</v>
      </c>
      <c r="AH17" s="46">
        <v>168</v>
      </c>
      <c r="AI17" s="46">
        <f t="shared" si="0"/>
        <v>196</v>
      </c>
      <c r="AJ17" s="47">
        <v>0.8571428571428571</v>
      </c>
      <c r="AK17" s="46">
        <v>182</v>
      </c>
      <c r="AL17" s="46">
        <f t="shared" si="1"/>
        <v>196</v>
      </c>
      <c r="AM17" s="47">
        <v>0.9285714285714286</v>
      </c>
      <c r="AN17" s="22"/>
      <c r="AO17" s="23"/>
      <c r="AP17" s="22"/>
      <c r="AQ17" s="23"/>
      <c r="AR17" s="24"/>
      <c r="AS17" s="25"/>
      <c r="AT17" s="23"/>
      <c r="AU17" s="22"/>
      <c r="AV17" s="23"/>
      <c r="AW17" s="24"/>
      <c r="AX17" s="25"/>
      <c r="AY17" s="23"/>
      <c r="AZ17" s="22"/>
      <c r="BA17" s="23"/>
      <c r="BB17" s="24"/>
      <c r="BC17" s="25">
        <v>93</v>
      </c>
      <c r="BD17" s="23">
        <v>0.87735849056603776</v>
      </c>
      <c r="BE17" s="22">
        <v>92</v>
      </c>
      <c r="BF17" s="23">
        <v>0.86792452830188682</v>
      </c>
      <c r="BG17" s="24">
        <v>0.80188679245283023</v>
      </c>
      <c r="BH17" s="25">
        <v>70</v>
      </c>
      <c r="BI17" s="23">
        <v>0.82352941176470584</v>
      </c>
      <c r="BJ17" s="22">
        <v>86</v>
      </c>
      <c r="BK17" s="23">
        <v>0.93478260869565222</v>
      </c>
      <c r="BL17" s="24">
        <v>0.77647058823529413</v>
      </c>
      <c r="BM17" s="25">
        <v>60</v>
      </c>
      <c r="BN17" s="23">
        <v>0.88235294117647056</v>
      </c>
      <c r="BO17" s="22">
        <v>64</v>
      </c>
      <c r="BP17" s="23">
        <v>0.95522388059701491</v>
      </c>
      <c r="BQ17" s="23">
        <v>0.85074626865671643</v>
      </c>
      <c r="BR17" s="26">
        <v>223</v>
      </c>
    </row>
    <row r="19" spans="1:70" x14ac:dyDescent="0.2">
      <c r="A19" s="78" t="s">
        <v>151</v>
      </c>
    </row>
  </sheetData>
  <mergeCells count="1">
    <mergeCell ref="A1:AM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5" x14ac:dyDescent="0.25"/>
  <cols>
    <col min="1" max="1" width="38.5703125" customWidth="1"/>
    <col min="2" max="2" width="16.7109375" customWidth="1"/>
    <col min="3" max="3" width="15.85546875" customWidth="1"/>
  </cols>
  <sheetData>
    <row r="1" spans="1:3" ht="18.75" x14ac:dyDescent="0.25">
      <c r="A1" s="75" t="s">
        <v>152</v>
      </c>
      <c r="B1" s="75"/>
      <c r="C1" s="75"/>
    </row>
    <row r="2" spans="1:3" x14ac:dyDescent="0.25">
      <c r="A2" s="33" t="s">
        <v>97</v>
      </c>
      <c r="B2" s="57" t="s">
        <v>144</v>
      </c>
      <c r="C2" s="35" t="s">
        <v>145</v>
      </c>
    </row>
    <row r="3" spans="1:3" x14ac:dyDescent="0.25">
      <c r="A3" s="44" t="s">
        <v>0</v>
      </c>
      <c r="B3" s="47">
        <v>0.84199999999999997</v>
      </c>
      <c r="C3" s="47">
        <v>1</v>
      </c>
    </row>
    <row r="4" spans="1:3" x14ac:dyDescent="0.25">
      <c r="A4" s="44" t="s">
        <v>123</v>
      </c>
      <c r="B4" s="47">
        <v>0.79200000000000004</v>
      </c>
      <c r="C4" s="47">
        <v>0.88600000000000001</v>
      </c>
    </row>
    <row r="5" spans="1:3" x14ac:dyDescent="0.25">
      <c r="A5" s="44" t="s">
        <v>41</v>
      </c>
      <c r="B5" s="47">
        <v>0.79200000000000004</v>
      </c>
      <c r="C5" s="47">
        <v>0.94299999999999995</v>
      </c>
    </row>
    <row r="6" spans="1:3" x14ac:dyDescent="0.25">
      <c r="A6" s="44" t="s">
        <v>130</v>
      </c>
      <c r="B6" s="47">
        <v>0.97399999999999998</v>
      </c>
      <c r="C6" s="47">
        <v>0.97399999999999998</v>
      </c>
    </row>
    <row r="7" spans="1:3" x14ac:dyDescent="0.25">
      <c r="A7" s="44" t="s">
        <v>115</v>
      </c>
      <c r="B7" s="47">
        <v>0.72099999999999997</v>
      </c>
      <c r="C7" s="47">
        <v>0.77300000000000002</v>
      </c>
    </row>
    <row r="8" spans="1:3" x14ac:dyDescent="0.25">
      <c r="A8" s="44" t="s">
        <v>113</v>
      </c>
      <c r="B8" s="47">
        <v>0.71799999999999997</v>
      </c>
      <c r="C8" s="47">
        <v>0.78400000000000003</v>
      </c>
    </row>
    <row r="9" spans="1:3" x14ac:dyDescent="0.25">
      <c r="A9" s="44" t="s">
        <v>11</v>
      </c>
      <c r="B9" s="47">
        <v>0.89300000000000002</v>
      </c>
      <c r="C9" s="47">
        <v>0.96</v>
      </c>
    </row>
    <row r="10" spans="1:3" x14ac:dyDescent="0.25">
      <c r="A10" s="44" t="s">
        <v>111</v>
      </c>
      <c r="B10" s="47">
        <v>0.67600000000000005</v>
      </c>
      <c r="C10" s="47">
        <v>0.84499999999999997</v>
      </c>
    </row>
    <row r="11" spans="1:3" x14ac:dyDescent="0.25">
      <c r="A11" s="44" t="s">
        <v>13</v>
      </c>
      <c r="B11" s="47">
        <v>0.86399999999999999</v>
      </c>
      <c r="C11" s="47">
        <v>0.91700000000000004</v>
      </c>
    </row>
    <row r="12" spans="1:3" x14ac:dyDescent="0.25">
      <c r="A12" s="44" t="s">
        <v>14</v>
      </c>
      <c r="B12" s="47">
        <v>0.90500000000000003</v>
      </c>
      <c r="C12" s="47">
        <v>0.88100000000000001</v>
      </c>
    </row>
    <row r="13" spans="1:3" x14ac:dyDescent="0.25">
      <c r="A13" s="44" t="s">
        <v>109</v>
      </c>
      <c r="B13" s="47">
        <v>0.54900000000000004</v>
      </c>
      <c r="C13" s="47">
        <v>0.66</v>
      </c>
    </row>
    <row r="14" spans="1:3" x14ac:dyDescent="0.25">
      <c r="A14" s="44" t="s">
        <v>118</v>
      </c>
      <c r="B14" s="47">
        <v>0.76800000000000002</v>
      </c>
      <c r="C14" s="47">
        <v>0.97</v>
      </c>
    </row>
    <row r="16" spans="1:3" x14ac:dyDescent="0.25">
      <c r="A16" s="78" t="s">
        <v>151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"/>
  <sheetViews>
    <sheetView workbookViewId="0">
      <selection sqref="A1:AM1"/>
    </sheetView>
  </sheetViews>
  <sheetFormatPr defaultColWidth="12.5703125" defaultRowHeight="12.75" x14ac:dyDescent="0.2"/>
  <cols>
    <col min="1" max="1" width="37.7109375" style="21" customWidth="1"/>
    <col min="2" max="2" width="12.5703125" style="21" hidden="1" customWidth="1"/>
    <col min="3" max="3" width="31" style="21" hidden="1" customWidth="1"/>
    <col min="4" max="35" width="12.5703125" style="21" hidden="1" customWidth="1"/>
    <col min="36" max="36" width="16" style="21" customWidth="1"/>
    <col min="37" max="38" width="9.85546875" style="21" hidden="1" customWidth="1"/>
    <col min="39" max="39" width="16" style="21" customWidth="1"/>
    <col min="40" max="70" width="9.85546875" style="21" hidden="1" customWidth="1"/>
    <col min="71" max="16384" width="12.5703125" style="21"/>
  </cols>
  <sheetData>
    <row r="1" spans="1:70" s="15" customFormat="1" ht="18.75" customHeight="1" x14ac:dyDescent="0.2">
      <c r="A1" s="75" t="s">
        <v>140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18.75" customHeight="1" x14ac:dyDescent="0.2">
      <c r="A2" s="33" t="s">
        <v>97</v>
      </c>
      <c r="B2" s="34" t="s">
        <v>98</v>
      </c>
      <c r="C2" s="33" t="s">
        <v>99</v>
      </c>
      <c r="D2" s="35" t="s">
        <v>100</v>
      </c>
      <c r="E2" s="36" t="s">
        <v>101</v>
      </c>
      <c r="F2" s="35" t="s">
        <v>102</v>
      </c>
      <c r="G2" s="36" t="s">
        <v>103</v>
      </c>
      <c r="H2" s="36" t="s">
        <v>104</v>
      </c>
      <c r="I2" s="35" t="s">
        <v>100</v>
      </c>
      <c r="J2" s="36" t="s">
        <v>101</v>
      </c>
      <c r="K2" s="35" t="s">
        <v>102</v>
      </c>
      <c r="L2" s="36" t="s">
        <v>103</v>
      </c>
      <c r="M2" s="36" t="s">
        <v>104</v>
      </c>
      <c r="N2" s="35" t="s">
        <v>100</v>
      </c>
      <c r="O2" s="36" t="s">
        <v>101</v>
      </c>
      <c r="P2" s="35" t="s">
        <v>102</v>
      </c>
      <c r="Q2" s="36" t="s">
        <v>103</v>
      </c>
      <c r="R2" s="36" t="s">
        <v>104</v>
      </c>
      <c r="S2" s="35" t="s">
        <v>100</v>
      </c>
      <c r="T2" s="36" t="s">
        <v>101</v>
      </c>
      <c r="U2" s="35" t="s">
        <v>102</v>
      </c>
      <c r="V2" s="36" t="s">
        <v>103</v>
      </c>
      <c r="W2" s="36" t="s">
        <v>104</v>
      </c>
      <c r="X2" s="35" t="s">
        <v>100</v>
      </c>
      <c r="Y2" s="36" t="s">
        <v>101</v>
      </c>
      <c r="Z2" s="35" t="s">
        <v>102</v>
      </c>
      <c r="AA2" s="36" t="s">
        <v>103</v>
      </c>
      <c r="AB2" s="36" t="s">
        <v>104</v>
      </c>
      <c r="AC2" s="35" t="s">
        <v>100</v>
      </c>
      <c r="AD2" s="36" t="s">
        <v>101</v>
      </c>
      <c r="AE2" s="35" t="s">
        <v>102</v>
      </c>
      <c r="AF2" s="36" t="s">
        <v>103</v>
      </c>
      <c r="AG2" s="37" t="s">
        <v>104</v>
      </c>
      <c r="AH2" s="38" t="s">
        <v>100</v>
      </c>
      <c r="AI2" s="39" t="s">
        <v>105</v>
      </c>
      <c r="AJ2" s="36" t="s">
        <v>141</v>
      </c>
      <c r="AK2" s="35" t="s">
        <v>102</v>
      </c>
      <c r="AL2" s="35" t="s">
        <v>107</v>
      </c>
      <c r="AM2" s="36" t="s">
        <v>142</v>
      </c>
      <c r="AN2" s="20" t="s">
        <v>100</v>
      </c>
      <c r="AO2" s="17" t="s">
        <v>101</v>
      </c>
      <c r="AP2" s="16" t="s">
        <v>102</v>
      </c>
      <c r="AQ2" s="17" t="s">
        <v>103</v>
      </c>
      <c r="AR2" s="17" t="s">
        <v>104</v>
      </c>
      <c r="AS2" s="16" t="s">
        <v>100</v>
      </c>
      <c r="AT2" s="17" t="s">
        <v>101</v>
      </c>
      <c r="AU2" s="16" t="s">
        <v>102</v>
      </c>
      <c r="AV2" s="17" t="s">
        <v>103</v>
      </c>
      <c r="AW2" s="17" t="s">
        <v>104</v>
      </c>
      <c r="AX2" s="16" t="s">
        <v>100</v>
      </c>
      <c r="AY2" s="17" t="s">
        <v>101</v>
      </c>
      <c r="AZ2" s="16" t="s">
        <v>102</v>
      </c>
      <c r="BA2" s="17" t="s">
        <v>103</v>
      </c>
      <c r="BB2" s="17" t="s">
        <v>104</v>
      </c>
      <c r="BC2" s="16" t="s">
        <v>100</v>
      </c>
      <c r="BD2" s="17" t="s">
        <v>101</v>
      </c>
      <c r="BE2" s="16" t="s">
        <v>102</v>
      </c>
      <c r="BF2" s="17" t="s">
        <v>103</v>
      </c>
      <c r="BG2" s="17" t="s">
        <v>104</v>
      </c>
      <c r="BH2" s="16" t="s">
        <v>100</v>
      </c>
      <c r="BI2" s="17" t="s">
        <v>101</v>
      </c>
      <c r="BJ2" s="16" t="s">
        <v>102</v>
      </c>
      <c r="BK2" s="17" t="s">
        <v>103</v>
      </c>
      <c r="BL2" s="17" t="s">
        <v>104</v>
      </c>
      <c r="BM2" s="16" t="s">
        <v>100</v>
      </c>
      <c r="BN2" s="17" t="s">
        <v>101</v>
      </c>
      <c r="BO2" s="16" t="s">
        <v>102</v>
      </c>
      <c r="BP2" s="17" t="s">
        <v>103</v>
      </c>
      <c r="BQ2" s="18" t="s">
        <v>104</v>
      </c>
      <c r="BR2" s="19" t="s">
        <v>100</v>
      </c>
    </row>
    <row r="3" spans="1:70" s="27" customFormat="1" ht="15" x14ac:dyDescent="0.25">
      <c r="A3" s="44" t="s">
        <v>143</v>
      </c>
      <c r="B3" s="45"/>
      <c r="C3" s="44"/>
      <c r="D3" s="46"/>
      <c r="E3" s="47"/>
      <c r="F3" s="46"/>
      <c r="G3" s="47"/>
      <c r="H3" s="47"/>
      <c r="I3" s="46"/>
      <c r="J3" s="47"/>
      <c r="K3" s="46"/>
      <c r="L3" s="47"/>
      <c r="M3" s="47"/>
      <c r="N3" s="46"/>
      <c r="O3" s="47"/>
      <c r="P3" s="46"/>
      <c r="Q3" s="47"/>
      <c r="R3" s="47"/>
      <c r="S3" s="46"/>
      <c r="T3" s="47"/>
      <c r="U3" s="46"/>
      <c r="V3" s="47"/>
      <c r="W3" s="47"/>
      <c r="X3" s="46"/>
      <c r="Y3" s="47"/>
      <c r="Z3" s="46"/>
      <c r="AA3" s="47"/>
      <c r="AB3" s="47"/>
      <c r="AC3" s="46"/>
      <c r="AD3" s="47"/>
      <c r="AE3" s="46"/>
      <c r="AF3" s="47"/>
      <c r="AG3" s="48"/>
      <c r="AH3" s="49"/>
      <c r="AI3" s="50"/>
      <c r="AJ3" s="47">
        <v>0.84099999999999997</v>
      </c>
      <c r="AK3" s="46"/>
      <c r="AL3" s="46"/>
      <c r="AM3" s="47">
        <v>0.97699999999999998</v>
      </c>
      <c r="AN3" s="22">
        <v>18</v>
      </c>
      <c r="AO3" s="23">
        <v>0.54545454545454541</v>
      </c>
      <c r="AP3" s="22">
        <v>17</v>
      </c>
      <c r="AQ3" s="23">
        <v>0.51515151515151514</v>
      </c>
      <c r="AR3" s="24">
        <v>0.45454545454545453</v>
      </c>
      <c r="AS3" s="25">
        <v>29</v>
      </c>
      <c r="AT3" s="23">
        <v>0.76315789473684215</v>
      </c>
      <c r="AU3" s="22">
        <v>18</v>
      </c>
      <c r="AV3" s="23">
        <v>0.47368421052631576</v>
      </c>
      <c r="AW3" s="24">
        <v>0.39473684210526316</v>
      </c>
      <c r="AX3" s="25">
        <v>24</v>
      </c>
      <c r="AY3" s="23">
        <v>0.61538461538461542</v>
      </c>
      <c r="AZ3" s="22">
        <v>25</v>
      </c>
      <c r="BA3" s="23">
        <v>0.64102564102564108</v>
      </c>
      <c r="BB3" s="24">
        <v>0.53846153846153844</v>
      </c>
      <c r="BC3" s="25">
        <v>14</v>
      </c>
      <c r="BD3" s="23">
        <v>0.63636363636363635</v>
      </c>
      <c r="BE3" s="22">
        <v>15</v>
      </c>
      <c r="BF3" s="23">
        <v>0.68181818181818177</v>
      </c>
      <c r="BG3" s="24">
        <v>0.59090909090909094</v>
      </c>
      <c r="BH3" s="25"/>
      <c r="BI3" s="23"/>
      <c r="BJ3" s="22"/>
      <c r="BK3" s="23"/>
      <c r="BL3" s="24"/>
      <c r="BM3" s="25"/>
      <c r="BN3" s="23"/>
      <c r="BO3" s="22"/>
      <c r="BP3" s="23"/>
      <c r="BQ3" s="23"/>
      <c r="BR3" s="26">
        <v>85</v>
      </c>
    </row>
    <row r="4" spans="1:70" s="27" customFormat="1" ht="15" x14ac:dyDescent="0.25">
      <c r="A4" s="44" t="s">
        <v>121</v>
      </c>
      <c r="B4" s="45"/>
      <c r="C4" s="44"/>
      <c r="D4" s="46"/>
      <c r="E4" s="47"/>
      <c r="F4" s="46"/>
      <c r="G4" s="47"/>
      <c r="H4" s="47"/>
      <c r="I4" s="46"/>
      <c r="J4" s="47"/>
      <c r="K4" s="46"/>
      <c r="L4" s="47"/>
      <c r="M4" s="47"/>
      <c r="N4" s="46"/>
      <c r="O4" s="47"/>
      <c r="P4" s="46"/>
      <c r="Q4" s="47"/>
      <c r="R4" s="47"/>
      <c r="S4" s="46"/>
      <c r="T4" s="47"/>
      <c r="U4" s="46"/>
      <c r="V4" s="47"/>
      <c r="W4" s="47"/>
      <c r="X4" s="46"/>
      <c r="Y4" s="47"/>
      <c r="Z4" s="46"/>
      <c r="AA4" s="47"/>
      <c r="AB4" s="47"/>
      <c r="AC4" s="46"/>
      <c r="AD4" s="47"/>
      <c r="AE4" s="46"/>
      <c r="AF4" s="47"/>
      <c r="AG4" s="48"/>
      <c r="AH4" s="49"/>
      <c r="AI4" s="50"/>
      <c r="AJ4" s="47">
        <v>0.59499999999999997</v>
      </c>
      <c r="AK4" s="46"/>
      <c r="AL4" s="46"/>
      <c r="AM4" s="47">
        <v>0.23899999999999999</v>
      </c>
      <c r="AN4" s="22">
        <v>53</v>
      </c>
      <c r="AO4" s="23">
        <v>0.76811594202898548</v>
      </c>
      <c r="AP4" s="22">
        <v>42</v>
      </c>
      <c r="AQ4" s="23">
        <v>0.60869565217391308</v>
      </c>
      <c r="AR4" s="24">
        <v>0.55072463768115942</v>
      </c>
      <c r="AS4" s="25">
        <v>48</v>
      </c>
      <c r="AT4" s="23">
        <v>0.66666666666666663</v>
      </c>
      <c r="AU4" s="22">
        <v>39</v>
      </c>
      <c r="AV4" s="23">
        <v>0.54166666666666663</v>
      </c>
      <c r="AW4" s="24">
        <v>0.44444444444444442</v>
      </c>
      <c r="AX4" s="25">
        <v>41</v>
      </c>
      <c r="AY4" s="23">
        <v>0.63076923076923075</v>
      </c>
      <c r="AZ4" s="22">
        <v>53</v>
      </c>
      <c r="BA4" s="23">
        <v>0.81538461538461537</v>
      </c>
      <c r="BB4" s="24">
        <v>0.58461538461538465</v>
      </c>
      <c r="BC4" s="25">
        <v>30</v>
      </c>
      <c r="BD4" s="23">
        <v>0.63829787234042556</v>
      </c>
      <c r="BE4" s="22">
        <v>40</v>
      </c>
      <c r="BF4" s="23">
        <v>0.85106382978723405</v>
      </c>
      <c r="BG4" s="24">
        <v>0.5957446808510638</v>
      </c>
      <c r="BH4" s="25">
        <v>30</v>
      </c>
      <c r="BI4" s="23">
        <v>0.69767441860465118</v>
      </c>
      <c r="BJ4" s="22">
        <v>31</v>
      </c>
      <c r="BK4" s="23">
        <v>0.72093023255813948</v>
      </c>
      <c r="BL4" s="24">
        <v>0.55813953488372092</v>
      </c>
      <c r="BM4" s="25">
        <v>17</v>
      </c>
      <c r="BN4" s="23">
        <v>0.42499999999999999</v>
      </c>
      <c r="BO4" s="22">
        <v>22</v>
      </c>
      <c r="BP4" s="23">
        <v>0.55000000000000004</v>
      </c>
      <c r="BQ4" s="23">
        <v>0.375</v>
      </c>
      <c r="BR4" s="26">
        <v>219</v>
      </c>
    </row>
    <row r="5" spans="1:70" s="27" customFormat="1" ht="15" x14ac:dyDescent="0.25">
      <c r="A5" s="44" t="s">
        <v>6</v>
      </c>
      <c r="B5" s="45"/>
      <c r="C5" s="44"/>
      <c r="D5" s="46"/>
      <c r="E5" s="47"/>
      <c r="F5" s="46"/>
      <c r="G5" s="47"/>
      <c r="H5" s="47"/>
      <c r="I5" s="46"/>
      <c r="J5" s="47"/>
      <c r="K5" s="46"/>
      <c r="L5" s="47"/>
      <c r="M5" s="47"/>
      <c r="N5" s="46"/>
      <c r="O5" s="47"/>
      <c r="P5" s="46"/>
      <c r="Q5" s="47"/>
      <c r="R5" s="47"/>
      <c r="S5" s="46"/>
      <c r="T5" s="47"/>
      <c r="U5" s="46"/>
      <c r="V5" s="47"/>
      <c r="W5" s="47"/>
      <c r="X5" s="46"/>
      <c r="Y5" s="47"/>
      <c r="Z5" s="46"/>
      <c r="AA5" s="47"/>
      <c r="AB5" s="47"/>
      <c r="AC5" s="46"/>
      <c r="AD5" s="47"/>
      <c r="AE5" s="46"/>
      <c r="AF5" s="47"/>
      <c r="AG5" s="48"/>
      <c r="AH5" s="49"/>
      <c r="AI5" s="50"/>
      <c r="AJ5" s="47">
        <v>0.84099999999999997</v>
      </c>
      <c r="AK5" s="46"/>
      <c r="AL5" s="46"/>
      <c r="AM5" s="47">
        <v>0.92900000000000005</v>
      </c>
      <c r="AN5" s="22">
        <v>40</v>
      </c>
      <c r="AO5" s="23">
        <v>0.8</v>
      </c>
      <c r="AP5" s="22">
        <v>20</v>
      </c>
      <c r="AQ5" s="23">
        <v>0.4</v>
      </c>
      <c r="AR5" s="24">
        <v>0.36</v>
      </c>
      <c r="AS5" s="25">
        <v>37</v>
      </c>
      <c r="AT5" s="23">
        <v>0.78723404255319152</v>
      </c>
      <c r="AU5" s="22">
        <v>25</v>
      </c>
      <c r="AV5" s="23">
        <v>0.53191489361702127</v>
      </c>
      <c r="AW5" s="24">
        <v>0.48936170212765956</v>
      </c>
      <c r="AX5" s="25">
        <v>23</v>
      </c>
      <c r="AY5" s="23">
        <v>0.60526315789473684</v>
      </c>
      <c r="AZ5" s="22">
        <v>29</v>
      </c>
      <c r="BA5" s="23">
        <v>0.76315789473684215</v>
      </c>
      <c r="BB5" s="24">
        <v>0.55263157894736847</v>
      </c>
      <c r="BC5" s="25">
        <v>28</v>
      </c>
      <c r="BD5" s="23">
        <v>0.66666666666666663</v>
      </c>
      <c r="BE5" s="22">
        <v>34</v>
      </c>
      <c r="BF5" s="23">
        <v>0.80952380952380953</v>
      </c>
      <c r="BG5" s="24">
        <v>0.54761904761904767</v>
      </c>
      <c r="BH5" s="25">
        <v>35</v>
      </c>
      <c r="BI5" s="23">
        <v>0.81395348837209303</v>
      </c>
      <c r="BJ5" s="22">
        <v>32</v>
      </c>
      <c r="BK5" s="23">
        <v>0.7441860465116279</v>
      </c>
      <c r="BL5" s="24">
        <v>0.67441860465116277</v>
      </c>
      <c r="BM5" s="25">
        <v>33</v>
      </c>
      <c r="BN5" s="23">
        <v>0.7021276595744681</v>
      </c>
      <c r="BO5" s="22">
        <v>32</v>
      </c>
      <c r="BP5" s="23">
        <v>0.68085106382978722</v>
      </c>
      <c r="BQ5" s="23">
        <v>0.53191489361702127</v>
      </c>
      <c r="BR5" s="26">
        <v>196</v>
      </c>
    </row>
    <row r="6" spans="1:70" s="27" customFormat="1" ht="15" x14ac:dyDescent="0.25">
      <c r="A6" s="44" t="s">
        <v>10</v>
      </c>
      <c r="B6" s="45"/>
      <c r="C6" s="44"/>
      <c r="D6" s="46"/>
      <c r="E6" s="47"/>
      <c r="F6" s="46"/>
      <c r="G6" s="47"/>
      <c r="H6" s="47"/>
      <c r="I6" s="46"/>
      <c r="J6" s="47"/>
      <c r="K6" s="46"/>
      <c r="L6" s="47"/>
      <c r="M6" s="47"/>
      <c r="N6" s="46"/>
      <c r="O6" s="47"/>
      <c r="P6" s="46"/>
      <c r="Q6" s="47"/>
      <c r="R6" s="47"/>
      <c r="S6" s="46"/>
      <c r="T6" s="47"/>
      <c r="U6" s="46"/>
      <c r="V6" s="47"/>
      <c r="W6" s="47"/>
      <c r="X6" s="46"/>
      <c r="Y6" s="47"/>
      <c r="Z6" s="46"/>
      <c r="AA6" s="47"/>
      <c r="AB6" s="47"/>
      <c r="AC6" s="46"/>
      <c r="AD6" s="47"/>
      <c r="AE6" s="46"/>
      <c r="AF6" s="47"/>
      <c r="AG6" s="48"/>
      <c r="AH6" s="49"/>
      <c r="AI6" s="50"/>
      <c r="AJ6" s="47">
        <v>0.47599999999999998</v>
      </c>
      <c r="AK6" s="46"/>
      <c r="AL6" s="46"/>
      <c r="AM6" s="47">
        <v>0.73799999999999999</v>
      </c>
      <c r="AN6" s="22">
        <v>60</v>
      </c>
      <c r="AO6" s="23">
        <v>0.83333333333333337</v>
      </c>
      <c r="AP6" s="22">
        <v>49</v>
      </c>
      <c r="AQ6" s="23">
        <v>0.68055555555555558</v>
      </c>
      <c r="AR6" s="24">
        <v>0.63888888888888884</v>
      </c>
      <c r="AS6" s="25">
        <v>58</v>
      </c>
      <c r="AT6" s="23">
        <v>0.80555555555555558</v>
      </c>
      <c r="AU6" s="22">
        <v>59</v>
      </c>
      <c r="AV6" s="23">
        <v>0.81944444444444442</v>
      </c>
      <c r="AW6" s="24">
        <v>0.70833333333333337</v>
      </c>
      <c r="AX6" s="25">
        <v>50</v>
      </c>
      <c r="AY6" s="23">
        <v>0.74626865671641796</v>
      </c>
      <c r="AZ6" s="22">
        <v>58</v>
      </c>
      <c r="BA6" s="23">
        <v>0.86567164179104472</v>
      </c>
      <c r="BB6" s="24">
        <v>0.67164179104477617</v>
      </c>
      <c r="BC6" s="25"/>
      <c r="BD6" s="23"/>
      <c r="BE6" s="22"/>
      <c r="BF6" s="23"/>
      <c r="BG6" s="24"/>
      <c r="BH6" s="25"/>
      <c r="BI6" s="23"/>
      <c r="BJ6" s="22"/>
      <c r="BK6" s="23"/>
      <c r="BL6" s="24"/>
      <c r="BM6" s="25"/>
      <c r="BN6" s="23"/>
      <c r="BO6" s="22"/>
      <c r="BP6" s="23"/>
      <c r="BQ6" s="23"/>
      <c r="BR6" s="26">
        <v>168</v>
      </c>
    </row>
    <row r="7" spans="1:70" s="27" customFormat="1" ht="15" x14ac:dyDescent="0.25">
      <c r="A7" s="44" t="s">
        <v>9</v>
      </c>
      <c r="B7" s="45"/>
      <c r="C7" s="44"/>
      <c r="D7" s="46"/>
      <c r="E7" s="47"/>
      <c r="F7" s="46"/>
      <c r="G7" s="47"/>
      <c r="H7" s="47"/>
      <c r="I7" s="46"/>
      <c r="J7" s="47"/>
      <c r="K7" s="46"/>
      <c r="L7" s="47"/>
      <c r="M7" s="47"/>
      <c r="N7" s="46"/>
      <c r="O7" s="47"/>
      <c r="P7" s="46"/>
      <c r="Q7" s="47"/>
      <c r="R7" s="47"/>
      <c r="S7" s="46"/>
      <c r="T7" s="47"/>
      <c r="U7" s="46"/>
      <c r="V7" s="47"/>
      <c r="W7" s="47"/>
      <c r="X7" s="46"/>
      <c r="Y7" s="47"/>
      <c r="Z7" s="46"/>
      <c r="AA7" s="47"/>
      <c r="AB7" s="47"/>
      <c r="AC7" s="46"/>
      <c r="AD7" s="47"/>
      <c r="AE7" s="46"/>
      <c r="AF7" s="47"/>
      <c r="AG7" s="48"/>
      <c r="AH7" s="49"/>
      <c r="AI7" s="50"/>
      <c r="AJ7" s="47">
        <v>0.69</v>
      </c>
      <c r="AK7" s="46"/>
      <c r="AL7" s="46"/>
      <c r="AM7" s="47">
        <v>0.81799999999999995</v>
      </c>
      <c r="AN7" s="22">
        <v>17</v>
      </c>
      <c r="AO7" s="23">
        <v>0.73913043478260865</v>
      </c>
      <c r="AP7" s="22">
        <v>7</v>
      </c>
      <c r="AQ7" s="23">
        <v>0.30434782608695654</v>
      </c>
      <c r="AR7" s="24">
        <v>0.2608695652173913</v>
      </c>
      <c r="AS7" s="25">
        <v>13</v>
      </c>
      <c r="AT7" s="23">
        <v>0.68421052631578949</v>
      </c>
      <c r="AU7" s="22">
        <v>8</v>
      </c>
      <c r="AV7" s="23">
        <v>0.42105263157894735</v>
      </c>
      <c r="AW7" s="24">
        <v>0.42105263157894735</v>
      </c>
      <c r="AX7" s="25">
        <v>11</v>
      </c>
      <c r="AY7" s="23">
        <v>0.52380952380952384</v>
      </c>
      <c r="AZ7" s="22">
        <v>8</v>
      </c>
      <c r="BA7" s="23">
        <v>0.38095238095238093</v>
      </c>
      <c r="BB7" s="24">
        <v>0.23809523809523808</v>
      </c>
      <c r="BC7" s="25">
        <v>13</v>
      </c>
      <c r="BD7" s="23">
        <v>0.76470588235294112</v>
      </c>
      <c r="BE7" s="22">
        <v>9</v>
      </c>
      <c r="BF7" s="23">
        <v>0.6428571428571429</v>
      </c>
      <c r="BG7" s="24">
        <v>0.6428571428571429</v>
      </c>
      <c r="BH7" s="25">
        <v>10</v>
      </c>
      <c r="BI7" s="23">
        <v>0.55555555555555558</v>
      </c>
      <c r="BJ7" s="22">
        <v>8</v>
      </c>
      <c r="BK7" s="23">
        <v>0.44444444444444442</v>
      </c>
      <c r="BL7" s="24">
        <v>0.27777777777777779</v>
      </c>
      <c r="BM7" s="25">
        <v>9</v>
      </c>
      <c r="BN7" s="23">
        <v>0.42857142857142855</v>
      </c>
      <c r="BO7" s="22">
        <v>12</v>
      </c>
      <c r="BP7" s="23">
        <v>0.5714285714285714</v>
      </c>
      <c r="BQ7" s="23">
        <v>0.2857142857142857</v>
      </c>
      <c r="BR7" s="26">
        <v>73</v>
      </c>
    </row>
    <row r="8" spans="1:70" s="27" customFormat="1" ht="15" x14ac:dyDescent="0.25">
      <c r="A8" s="44" t="s">
        <v>11</v>
      </c>
      <c r="B8" s="45"/>
      <c r="C8" s="44"/>
      <c r="D8" s="46"/>
      <c r="E8" s="47"/>
      <c r="F8" s="46"/>
      <c r="G8" s="47"/>
      <c r="H8" s="47"/>
      <c r="I8" s="46"/>
      <c r="J8" s="47"/>
      <c r="K8" s="46"/>
      <c r="L8" s="47"/>
      <c r="M8" s="47"/>
      <c r="N8" s="46"/>
      <c r="O8" s="47"/>
      <c r="P8" s="46"/>
      <c r="Q8" s="47"/>
      <c r="R8" s="47"/>
      <c r="S8" s="46"/>
      <c r="T8" s="47"/>
      <c r="U8" s="46"/>
      <c r="V8" s="47"/>
      <c r="W8" s="47"/>
      <c r="X8" s="46"/>
      <c r="Y8" s="47"/>
      <c r="Z8" s="46"/>
      <c r="AA8" s="47"/>
      <c r="AB8" s="47"/>
      <c r="AC8" s="46"/>
      <c r="AD8" s="47"/>
      <c r="AE8" s="46"/>
      <c r="AF8" s="47"/>
      <c r="AG8" s="48"/>
      <c r="AH8" s="49"/>
      <c r="AI8" s="50"/>
      <c r="AJ8" s="47">
        <v>0.76800000000000002</v>
      </c>
      <c r="AK8" s="46"/>
      <c r="AL8" s="46"/>
      <c r="AM8" s="47">
        <v>0.73199999999999998</v>
      </c>
      <c r="AN8" s="22">
        <v>43</v>
      </c>
      <c r="AO8" s="23">
        <v>0.93478260869565222</v>
      </c>
      <c r="AP8" s="22">
        <v>41</v>
      </c>
      <c r="AQ8" s="23">
        <v>0.87234042553191493</v>
      </c>
      <c r="AR8" s="24">
        <v>0.84782608695652173</v>
      </c>
      <c r="AS8" s="25">
        <v>41</v>
      </c>
      <c r="AT8" s="23">
        <v>0.82</v>
      </c>
      <c r="AU8" s="22">
        <v>40</v>
      </c>
      <c r="AV8" s="23">
        <v>0.8</v>
      </c>
      <c r="AW8" s="24">
        <v>0.68</v>
      </c>
      <c r="AX8" s="25">
        <v>35</v>
      </c>
      <c r="AY8" s="23">
        <v>0.7</v>
      </c>
      <c r="AZ8" s="22">
        <v>42</v>
      </c>
      <c r="BA8" s="23">
        <v>0.84</v>
      </c>
      <c r="BB8" s="24">
        <v>0.66</v>
      </c>
      <c r="BC8" s="25">
        <v>42</v>
      </c>
      <c r="BD8" s="23">
        <v>0.875</v>
      </c>
      <c r="BE8" s="22">
        <v>44</v>
      </c>
      <c r="BF8" s="23">
        <v>0.91666666666666663</v>
      </c>
      <c r="BG8" s="24">
        <v>0.8125</v>
      </c>
      <c r="BH8" s="25">
        <v>37</v>
      </c>
      <c r="BI8" s="23">
        <v>0.80434782608695654</v>
      </c>
      <c r="BJ8" s="22">
        <v>42</v>
      </c>
      <c r="BK8" s="23">
        <v>0.91304347826086951</v>
      </c>
      <c r="BL8" s="24">
        <v>0.78260869565217395</v>
      </c>
      <c r="BM8" s="25">
        <v>32</v>
      </c>
      <c r="BN8" s="23">
        <v>0.72727272727272729</v>
      </c>
      <c r="BO8" s="22">
        <v>40</v>
      </c>
      <c r="BP8" s="23">
        <v>0.90909090909090906</v>
      </c>
      <c r="BQ8" s="23">
        <v>0.70454545454545459</v>
      </c>
      <c r="BR8" s="26">
        <v>230</v>
      </c>
    </row>
    <row r="9" spans="1:70" ht="15" x14ac:dyDescent="0.25">
      <c r="A9" s="44" t="s">
        <v>12</v>
      </c>
      <c r="AJ9" s="47">
        <v>0.28000000000000003</v>
      </c>
      <c r="AK9" s="47"/>
      <c r="AL9" s="47"/>
      <c r="AM9" s="47">
        <v>0.73399999999999999</v>
      </c>
    </row>
    <row r="11" spans="1:70" x14ac:dyDescent="0.2">
      <c r="A11" s="78" t="s">
        <v>151</v>
      </c>
    </row>
  </sheetData>
  <mergeCells count="1">
    <mergeCell ref="A1:A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"/>
    </sheetView>
  </sheetViews>
  <sheetFormatPr defaultRowHeight="15" x14ac:dyDescent="0.25"/>
  <cols>
    <col min="1" max="1" width="43" customWidth="1"/>
    <col min="2" max="2" width="22" customWidth="1"/>
  </cols>
  <sheetData>
    <row r="1" spans="1:2" ht="18.75" x14ac:dyDescent="0.25">
      <c r="A1" s="75" t="s">
        <v>149</v>
      </c>
      <c r="B1" s="75"/>
    </row>
    <row r="2" spans="1:2" x14ac:dyDescent="0.25">
      <c r="A2" s="33" t="s">
        <v>17</v>
      </c>
      <c r="B2" s="57" t="s">
        <v>146</v>
      </c>
    </row>
    <row r="3" spans="1:2" x14ac:dyDescent="0.25">
      <c r="A3" s="44" t="s">
        <v>11</v>
      </c>
      <c r="B3" s="76">
        <v>20</v>
      </c>
    </row>
    <row r="4" spans="1:2" x14ac:dyDescent="0.25">
      <c r="A4" s="44" t="s">
        <v>132</v>
      </c>
      <c r="B4" s="76">
        <v>1</v>
      </c>
    </row>
    <row r="5" spans="1:2" x14ac:dyDescent="0.25">
      <c r="A5" s="44" t="s">
        <v>109</v>
      </c>
      <c r="B5" s="76">
        <v>6</v>
      </c>
    </row>
    <row r="6" spans="1:2" x14ac:dyDescent="0.25">
      <c r="A6" s="44" t="s">
        <v>113</v>
      </c>
      <c r="B6" s="76">
        <v>19</v>
      </c>
    </row>
    <row r="7" spans="1:2" x14ac:dyDescent="0.25">
      <c r="A7" s="44" t="s">
        <v>12</v>
      </c>
      <c r="B7" s="76">
        <v>1</v>
      </c>
    </row>
    <row r="8" spans="1:2" x14ac:dyDescent="0.25">
      <c r="A8" s="44" t="s">
        <v>123</v>
      </c>
      <c r="B8" s="76">
        <v>1</v>
      </c>
    </row>
    <row r="9" spans="1:2" x14ac:dyDescent="0.25">
      <c r="A9" s="44" t="s">
        <v>147</v>
      </c>
      <c r="B9" s="77">
        <v>19</v>
      </c>
    </row>
    <row r="10" spans="1:2" x14ac:dyDescent="0.25">
      <c r="A10" s="44" t="s">
        <v>128</v>
      </c>
      <c r="B10" s="76">
        <v>24</v>
      </c>
    </row>
    <row r="11" spans="1:2" x14ac:dyDescent="0.25">
      <c r="A11" s="44" t="s">
        <v>0</v>
      </c>
      <c r="B11" s="76">
        <v>1</v>
      </c>
    </row>
    <row r="12" spans="1:2" x14ac:dyDescent="0.25">
      <c r="A12" s="44" t="s">
        <v>134</v>
      </c>
      <c r="B12" s="76">
        <v>2</v>
      </c>
    </row>
    <row r="13" spans="1:2" x14ac:dyDescent="0.25">
      <c r="A13" s="44" t="s">
        <v>150</v>
      </c>
      <c r="B13" s="76">
        <v>7</v>
      </c>
    </row>
    <row r="14" spans="1:2" x14ac:dyDescent="0.25">
      <c r="A14" s="44" t="s">
        <v>148</v>
      </c>
      <c r="B14" s="76">
        <v>2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1"/>
    </sheetView>
  </sheetViews>
  <sheetFormatPr defaultRowHeight="15" x14ac:dyDescent="0.25"/>
  <cols>
    <col min="1" max="1" width="45" customWidth="1"/>
    <col min="2" max="2" width="34.5703125" customWidth="1"/>
    <col min="3" max="3" width="29.42578125" customWidth="1"/>
    <col min="4" max="4" width="16.140625" customWidth="1"/>
  </cols>
  <sheetData>
    <row r="1" spans="1:2" ht="18.75" x14ac:dyDescent="0.3">
      <c r="A1" s="67" t="s">
        <v>92</v>
      </c>
      <c r="B1" s="68"/>
    </row>
    <row r="2" spans="1:2" x14ac:dyDescent="0.25">
      <c r="A2" s="13" t="s">
        <v>90</v>
      </c>
      <c r="B2" s="13" t="s">
        <v>91</v>
      </c>
    </row>
    <row r="3" spans="1:2" ht="15.75" x14ac:dyDescent="0.25">
      <c r="A3" s="40" t="s">
        <v>81</v>
      </c>
      <c r="B3" s="41" t="s">
        <v>82</v>
      </c>
    </row>
    <row r="4" spans="1:2" ht="15.75" x14ac:dyDescent="0.25">
      <c r="A4" s="11" t="s">
        <v>95</v>
      </c>
      <c r="B4" s="42" t="s">
        <v>83</v>
      </c>
    </row>
    <row r="5" spans="1:2" ht="15.75" x14ac:dyDescent="0.25">
      <c r="A5" s="40" t="s">
        <v>84</v>
      </c>
      <c r="B5" s="41" t="s">
        <v>85</v>
      </c>
    </row>
    <row r="6" spans="1:2" ht="15.75" x14ac:dyDescent="0.25">
      <c r="A6" s="11" t="s">
        <v>87</v>
      </c>
      <c r="B6" s="42" t="s">
        <v>86</v>
      </c>
    </row>
    <row r="7" spans="1:2" ht="15.75" x14ac:dyDescent="0.25">
      <c r="A7" s="40" t="s">
        <v>88</v>
      </c>
      <c r="B7" s="41" t="s">
        <v>89</v>
      </c>
    </row>
    <row r="8" spans="1:2" ht="15.75" x14ac:dyDescent="0.25">
      <c r="A8" s="11" t="s">
        <v>93</v>
      </c>
      <c r="B8" s="43" t="s">
        <v>94</v>
      </c>
    </row>
  </sheetData>
  <mergeCells count="1">
    <mergeCell ref="A1:B1"/>
  </mergeCells>
  <hyperlinks>
    <hyperlink ref="B3" r:id="rId1"/>
    <hyperlink ref="B4" r:id="rId2"/>
    <hyperlink ref="B5" r:id="rId3"/>
    <hyperlink ref="B6" r:id="rId4"/>
    <hyperlink ref="B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Historical.School.Information</vt:lpstr>
      <vt:lpstr>ISTEP.Results</vt:lpstr>
      <vt:lpstr>IREAD.Results</vt:lpstr>
      <vt:lpstr>ECA.Results</vt:lpstr>
      <vt:lpstr>Expulsions</vt:lpstr>
      <vt:lpstr>Other.Requirements</vt:lpstr>
    </vt:vector>
  </TitlesOfParts>
  <Company>City of Indianapolis - Marion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kmhines</dc:creator>
  <cp:lastModifiedBy>Brown, Brandon</cp:lastModifiedBy>
  <cp:lastPrinted>2014-05-30T14:44:53Z</cp:lastPrinted>
  <dcterms:created xsi:type="dcterms:W3CDTF">2013-05-06T14:04:44Z</dcterms:created>
  <dcterms:modified xsi:type="dcterms:W3CDTF">2014-07-27T19:27:25Z</dcterms:modified>
</cp:coreProperties>
</file>