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caldwell\Desktop\"/>
    </mc:Choice>
  </mc:AlternateContent>
  <bookViews>
    <workbookView xWindow="0" yWindow="0" windowWidth="19200" windowHeight="7305" firstSheet="2" activeTab="2"/>
  </bookViews>
  <sheets>
    <sheet name="Instructions" sheetId="9" r:id="rId1"/>
    <sheet name="Cover Sheet" sheetId="10" r:id="rId2"/>
    <sheet name="Section 1 Financial Statement" sheetId="1" r:id="rId3"/>
    <sheet name="Section 2 Receipts" sheetId="2" r:id="rId4"/>
    <sheet name="Section 3 Disbursements" sheetId="3" r:id="rId5"/>
    <sheet name="Section 4 Debt" sheetId="5" r:id="rId6"/>
    <sheet name="Section 5 Mileage Changes" sheetId="6" r:id="rId7"/>
    <sheet name=" Section 6 Certification" sheetId="7" r:id="rId8"/>
  </sheets>
  <definedNames>
    <definedName name="_xlnm.Print_Area" localSheetId="0">Instructions!$A$1:$J$105</definedName>
    <definedName name="_xlnm.Print_Titles" localSheetId="3">'Section 2 Receipts'!$A:$F,'Section 2 Receipts'!$1:$1</definedName>
    <definedName name="_xlnm.Print_Titles" localSheetId="4">'Section 3 Disbursements'!$A:$F,'Section 3 Disbursements'!$1:$1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H22" i="1" l="1"/>
  <c r="H21" i="1"/>
  <c r="K36" i="3" l="1"/>
  <c r="K34" i="3"/>
  <c r="K31" i="3"/>
  <c r="K26" i="3"/>
  <c r="K25" i="3"/>
  <c r="K27" i="3" s="1"/>
  <c r="K24" i="3"/>
  <c r="K23" i="3"/>
  <c r="K17" i="3"/>
  <c r="K10" i="3"/>
  <c r="K4" i="3"/>
  <c r="K31" i="2"/>
  <c r="L31" i="2" s="1"/>
  <c r="L28" i="2"/>
  <c r="K28" i="2"/>
  <c r="K11" i="2"/>
  <c r="L11" i="2" s="1"/>
  <c r="L4" i="2"/>
  <c r="K4" i="2"/>
  <c r="H31" i="1" l="1"/>
  <c r="H30" i="1"/>
  <c r="H29" i="1"/>
  <c r="H28" i="1"/>
  <c r="H27" i="1"/>
  <c r="H26" i="1"/>
  <c r="H25" i="1"/>
  <c r="H16" i="1"/>
  <c r="H15" i="1"/>
  <c r="H14" i="1"/>
  <c r="H13" i="1"/>
  <c r="H12" i="1"/>
  <c r="H11" i="1"/>
  <c r="H6" i="1"/>
  <c r="K2" i="1"/>
  <c r="H37" i="2"/>
  <c r="H29" i="2"/>
  <c r="H8" i="1" s="1"/>
  <c r="H22" i="2"/>
  <c r="H7" i="1" s="1"/>
  <c r="H18" i="2"/>
  <c r="H9" i="2"/>
  <c r="H5" i="1" s="1"/>
  <c r="H37" i="3"/>
  <c r="L36" i="3"/>
  <c r="L34" i="3"/>
  <c r="L31" i="3"/>
  <c r="L26" i="3"/>
  <c r="L25" i="3"/>
  <c r="L24" i="3"/>
  <c r="L23" i="3"/>
  <c r="L17" i="3"/>
  <c r="L10" i="3"/>
  <c r="L4" i="3"/>
  <c r="H27" i="3"/>
  <c r="H21" i="3"/>
  <c r="H14" i="3"/>
  <c r="H8" i="3"/>
  <c r="H28" i="3" l="1"/>
  <c r="H38" i="3" s="1"/>
  <c r="H23" i="1"/>
  <c r="H32" i="1" s="1"/>
  <c r="H9" i="1"/>
  <c r="H38" i="2"/>
  <c r="L31" i="1"/>
  <c r="L29" i="1"/>
  <c r="L26" i="1"/>
  <c r="J31" i="1"/>
  <c r="J30" i="1"/>
  <c r="J29" i="1"/>
  <c r="J28" i="1"/>
  <c r="J27" i="1"/>
  <c r="J26" i="1"/>
  <c r="J25" i="1"/>
  <c r="I31" i="1"/>
  <c r="I30" i="1"/>
  <c r="I29" i="1"/>
  <c r="I28" i="1"/>
  <c r="I27" i="1"/>
  <c r="I26" i="1"/>
  <c r="I25" i="1"/>
  <c r="G31" i="1"/>
  <c r="K31" i="1" s="1"/>
  <c r="G30" i="1"/>
  <c r="K30" i="1" s="1"/>
  <c r="G29" i="1"/>
  <c r="G28" i="1"/>
  <c r="G27" i="1"/>
  <c r="G26" i="1"/>
  <c r="K26" i="1" s="1"/>
  <c r="G25" i="1"/>
  <c r="K25" i="1" s="1"/>
  <c r="K27" i="1" l="1"/>
  <c r="K28" i="1"/>
  <c r="K29" i="1"/>
  <c r="H17" i="1"/>
  <c r="H34" i="1" s="1"/>
  <c r="H35" i="1" s="1"/>
  <c r="H37" i="1" s="1"/>
  <c r="S37" i="3" l="1"/>
  <c r="R37" i="3"/>
  <c r="Q37" i="3"/>
  <c r="P37" i="3"/>
  <c r="O37" i="3"/>
  <c r="N37" i="3"/>
  <c r="M37" i="3"/>
  <c r="K37" i="3" s="1"/>
  <c r="K35" i="3"/>
  <c r="K33" i="3"/>
  <c r="K32" i="3"/>
  <c r="K30" i="3"/>
  <c r="J37" i="3"/>
  <c r="I37" i="3"/>
  <c r="G37" i="3"/>
  <c r="S21" i="3"/>
  <c r="R21" i="3"/>
  <c r="Q21" i="3"/>
  <c r="P21" i="3"/>
  <c r="O21" i="3"/>
  <c r="N21" i="3"/>
  <c r="M21" i="3"/>
  <c r="J21" i="3"/>
  <c r="I21" i="3"/>
  <c r="G21" i="3"/>
  <c r="S27" i="3"/>
  <c r="R27" i="3"/>
  <c r="Q27" i="3"/>
  <c r="P27" i="3"/>
  <c r="O27" i="3"/>
  <c r="N27" i="3"/>
  <c r="M27" i="3"/>
  <c r="J27" i="3"/>
  <c r="I27" i="3"/>
  <c r="G27" i="3"/>
  <c r="L27" i="3" s="1"/>
  <c r="L32" i="3" l="1"/>
  <c r="L27" i="1"/>
  <c r="K21" i="3"/>
  <c r="K28" i="3" s="1"/>
  <c r="L33" i="3"/>
  <c r="L28" i="1"/>
  <c r="L30" i="3"/>
  <c r="L25" i="1"/>
  <c r="L37" i="3"/>
  <c r="J28" i="3"/>
  <c r="G28" i="3"/>
  <c r="L21" i="3"/>
  <c r="L35" i="3"/>
  <c r="L30" i="1"/>
  <c r="J22" i="1"/>
  <c r="I28" i="3"/>
  <c r="I22" i="1" s="1"/>
  <c r="G22" i="1"/>
  <c r="J16" i="1"/>
  <c r="J15" i="1"/>
  <c r="J14" i="1"/>
  <c r="J13" i="1"/>
  <c r="J12" i="1"/>
  <c r="J11" i="1"/>
  <c r="I16" i="1"/>
  <c r="I15" i="1"/>
  <c r="I14" i="1"/>
  <c r="I13" i="1"/>
  <c r="I12" i="1"/>
  <c r="I11" i="1"/>
  <c r="G16" i="1"/>
  <c r="K16" i="1" s="1"/>
  <c r="G15" i="1"/>
  <c r="G14" i="1"/>
  <c r="G13" i="1"/>
  <c r="K13" i="1" s="1"/>
  <c r="G12" i="1"/>
  <c r="G11" i="1"/>
  <c r="G22" i="5"/>
  <c r="G21" i="5"/>
  <c r="K22" i="5"/>
  <c r="J22" i="5"/>
  <c r="I22" i="5"/>
  <c r="H22" i="5"/>
  <c r="K21" i="5"/>
  <c r="J21" i="5"/>
  <c r="I21" i="5"/>
  <c r="H21" i="5"/>
  <c r="L21" i="5"/>
  <c r="L20" i="5"/>
  <c r="L19" i="5"/>
  <c r="L18" i="5"/>
  <c r="L17" i="5"/>
  <c r="L13" i="5"/>
  <c r="L12" i="5"/>
  <c r="L11" i="5"/>
  <c r="L10" i="5"/>
  <c r="L6" i="5"/>
  <c r="L5" i="5"/>
  <c r="L4" i="5"/>
  <c r="L3" i="5"/>
  <c r="G15" i="5"/>
  <c r="G14" i="5"/>
  <c r="G8" i="5"/>
  <c r="G7" i="5"/>
  <c r="K12" i="1" l="1"/>
  <c r="K14" i="1"/>
  <c r="K22" i="1"/>
  <c r="L28" i="3"/>
  <c r="L22" i="5"/>
  <c r="K11" i="1"/>
  <c r="K15" i="1"/>
  <c r="S14" i="3"/>
  <c r="R14" i="3"/>
  <c r="Q14" i="3"/>
  <c r="P14" i="3"/>
  <c r="O14" i="3"/>
  <c r="N14" i="3"/>
  <c r="M14" i="3"/>
  <c r="J14" i="3"/>
  <c r="J21" i="1" s="1"/>
  <c r="I14" i="3"/>
  <c r="I21" i="1" s="1"/>
  <c r="G14" i="3"/>
  <c r="S8" i="3"/>
  <c r="R8" i="3"/>
  <c r="Q8" i="3"/>
  <c r="P8" i="3"/>
  <c r="O8" i="3"/>
  <c r="N8" i="3"/>
  <c r="M8" i="3"/>
  <c r="J8" i="3"/>
  <c r="J38" i="3" s="1"/>
  <c r="I8" i="3"/>
  <c r="G8" i="3"/>
  <c r="G21" i="1" l="1"/>
  <c r="K21" i="1" s="1"/>
  <c r="L14" i="3"/>
  <c r="G38" i="3"/>
  <c r="I38" i="3"/>
  <c r="O38" i="3"/>
  <c r="S38" i="3"/>
  <c r="P38" i="3"/>
  <c r="I20" i="1"/>
  <c r="Q38" i="3"/>
  <c r="J20" i="1"/>
  <c r="J23" i="1" s="1"/>
  <c r="J32" i="1" s="1"/>
  <c r="M38" i="3"/>
  <c r="G20" i="1"/>
  <c r="N38" i="3"/>
  <c r="R38" i="3"/>
  <c r="K8" i="3"/>
  <c r="K14" i="3"/>
  <c r="L21" i="1" s="1"/>
  <c r="I23" i="1"/>
  <c r="I32" i="1" s="1"/>
  <c r="L20" i="1" l="1"/>
  <c r="K38" i="3"/>
  <c r="L8" i="3"/>
  <c r="L38" i="3" s="1"/>
  <c r="K20" i="1"/>
  <c r="G23" i="1"/>
  <c r="S37" i="2"/>
  <c r="R37" i="2"/>
  <c r="Q37" i="2"/>
  <c r="P37" i="2"/>
  <c r="O37" i="2"/>
  <c r="N37" i="2"/>
  <c r="M37" i="2"/>
  <c r="J37" i="2"/>
  <c r="I37" i="2"/>
  <c r="G37" i="2"/>
  <c r="S29" i="2"/>
  <c r="R29" i="2"/>
  <c r="Q29" i="2"/>
  <c r="P29" i="2"/>
  <c r="O29" i="2"/>
  <c r="N29" i="2"/>
  <c r="M29" i="2"/>
  <c r="J29" i="2"/>
  <c r="J8" i="1" s="1"/>
  <c r="I29" i="2"/>
  <c r="I8" i="1" s="1"/>
  <c r="G29" i="2"/>
  <c r="G8" i="1" s="1"/>
  <c r="S22" i="2"/>
  <c r="R22" i="2"/>
  <c r="Q22" i="2"/>
  <c r="P22" i="2"/>
  <c r="O22" i="2"/>
  <c r="N22" i="2"/>
  <c r="M22" i="2"/>
  <c r="J22" i="2"/>
  <c r="J7" i="1" s="1"/>
  <c r="I22" i="2"/>
  <c r="I7" i="1" s="1"/>
  <c r="G22" i="2"/>
  <c r="S18" i="2"/>
  <c r="R18" i="2"/>
  <c r="Q18" i="2"/>
  <c r="P18" i="2"/>
  <c r="O18" i="2"/>
  <c r="N18" i="2"/>
  <c r="M18" i="2"/>
  <c r="J18" i="2"/>
  <c r="J6" i="1" s="1"/>
  <c r="I18" i="2"/>
  <c r="I6" i="1" s="1"/>
  <c r="G18" i="2"/>
  <c r="G38" i="2" s="1"/>
  <c r="S9" i="2"/>
  <c r="R9" i="2"/>
  <c r="Q9" i="2"/>
  <c r="P9" i="2"/>
  <c r="O9" i="2"/>
  <c r="N9" i="2"/>
  <c r="M9" i="2"/>
  <c r="M38" i="2" s="1"/>
  <c r="J9" i="2"/>
  <c r="J5" i="1" s="1"/>
  <c r="I9" i="2"/>
  <c r="I5" i="1" s="1"/>
  <c r="G9" i="2"/>
  <c r="K8" i="1" l="1"/>
  <c r="R38" i="2"/>
  <c r="Q38" i="2"/>
  <c r="P38" i="2"/>
  <c r="N38" i="2"/>
  <c r="O38" i="2"/>
  <c r="K37" i="2"/>
  <c r="L37" i="2" s="1"/>
  <c r="G7" i="1"/>
  <c r="K7" i="1" s="1"/>
  <c r="L22" i="2"/>
  <c r="G6" i="1"/>
  <c r="K6" i="1" s="1"/>
  <c r="K22" i="2"/>
  <c r="L7" i="1" s="1"/>
  <c r="S38" i="2"/>
  <c r="K18" i="2"/>
  <c r="L18" i="2" s="1"/>
  <c r="K29" i="2"/>
  <c r="L29" i="2" s="1"/>
  <c r="G32" i="1"/>
  <c r="K32" i="1" s="1"/>
  <c r="K23" i="1"/>
  <c r="G5" i="1"/>
  <c r="I38" i="2"/>
  <c r="J38" i="2"/>
  <c r="I9" i="1"/>
  <c r="I17" i="1" s="1"/>
  <c r="I34" i="1" s="1"/>
  <c r="I35" i="1" s="1"/>
  <c r="I37" i="1" s="1"/>
  <c r="J9" i="1"/>
  <c r="J17" i="1" s="1"/>
  <c r="J34" i="1" s="1"/>
  <c r="J35" i="1" s="1"/>
  <c r="J37" i="1" s="1"/>
  <c r="K9" i="2"/>
  <c r="L5" i="1" s="1"/>
  <c r="L6" i="1" l="1"/>
  <c r="K38" i="2"/>
  <c r="L38" i="2"/>
  <c r="G9" i="1"/>
  <c r="K5" i="1"/>
  <c r="L8" i="1"/>
  <c r="L9" i="2"/>
  <c r="K35" i="2"/>
  <c r="L35" i="2" s="1"/>
  <c r="K20" i="3"/>
  <c r="L20" i="3" s="1"/>
  <c r="K19" i="3"/>
  <c r="L19" i="3" s="1"/>
  <c r="K18" i="3"/>
  <c r="L18" i="3" s="1"/>
  <c r="C9" i="6"/>
  <c r="B9" i="6"/>
  <c r="K15" i="5"/>
  <c r="J15" i="5"/>
  <c r="I15" i="5"/>
  <c r="H15" i="5"/>
  <c r="K14" i="5"/>
  <c r="J14" i="5"/>
  <c r="I14" i="5"/>
  <c r="H14" i="5"/>
  <c r="K8" i="5"/>
  <c r="J8" i="5"/>
  <c r="I8" i="5"/>
  <c r="H8" i="5"/>
  <c r="K7" i="5"/>
  <c r="J7" i="5"/>
  <c r="I7" i="5"/>
  <c r="H7" i="5"/>
  <c r="K13" i="3"/>
  <c r="L13" i="3" s="1"/>
  <c r="K12" i="3"/>
  <c r="L12" i="3" s="1"/>
  <c r="K11" i="3"/>
  <c r="L11" i="3" s="1"/>
  <c r="K36" i="2"/>
  <c r="L36" i="2" s="1"/>
  <c r="K34" i="2"/>
  <c r="L34" i="2" s="1"/>
  <c r="K33" i="2"/>
  <c r="L33" i="2" s="1"/>
  <c r="K32" i="2"/>
  <c r="L32" i="2" s="1"/>
  <c r="L9" i="1" l="1"/>
  <c r="G17" i="1"/>
  <c r="K17" i="1" s="1"/>
  <c r="K9" i="1"/>
  <c r="L12" i="1"/>
  <c r="L13" i="1"/>
  <c r="L14" i="1"/>
  <c r="L8" i="5"/>
  <c r="L15" i="5"/>
  <c r="L7" i="5"/>
  <c r="L14" i="5"/>
  <c r="L11" i="1"/>
  <c r="L16" i="1"/>
  <c r="L15" i="1"/>
  <c r="M29" i="1"/>
  <c r="M28" i="1"/>
  <c r="M21" i="1"/>
  <c r="M27" i="1"/>
  <c r="M31" i="1"/>
  <c r="M25" i="1"/>
  <c r="L17" i="1" l="1"/>
  <c r="M17" i="1" s="1"/>
  <c r="M9" i="1"/>
  <c r="G34" i="1"/>
  <c r="G35" i="1" s="1"/>
  <c r="G37" i="1" s="1"/>
  <c r="K34" i="1"/>
  <c r="M30" i="1"/>
  <c r="M26" i="1"/>
  <c r="M12" i="1"/>
  <c r="M14" i="1"/>
  <c r="M13" i="1"/>
  <c r="M11" i="1"/>
  <c r="M15" i="1"/>
  <c r="M16" i="1"/>
  <c r="K7" i="3" l="1"/>
  <c r="L7" i="3" s="1"/>
  <c r="K6" i="3"/>
  <c r="L6" i="3" s="1"/>
  <c r="K5" i="3"/>
  <c r="L5" i="3" s="1"/>
  <c r="K5" i="2"/>
  <c r="L5" i="2" s="1"/>
  <c r="K6" i="2"/>
  <c r="L6" i="2" s="1"/>
  <c r="K7" i="2"/>
  <c r="L7" i="2" s="1"/>
  <c r="K8" i="2"/>
  <c r="L8" i="2" s="1"/>
  <c r="K12" i="2"/>
  <c r="L12" i="2" s="1"/>
  <c r="K13" i="2"/>
  <c r="L13" i="2" s="1"/>
  <c r="K14" i="2"/>
  <c r="L14" i="2" s="1"/>
  <c r="K15" i="2"/>
  <c r="L15" i="2" s="1"/>
  <c r="K16" i="2"/>
  <c r="L16" i="2" s="1"/>
  <c r="K17" i="2"/>
  <c r="L17" i="2" s="1"/>
  <c r="K20" i="2"/>
  <c r="L20" i="2" s="1"/>
  <c r="K21" i="2"/>
  <c r="L21" i="2" s="1"/>
  <c r="K24" i="2"/>
  <c r="L24" i="2" s="1"/>
  <c r="K25" i="2"/>
  <c r="L25" i="2" s="1"/>
  <c r="K26" i="2"/>
  <c r="L26" i="2" s="1"/>
  <c r="K27" i="2"/>
  <c r="L27" i="2" s="1"/>
  <c r="M8" i="1" l="1"/>
  <c r="M20" i="1" l="1"/>
  <c r="M7" i="1"/>
  <c r="M6" i="1"/>
  <c r="M5" i="1"/>
  <c r="L22" i="1" l="1"/>
  <c r="M22" i="1" s="1"/>
  <c r="K35" i="1"/>
  <c r="K37" i="1" s="1"/>
  <c r="L23" i="1" l="1"/>
  <c r="M23" i="1" s="1"/>
  <c r="L32" i="1" l="1"/>
  <c r="M32" i="1" s="1"/>
</calcChain>
</file>

<file path=xl/comments1.xml><?xml version="1.0" encoding="utf-8"?>
<comments xmlns="http://schemas.openxmlformats.org/spreadsheetml/2006/main">
  <authors>
    <author>Caldwell, Todd</author>
  </authors>
  <commentList>
    <comment ref="G37" authorId="0" shapeId="0">
      <text>
        <r>
          <rPr>
            <sz val="9"/>
            <color indexed="81"/>
            <rFont val="Tahoma"/>
            <family val="2"/>
          </rPr>
          <t>Cash and Investment balance at December 31 as shown here should agree to your MVH balance on your funds ledger.</t>
        </r>
      </text>
    </comment>
    <comment ref="H37" authorId="0" shapeId="0">
      <text>
        <r>
          <rPr>
            <sz val="9"/>
            <color indexed="81"/>
            <rFont val="Tahoma"/>
            <family val="2"/>
          </rPr>
          <t>Cash and Investment balance at December 31 as shown here should agree to your MVH balance on your funds ledger.</t>
        </r>
      </text>
    </comment>
    <comment ref="I37" authorId="0" shapeId="0">
      <text>
        <r>
          <rPr>
            <sz val="9"/>
            <color indexed="81"/>
            <rFont val="Tahoma"/>
            <family val="2"/>
          </rPr>
          <t>Cash and Investment balance at December 31 as shown here should agree to your MVH balance on your funds ledger.</t>
        </r>
      </text>
    </comment>
    <comment ref="J37" authorId="0" shapeId="0">
      <text>
        <r>
          <rPr>
            <sz val="9"/>
            <color indexed="81"/>
            <rFont val="Tahoma"/>
            <family val="2"/>
          </rPr>
          <t>Cash and Investment balance at December 31 as shown here should agree to your Cum Bridge balance on your funds ledger.</t>
        </r>
      </text>
    </comment>
  </commentList>
</comments>
</file>

<file path=xl/comments2.xml><?xml version="1.0" encoding="utf-8"?>
<comments xmlns="http://schemas.openxmlformats.org/spreadsheetml/2006/main">
  <authors>
    <author>David Pecenka</author>
    <author>Caldwell, Todd</author>
  </authors>
  <commentList>
    <comment ref="K1" authorId="0" shapeId="0">
      <text>
        <r>
          <rPr>
            <b/>
            <sz val="9"/>
            <color indexed="81"/>
            <rFont val="Tahoma"/>
            <family val="2"/>
          </rPr>
          <t>David Pecenka:</t>
        </r>
        <r>
          <rPr>
            <sz val="9"/>
            <color indexed="81"/>
            <rFont val="Tahoma"/>
            <family val="2"/>
          </rPr>
          <t xml:space="preserve">
Move to column to the far right is OK</t>
        </r>
      </text>
    </comment>
    <comment ref="L1" authorId="0" shapeId="0">
      <text>
        <r>
          <rPr>
            <b/>
            <sz val="9"/>
            <color indexed="81"/>
            <rFont val="Tahoma"/>
            <family val="2"/>
          </rPr>
          <t>David Pecenka:</t>
        </r>
        <r>
          <rPr>
            <sz val="9"/>
            <color indexed="81"/>
            <rFont val="Tahoma"/>
            <family val="2"/>
          </rPr>
          <t xml:space="preserve">
Move column to the far right is OK.</t>
        </r>
      </text>
    </comment>
    <comment ref="S1" authorId="0" shapeId="0">
      <text>
        <r>
          <rPr>
            <b/>
            <sz val="9"/>
            <color indexed="81"/>
            <rFont val="Tahoma"/>
            <family val="2"/>
          </rPr>
          <t>David Pecenka:</t>
        </r>
        <r>
          <rPr>
            <sz val="9"/>
            <color indexed="81"/>
            <rFont val="Tahoma"/>
            <family val="2"/>
          </rPr>
          <t xml:space="preserve">
Add more columns to the left of this one.</t>
        </r>
      </text>
    </comment>
    <comment ref="U38" authorId="1" shapeId="0">
      <text>
        <r>
          <rPr>
            <b/>
            <sz val="9"/>
            <color indexed="81"/>
            <rFont val="Tahoma"/>
            <family val="2"/>
          </rPr>
          <t>Caldwell, Todd:</t>
        </r>
        <r>
          <rPr>
            <sz val="9"/>
            <color indexed="81"/>
            <rFont val="Tahoma"/>
            <family val="2"/>
          </rPr>
          <t xml:space="preserve">
</t>
        </r>
      </text>
    </comment>
  </commentList>
</comments>
</file>

<file path=xl/comments3.xml><?xml version="1.0" encoding="utf-8"?>
<comments xmlns="http://schemas.openxmlformats.org/spreadsheetml/2006/main">
  <authors>
    <author>Caldwell, Todd</author>
    <author>bgm</author>
  </authors>
  <commentList>
    <comment ref="F3" authorId="0" shapeId="0">
      <text>
        <r>
          <rPr>
            <sz val="9"/>
            <color indexed="81"/>
            <rFont val="Tahoma"/>
            <family val="2"/>
          </rPr>
          <t xml:space="preserve">
Costs of an administrative nature and not allocated to any specific road or bridge project.  These expenses, referred to as overhead, includes supervisory and support staff personal services, supplies and equipment, general office expenses (rent, printing, utilities, insurance, etc.), facility expenses (repairs, maintenance, insurance), and vehicle expenses.
Other general expenses are:
• Vehicles and their expenses used in highway operations.
• Utilities for traffic signals and street lights 
• Capital outlays – disbursements for the acquisition of land, buildings, and improvements other than buildings including the acquisition of equipment. 
• Annual pavement and bridge inspections.
In "Other Services and Charges", disbursements would include incidental expenses not associated with roads &amp; bridges but performed by agency forces, such as mowing grass in a county or city park, or snow and ice removal at a government facility.
</t>
        </r>
      </text>
    </comment>
    <comment ref="F4" authorId="1" shapeId="0">
      <text>
        <r>
          <rPr>
            <sz val="9"/>
            <color indexed="81"/>
            <rFont val="Tahoma"/>
            <family val="2"/>
          </rPr>
          <t xml:space="preserve">Personal Services:  This classification includes expenditures for salaries, wages, and related employee benefits provided to employees.  Employee benefits could include employer contributions to a retirement system, group health and life insurance, unemployment compensation, uniform allowance, self insurance, and similar benefits.
</t>
        </r>
      </text>
    </comment>
    <comment ref="F5" authorId="1" shapeId="0">
      <text>
        <r>
          <rPr>
            <sz val="9"/>
            <color indexed="81"/>
            <rFont val="Tahoma"/>
            <family val="2"/>
          </rPr>
          <t xml:space="preserve">Supplies:  This classification includes commodities which are consumed or materially altered when used.  Supplies would include general office supplies and operating supplies, such as gravel, stone, asphalt, culvert pipe, bridge steel, traffic paint, weed spray, salt, gasoline, motor oil, tires, etc.  Administrative and unallocated supplies will be those not related to a project or a specific maintenance activity, such as office supplies.  Supplies such as gravel, sand, and salt will go under the category for which they are used.  An example would be salt under Winter Operations.
</t>
        </r>
      </text>
    </comment>
    <comment ref="F6" authorId="1" shapeId="0">
      <text>
        <r>
          <rPr>
            <sz val="9"/>
            <color indexed="81"/>
            <rFont val="Tahoma"/>
            <family val="2"/>
          </rPr>
          <t xml:space="preserve">Other Services and Charges:  This classification includes expenditures for services other than personal services and supplies which are used in carrying out the functions of the department or which are legally required of it.  Types of services and charges would include professional services, communication and transportation, printing and advertising, insurance (other than group health, life, and self-insurance), utility services, contracted repairs &amp; maintenance, rentals, and other similar activities and charges.
</t>
        </r>
      </text>
    </comment>
    <comment ref="F7" authorId="1" shapeId="0">
      <text>
        <r>
          <rPr>
            <sz val="9"/>
            <color indexed="81"/>
            <rFont val="Tahoma"/>
            <family val="2"/>
          </rPr>
          <t xml:space="preserve">Capital Outlay:  This classification should include expenditures for acquisition of, or addition to, assets such as land, buildings, improvements other than buildings, and machinery and equipment.
</t>
        </r>
      </text>
    </comment>
    <comment ref="F9" authorId="0" shapeId="0">
      <text>
        <r>
          <rPr>
            <sz val="9"/>
            <color indexed="81"/>
            <rFont val="Tahoma"/>
            <family val="2"/>
          </rPr>
          <t xml:space="preserve">
Costs and expenses for work performed by internal forces or outside contractors that result in a new or improved roadway - paved or unpaved, including capacity enhancements.  Activities result in the structural improvement of a roadway improving its ability to support vehicle traffic.  Costs include personnel, material, and equipment expenses.
Preservation is defined as actions or strategies applied to existing infrastructure that prevent, delay or reduce further deterioration and maintain or improve the functional condition of the system without increasing structural capacity and extend the service life of the infrastructure.  Preservation activities are intended to correct infrastructure problems before the structural integrity is impacted.  Preservation is a broad category of treatments that include activities such as thin overlays or micro surfacing.  Nonstructural preservation treatments are usually less than 2 inches in depth and are designed to address age-related problems (such as block cracking) or distress caused by exposure to the elements (such as transverse cracking).  Crack sealing and patching of pavement and deck patching for bridges would be included in this category. Costs include materials, personnel, contracted services and equipment rental/operation expenses.
See additional descriptions on the Instructions page.</t>
        </r>
      </text>
    </comment>
    <comment ref="C15" authorId="0" shapeId="0">
      <text>
        <r>
          <rPr>
            <sz val="9"/>
            <color indexed="81"/>
            <rFont val="Tahoma"/>
            <family val="2"/>
          </rPr>
          <t xml:space="preserve">
Maintenance &amp; Repair expenses are disbursements associated with the routine maintenance and repair of paved and unpaved roads, streets, bridges, and highways.  Maintenance &amp; Repair disbursements retain the asset above a certain condition level established by a unit and encompasses work that is performed in reaction to an event, season, or activities that are done for short-term operational need that do not have preservation value.  Costs include materials, personnel, and equipment rental/operation expenses.
</t>
        </r>
      </text>
    </comment>
    <comment ref="D16" authorId="1" shapeId="0">
      <text>
        <r>
          <rPr>
            <sz val="9"/>
            <color indexed="81"/>
            <rFont val="Tahoma"/>
            <family val="2"/>
          </rPr>
          <t xml:space="preserve">Costs associated prior to, during, and following winter events, such as planning, material purchases and management, equipment preparation and usage, and human resources.  Also includes the use of external resources and services contracted in winter operations.
</t>
        </r>
      </text>
    </comment>
    <comment ref="F22" authorId="0" shapeId="0">
      <text>
        <r>
          <rPr>
            <sz val="9"/>
            <color indexed="81"/>
            <rFont val="Tahoma"/>
            <family val="2"/>
          </rPr>
          <t xml:space="preserve">Pavement:  Pavement maintenance includes activities such as graffiti removal, pothole filling and patching, event cleanup, repairs due to vehicular accidents or storm damage to roadways.
Bridges:  Bridge maintenance includes activities such as graffiti removal, repairs due to vehicular accidents or storm damage to bridges.
Right of Way Operations:  Costs associated with routine activities that occur in the area between pavement (including paved shoulders) and right-of-way boundaries.  This would include, but not be limited to, maintenance and repair of signs damaged from accidents, street lights (including utility costs), grass cutting, tree trimming, litter control (including dead animal removal), and inspection of resident complaints.  </t>
        </r>
      </text>
    </comment>
  </commentList>
</comments>
</file>

<file path=xl/sharedStrings.xml><?xml version="1.0" encoding="utf-8"?>
<sst xmlns="http://schemas.openxmlformats.org/spreadsheetml/2006/main" count="324" uniqueCount="225">
  <si>
    <t>L1</t>
  </si>
  <si>
    <t>L2</t>
  </si>
  <si>
    <t>L3</t>
  </si>
  <si>
    <t>L4</t>
  </si>
  <si>
    <t>L5</t>
  </si>
  <si>
    <t>Motor Vehicle Highway</t>
  </si>
  <si>
    <t>Local Road &amp; Street</t>
  </si>
  <si>
    <t>Cumulative Bridge</t>
  </si>
  <si>
    <t>Total Common Funds</t>
  </si>
  <si>
    <t>Other Funds</t>
  </si>
  <si>
    <t>Total All Funds</t>
  </si>
  <si>
    <t>Section 1 - Financial Statement</t>
  </si>
  <si>
    <t>Cash - January 1</t>
  </si>
  <si>
    <t>Operating Receipts</t>
  </si>
  <si>
    <t>Taxes</t>
  </si>
  <si>
    <t>Intergovernmental</t>
  </si>
  <si>
    <t>Charges for Services</t>
  </si>
  <si>
    <t>Other Operating Receipts</t>
  </si>
  <si>
    <t>Bond Proceeds</t>
  </si>
  <si>
    <t>Receipts</t>
  </si>
  <si>
    <t>Note/Loan Proceeds</t>
  </si>
  <si>
    <t>Interfund Loan Proceeds</t>
  </si>
  <si>
    <t>Investments Matured or Sold</t>
  </si>
  <si>
    <t>Disbursements</t>
  </si>
  <si>
    <t>Operating Disbursements</t>
  </si>
  <si>
    <t>General Administration &amp; Unallocated</t>
  </si>
  <si>
    <t>Maintenance and Repair</t>
  </si>
  <si>
    <t>Interest</t>
  </si>
  <si>
    <t>Interfund Loan Payments</t>
  </si>
  <si>
    <t>Interfund Loans Made</t>
  </si>
  <si>
    <t>Investments Purchased</t>
  </si>
  <si>
    <t>Excess</t>
  </si>
  <si>
    <t>Over (Under) Total Disbursements</t>
  </si>
  <si>
    <t>Cash - December 31</t>
  </si>
  <si>
    <t>Investments - December 31</t>
  </si>
  <si>
    <t>Cash and Investments - December 31</t>
  </si>
  <si>
    <t>General Property Taxes</t>
  </si>
  <si>
    <t>LIT - Certified Shares</t>
  </si>
  <si>
    <t>LIT - Economic Development Income Tax</t>
  </si>
  <si>
    <t>Wheel and Sur Tax</t>
  </si>
  <si>
    <t>Other Taxes</t>
  </si>
  <si>
    <t>Motor Vehicle Highway Distribution</t>
  </si>
  <si>
    <t>Local Road and Street Distribution</t>
  </si>
  <si>
    <t>State Grants</t>
  </si>
  <si>
    <t>Federal Grants</t>
  </si>
  <si>
    <t>Other Intergovernmental</t>
  </si>
  <si>
    <t>Vehicle/Aircraft Excise Tax Distribution</t>
  </si>
  <si>
    <t>Federal State and Local Reimbursement for Services</t>
  </si>
  <si>
    <t>Other Charges for Services</t>
  </si>
  <si>
    <t>Refunds/Reimbursements</t>
  </si>
  <si>
    <t>Contributions/Donations</t>
  </si>
  <si>
    <t>Transfers from Toll Facilities</t>
  </si>
  <si>
    <t>(Insert Other Fund)</t>
  </si>
  <si>
    <t>Personal Services</t>
  </si>
  <si>
    <t>Supplies</t>
  </si>
  <si>
    <t>Other Services and Charges</t>
  </si>
  <si>
    <t>Capital Outlay</t>
  </si>
  <si>
    <t>Transfers In</t>
  </si>
  <si>
    <t>Miscellaneous</t>
  </si>
  <si>
    <t>Other Financing Sources</t>
  </si>
  <si>
    <t>Other</t>
  </si>
  <si>
    <t xml:space="preserve"> - need for "other funds"??</t>
  </si>
  <si>
    <t>- move "other fund" and "total all" to far right?</t>
  </si>
  <si>
    <t xml:space="preserve"> - do we need subtotals by category: general admin, maintenance, etc.?</t>
  </si>
  <si>
    <t>Total Receipts</t>
  </si>
  <si>
    <t>New Bonds Issued During Year</t>
  </si>
  <si>
    <t>Principal Paid</t>
  </si>
  <si>
    <t>Interest Paid</t>
  </si>
  <si>
    <t>Total Principal &amp; Interest Paid</t>
  </si>
  <si>
    <t>(Description of Debt)</t>
  </si>
  <si>
    <t>Bonds - Outstanding Principal January 1</t>
  </si>
  <si>
    <t>Bonds - Outstanding Principal December 31</t>
  </si>
  <si>
    <t>Notes/Loans - Outstanding Principal December 31</t>
  </si>
  <si>
    <t>Totals</t>
  </si>
  <si>
    <t>Unimproved</t>
  </si>
  <si>
    <t>Change from prior year</t>
  </si>
  <si>
    <t>Reason(s)</t>
  </si>
  <si>
    <t>Total Miles</t>
  </si>
  <si>
    <t>FOR COUNTIES</t>
  </si>
  <si>
    <t>Submitted by:</t>
  </si>
  <si>
    <t>DATE:</t>
  </si>
  <si>
    <t>County Highway Supervisor</t>
  </si>
  <si>
    <t>Approved:</t>
  </si>
  <si>
    <t>Board of County Commissioners</t>
  </si>
  <si>
    <t>FOR CITIES AND TOWNS</t>
  </si>
  <si>
    <t>Street Commissioner or Supervisor</t>
  </si>
  <si>
    <t>Mayor or President of Town Council</t>
  </si>
  <si>
    <t>ANNUAL OPERATIONAL REPORT</t>
  </si>
  <si>
    <t>FOR LOCAL ROADS AND STREETS AND BRIDGES</t>
  </si>
  <si>
    <t>Part of State Form 54400 (8-10)</t>
  </si>
  <si>
    <t>- what if they need more "other funds"?</t>
  </si>
  <si>
    <t>- what if they don't have "other funds"?</t>
  </si>
  <si>
    <t>Other Financing Uses</t>
  </si>
  <si>
    <t>Debt Service - Principal</t>
  </si>
  <si>
    <t>Debt Service - Interest</t>
  </si>
  <si>
    <t>Transfer Out</t>
  </si>
  <si>
    <t>Total Other Funds</t>
  </si>
  <si>
    <t>Transfer In</t>
  </si>
  <si>
    <t>Maintenance &amp; Repair</t>
  </si>
  <si>
    <t>Transfers Out</t>
  </si>
  <si>
    <t>(Add columns to the left)</t>
  </si>
  <si>
    <t>Bonds</t>
  </si>
  <si>
    <t>Notes/Loans</t>
  </si>
  <si>
    <t>Total Taxes</t>
  </si>
  <si>
    <t>Total Intergovernmental</t>
  </si>
  <si>
    <t>Total Charges for Services</t>
  </si>
  <si>
    <t>Total Other Operating Receipts</t>
  </si>
  <si>
    <t>Total Other Financing Sources</t>
  </si>
  <si>
    <t>Section 2 - Detail of  Receipts</t>
  </si>
  <si>
    <t>Section 3 - Detail of  Disbursements</t>
  </si>
  <si>
    <t>Total General Administration &amp; Unallocated</t>
  </si>
  <si>
    <t>Total Other Financing Uses</t>
  </si>
  <si>
    <t>Total Disbursements</t>
  </si>
  <si>
    <t>New Notes/Loans Issued During Year</t>
  </si>
  <si>
    <t>Capital Leases</t>
  </si>
  <si>
    <t>Notes/Loans - Outstanding Principal January 1</t>
  </si>
  <si>
    <t>New Capital Leases Entered Into During Year</t>
  </si>
  <si>
    <t>Capital Leases - Outstanding Principal December 31</t>
  </si>
  <si>
    <t>Actual Mileage (Dec 31)</t>
  </si>
  <si>
    <t>Engineer/Director (if applicable)</t>
  </si>
  <si>
    <t>City Engineer (if applicable)</t>
  </si>
  <si>
    <t>Total Operating Receipts</t>
  </si>
  <si>
    <t>Total Operating Disbursements</t>
  </si>
  <si>
    <t>Instructions for the completion of each Section of the report follow.  We recommend that you begin your preparation of the Annual Operational Report by completing the detailed information on in Section 2 - Detail of Receipts and Section 3 - Detail of Disbursements.  The totals from these sections are then electronically carried forward by the spreadsheet to the appropriate portions of Section 1 – Financial Statement.</t>
  </si>
  <si>
    <t>Enter financial data in cells/boxes highlighted in yellow.  Other cells containing dollar amounts are calculations/formulas and should not be modified or have amounts entered directly into them.</t>
  </si>
  <si>
    <t>Cover Sheet</t>
  </si>
  <si>
    <t>The same cover sheet is used for both the county and city/town versions of the report.  Counties may just leave the city/town information blank.  The calendar year being reported should be shown at the bottom of the report.</t>
  </si>
  <si>
    <t>Section 1:  Financial Statement</t>
  </si>
  <si>
    <t>Beginning Cash Balance</t>
  </si>
  <si>
    <t>Enter the cash balance of Motor Vehicle Highway, Local Road and Street, and Cumulative Bridge fund at January 1 of the reporting year in the respective yellow cell/box.  It is not necessary to enter the cash balances for other funds.  For counties, the cash balances entered in this report should agree with the cash balances in the Auditor's funds ledger.  For cities or towns, the cash balances entered in this report should agree with the cash balances in the funds ledger as maintained by the Controller or Clerk-Treasurer (as applicable).</t>
  </si>
  <si>
    <t>Ending Cash and Investment Balances:</t>
  </si>
  <si>
    <t>The cash balance at December 31 will calculate based on the information entered previously in this section.  Any fund investments at December 31 should be entered for the common funds in the yellow cell/box.  The ending cash and investment balance at December 31 will calculate based on information already entered.  For counites, this balance should agre with the auditor's funds ledger for the common funds.  For cities and towns, this balance will agree to the funds ledger maintained by the Controller/Clerk-Treasurer (as applicable).</t>
  </si>
  <si>
    <t>Section 2:  Detail of Receipts</t>
  </si>
  <si>
    <t xml:space="preserve">Section 2 is to report receipts for the commonly used funds for road and bridge work: Motor Vehicle Highway, Local Road and Street, and (in counties) Cumulative Bridge.  Section 2 also has a columns for other non-common funds receiving monies for road and street work, such as General, Rainy Day, Community Crossing, Riverboat, EDIT, Cumulative Capital Improvement, federal or state grants, etc.  </t>
  </si>
  <si>
    <r>
      <rPr>
        <b/>
        <i/>
        <sz val="10"/>
        <color theme="1"/>
        <rFont val="Arial"/>
        <family val="2"/>
      </rPr>
      <t>Charges for Services</t>
    </r>
    <r>
      <rPr>
        <sz val="10"/>
        <color theme="1"/>
        <rFont val="Arial"/>
        <family val="2"/>
      </rPr>
      <t xml:space="preserve"> will include funds reimbursed by federal, state, or local governments.  Other charges for services could include monies collected by the County Highway or City/Town Street Department for services rendered by the Department, such as permit fees, drive or field entrance construction fees, etc.</t>
    </r>
  </si>
  <si>
    <r>
      <rPr>
        <b/>
        <i/>
        <sz val="10"/>
        <color theme="1"/>
        <rFont val="Arial"/>
        <family val="2"/>
      </rPr>
      <t>Other</t>
    </r>
    <r>
      <rPr>
        <sz val="10"/>
        <color theme="1"/>
        <rFont val="Arial"/>
        <family val="2"/>
      </rPr>
      <t xml:space="preserve"> </t>
    </r>
    <r>
      <rPr>
        <b/>
        <i/>
        <sz val="10"/>
        <color theme="1"/>
        <rFont val="Arial"/>
        <family val="2"/>
      </rPr>
      <t>Operating Receipts</t>
    </r>
    <r>
      <rPr>
        <sz val="10"/>
        <color theme="1"/>
        <rFont val="Arial"/>
        <family val="2"/>
      </rPr>
      <t xml:space="preserve"> would include items such as interest earned, refunds or reimbursements not listed previously, contributions/donations, transfers from a toll facility, or miscellaneous operating receipts.</t>
    </r>
  </si>
  <si>
    <r>
      <t xml:space="preserve">Other Financing Sources </t>
    </r>
    <r>
      <rPr>
        <sz val="10"/>
        <color theme="1"/>
        <rFont val="Arial"/>
        <family val="2"/>
      </rPr>
      <t>includes (listed individually) proceeds from bonds, loans received, interfund receipts, the sale of investments, or any other financing source not attributed to a previously listed line item.</t>
    </r>
  </si>
  <si>
    <t>In Section 2, the amounts listed for the other/non-common funds will be totaled electronically by the spreadsheet in the column headed "Other Funds".  The receipts by category will be totaled for all funds in the column "Total All Funds".  The amounts in the "Total All Funds" will be electronically carried to Section 1 - Financial Statement.</t>
  </si>
  <si>
    <t>Section 3:  Detail of Disbursements</t>
  </si>
  <si>
    <t xml:space="preserve">Section 3 is to report disbursements for the commonly used funds for road and bridge work: Motor Vehicle Highway, Local Road and Street, and (in counties) Cumulative Bridge.  Section 3 also has a columns for other non-common funds receiving monies for road and street work, such as General, Rainy Day, Community Crossing, Riverboat, EDIT, Cumulative Capital Improvement, federal or state grants, etc.  </t>
  </si>
  <si>
    <t>In Section 3, the totals by disbursement category (general administration &amp; unallocated, construction &amp; reconstruction, preservation, and maintenance &amp; repair) are carried forward to Section 1.</t>
  </si>
  <si>
    <t>The following are definitions of the subcategories within the four major categories:</t>
  </si>
  <si>
    <r>
      <rPr>
        <b/>
        <sz val="10"/>
        <color theme="1"/>
        <rFont val="Arial"/>
        <family val="2"/>
      </rPr>
      <t>Personal Services:</t>
    </r>
    <r>
      <rPr>
        <sz val="10"/>
        <color theme="1"/>
        <rFont val="Arial"/>
        <family val="2"/>
      </rPr>
      <t xml:space="preserve">  This classification includes expenditures for salaries, wages, and related employee benefits provided to employees.  Employee benefits could include employer contributions to a retirement system, group health and life insurance, unemployment compensation, uniform allowance, self insurance, and similar benefits.</t>
    </r>
  </si>
  <si>
    <t>Indicate any road, street, or bridge specific debt in this section.  Debt includes any bonds, notes, loans, or leases related to road, street, or bridge projects.  Debt information can be obtained from the fiscal office of the county (County Auditor) or city/town (Controller/Clerk-Treasurer) if not available at the highway/street department.   Do not include operating lease, in which the local unit would not acquire the asset at the end of the lease.  Operating leases are included in operating expenses based on the activity the leased item is used for.</t>
  </si>
  <si>
    <r>
      <rPr>
        <b/>
        <sz val="10"/>
        <color theme="1"/>
        <rFont val="Arial"/>
        <family val="2"/>
      </rPr>
      <t>Description of Debt</t>
    </r>
    <r>
      <rPr>
        <sz val="10"/>
        <color theme="1"/>
        <rFont val="Arial"/>
        <family val="2"/>
      </rPr>
      <t xml:space="preserve"> - in each column, list a description of the debt as the heading of the column.</t>
    </r>
  </si>
  <si>
    <r>
      <rPr>
        <b/>
        <sz val="10"/>
        <color theme="1"/>
        <rFont val="Arial"/>
        <family val="2"/>
      </rPr>
      <t>Outstanding Principal</t>
    </r>
    <r>
      <rPr>
        <sz val="10"/>
        <color theme="1"/>
        <rFont val="Arial"/>
        <family val="2"/>
      </rPr>
      <t xml:space="preserve"> - list the outstanding (unpaid) principal at January 1.</t>
    </r>
  </si>
  <si>
    <r>
      <rPr>
        <b/>
        <sz val="10"/>
        <color theme="1"/>
        <rFont val="Arial"/>
        <family val="2"/>
      </rPr>
      <t>New Bonds, Notes/Loans, Leases</t>
    </r>
    <r>
      <rPr>
        <sz val="10"/>
        <color theme="1"/>
        <rFont val="Arial"/>
        <family val="2"/>
      </rPr>
      <t xml:space="preserve"> - list the principal amount of any debt issued during the year.</t>
    </r>
  </si>
  <si>
    <r>
      <rPr>
        <b/>
        <sz val="10"/>
        <color theme="1"/>
        <rFont val="Arial"/>
        <family val="2"/>
      </rPr>
      <t>Principal Paid</t>
    </r>
    <r>
      <rPr>
        <sz val="10"/>
        <color theme="1"/>
        <rFont val="Arial"/>
        <family val="2"/>
      </rPr>
      <t xml:space="preserve"> - enter the amount of principal paid on the debt during the year.</t>
    </r>
  </si>
  <si>
    <r>
      <rPr>
        <b/>
        <sz val="10"/>
        <color theme="1"/>
        <rFont val="Arial"/>
        <family val="2"/>
      </rPr>
      <t>Interest Paid</t>
    </r>
    <r>
      <rPr>
        <sz val="10"/>
        <color theme="1"/>
        <rFont val="Arial"/>
        <family val="2"/>
      </rPr>
      <t xml:space="preserve"> - enter the amount of interest paid on the debt during the year.</t>
    </r>
  </si>
  <si>
    <r>
      <rPr>
        <b/>
        <sz val="10"/>
        <color theme="1"/>
        <rFont val="Arial"/>
        <family val="2"/>
      </rPr>
      <t>Total Principal &amp; Interest Paid</t>
    </r>
    <r>
      <rPr>
        <sz val="10"/>
        <color theme="1"/>
        <rFont val="Arial"/>
        <family val="2"/>
      </rPr>
      <t xml:space="preserve"> - spreadsheet will calculate this total.</t>
    </r>
  </si>
  <si>
    <r>
      <rPr>
        <b/>
        <sz val="10"/>
        <color theme="1"/>
        <rFont val="Arial"/>
        <family val="2"/>
      </rPr>
      <t>Outstanding Principal at December 31</t>
    </r>
    <r>
      <rPr>
        <sz val="10"/>
        <color theme="1"/>
        <rFont val="Arial"/>
        <family val="2"/>
      </rPr>
      <t xml:space="preserve"> - spreadsheet will calculate this total.</t>
    </r>
  </si>
  <si>
    <t>List the total certified mileage within each of the listed surface types and the change (if any) from the previous year.  A brief description for the reason for the change should also be included.  Changes shown on this form should include all of those that have been previously submitted to the INDOT.</t>
  </si>
  <si>
    <t>City and Town Form Number 225</t>
  </si>
  <si>
    <t>Prescribed by State Board of Accounts</t>
  </si>
  <si>
    <t>County Form Number 16</t>
  </si>
  <si>
    <t xml:space="preserve"> COUNTY, INDIANA</t>
  </si>
  <si>
    <t>OF</t>
  </si>
  <si>
    <t>(Name of Unit)</t>
  </si>
  <si>
    <t>(City and Town Form 225 Only)</t>
  </si>
  <si>
    <t>(IC 8-17-4.1)</t>
  </si>
  <si>
    <t>FOR THE YEAR ENDED</t>
  </si>
  <si>
    <t>DECEMBER 31, 20______________</t>
  </si>
  <si>
    <t>Costs of an administrative nature and not allocated to any specific road or bridge project.  These expenses, commonly referred to as overhead, include supervisory and support staff personal services, supplies and equipment, general office expenses (rent, printing, utilities, insurance, etc.), facility expenses (repairs, maintenance, insurance), and vehicle expenses.  Other type of general expenses would include utilities for traffic signals and street lights, capital outlays (acquisition of land, buildings, and improvements other than buildings including the acquisition of equipment) and annual pavement and bridge inspections.  In the subcategory “Other Services and Charges”, disbursements would include incidental expenses not associated with roads or bridges but performed by agency forces, such as mowing grass in a county or city park, or snow and ice removal at county or municipal facilities.</t>
  </si>
  <si>
    <t>Construction, Reconstruction &amp; Preservation</t>
  </si>
  <si>
    <t>Section 4 - Debt Information</t>
  </si>
  <si>
    <t>Section 5 - Mileage</t>
  </si>
  <si>
    <t>SECTION 6 - CERTIFICATION</t>
  </si>
  <si>
    <t>Section 4:  Debt Information</t>
  </si>
  <si>
    <t>Section 5:  Changes to Certified Road and Street Mileage</t>
  </si>
  <si>
    <t>Section 6:  Certification</t>
  </si>
  <si>
    <t>Winter Operations</t>
  </si>
  <si>
    <t>Total Winter Operations</t>
  </si>
  <si>
    <t>Costs associated prior to, during, and following winter events, such as planning, material purchases, and management, equipment preparation and usage, and human resources.  Also includes the use of external resources and services contracted in winter operations.</t>
  </si>
  <si>
    <r>
      <rPr>
        <b/>
        <sz val="10"/>
        <rFont val="Arial"/>
        <family val="2"/>
      </rPr>
      <t xml:space="preserve">Pavement:  </t>
    </r>
    <r>
      <rPr>
        <sz val="10"/>
        <rFont val="Arial"/>
        <family val="2"/>
      </rPr>
      <t>Pavement maintenance includes activities such as graffiti removal, cleaning, pothole filling and patching, event cleanup, repairs due to vehicular accidents or storm damage to roadways.</t>
    </r>
  </si>
  <si>
    <r>
      <rPr>
        <b/>
        <sz val="10"/>
        <rFont val="Arial"/>
        <family val="2"/>
      </rPr>
      <t>Bridges:</t>
    </r>
    <r>
      <rPr>
        <strike/>
        <sz val="10"/>
        <rFont val="Arial"/>
        <family val="2"/>
      </rPr>
      <t xml:space="preserve">  </t>
    </r>
    <r>
      <rPr>
        <sz val="10"/>
        <rFont val="Arial"/>
        <family val="2"/>
      </rPr>
      <t>Bridge maintenance includes activities such as graffiti removal, deck cleaning, repairs due to vehicular accidents or storm damage to bridges.</t>
    </r>
  </si>
  <si>
    <r>
      <rPr>
        <b/>
        <sz val="10"/>
        <rFont val="Arial"/>
        <family val="2"/>
      </rPr>
      <t>Right of Way:</t>
    </r>
    <r>
      <rPr>
        <sz val="10"/>
        <rFont val="Arial"/>
        <family val="2"/>
      </rPr>
      <t xml:space="preserve">  Costs associated with activities that occur in the area between pavement (including paved shoulders) and right-of-way boundaries.  This would include, but not be limited to, preservation, replacement and repair of standard MUTCD signs, traffic signals, barriers, guardrails, sidewalks and ramps, unpaved shoulders (e.g. berming), vegetation control for infrastructure preservation purposes only  and inspection of roadside assets for the purpose of asset management planning.  It would also include work performed on drainage assets such as ditches, pipes, catch basins, underdrains and their outlets, etc.</t>
    </r>
  </si>
  <si>
    <t>Other Maintenance and Repair</t>
  </si>
  <si>
    <t>Total Other Maintenance and Repair</t>
  </si>
  <si>
    <t>Total Maintenance and Repair</t>
  </si>
  <si>
    <t>Total Construction, Reconstruction &amp; Preservation</t>
  </si>
  <si>
    <t>Financial statement information, including beginning and ending cash balances, for the most common funds reported by units are included in the first three columns of Section 1.  Receipts and disbursements for other less common funds used for road, street, and bridge expenses are reported in the "Other Funds" column.  The "Total All Funds" column will then be the grand total of all funds received from all sources and used by the unit for road, street, and bridge expenses.</t>
  </si>
  <si>
    <t>The common funds included in Section 1 are Motor Vehicle Highway, Local Road and Street, and the Cumulative Bridge Fund. The Cumulative Bridge Fund column will apply only to counties. Examples of less common funds used by some units may include (but are not limited to), Rainy Day, Community Crossings, Riverboat, EDIT, Cumulative Capital Improvement, Federal and State Grants, etc.  Those units contiguous to the Indiana Toll Road received a distribution that was required to be placed into the Local Major Moves Construction fund, established by Indiana Code 8-14-16-4, and is to be reported by units who have this under "Other Funds".  The receipt and disbursement information in Section 1 will be automatically populated/carried forward from Section 2 and Section 3.  You will not have to enter data for operating receipts and disbursements in Section 1.</t>
  </si>
  <si>
    <t>The Section 1 - Financial Statement will show the beginning balance of cash at January 1 for common funds, receipt totals for all sources for all funds, disbursement totals for each classification for all funds, and the ending cash and Investment balance at December 31 for common funds for the reporting year.</t>
  </si>
  <si>
    <t xml:space="preserve">Categories of receipts include operating (taxes, intergovernmental, charges for services, and other) as well as proceeds from bonds, notes, loans, and sale of investments.  Receipts will be automatically carried forward from information entered in Section 2.  Bond proceeds, note/loan proceeds, interfund loan proceeds, investments matured/sold, and other receipts, should be reported separately from the operating receipts because they are not the direct result of the unit's operations.  </t>
  </si>
  <si>
    <t xml:space="preserve">Categories of disbursements include operating (general administration &amp; unallocated, construction &amp; reconstruction, preservation, and maintenance and repair), as well as debt service payments of principal and interest, interfund loan payments, interfund loans made, purchase of investments, and other.  Disbursements will be automatically carried forward from information entered in Section 3.  Debt service payments of principal and interest, interfund loan payments, interfund loans made, and purchase of investments should be reported separately from the operating disbursements because they are not the direct result of the unit's operations.  </t>
  </si>
  <si>
    <t>For each non-common fund you have that accounts for road and street work, insert/type the name of the fund in the yellow cell/box labeled "insert other fund" and delete "(Insert Other Fund)".</t>
  </si>
  <si>
    <t>In Section 2, type the amount of receipts by source in the yellow cell/box.  The amounts reported in this section should be supported by the fiscal offier's funds ledger.</t>
  </si>
  <si>
    <r>
      <rPr>
        <b/>
        <i/>
        <sz val="10"/>
        <color theme="1"/>
        <rFont val="Arial"/>
        <family val="2"/>
      </rPr>
      <t>Taxes</t>
    </r>
    <r>
      <rPr>
        <sz val="10"/>
        <color theme="1"/>
        <rFont val="Arial"/>
        <family val="2"/>
      </rPr>
      <t xml:space="preserve"> should include only those taxes that are levied directly by the unit and would include general property, local income tax (LIT), or any other taxes.</t>
    </r>
  </si>
  <si>
    <r>
      <rPr>
        <b/>
        <i/>
        <sz val="10"/>
        <color theme="1"/>
        <rFont val="Arial"/>
        <family val="2"/>
      </rPr>
      <t>Intergovernmental</t>
    </r>
    <r>
      <rPr>
        <sz val="10"/>
        <color theme="1"/>
        <rFont val="Arial"/>
        <family val="2"/>
      </rPr>
      <t xml:space="preserve"> will include distributions from the Auditor of State, as well as grants, loans, and transfers from other government agencies related to road and bridge funding.  Please note this is where MVH distributions received from the State will be reported.</t>
    </r>
  </si>
  <si>
    <t>There are definitions for the various disbursement categories also embedded in cells within Section 3 for quick access, as well as below:</t>
  </si>
  <si>
    <r>
      <rPr>
        <b/>
        <sz val="10"/>
        <rFont val="Arial"/>
        <family val="2"/>
      </rPr>
      <t>Bridges:</t>
    </r>
    <r>
      <rPr>
        <sz val="10"/>
        <rFont val="Arial"/>
        <family val="2"/>
      </rPr>
      <t xml:space="preserve">  Costs associated with activities that preserve a bridge and its approaches.  Activities include: deck patching, sealing, painting, repairing and maintaining bearing assemblies and joints, clearing brush and debris accumulations at piers, deck overlays, scour repair, substructure repair, repairing approach slabs and guardrails, and repairing bridge railings.  Work on culverts, pipes, and other small drainage structures underneath roads and streets are included in this category. </t>
    </r>
  </si>
  <si>
    <t>Winter Operations:</t>
  </si>
  <si>
    <t>Other Mainenance &amp; Repair:</t>
  </si>
  <si>
    <r>
      <rPr>
        <b/>
        <sz val="10"/>
        <rFont val="Arial"/>
        <family val="2"/>
      </rPr>
      <t>Right of Way Operations:</t>
    </r>
    <r>
      <rPr>
        <sz val="10"/>
        <rFont val="Arial"/>
        <family val="2"/>
      </rPr>
      <t xml:space="preserve">  Costs associated with routine activities that occur in the area between pavement (including paved shoulders) and right-of-way boundaries.  This would include, but not be limited to</t>
    </r>
    <r>
      <rPr>
        <strike/>
        <sz val="10"/>
        <rFont val="Arial"/>
        <family val="2"/>
      </rPr>
      <t xml:space="preserve"> </t>
    </r>
    <r>
      <rPr>
        <sz val="10"/>
        <rFont val="Arial"/>
        <family val="2"/>
      </rPr>
      <t xml:space="preserve">maintenance and repair of signs damaged from accidents, grass cutting, tree trimming, litter control (including dead animal removal), and inspection of resident complaints.  </t>
    </r>
  </si>
  <si>
    <r>
      <t xml:space="preserve">For county agencies, print the certification page.  The report should be reviewed and signed as submitted by the County Highway Engineer (if applicable), the Highway Supervisor, and approved and signed all three members of the Board of Commissioners.  </t>
    </r>
    <r>
      <rPr>
        <u/>
        <sz val="10"/>
        <color theme="1"/>
        <rFont val="Arial"/>
        <family val="2"/>
      </rPr>
      <t>Keep the signed certification in your files</t>
    </r>
    <r>
      <rPr>
        <sz val="10"/>
        <color theme="1"/>
        <rFont val="Arial"/>
        <family val="2"/>
      </rPr>
      <t>.  Type the names of those who signed the certification in the spreadsheet in the appropriate areas and save the file.</t>
    </r>
  </si>
  <si>
    <r>
      <t xml:space="preserve">For municipalities, print the certification page.  The report should be reviewed and signed as submitted by the City Engineer (if applicable), the Street Commissioner, and approved and signed by the Mayor or President of the Town Council as applicable.  </t>
    </r>
    <r>
      <rPr>
        <u/>
        <sz val="10"/>
        <color theme="1"/>
        <rFont val="Arial"/>
        <family val="2"/>
      </rPr>
      <t>Keep the signed certification in your files</t>
    </r>
    <r>
      <rPr>
        <sz val="10"/>
        <color theme="1"/>
        <rFont val="Arial"/>
        <family val="2"/>
      </rPr>
      <t>.  Type the names of those who signed the certification in the spreadsheet in the appropriate areas and save the file.</t>
    </r>
  </si>
  <si>
    <t xml:space="preserve">In Section 3, total disbursements are to be provided for each of the major budget categories (Personal Services, Supplies, Other Services and Charges, and Capital Outlays) within each of the three disbursement categories:  General Administration &amp; Unallocated, Construction &amp; Reconstruction, Preservation, and Maintenance &amp; Repair. </t>
  </si>
  <si>
    <r>
      <rPr>
        <b/>
        <sz val="10"/>
        <color theme="1"/>
        <rFont val="Arial"/>
        <family val="2"/>
      </rPr>
      <t>Supplies:</t>
    </r>
    <r>
      <rPr>
        <sz val="10"/>
        <color theme="1"/>
        <rFont val="Arial"/>
        <family val="2"/>
      </rPr>
      <t xml:space="preserve">  This classification includes commodities which are consumed or materially altered when used.  Supplies would include general office supplies and operating supplies, such as gravel, stone, asphalt, culvert pipe, bridge steel, traffic paint, weed spray, salt, gasoline, motor oil, tires, etc.  Administrative and unallocated supplies will be those not related to a project or a specific maintenance activity, such as office supplies.  Supplies such as gravel, sand, and salt will go under the category for which they are used.  An example would be salt under Winter Operations.</t>
    </r>
  </si>
  <si>
    <t>Maintenance &amp; Repair expenses are disbursements associated with the routine maintenance and repair of paved and unpaved roads, streets, bridges and highways.  Maintenance &amp; Repair disbursements retain the asset above a certain condition level established by a unit and encompasses work that is performed in reaction to an event, season, or activities that are done for short-term operational need that do not have preservation value.    Costs include materials, personnel, and equipment rental/operation expenses.</t>
  </si>
  <si>
    <r>
      <rPr>
        <b/>
        <sz val="10"/>
        <color theme="1"/>
        <rFont val="Arial"/>
        <family val="2"/>
      </rPr>
      <t>Other Services and Charges:</t>
    </r>
    <r>
      <rPr>
        <sz val="10"/>
        <color theme="1"/>
        <rFont val="Arial"/>
        <family val="2"/>
      </rPr>
      <t xml:space="preserve">  This classification includes expenditures for services other than personal services and supplies which are used in carrying out the functions of the department or which are legally required of it.  Types of services and charges would include professional services, communication and transportation, printing and advertising, insurance (other than group health, life, and self-insurance), utility services, contracted repairs &amp; maintenance, rentals, and other similar activities and charges.</t>
    </r>
  </si>
  <si>
    <r>
      <rPr>
        <b/>
        <sz val="10"/>
        <rFont val="Arial"/>
        <family val="2"/>
      </rPr>
      <t>Capital Outlay</t>
    </r>
    <r>
      <rPr>
        <sz val="10"/>
        <rFont val="Arial"/>
        <family val="2"/>
      </rPr>
      <t>:  This classification should include expenditures for acquisition of, or addition to, assets such as land, buildings, improvements other than buildings, and machinery and equipment.</t>
    </r>
  </si>
  <si>
    <t>Costs and expenses for work performed by internal forces or outside contractors that result in a new or improved roadway - paved or unpaved, including capacity enhancements.  Activities result in the structural improvement of a roadway improving its ability to support vehicle traffic.  Costs include personnel, material, and equipment expenses.</t>
  </si>
  <si>
    <t>Preservation is defined as actions or strategies applied to existing infrastructure that prevent, delay or reduce further deterioration and maintain or improve the functional condition of the system without increasing structural capacity and extend the service life of the infrastructure.  Preservation activities are intended to correct infrastructure problems before the structural integrity is impacted.  Preservation is a broad category of treatments that include activities such as thin overlays or micro surfacing.  Nonstructural preservation treatments are usually less than 2 inches in depth and are designed to address age-related problems (such as block cracking) or distress caused by exposure to the elements (such as transverse cracking).  Crack sealing and patching of pavement and deck patching for bridges would be included in this category. Costs include materials, personnel, contracted services and equipment rental/operation expenses.</t>
  </si>
  <si>
    <r>
      <rPr>
        <b/>
        <sz val="10"/>
        <rFont val="Arial"/>
        <family val="2"/>
      </rPr>
      <t xml:space="preserve">Pavement:  </t>
    </r>
    <r>
      <rPr>
        <sz val="10"/>
        <rFont val="Arial"/>
        <family val="2"/>
      </rPr>
      <t>Costs associated with activities that retain or extend the current roadway condition.  Includes treatments to curbs, gutters, and paved shoulders and alleys.  Pavement preservation is a broad category of treatments that include nonstructural treatments that are usually less than 2 inches in depth and are designed to address age-related problems (such as block cracking) or distress caused by exposure to the elements (such as transverse cracking).  Some examples of such treatments are thin overlays, wedge and leveling</t>
    </r>
    <r>
      <rPr>
        <sz val="10"/>
        <color rgb="FFFF0000"/>
        <rFont val="Arial"/>
        <family val="2"/>
      </rPr>
      <t xml:space="preserve">, </t>
    </r>
    <r>
      <rPr>
        <sz val="10"/>
        <rFont val="Arial"/>
        <family val="2"/>
      </rPr>
      <t xml:space="preserve">mill and overlays, chip seals, fog seals, scrub seals, slurry seals, microsurfacing, and crack sealing.  Activities such as grinding, grading unpaved sections, line striping, raised payment markers, and similar activities are also considered pavement preservation.  </t>
    </r>
  </si>
  <si>
    <t>Motor Vehicle Highway Restricted</t>
  </si>
  <si>
    <t>State Form 54400 (8-19)</t>
  </si>
  <si>
    <t>(For City or Town Reports)</t>
  </si>
  <si>
    <t>Filing the Report</t>
  </si>
  <si>
    <t>Questions can be directed as follows:</t>
  </si>
  <si>
    <t>highwayreport@sboa.in.gov</t>
  </si>
  <si>
    <t>ltap-dms@purdue.edu</t>
  </si>
  <si>
    <t xml:space="preserve">Indiana Code 8-17-4.1-7 requires the Annual Highway Report to be filed with the State Board of Accounts, Indiana Department of Transportation (INDOT), and the governing body.  Filing with the State Board of Accounts and INDOT is accomplished by submitting the report to the Local Technical Assistance Program (LTAP) at Purdue University through their online Data Management System (DMS) application.  </t>
  </si>
  <si>
    <t>https://ltapdms.itap.purdue.edu/ltap</t>
  </si>
  <si>
    <t>Link to LTAP's DMS:</t>
  </si>
  <si>
    <r>
      <t>SBOA (on the</t>
    </r>
    <r>
      <rPr>
        <u/>
        <sz val="10"/>
        <color theme="1"/>
        <rFont val="Arial"/>
        <family val="2"/>
      </rPr>
      <t xml:space="preserve"> financial aspects</t>
    </r>
    <r>
      <rPr>
        <sz val="10"/>
        <color theme="1"/>
        <rFont val="Arial"/>
        <family val="2"/>
      </rPr>
      <t xml:space="preserve"> of the report)</t>
    </r>
  </si>
  <si>
    <r>
      <t>LTAP's DMS can be found at https://ltapdms.itap.purdue.edu/ltap.  New users will need to create an account; existing users can simply log in.  Once in your account, follow the directions on how to submit your electronic filing.  Any questions on the</t>
    </r>
    <r>
      <rPr>
        <b/>
        <sz val="10"/>
        <color theme="1"/>
        <rFont val="Arial"/>
        <family val="2"/>
      </rPr>
      <t xml:space="preserve"> submission process</t>
    </r>
    <r>
      <rPr>
        <sz val="10"/>
        <color theme="1"/>
        <rFont val="Arial"/>
        <family val="2"/>
      </rPr>
      <t xml:space="preserve"> can be directed to: ltap-dms@purdue.edu</t>
    </r>
  </si>
  <si>
    <r>
      <t xml:space="preserve">LTAP (for </t>
    </r>
    <r>
      <rPr>
        <u/>
        <sz val="10"/>
        <color theme="1"/>
        <rFont val="Arial"/>
        <family val="2"/>
      </rPr>
      <t>non-financial information &amp; the DMS</t>
    </r>
    <r>
      <rPr>
        <sz val="10"/>
        <color theme="1"/>
        <rFont val="Arial"/>
        <family val="2"/>
      </rPr>
      <t>)</t>
    </r>
  </si>
  <si>
    <t>Concrete</t>
  </si>
  <si>
    <t>Asphalt</t>
  </si>
  <si>
    <t>Chip Seal</t>
  </si>
  <si>
    <t>Composite</t>
  </si>
  <si>
    <t xml:space="preserve">Brick </t>
  </si>
  <si>
    <t xml:space="preserve">Gravel </t>
  </si>
  <si>
    <t>Financial Institution Tax Distribution</t>
  </si>
  <si>
    <t>Capital Leases - Outstanding Principal January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</si>
</sst>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s>
  <fonts count="27" x14ac:knownFonts="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sz val="10"/>
      <color theme="1"/>
      <name val="Arial"/>
      <family val="2"/>
    </font>
    <font>
      <b/>
      <sz val="10"/>
      <name val="Arial"/>
      <family val="2"/>
    </font>
    <font>
      <sz val="10"/>
      <name val="Arial"/>
      <family val="2"/>
    </font>
    <font>
      <sz val="10"/>
      <color theme="1"/>
      <name val="Calibri"/>
      <family val="2"/>
      <scheme val="minor"/>
    </font>
    <font>
      <b/>
      <sz val="10"/>
      <color theme="1"/>
      <name val="Arial"/>
      <family val="2"/>
    </font>
    <font>
      <sz val="8"/>
      <name val="Arial"/>
      <family val="2"/>
    </font>
    <font>
      <b/>
      <sz val="14"/>
      <color theme="1"/>
      <name val="Arial"/>
      <family val="2"/>
    </font>
    <font>
      <b/>
      <sz val="12"/>
      <name val="Arial"/>
      <family val="2"/>
    </font>
    <font>
      <sz val="9"/>
      <color indexed="81"/>
      <name val="Tahoma"/>
      <family val="2"/>
    </font>
    <font>
      <b/>
      <sz val="9"/>
      <color indexed="81"/>
      <name val="Tahoma"/>
      <family val="2"/>
    </font>
    <font>
      <b/>
      <sz val="12"/>
      <color theme="1"/>
      <name val="Arial"/>
      <family val="2"/>
    </font>
    <font>
      <sz val="10"/>
      <color theme="0"/>
      <name val="Arial"/>
      <family val="2"/>
    </font>
    <font>
      <sz val="10"/>
      <color rgb="FFFF0000"/>
      <name val="Arial"/>
      <family val="2"/>
    </font>
    <font>
      <b/>
      <u/>
      <sz val="10"/>
      <color theme="1"/>
      <name val="Arial"/>
      <family val="2"/>
    </font>
    <font>
      <b/>
      <i/>
      <sz val="10"/>
      <color theme="1"/>
      <name val="Arial"/>
      <family val="2"/>
    </font>
    <font>
      <b/>
      <i/>
      <u/>
      <sz val="10"/>
      <color theme="1"/>
      <name val="Arial"/>
      <family val="2"/>
    </font>
    <font>
      <i/>
      <sz val="10"/>
      <name val="Arial"/>
      <family val="2"/>
    </font>
    <font>
      <b/>
      <i/>
      <sz val="10"/>
      <name val="Arial"/>
      <family val="2"/>
    </font>
    <font>
      <strike/>
      <sz val="10"/>
      <name val="Arial"/>
      <family val="2"/>
    </font>
    <font>
      <sz val="11"/>
      <color theme="1"/>
      <name val="Arial"/>
      <family val="2"/>
    </font>
    <font>
      <u/>
      <sz val="10"/>
      <color theme="1"/>
      <name val="Arial"/>
      <family val="2"/>
    </font>
    <font>
      <u/>
      <sz val="11"/>
      <color theme="10"/>
      <name val="Calibri"/>
      <family val="2"/>
      <scheme val="minor"/>
    </font>
    <font>
      <i/>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rgb="FF969696"/>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cellStyleXfs>
  <cellXfs count="116">
    <xf numFmtId="0" fontId="0" fillId="0" borderId="0" xfId="0"/>
    <xf numFmtId="0" fontId="2" fillId="0" borderId="0" xfId="0" applyFont="1"/>
    <xf numFmtId="0" fontId="3" fillId="0" borderId="0" xfId="0" applyFont="1" applyAlignment="1">
      <alignment wrapText="1"/>
    </xf>
    <xf numFmtId="0" fontId="4" fillId="0" borderId="0" xfId="0" applyFont="1"/>
    <xf numFmtId="0" fontId="4" fillId="2" borderId="1" xfId="0" applyFont="1" applyFill="1" applyBorder="1"/>
    <xf numFmtId="0" fontId="5" fillId="0" borderId="0" xfId="0" applyFont="1" applyAlignment="1">
      <alignment horizontal="center" vertical="center" wrapText="1"/>
    </xf>
    <xf numFmtId="0" fontId="0" fillId="0" borderId="0" xfId="0" quotePrefix="1"/>
    <xf numFmtId="0" fontId="7" fillId="0" borderId="0" xfId="0" applyFont="1"/>
    <xf numFmtId="6" fontId="4" fillId="0" borderId="0" xfId="1" applyNumberFormat="1" applyFont="1" applyFill="1" applyBorder="1"/>
    <xf numFmtId="0" fontId="4" fillId="0" borderId="0" xfId="0" applyFont="1" applyFill="1"/>
    <xf numFmtId="0" fontId="4" fillId="0" borderId="0" xfId="0" applyFont="1" applyFill="1" applyBorder="1"/>
    <xf numFmtId="44" fontId="4" fillId="0" borderId="0" xfId="1" applyFont="1"/>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xf numFmtId="0" fontId="0" fillId="0" borderId="0" xfId="0" applyBorder="1"/>
    <xf numFmtId="0" fontId="4" fillId="0" borderId="0" xfId="0" applyFont="1" applyBorder="1"/>
    <xf numFmtId="0" fontId="5" fillId="0" borderId="0" xfId="0" applyFont="1" applyFill="1" applyAlignment="1">
      <alignment horizontal="center" vertical="center" wrapText="1"/>
    </xf>
    <xf numFmtId="0" fontId="10" fillId="0" borderId="0" xfId="0" applyFont="1" applyAlignment="1">
      <alignment vertical="center"/>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xf numFmtId="0" fontId="3" fillId="4" borderId="0" xfId="0" quotePrefix="1" applyFont="1" applyFill="1" applyBorder="1" applyAlignment="1">
      <alignment wrapText="1"/>
    </xf>
    <xf numFmtId="0" fontId="8" fillId="0" borderId="0" xfId="0" applyFont="1"/>
    <xf numFmtId="8" fontId="4" fillId="2" borderId="1" xfId="1" applyNumberFormat="1" applyFont="1" applyFill="1" applyBorder="1"/>
    <xf numFmtId="8" fontId="4" fillId="0" borderId="0" xfId="1" applyNumberFormat="1" applyFont="1" applyFill="1" applyBorder="1"/>
    <xf numFmtId="8" fontId="4" fillId="2" borderId="1" xfId="0" applyNumberFormat="1" applyFont="1" applyFill="1" applyBorder="1"/>
    <xf numFmtId="8" fontId="4" fillId="0" borderId="0" xfId="0" applyNumberFormat="1" applyFont="1" applyFill="1" applyBorder="1"/>
    <xf numFmtId="8" fontId="4" fillId="0" borderId="0" xfId="0" applyNumberFormat="1" applyFont="1"/>
    <xf numFmtId="0" fontId="11" fillId="0" borderId="0" xfId="0" applyFont="1" applyAlignment="1">
      <alignment horizontal="left" vertical="center" wrapText="1"/>
    </xf>
    <xf numFmtId="164" fontId="4" fillId="0" borderId="0" xfId="1" applyNumberFormat="1" applyFont="1"/>
    <xf numFmtId="164" fontId="4" fillId="2" borderId="1" xfId="1" applyNumberFormat="1" applyFont="1" applyFill="1" applyBorder="1"/>
    <xf numFmtId="164" fontId="4" fillId="2" borderId="1" xfId="0" applyNumberFormat="1" applyFont="1" applyFill="1" applyBorder="1"/>
    <xf numFmtId="164" fontId="4" fillId="0" borderId="0" xfId="1" applyNumberFormat="1" applyFont="1" applyFill="1"/>
    <xf numFmtId="164" fontId="4" fillId="0" borderId="0" xfId="0" applyNumberFormat="1" applyFont="1"/>
    <xf numFmtId="0" fontId="3" fillId="2" borderId="1" xfId="0" quotePrefix="1" applyFont="1" applyFill="1" applyBorder="1" applyAlignment="1">
      <alignment horizontal="center" wrapText="1"/>
    </xf>
    <xf numFmtId="3" fontId="4" fillId="2" borderId="1" xfId="2" applyNumberFormat="1" applyFont="1" applyFill="1" applyBorder="1"/>
    <xf numFmtId="3" fontId="4" fillId="0" borderId="0" xfId="2" applyNumberFormat="1" applyFont="1"/>
    <xf numFmtId="16" fontId="4" fillId="2" borderId="2" xfId="0" applyNumberFormat="1" applyFont="1" applyFill="1" applyBorder="1" applyProtection="1">
      <protection locked="0"/>
    </xf>
    <xf numFmtId="0" fontId="4" fillId="2" borderId="2" xfId="0" applyFont="1" applyFill="1" applyBorder="1" applyProtection="1">
      <protection locked="0"/>
    </xf>
    <xf numFmtId="0" fontId="0" fillId="2" borderId="2" xfId="0" applyFill="1" applyBorder="1"/>
    <xf numFmtId="0" fontId="4" fillId="2" borderId="3" xfId="0" applyFont="1" applyFill="1" applyBorder="1" applyProtection="1">
      <protection locked="0"/>
    </xf>
    <xf numFmtId="0" fontId="0" fillId="2" borderId="3" xfId="0" applyFill="1" applyBorder="1"/>
    <xf numFmtId="164" fontId="4" fillId="0" borderId="0" xfId="0" applyNumberFormat="1" applyFont="1" applyFill="1" applyBorder="1"/>
    <xf numFmtId="164" fontId="4" fillId="3" borderId="0" xfId="0" applyNumberFormat="1" applyFont="1" applyFill="1"/>
    <xf numFmtId="164" fontId="4" fillId="0" borderId="0" xfId="1" applyNumberFormat="1" applyFont="1" applyFill="1" applyBorder="1"/>
    <xf numFmtId="0" fontId="16" fillId="0" borderId="0" xfId="0" applyFont="1" applyFill="1" applyBorder="1"/>
    <xf numFmtId="0" fontId="0" fillId="0" borderId="0" xfId="0" applyFont="1" applyBorder="1"/>
    <xf numFmtId="0" fontId="0" fillId="0" borderId="0" xfId="0" applyFont="1"/>
    <xf numFmtId="164" fontId="4" fillId="0" borderId="7" xfId="1" applyNumberFormat="1" applyFont="1" applyFill="1" applyBorder="1"/>
    <xf numFmtId="164" fontId="4" fillId="0" borderId="2" xfId="1" applyNumberFormat="1" applyFont="1" applyFill="1" applyBorder="1"/>
    <xf numFmtId="164" fontId="4" fillId="0" borderId="3" xfId="1" applyNumberFormat="1" applyFont="1" applyFill="1" applyBorder="1"/>
    <xf numFmtId="164" fontId="4" fillId="0" borderId="3" xfId="0" applyNumberFormat="1" applyFont="1" applyFill="1" applyBorder="1"/>
    <xf numFmtId="0" fontId="6" fillId="0" borderId="0" xfId="0" applyFont="1" applyAlignment="1">
      <alignment horizontal="justify" vertical="top" wrapText="1"/>
    </xf>
    <xf numFmtId="0" fontId="4" fillId="0" borderId="0" xfId="0" applyFont="1" applyAlignment="1">
      <alignment horizontal="center"/>
    </xf>
    <xf numFmtId="0" fontId="17" fillId="0" borderId="0" xfId="0" applyFont="1"/>
    <xf numFmtId="0" fontId="4" fillId="0" borderId="0" xfId="0" applyFont="1" applyAlignment="1">
      <alignment horizontal="justify"/>
    </xf>
    <xf numFmtId="0" fontId="17" fillId="0" borderId="0" xfId="0" applyFont="1" applyAlignment="1"/>
    <xf numFmtId="0" fontId="4" fillId="0" borderId="0" xfId="0" applyFont="1" applyAlignment="1"/>
    <xf numFmtId="0" fontId="6" fillId="0" borderId="0" xfId="0" applyFont="1" applyAlignment="1">
      <alignment horizontal="left" vertical="top" wrapText="1"/>
    </xf>
    <xf numFmtId="0" fontId="19" fillId="0" borderId="0" xfId="0" applyFont="1"/>
    <xf numFmtId="0" fontId="6" fillId="0" borderId="0" xfId="0" applyFont="1"/>
    <xf numFmtId="0" fontId="4" fillId="0" borderId="0" xfId="0" applyFont="1" applyAlignment="1">
      <alignment horizontal="justify" vertical="top" wrapText="1"/>
    </xf>
    <xf numFmtId="0" fontId="4" fillId="0" borderId="0" xfId="0" applyFont="1" applyFill="1" applyAlignment="1">
      <alignment horizontal="justify" vertical="top" wrapText="1"/>
    </xf>
    <xf numFmtId="0" fontId="6" fillId="0" borderId="0" xfId="0" applyFont="1" applyAlignment="1">
      <alignment horizontal="right"/>
    </xf>
    <xf numFmtId="0" fontId="6" fillId="0" borderId="0" xfId="0" applyFont="1" applyAlignment="1">
      <alignment horizontal="center"/>
    </xf>
    <xf numFmtId="0" fontId="20" fillId="0" borderId="0" xfId="0" applyFont="1" applyAlignment="1">
      <alignment horizontal="center"/>
    </xf>
    <xf numFmtId="0" fontId="6" fillId="0" borderId="0" xfId="0" applyFont="1" applyAlignment="1">
      <alignment horizontal="centerContinuous"/>
    </xf>
    <xf numFmtId="49" fontId="6" fillId="0" borderId="0" xfId="0" applyNumberFormat="1" applyFont="1" applyAlignment="1" applyProtection="1">
      <alignment horizontal="left"/>
      <protection locked="0"/>
    </xf>
    <xf numFmtId="0" fontId="21" fillId="0" borderId="0" xfId="0" applyFont="1" applyAlignment="1">
      <alignment horizontal="centerContinuous"/>
    </xf>
    <xf numFmtId="0" fontId="4" fillId="0" borderId="0" xfId="0" applyFont="1"/>
    <xf numFmtId="8" fontId="0" fillId="2" borderId="1" xfId="0" applyNumberFormat="1" applyFill="1" applyBorder="1"/>
    <xf numFmtId="0" fontId="6" fillId="0" borderId="0" xfId="0" applyFont="1" applyAlignment="1">
      <alignment horizontal="left" vertical="top" wrapText="1"/>
    </xf>
    <xf numFmtId="0" fontId="4" fillId="0" borderId="0" xfId="0" applyFont="1" applyAlignment="1">
      <alignment horizontal="justify" vertical="top" wrapText="1"/>
    </xf>
    <xf numFmtId="0" fontId="4" fillId="0" borderId="0" xfId="0" applyFont="1" applyAlignment="1">
      <alignment wrapText="1"/>
    </xf>
    <xf numFmtId="0" fontId="23" fillId="0" borderId="0" xfId="0" applyFont="1" applyAlignment="1">
      <alignment wrapText="1"/>
    </xf>
    <xf numFmtId="0" fontId="4" fillId="0" borderId="0" xfId="0" applyFont="1"/>
    <xf numFmtId="0" fontId="6" fillId="0" borderId="0" xfId="0" applyFont="1" applyAlignment="1">
      <alignment horizontal="justify" wrapText="1"/>
    </xf>
    <xf numFmtId="0" fontId="4" fillId="0" borderId="0" xfId="0" applyFont="1"/>
    <xf numFmtId="8" fontId="4" fillId="4" borderId="8" xfId="0" applyNumberFormat="1" applyFont="1" applyFill="1" applyBorder="1"/>
    <xf numFmtId="8" fontId="4" fillId="0" borderId="9" xfId="1" applyNumberFormat="1" applyFont="1" applyFill="1" applyBorder="1"/>
    <xf numFmtId="8" fontId="4" fillId="4" borderId="10" xfId="0" applyNumberFormat="1" applyFont="1" applyFill="1" applyBorder="1"/>
    <xf numFmtId="0" fontId="3" fillId="2" borderId="1" xfId="0" applyFont="1" applyFill="1" applyBorder="1" applyAlignment="1">
      <alignment horizontal="center" wrapText="1"/>
    </xf>
    <xf numFmtId="0" fontId="4" fillId="0" borderId="0" xfId="0" applyFont="1"/>
    <xf numFmtId="0" fontId="25" fillId="0" borderId="0" xfId="3"/>
    <xf numFmtId="0" fontId="18" fillId="0" borderId="0" xfId="0" applyFont="1"/>
    <xf numFmtId="0" fontId="26" fillId="0" borderId="0" xfId="0" applyFont="1"/>
    <xf numFmtId="0" fontId="4" fillId="0" borderId="0" xfId="0" applyFont="1" applyAlignment="1">
      <alignment horizontal="right"/>
    </xf>
    <xf numFmtId="0" fontId="25" fillId="0" borderId="0" xfId="3" applyAlignment="1">
      <alignment horizontal="right"/>
    </xf>
    <xf numFmtId="0" fontId="4" fillId="0" borderId="0" xfId="0" applyFont="1"/>
    <xf numFmtId="0" fontId="4" fillId="0" borderId="0" xfId="0" applyFont="1"/>
    <xf numFmtId="164" fontId="6" fillId="0" borderId="0" xfId="1" applyNumberFormat="1" applyFont="1" applyFill="1" applyBorder="1"/>
    <xf numFmtId="0" fontId="4" fillId="0" borderId="0" xfId="0" applyFont="1" applyAlignment="1">
      <alignment horizontal="left" vertical="top" wrapText="1"/>
    </xf>
    <xf numFmtId="0" fontId="4" fillId="0" borderId="0" xfId="0" applyFont="1" applyAlignment="1">
      <alignment horizontal="justify" vertical="top" wrapText="1"/>
    </xf>
    <xf numFmtId="0" fontId="6" fillId="0" borderId="0" xfId="0" applyFont="1" applyAlignment="1">
      <alignment horizontal="justify" vertical="top" wrapText="1"/>
    </xf>
    <xf numFmtId="0" fontId="6" fillId="0" borderId="0" xfId="0" applyFont="1" applyAlignment="1">
      <alignment horizontal="left" vertical="top" wrapText="1"/>
    </xf>
    <xf numFmtId="0" fontId="6" fillId="0" borderId="0" xfId="0" applyFont="1" applyAlignment="1">
      <alignment horizontal="justify" wrapText="1"/>
    </xf>
    <xf numFmtId="0" fontId="22" fillId="0" borderId="0" xfId="0" applyFont="1" applyAlignment="1">
      <alignment horizontal="justify" wrapText="1"/>
    </xf>
    <xf numFmtId="0" fontId="8" fillId="0" borderId="0" xfId="0" applyFont="1"/>
    <xf numFmtId="0" fontId="4" fillId="0" borderId="0" xfId="0" applyFont="1" applyAlignment="1">
      <alignment horizontal="justify" wrapText="1"/>
    </xf>
    <xf numFmtId="0" fontId="23" fillId="0" borderId="0" xfId="0" applyFont="1" applyAlignment="1">
      <alignment horizontal="justify" wrapText="1"/>
    </xf>
    <xf numFmtId="0" fontId="8" fillId="0" borderId="0" xfId="0" applyFont="1" applyAlignment="1">
      <alignment wrapText="1"/>
    </xf>
    <xf numFmtId="0" fontId="18" fillId="0" borderId="0" xfId="0" applyFont="1" applyAlignment="1">
      <alignment horizontal="justify" vertical="top" wrapText="1"/>
    </xf>
    <xf numFmtId="0" fontId="6" fillId="0" borderId="0" xfId="0" applyFont="1" applyFill="1" applyAlignment="1">
      <alignment horizontal="justify" vertical="top" wrapText="1"/>
    </xf>
    <xf numFmtId="0" fontId="6" fillId="2" borderId="4"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4" fillId="0" borderId="0" xfId="0" applyFont="1"/>
    <xf numFmtId="0" fontId="4" fillId="0" borderId="0" xfId="0" applyFont="1" applyAlignment="1">
      <alignment horizontal="left"/>
    </xf>
    <xf numFmtId="0" fontId="4" fillId="0" borderId="6" xfId="0" applyFont="1" applyBorder="1" applyAlignment="1">
      <alignment horizontal="center"/>
    </xf>
    <xf numFmtId="0" fontId="5" fillId="0" borderId="1" xfId="0" applyFont="1" applyBorder="1" applyAlignment="1">
      <alignment horizontal="center"/>
    </xf>
    <xf numFmtId="0" fontId="5" fillId="0" borderId="0" xfId="0" applyFont="1" applyAlignment="1" applyProtection="1">
      <alignment horizontal="center"/>
      <protection locked="0"/>
    </xf>
    <xf numFmtId="0" fontId="9" fillId="0" borderId="0" xfId="0" applyFont="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tapdms.itap.purdue.edu/ltap" TargetMode="External"/><Relationship Id="rId2" Type="http://schemas.openxmlformats.org/officeDocument/2006/relationships/hyperlink" Target="mailto:ltap-dms@purdue.edu" TargetMode="External"/><Relationship Id="rId1" Type="http://schemas.openxmlformats.org/officeDocument/2006/relationships/hyperlink" Target="mailto:highwayreport@sboa.in.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5"/>
  <sheetViews>
    <sheetView showWhiteSpace="0" zoomScaleNormal="100" workbookViewId="0">
      <selection activeCell="B85" sqref="B85:I85"/>
    </sheetView>
  </sheetViews>
  <sheetFormatPr defaultRowHeight="15" x14ac:dyDescent="0.25"/>
  <cols>
    <col min="1" max="1" width="6.42578125" customWidth="1"/>
    <col min="2" max="2" width="4" customWidth="1"/>
    <col min="9" max="9" width="25" customWidth="1"/>
    <col min="10" max="10" width="9.85546875" customWidth="1"/>
  </cols>
  <sheetData>
    <row r="1" spans="1:17" x14ac:dyDescent="0.25">
      <c r="A1" s="3"/>
      <c r="B1" s="3"/>
      <c r="C1" s="3"/>
      <c r="D1" s="54"/>
      <c r="E1" s="54"/>
      <c r="F1" s="54"/>
      <c r="G1" s="54"/>
      <c r="H1" s="3"/>
      <c r="I1" s="3"/>
      <c r="J1" s="3"/>
    </row>
    <row r="2" spans="1:17" ht="55.5" customHeight="1" x14ac:dyDescent="0.25">
      <c r="A2" s="94" t="s">
        <v>123</v>
      </c>
      <c r="B2" s="94"/>
      <c r="C2" s="94"/>
      <c r="D2" s="94"/>
      <c r="E2" s="94"/>
      <c r="F2" s="94"/>
      <c r="G2" s="94"/>
      <c r="H2" s="94"/>
      <c r="I2" s="94"/>
      <c r="J2" s="94"/>
      <c r="K2" s="53"/>
      <c r="L2" s="53"/>
      <c r="M2" s="53"/>
      <c r="N2" s="53"/>
      <c r="O2" s="53"/>
      <c r="P2" s="53"/>
      <c r="Q2" s="53"/>
    </row>
    <row r="3" spans="1:17" ht="7.5" customHeight="1" x14ac:dyDescent="0.25">
      <c r="A3" s="56"/>
      <c r="B3" s="56"/>
      <c r="C3" s="56"/>
      <c r="D3" s="56"/>
      <c r="E3" s="56"/>
      <c r="F3" s="56"/>
      <c r="G3" s="56"/>
      <c r="H3" s="56"/>
      <c r="I3" s="56"/>
      <c r="J3" s="56"/>
    </row>
    <row r="4" spans="1:17" ht="27.75" customHeight="1" x14ac:dyDescent="0.25">
      <c r="A4" s="93" t="s">
        <v>124</v>
      </c>
      <c r="B4" s="93"/>
      <c r="C4" s="93"/>
      <c r="D4" s="93"/>
      <c r="E4" s="93"/>
      <c r="F4" s="93"/>
      <c r="G4" s="93"/>
      <c r="H4" s="93"/>
      <c r="I4" s="93"/>
      <c r="J4" s="93"/>
    </row>
    <row r="5" spans="1:17" x14ac:dyDescent="0.25">
      <c r="A5" s="3"/>
      <c r="B5" s="3"/>
      <c r="C5" s="3"/>
      <c r="D5" s="3"/>
      <c r="E5" s="3"/>
      <c r="F5" s="3"/>
      <c r="G5" s="3"/>
      <c r="H5" s="3"/>
      <c r="I5" s="3"/>
      <c r="J5" s="3"/>
    </row>
    <row r="6" spans="1:17" x14ac:dyDescent="0.25">
      <c r="A6" s="55" t="s">
        <v>125</v>
      </c>
      <c r="B6" s="3"/>
      <c r="C6" s="3"/>
      <c r="D6" s="3"/>
      <c r="E6" s="3"/>
      <c r="F6" s="3"/>
      <c r="G6" s="3"/>
      <c r="H6" s="3"/>
      <c r="I6" s="3"/>
      <c r="J6" s="3"/>
    </row>
    <row r="7" spans="1:17" ht="28.5" customHeight="1" x14ac:dyDescent="0.25">
      <c r="A7" s="3"/>
      <c r="B7" s="93" t="s">
        <v>126</v>
      </c>
      <c r="C7" s="93"/>
      <c r="D7" s="93"/>
      <c r="E7" s="93"/>
      <c r="F7" s="93"/>
      <c r="G7" s="93"/>
      <c r="H7" s="93"/>
      <c r="I7" s="93"/>
      <c r="J7" s="93"/>
    </row>
    <row r="8" spans="1:17" ht="9" customHeight="1" x14ac:dyDescent="0.25">
      <c r="A8" s="3"/>
      <c r="B8" s="56"/>
      <c r="C8" s="56"/>
      <c r="D8" s="56"/>
      <c r="E8" s="56"/>
      <c r="F8" s="56"/>
      <c r="G8" s="56"/>
      <c r="H8" s="56"/>
      <c r="I8" s="56"/>
      <c r="J8" s="56"/>
    </row>
    <row r="9" spans="1:17" x14ac:dyDescent="0.25">
      <c r="A9" s="55" t="s">
        <v>127</v>
      </c>
      <c r="B9" s="56"/>
      <c r="C9" s="56"/>
      <c r="D9" s="56"/>
      <c r="E9" s="56"/>
      <c r="F9" s="56"/>
      <c r="G9" s="56"/>
      <c r="H9" s="56"/>
      <c r="I9" s="56"/>
      <c r="J9" s="56"/>
    </row>
    <row r="10" spans="1:17" ht="65.25" customHeight="1" x14ac:dyDescent="0.25">
      <c r="A10" s="3"/>
      <c r="B10" s="93" t="s">
        <v>180</v>
      </c>
      <c r="C10" s="93"/>
      <c r="D10" s="93"/>
      <c r="E10" s="93"/>
      <c r="F10" s="93"/>
      <c r="G10" s="93"/>
      <c r="H10" s="93"/>
      <c r="I10" s="93"/>
      <c r="J10" s="93"/>
    </row>
    <row r="11" spans="1:17" x14ac:dyDescent="0.25">
      <c r="A11" s="3"/>
      <c r="B11" s="56"/>
      <c r="C11" s="56"/>
      <c r="D11" s="56"/>
      <c r="E11" s="56"/>
      <c r="F11" s="56"/>
      <c r="G11" s="56"/>
      <c r="H11" s="56"/>
      <c r="I11" s="56"/>
      <c r="J11" s="56"/>
    </row>
    <row r="12" spans="1:17" ht="104.25" customHeight="1" x14ac:dyDescent="0.25">
      <c r="A12" s="3"/>
      <c r="B12" s="93" t="s">
        <v>181</v>
      </c>
      <c r="C12" s="93"/>
      <c r="D12" s="93"/>
      <c r="E12" s="93"/>
      <c r="F12" s="93"/>
      <c r="G12" s="93"/>
      <c r="H12" s="93"/>
      <c r="I12" s="93"/>
      <c r="J12" s="93"/>
    </row>
    <row r="13" spans="1:17" x14ac:dyDescent="0.25">
      <c r="A13" s="3"/>
      <c r="B13" s="3"/>
      <c r="C13" s="3"/>
      <c r="D13" s="3"/>
      <c r="E13" s="3"/>
      <c r="F13" s="3"/>
      <c r="G13" s="3"/>
      <c r="H13" s="3"/>
      <c r="I13" s="3"/>
      <c r="J13" s="3"/>
    </row>
    <row r="14" spans="1:17" ht="42" customHeight="1" x14ac:dyDescent="0.25">
      <c r="A14" s="3"/>
      <c r="B14" s="93" t="s">
        <v>182</v>
      </c>
      <c r="C14" s="93"/>
      <c r="D14" s="93"/>
      <c r="E14" s="93"/>
      <c r="F14" s="93"/>
      <c r="G14" s="93"/>
      <c r="H14" s="93"/>
      <c r="I14" s="93"/>
      <c r="J14" s="93"/>
    </row>
    <row r="15" spans="1:17" x14ac:dyDescent="0.25">
      <c r="A15" s="3"/>
      <c r="B15" s="3"/>
      <c r="C15" s="3"/>
      <c r="D15" s="3"/>
      <c r="E15" s="3"/>
      <c r="F15" s="3"/>
      <c r="G15" s="3"/>
      <c r="H15" s="3"/>
      <c r="I15" s="3"/>
      <c r="J15" s="3"/>
    </row>
    <row r="16" spans="1:17" x14ac:dyDescent="0.25">
      <c r="A16" s="3"/>
      <c r="B16" s="55" t="s">
        <v>128</v>
      </c>
      <c r="C16" s="3"/>
      <c r="D16" s="3"/>
      <c r="E16" s="3"/>
      <c r="F16" s="3"/>
      <c r="G16" s="3"/>
      <c r="H16" s="3"/>
      <c r="I16" s="3"/>
      <c r="J16" s="3"/>
    </row>
    <row r="17" spans="1:10" ht="67.5" customHeight="1" x14ac:dyDescent="0.25">
      <c r="A17" s="3"/>
      <c r="B17" s="93" t="s">
        <v>129</v>
      </c>
      <c r="C17" s="93"/>
      <c r="D17" s="93"/>
      <c r="E17" s="93"/>
      <c r="F17" s="93"/>
      <c r="G17" s="93"/>
      <c r="H17" s="93"/>
      <c r="I17" s="93"/>
      <c r="J17" s="93"/>
    </row>
    <row r="18" spans="1:10" x14ac:dyDescent="0.25">
      <c r="A18" s="3"/>
      <c r="B18" s="3"/>
      <c r="C18" s="3"/>
      <c r="D18" s="3"/>
      <c r="E18" s="3"/>
      <c r="F18" s="3"/>
      <c r="G18" s="3"/>
      <c r="H18" s="3"/>
      <c r="I18" s="3"/>
      <c r="J18" s="3"/>
    </row>
    <row r="19" spans="1:10" x14ac:dyDescent="0.25">
      <c r="A19" s="3"/>
      <c r="B19" s="55" t="s">
        <v>19</v>
      </c>
      <c r="C19" s="3"/>
      <c r="D19" s="3"/>
      <c r="E19" s="3"/>
      <c r="F19" s="3"/>
      <c r="G19" s="3"/>
      <c r="H19" s="3"/>
      <c r="I19" s="3"/>
      <c r="J19" s="3"/>
    </row>
    <row r="20" spans="1:10" ht="67.5" customHeight="1" x14ac:dyDescent="0.25">
      <c r="A20" s="3"/>
      <c r="B20" s="93" t="s">
        <v>183</v>
      </c>
      <c r="C20" s="93"/>
      <c r="D20" s="93"/>
      <c r="E20" s="93"/>
      <c r="F20" s="93"/>
      <c r="G20" s="93"/>
      <c r="H20" s="93"/>
      <c r="I20" s="93"/>
      <c r="J20" s="93"/>
    </row>
    <row r="21" spans="1:10" x14ac:dyDescent="0.25">
      <c r="A21" s="3"/>
      <c r="B21" s="57" t="s">
        <v>23</v>
      </c>
      <c r="C21" s="58"/>
      <c r="D21" s="56"/>
      <c r="E21" s="56"/>
      <c r="F21" s="56"/>
      <c r="G21" s="56"/>
      <c r="H21" s="56"/>
      <c r="I21" s="56"/>
      <c r="J21" s="56"/>
    </row>
    <row r="22" spans="1:10" ht="79.5" customHeight="1" x14ac:dyDescent="0.25">
      <c r="A22" s="3"/>
      <c r="B22" s="93" t="s">
        <v>184</v>
      </c>
      <c r="C22" s="93"/>
      <c r="D22" s="93"/>
      <c r="E22" s="93"/>
      <c r="F22" s="93"/>
      <c r="G22" s="93"/>
      <c r="H22" s="93"/>
      <c r="I22" s="93"/>
      <c r="J22" s="93"/>
    </row>
    <row r="23" spans="1:10" x14ac:dyDescent="0.25">
      <c r="A23" s="3"/>
      <c r="B23" s="3"/>
      <c r="C23" s="3"/>
      <c r="D23" s="3"/>
      <c r="E23" s="3"/>
      <c r="F23" s="3"/>
      <c r="G23" s="3"/>
      <c r="H23" s="3"/>
      <c r="I23" s="3"/>
      <c r="J23" s="3"/>
    </row>
    <row r="24" spans="1:10" x14ac:dyDescent="0.25">
      <c r="A24" s="3"/>
      <c r="B24" s="55" t="s">
        <v>130</v>
      </c>
      <c r="C24" s="3"/>
      <c r="D24" s="3"/>
      <c r="E24" s="3"/>
      <c r="F24" s="3"/>
      <c r="G24" s="3"/>
      <c r="H24" s="3"/>
      <c r="I24" s="3"/>
      <c r="J24" s="3"/>
    </row>
    <row r="25" spans="1:10" ht="66.75" customHeight="1" x14ac:dyDescent="0.25">
      <c r="A25" s="3"/>
      <c r="B25" s="93" t="s">
        <v>131</v>
      </c>
      <c r="C25" s="93"/>
      <c r="D25" s="93"/>
      <c r="E25" s="93"/>
      <c r="F25" s="93"/>
      <c r="G25" s="93"/>
      <c r="H25" s="93"/>
      <c r="I25" s="93"/>
      <c r="J25" s="93"/>
    </row>
    <row r="26" spans="1:10" x14ac:dyDescent="0.25">
      <c r="A26" s="3"/>
      <c r="B26" s="3"/>
      <c r="C26" s="3"/>
      <c r="D26" s="3"/>
      <c r="E26" s="3"/>
      <c r="F26" s="3"/>
      <c r="G26" s="3"/>
      <c r="H26" s="3"/>
      <c r="I26" s="3"/>
      <c r="J26" s="3"/>
    </row>
    <row r="27" spans="1:10" x14ac:dyDescent="0.25">
      <c r="A27" s="55" t="s">
        <v>132</v>
      </c>
      <c r="B27" s="3"/>
      <c r="C27" s="3"/>
      <c r="D27" s="3"/>
      <c r="E27" s="3"/>
      <c r="F27" s="3"/>
      <c r="G27" s="3"/>
      <c r="H27" s="3"/>
      <c r="I27" s="3"/>
      <c r="J27" s="3"/>
    </row>
    <row r="28" spans="1:10" ht="53.25" customHeight="1" x14ac:dyDescent="0.25">
      <c r="A28" s="3"/>
      <c r="B28" s="93" t="s">
        <v>133</v>
      </c>
      <c r="C28" s="93"/>
      <c r="D28" s="93"/>
      <c r="E28" s="93"/>
      <c r="F28" s="93"/>
      <c r="G28" s="93"/>
      <c r="H28" s="93"/>
      <c r="I28" s="93"/>
      <c r="J28" s="93"/>
    </row>
    <row r="29" spans="1:10" x14ac:dyDescent="0.25">
      <c r="A29" s="3"/>
      <c r="B29" s="3"/>
      <c r="C29" s="3"/>
      <c r="D29" s="3"/>
      <c r="E29" s="3"/>
      <c r="F29" s="3"/>
      <c r="G29" s="3"/>
      <c r="H29" s="3"/>
      <c r="I29" s="3"/>
      <c r="J29" s="3"/>
    </row>
    <row r="30" spans="1:10" ht="27" customHeight="1" x14ac:dyDescent="0.25">
      <c r="A30" s="3"/>
      <c r="B30" s="93" t="s">
        <v>185</v>
      </c>
      <c r="C30" s="93"/>
      <c r="D30" s="93"/>
      <c r="E30" s="93"/>
      <c r="F30" s="93"/>
      <c r="G30" s="93"/>
      <c r="H30" s="93"/>
      <c r="I30" s="93"/>
      <c r="J30" s="93"/>
    </row>
    <row r="31" spans="1:10" x14ac:dyDescent="0.25">
      <c r="A31" s="3"/>
      <c r="B31" s="3"/>
      <c r="C31" s="3"/>
      <c r="D31" s="3"/>
      <c r="E31" s="3"/>
      <c r="F31" s="3"/>
      <c r="G31" s="3"/>
      <c r="H31" s="3"/>
      <c r="I31" s="3"/>
      <c r="J31" s="3"/>
    </row>
    <row r="32" spans="1:10" ht="27" customHeight="1" x14ac:dyDescent="0.25">
      <c r="A32" s="3"/>
      <c r="B32" s="93" t="s">
        <v>186</v>
      </c>
      <c r="C32" s="93"/>
      <c r="D32" s="93"/>
      <c r="E32" s="93"/>
      <c r="F32" s="93"/>
      <c r="G32" s="93"/>
      <c r="H32" s="93"/>
      <c r="I32" s="93"/>
      <c r="J32" s="93"/>
    </row>
    <row r="33" spans="1:10" x14ac:dyDescent="0.25">
      <c r="A33" s="3"/>
      <c r="B33" s="3"/>
      <c r="C33" s="3"/>
      <c r="D33" s="3"/>
      <c r="E33" s="3"/>
      <c r="F33" s="3"/>
      <c r="G33" s="3"/>
      <c r="H33" s="3"/>
      <c r="I33" s="3"/>
      <c r="J33" s="3"/>
    </row>
    <row r="34" spans="1:10" ht="29.25" customHeight="1" x14ac:dyDescent="0.25">
      <c r="A34" s="3"/>
      <c r="B34" s="3"/>
      <c r="C34" s="93" t="s">
        <v>187</v>
      </c>
      <c r="D34" s="93"/>
      <c r="E34" s="93"/>
      <c r="F34" s="93"/>
      <c r="G34" s="93"/>
      <c r="H34" s="93"/>
      <c r="I34" s="93"/>
      <c r="J34" s="3"/>
    </row>
    <row r="35" spans="1:10" x14ac:dyDescent="0.25">
      <c r="A35" s="3"/>
      <c r="B35" s="3"/>
      <c r="C35" s="3"/>
      <c r="D35" s="3"/>
      <c r="E35" s="3"/>
      <c r="F35" s="3"/>
      <c r="G35" s="3"/>
      <c r="H35" s="3"/>
      <c r="I35" s="3"/>
      <c r="J35" s="3"/>
    </row>
    <row r="36" spans="1:10" ht="41.25" customHeight="1" x14ac:dyDescent="0.25">
      <c r="A36" s="3"/>
      <c r="B36" s="3"/>
      <c r="C36" s="93" t="s">
        <v>188</v>
      </c>
      <c r="D36" s="93"/>
      <c r="E36" s="93"/>
      <c r="F36" s="93"/>
      <c r="G36" s="93"/>
      <c r="H36" s="93"/>
      <c r="I36" s="93"/>
      <c r="J36" s="3"/>
    </row>
    <row r="37" spans="1:10" x14ac:dyDescent="0.25">
      <c r="A37" s="3"/>
      <c r="B37" s="3"/>
      <c r="C37" s="56"/>
      <c r="D37" s="56"/>
      <c r="E37" s="56"/>
      <c r="F37" s="56"/>
      <c r="G37" s="56"/>
      <c r="H37" s="56"/>
      <c r="I37" s="56"/>
      <c r="J37" s="3"/>
    </row>
    <row r="38" spans="1:10" ht="51.75" customHeight="1" x14ac:dyDescent="0.25">
      <c r="A38" s="3"/>
      <c r="B38" s="3"/>
      <c r="C38" s="93" t="s">
        <v>134</v>
      </c>
      <c r="D38" s="93"/>
      <c r="E38" s="93"/>
      <c r="F38" s="93"/>
      <c r="G38" s="93"/>
      <c r="H38" s="93"/>
      <c r="I38" s="93"/>
      <c r="J38" s="3"/>
    </row>
    <row r="39" spans="1:10" x14ac:dyDescent="0.25">
      <c r="A39" s="3"/>
      <c r="B39" s="3"/>
      <c r="C39" s="56"/>
      <c r="D39" s="56"/>
      <c r="E39" s="56"/>
      <c r="F39" s="56"/>
      <c r="G39" s="56"/>
      <c r="H39" s="56"/>
      <c r="I39" s="56"/>
      <c r="J39" s="3"/>
    </row>
    <row r="40" spans="1:10" ht="41.25" customHeight="1" x14ac:dyDescent="0.25">
      <c r="C40" s="93" t="s">
        <v>135</v>
      </c>
      <c r="D40" s="93"/>
      <c r="E40" s="93"/>
      <c r="F40" s="93"/>
      <c r="G40" s="93"/>
      <c r="H40" s="93"/>
      <c r="I40" s="93"/>
    </row>
    <row r="42" spans="1:10" ht="43.5" customHeight="1" x14ac:dyDescent="0.25">
      <c r="C42" s="102" t="s">
        <v>136</v>
      </c>
      <c r="D42" s="93"/>
      <c r="E42" s="93"/>
      <c r="F42" s="93"/>
      <c r="G42" s="93"/>
      <c r="H42" s="93"/>
      <c r="I42" s="93"/>
    </row>
    <row r="44" spans="1:10" ht="40.5" customHeight="1" x14ac:dyDescent="0.25">
      <c r="B44" s="93" t="s">
        <v>137</v>
      </c>
      <c r="C44" s="93"/>
      <c r="D44" s="93"/>
      <c r="E44" s="93"/>
      <c r="F44" s="93"/>
      <c r="G44" s="93"/>
      <c r="H44" s="93"/>
      <c r="I44" s="93"/>
      <c r="J44" s="93"/>
    </row>
    <row r="46" spans="1:10" x14ac:dyDescent="0.25">
      <c r="A46" s="55" t="s">
        <v>138</v>
      </c>
    </row>
    <row r="47" spans="1:10" ht="54.6" customHeight="1" x14ac:dyDescent="0.25">
      <c r="B47" s="93" t="s">
        <v>139</v>
      </c>
      <c r="C47" s="93"/>
      <c r="D47" s="93"/>
      <c r="E47" s="93"/>
      <c r="F47" s="93"/>
      <c r="G47" s="93"/>
      <c r="H47" s="93"/>
      <c r="I47" s="93"/>
      <c r="J47" s="93"/>
    </row>
    <row r="48" spans="1:10" ht="16.5" customHeight="1" x14ac:dyDescent="0.25"/>
    <row r="49" spans="2:17" ht="28.15" customHeight="1" x14ac:dyDescent="0.25">
      <c r="B49" s="93" t="s">
        <v>185</v>
      </c>
      <c r="C49" s="93"/>
      <c r="D49" s="93"/>
      <c r="E49" s="93"/>
      <c r="F49" s="93"/>
      <c r="G49" s="93"/>
      <c r="H49" s="93"/>
      <c r="I49" s="93"/>
      <c r="J49" s="93"/>
    </row>
    <row r="50" spans="2:17" x14ac:dyDescent="0.25">
      <c r="B50" s="3"/>
      <c r="C50" s="3"/>
      <c r="D50" s="3"/>
      <c r="E50" s="3"/>
      <c r="F50" s="3"/>
      <c r="G50" s="3"/>
      <c r="H50" s="3"/>
      <c r="I50" s="3"/>
      <c r="J50" s="3"/>
    </row>
    <row r="51" spans="2:17" ht="45" customHeight="1" x14ac:dyDescent="0.25">
      <c r="B51" s="95" t="s">
        <v>196</v>
      </c>
      <c r="C51" s="95"/>
      <c r="D51" s="95"/>
      <c r="E51" s="95"/>
      <c r="F51" s="95"/>
      <c r="G51" s="95"/>
      <c r="H51" s="95"/>
      <c r="I51" s="95"/>
      <c r="J51" s="95"/>
      <c r="K51" s="59"/>
      <c r="L51" s="59"/>
      <c r="M51" s="59"/>
      <c r="N51" s="59"/>
      <c r="O51" s="59"/>
      <c r="P51" s="59"/>
      <c r="Q51" s="59"/>
    </row>
    <row r="52" spans="2:17" ht="15" customHeight="1" x14ac:dyDescent="0.25">
      <c r="B52" s="72"/>
      <c r="C52" s="72"/>
      <c r="D52" s="72"/>
      <c r="E52" s="72"/>
      <c r="F52" s="72"/>
      <c r="G52" s="72"/>
      <c r="H52" s="72"/>
      <c r="I52" s="72"/>
      <c r="J52" s="72"/>
      <c r="K52" s="72"/>
      <c r="L52" s="72"/>
      <c r="M52" s="72"/>
      <c r="N52" s="72"/>
      <c r="O52" s="72"/>
      <c r="P52" s="72"/>
      <c r="Q52" s="72"/>
    </row>
    <row r="53" spans="2:17" ht="15" customHeight="1" x14ac:dyDescent="0.25">
      <c r="B53" s="76" t="s">
        <v>141</v>
      </c>
      <c r="C53" s="72"/>
      <c r="D53" s="72"/>
      <c r="E53" s="72"/>
      <c r="F53" s="72"/>
      <c r="G53" s="72"/>
      <c r="H53" s="72"/>
      <c r="I53" s="72"/>
      <c r="J53" s="72"/>
      <c r="K53" s="72"/>
      <c r="L53" s="72"/>
      <c r="M53" s="72"/>
      <c r="N53" s="72"/>
      <c r="O53" s="72"/>
      <c r="P53" s="72"/>
      <c r="Q53" s="72"/>
    </row>
    <row r="54" spans="2:17" ht="57.75" customHeight="1" x14ac:dyDescent="0.25">
      <c r="B54" s="72"/>
      <c r="C54" s="99" t="s">
        <v>142</v>
      </c>
      <c r="D54" s="99"/>
      <c r="E54" s="99"/>
      <c r="F54" s="99"/>
      <c r="G54" s="99"/>
      <c r="H54" s="99"/>
      <c r="I54" s="99"/>
      <c r="J54" s="72"/>
      <c r="K54" s="72"/>
      <c r="L54" s="72"/>
      <c r="M54" s="72"/>
      <c r="N54" s="72"/>
      <c r="O54" s="72"/>
      <c r="P54" s="72"/>
      <c r="Q54" s="72"/>
    </row>
    <row r="55" spans="2:17" ht="7.5" customHeight="1" x14ac:dyDescent="0.25">
      <c r="B55" s="72"/>
      <c r="C55" s="72"/>
      <c r="D55" s="72"/>
      <c r="E55" s="72"/>
      <c r="F55" s="72"/>
      <c r="G55" s="72"/>
      <c r="H55" s="72"/>
      <c r="I55" s="72"/>
      <c r="J55" s="72"/>
      <c r="K55" s="72"/>
      <c r="L55" s="72"/>
      <c r="M55" s="72"/>
      <c r="N55" s="72"/>
      <c r="O55" s="72"/>
      <c r="P55" s="72"/>
      <c r="Q55" s="72"/>
    </row>
    <row r="56" spans="2:17" ht="81" customHeight="1" x14ac:dyDescent="0.25">
      <c r="B56" s="72"/>
      <c r="C56" s="93" t="s">
        <v>197</v>
      </c>
      <c r="D56" s="93"/>
      <c r="E56" s="93"/>
      <c r="F56" s="93"/>
      <c r="G56" s="93"/>
      <c r="H56" s="93"/>
      <c r="I56" s="93"/>
      <c r="J56" s="72"/>
      <c r="K56" s="72"/>
      <c r="L56" s="72"/>
      <c r="M56" s="72"/>
      <c r="N56" s="72"/>
      <c r="O56" s="72"/>
      <c r="P56" s="72"/>
      <c r="Q56" s="72"/>
    </row>
    <row r="57" spans="2:17" ht="7.5" customHeight="1" x14ac:dyDescent="0.25">
      <c r="B57" s="72"/>
      <c r="C57" s="72"/>
      <c r="D57" s="72"/>
      <c r="E57" s="72"/>
      <c r="F57" s="72"/>
      <c r="G57" s="72"/>
      <c r="H57" s="72"/>
      <c r="I57" s="72"/>
      <c r="J57" s="72"/>
      <c r="K57" s="72"/>
      <c r="L57" s="72"/>
      <c r="M57" s="72"/>
      <c r="N57" s="72"/>
      <c r="O57" s="72"/>
      <c r="P57" s="72"/>
      <c r="Q57" s="72"/>
    </row>
    <row r="58" spans="2:17" ht="81" customHeight="1" x14ac:dyDescent="0.25">
      <c r="B58" s="72"/>
      <c r="C58" s="93" t="s">
        <v>199</v>
      </c>
      <c r="D58" s="93"/>
      <c r="E58" s="93"/>
      <c r="F58" s="93"/>
      <c r="G58" s="93"/>
      <c r="H58" s="93"/>
      <c r="I58" s="93"/>
      <c r="J58" s="72"/>
      <c r="K58" s="72"/>
      <c r="L58" s="72"/>
      <c r="M58" s="72"/>
      <c r="N58" s="72"/>
      <c r="O58" s="72"/>
      <c r="P58" s="72"/>
      <c r="Q58" s="72"/>
    </row>
    <row r="59" spans="2:17" ht="7.5" customHeight="1" x14ac:dyDescent="0.25">
      <c r="B59" s="72"/>
      <c r="C59" s="73"/>
      <c r="D59" s="73"/>
      <c r="E59" s="73"/>
      <c r="F59" s="73"/>
      <c r="G59" s="73"/>
      <c r="H59" s="73"/>
      <c r="I59" s="73"/>
      <c r="J59" s="72"/>
      <c r="K59" s="72"/>
      <c r="L59" s="72"/>
      <c r="M59" s="72"/>
      <c r="N59" s="72"/>
      <c r="O59" s="72"/>
      <c r="P59" s="72"/>
      <c r="Q59" s="72"/>
    </row>
    <row r="60" spans="2:17" ht="41.25" customHeight="1" x14ac:dyDescent="0.25">
      <c r="B60" s="72"/>
      <c r="C60" s="94" t="s">
        <v>200</v>
      </c>
      <c r="D60" s="94"/>
      <c r="E60" s="94"/>
      <c r="F60" s="94"/>
      <c r="G60" s="94"/>
      <c r="H60" s="94"/>
      <c r="I60" s="94"/>
      <c r="J60" s="72"/>
      <c r="K60" s="72"/>
      <c r="L60" s="72"/>
      <c r="M60" s="72"/>
      <c r="N60" s="72"/>
      <c r="O60" s="72"/>
      <c r="P60" s="72"/>
      <c r="Q60" s="72"/>
    </row>
    <row r="61" spans="2:17" ht="15" customHeight="1" x14ac:dyDescent="0.25">
      <c r="B61" s="72"/>
      <c r="C61" s="73"/>
      <c r="D61" s="73"/>
      <c r="E61" s="73"/>
      <c r="F61" s="73"/>
      <c r="G61" s="73"/>
      <c r="H61" s="73"/>
      <c r="I61" s="73"/>
      <c r="J61" s="72"/>
      <c r="K61" s="72"/>
      <c r="L61" s="72"/>
      <c r="M61" s="72"/>
      <c r="N61" s="72"/>
      <c r="O61" s="72"/>
      <c r="P61" s="72"/>
      <c r="Q61" s="72"/>
    </row>
    <row r="62" spans="2:17" ht="27" customHeight="1" x14ac:dyDescent="0.25">
      <c r="B62" s="95" t="s">
        <v>189</v>
      </c>
      <c r="C62" s="95"/>
      <c r="D62" s="95"/>
      <c r="E62" s="95"/>
      <c r="F62" s="95"/>
      <c r="G62" s="95"/>
      <c r="H62" s="95"/>
      <c r="I62" s="95"/>
      <c r="J62" s="95"/>
      <c r="K62" s="72"/>
      <c r="L62" s="72"/>
      <c r="M62" s="72"/>
      <c r="N62" s="72"/>
      <c r="O62" s="72"/>
      <c r="P62" s="72"/>
      <c r="Q62" s="72"/>
    </row>
    <row r="64" spans="2:17" x14ac:dyDescent="0.25">
      <c r="B64" s="60" t="s">
        <v>25</v>
      </c>
    </row>
    <row r="65" spans="2:10" ht="118.5" customHeight="1" x14ac:dyDescent="0.25">
      <c r="B65" s="93" t="s">
        <v>162</v>
      </c>
      <c r="C65" s="93"/>
      <c r="D65" s="93"/>
      <c r="E65" s="93"/>
      <c r="F65" s="93"/>
      <c r="G65" s="93"/>
      <c r="H65" s="93"/>
      <c r="I65" s="93"/>
      <c r="J65" s="93"/>
    </row>
    <row r="67" spans="2:10" x14ac:dyDescent="0.25">
      <c r="B67" s="60" t="s">
        <v>163</v>
      </c>
    </row>
    <row r="68" spans="2:10" ht="57" customHeight="1" x14ac:dyDescent="0.25">
      <c r="B68" s="93" t="s">
        <v>201</v>
      </c>
      <c r="C68" s="93"/>
      <c r="D68" s="93"/>
      <c r="E68" s="93"/>
      <c r="F68" s="93"/>
      <c r="G68" s="93"/>
      <c r="H68" s="93"/>
      <c r="I68" s="93"/>
      <c r="J68" s="93"/>
    </row>
    <row r="70" spans="2:10" ht="117.75" customHeight="1" x14ac:dyDescent="0.25">
      <c r="B70" s="103" t="s">
        <v>202</v>
      </c>
      <c r="C70" s="103"/>
      <c r="D70" s="103"/>
      <c r="E70" s="103"/>
      <c r="F70" s="103"/>
      <c r="G70" s="103"/>
      <c r="H70" s="103"/>
      <c r="I70" s="103"/>
      <c r="J70" s="103"/>
    </row>
    <row r="71" spans="2:10" ht="16.5" customHeight="1" x14ac:dyDescent="0.25">
      <c r="B71" s="63"/>
      <c r="C71" s="63"/>
      <c r="D71" s="63"/>
      <c r="E71" s="63"/>
      <c r="F71" s="63"/>
      <c r="G71" s="63"/>
      <c r="H71" s="63"/>
      <c r="I71" s="63"/>
      <c r="J71" s="63"/>
    </row>
    <row r="72" spans="2:10" ht="116.25" customHeight="1" x14ac:dyDescent="0.25">
      <c r="B72" s="94" t="s">
        <v>203</v>
      </c>
      <c r="C72" s="94"/>
      <c r="D72" s="94"/>
      <c r="E72" s="94"/>
      <c r="F72" s="94"/>
      <c r="G72" s="94"/>
      <c r="H72" s="94"/>
      <c r="I72" s="94"/>
      <c r="J72" s="63"/>
    </row>
    <row r="73" spans="2:10" ht="16.5" customHeight="1" x14ac:dyDescent="0.25">
      <c r="B73" s="63"/>
      <c r="C73" s="62"/>
      <c r="D73" s="62"/>
      <c r="E73" s="62"/>
      <c r="F73" s="62"/>
      <c r="G73" s="62"/>
      <c r="H73" s="62"/>
      <c r="I73" s="62"/>
      <c r="J73" s="63"/>
    </row>
    <row r="74" spans="2:10" ht="80.25" customHeight="1" x14ac:dyDescent="0.25">
      <c r="B74" s="94" t="s">
        <v>190</v>
      </c>
      <c r="C74" s="94"/>
      <c r="D74" s="94"/>
      <c r="E74" s="94"/>
      <c r="F74" s="94"/>
      <c r="G74" s="94"/>
      <c r="H74" s="94"/>
      <c r="I74" s="94"/>
      <c r="J74" s="63"/>
    </row>
    <row r="75" spans="2:10" ht="16.5" customHeight="1" x14ac:dyDescent="0.25">
      <c r="B75" s="63"/>
      <c r="C75" s="62"/>
      <c r="D75" s="62"/>
      <c r="E75" s="62"/>
      <c r="F75" s="62"/>
      <c r="G75" s="62"/>
      <c r="H75" s="62"/>
      <c r="I75" s="62"/>
      <c r="J75" s="63"/>
    </row>
    <row r="76" spans="2:10" ht="110.25" customHeight="1" x14ac:dyDescent="0.25">
      <c r="B76" s="94" t="s">
        <v>175</v>
      </c>
      <c r="C76" s="94"/>
      <c r="D76" s="94"/>
      <c r="E76" s="94"/>
      <c r="F76" s="94"/>
      <c r="G76" s="94"/>
      <c r="H76" s="94"/>
      <c r="I76" s="94"/>
      <c r="J76" s="63"/>
    </row>
    <row r="78" spans="2:10" x14ac:dyDescent="0.25">
      <c r="B78" s="60" t="s">
        <v>98</v>
      </c>
    </row>
    <row r="79" spans="2:10" ht="72.75" customHeight="1" x14ac:dyDescent="0.25">
      <c r="B79" s="94" t="s">
        <v>198</v>
      </c>
      <c r="C79" s="94"/>
      <c r="D79" s="94"/>
      <c r="E79" s="94"/>
      <c r="F79" s="94"/>
      <c r="G79" s="94"/>
      <c r="H79" s="94"/>
      <c r="I79" s="94"/>
      <c r="J79" s="94"/>
    </row>
    <row r="80" spans="2:10" ht="15" customHeight="1" x14ac:dyDescent="0.25">
      <c r="B80" s="72"/>
      <c r="C80" s="72"/>
      <c r="D80" s="72"/>
      <c r="E80" s="72"/>
      <c r="F80" s="72"/>
      <c r="G80" s="72"/>
      <c r="H80" s="72"/>
      <c r="I80" s="72"/>
      <c r="J80" s="72"/>
    </row>
    <row r="81" spans="1:10" ht="15" customHeight="1" x14ac:dyDescent="0.25">
      <c r="B81" s="98" t="s">
        <v>191</v>
      </c>
      <c r="C81" s="98"/>
      <c r="D81" s="98"/>
      <c r="E81" s="98"/>
      <c r="F81" s="98"/>
      <c r="G81" s="98"/>
      <c r="H81" s="98"/>
      <c r="I81" s="98"/>
      <c r="J81" s="72"/>
    </row>
    <row r="82" spans="1:10" ht="42" customHeight="1" x14ac:dyDescent="0.25">
      <c r="B82" s="99" t="s">
        <v>172</v>
      </c>
      <c r="C82" s="100"/>
      <c r="D82" s="100"/>
      <c r="E82" s="100"/>
      <c r="F82" s="100"/>
      <c r="G82" s="100"/>
      <c r="H82" s="100"/>
      <c r="I82" s="100"/>
      <c r="J82" s="72"/>
    </row>
    <row r="83" spans="1:10" ht="15" customHeight="1" x14ac:dyDescent="0.25">
      <c r="B83" s="74"/>
      <c r="C83" s="75"/>
      <c r="D83" s="75"/>
      <c r="E83" s="75"/>
      <c r="F83" s="75"/>
      <c r="G83" s="75"/>
      <c r="H83" s="75"/>
      <c r="I83" s="75"/>
      <c r="J83" s="72"/>
    </row>
    <row r="84" spans="1:10" ht="15" customHeight="1" x14ac:dyDescent="0.25">
      <c r="B84" s="101" t="s">
        <v>192</v>
      </c>
      <c r="C84" s="101"/>
      <c r="D84" s="101"/>
      <c r="E84" s="101"/>
      <c r="F84" s="101"/>
      <c r="G84" s="101"/>
      <c r="H84" s="101"/>
      <c r="I84" s="101"/>
      <c r="J84" s="72"/>
    </row>
    <row r="85" spans="1:10" ht="36.75" customHeight="1" x14ac:dyDescent="0.25">
      <c r="B85" s="96" t="s">
        <v>173</v>
      </c>
      <c r="C85" s="96"/>
      <c r="D85" s="96"/>
      <c r="E85" s="96"/>
      <c r="F85" s="96"/>
      <c r="G85" s="96"/>
      <c r="H85" s="96"/>
      <c r="I85" s="96"/>
    </row>
    <row r="86" spans="1:10" ht="35.25" customHeight="1" x14ac:dyDescent="0.25">
      <c r="B86" s="97" t="s">
        <v>174</v>
      </c>
      <c r="C86" s="97"/>
      <c r="D86" s="97"/>
      <c r="E86" s="97"/>
      <c r="F86" s="97"/>
      <c r="G86" s="97"/>
      <c r="H86" s="97"/>
      <c r="I86" s="97"/>
    </row>
    <row r="87" spans="1:10" ht="59.25" customHeight="1" x14ac:dyDescent="0.25">
      <c r="B87" s="96" t="s">
        <v>193</v>
      </c>
      <c r="C87" s="96"/>
      <c r="D87" s="96"/>
      <c r="E87" s="96"/>
      <c r="F87" s="96"/>
      <c r="G87" s="96"/>
      <c r="H87" s="96"/>
      <c r="I87" s="96"/>
    </row>
    <row r="88" spans="1:10" ht="15" customHeight="1" x14ac:dyDescent="0.25">
      <c r="B88" s="77"/>
      <c r="C88" s="77"/>
      <c r="D88" s="77"/>
      <c r="E88" s="77"/>
      <c r="F88" s="77"/>
      <c r="G88" s="77"/>
      <c r="H88" s="77"/>
      <c r="I88" s="77"/>
    </row>
    <row r="89" spans="1:10" ht="29.45" customHeight="1" x14ac:dyDescent="0.25">
      <c r="B89" s="93" t="s">
        <v>140</v>
      </c>
      <c r="C89" s="93"/>
      <c r="D89" s="93"/>
      <c r="E89" s="93"/>
      <c r="F89" s="93"/>
      <c r="G89" s="93"/>
      <c r="H89" s="93"/>
      <c r="I89" s="93"/>
      <c r="J89" s="93"/>
    </row>
    <row r="91" spans="1:10" x14ac:dyDescent="0.25">
      <c r="A91" s="55" t="s">
        <v>167</v>
      </c>
    </row>
    <row r="92" spans="1:10" ht="65.25" customHeight="1" x14ac:dyDescent="0.25">
      <c r="B92" s="93" t="s">
        <v>143</v>
      </c>
      <c r="C92" s="93"/>
      <c r="D92" s="93"/>
      <c r="E92" s="93"/>
      <c r="F92" s="93"/>
      <c r="G92" s="93"/>
      <c r="H92" s="93"/>
      <c r="I92" s="93"/>
      <c r="J92" s="93"/>
    </row>
    <row r="94" spans="1:10" ht="30.75" customHeight="1" x14ac:dyDescent="0.25">
      <c r="C94" s="92" t="s">
        <v>144</v>
      </c>
      <c r="D94" s="92"/>
      <c r="E94" s="92"/>
      <c r="F94" s="92"/>
      <c r="G94" s="92"/>
      <c r="H94" s="92"/>
      <c r="I94" s="92"/>
    </row>
    <row r="95" spans="1:10" x14ac:dyDescent="0.25">
      <c r="C95" s="92" t="s">
        <v>145</v>
      </c>
      <c r="D95" s="92"/>
      <c r="E95" s="92"/>
      <c r="F95" s="92"/>
      <c r="G95" s="92"/>
      <c r="H95" s="92"/>
      <c r="I95" s="92"/>
    </row>
    <row r="96" spans="1:10" ht="30" customHeight="1" x14ac:dyDescent="0.25">
      <c r="C96" s="92" t="s">
        <v>146</v>
      </c>
      <c r="D96" s="92"/>
      <c r="E96" s="92"/>
      <c r="F96" s="92"/>
      <c r="G96" s="92"/>
      <c r="H96" s="92"/>
      <c r="I96" s="92"/>
    </row>
    <row r="97" spans="1:10" x14ac:dyDescent="0.25">
      <c r="C97" s="92" t="s">
        <v>147</v>
      </c>
      <c r="D97" s="92"/>
      <c r="E97" s="92"/>
      <c r="F97" s="92"/>
      <c r="G97" s="92"/>
      <c r="H97" s="92"/>
      <c r="I97" s="92"/>
    </row>
    <row r="98" spans="1:10" x14ac:dyDescent="0.25">
      <c r="C98" s="92" t="s">
        <v>148</v>
      </c>
      <c r="D98" s="92"/>
      <c r="E98" s="92"/>
      <c r="F98" s="92"/>
      <c r="G98" s="92"/>
      <c r="H98" s="92"/>
      <c r="I98" s="92"/>
    </row>
    <row r="99" spans="1:10" x14ac:dyDescent="0.25">
      <c r="C99" s="92" t="s">
        <v>149</v>
      </c>
      <c r="D99" s="92"/>
      <c r="E99" s="92"/>
      <c r="F99" s="92"/>
      <c r="G99" s="92"/>
      <c r="H99" s="92"/>
      <c r="I99" s="92"/>
    </row>
    <row r="100" spans="1:10" x14ac:dyDescent="0.25">
      <c r="C100" s="92" t="s">
        <v>150</v>
      </c>
      <c r="D100" s="92"/>
      <c r="E100" s="92"/>
      <c r="F100" s="92"/>
      <c r="G100" s="92"/>
      <c r="H100" s="92"/>
      <c r="I100" s="92"/>
    </row>
    <row r="102" spans="1:10" x14ac:dyDescent="0.25">
      <c r="A102" s="55" t="s">
        <v>168</v>
      </c>
      <c r="B102" s="3"/>
      <c r="C102" s="3"/>
      <c r="D102" s="3"/>
      <c r="E102" s="3"/>
      <c r="F102" s="3"/>
      <c r="G102" s="3"/>
      <c r="H102" s="3"/>
      <c r="I102" s="3"/>
      <c r="J102" s="3"/>
    </row>
    <row r="103" spans="1:10" x14ac:dyDescent="0.25">
      <c r="A103" s="3"/>
      <c r="B103" s="3"/>
      <c r="C103" s="3"/>
      <c r="D103" s="3"/>
      <c r="E103" s="3"/>
      <c r="F103" s="3"/>
      <c r="G103" s="3"/>
      <c r="H103" s="3"/>
      <c r="I103" s="3"/>
      <c r="J103" s="3"/>
    </row>
    <row r="104" spans="1:10" ht="41.25" customHeight="1" x14ac:dyDescent="0.25">
      <c r="A104" s="3"/>
      <c r="B104" s="93" t="s">
        <v>151</v>
      </c>
      <c r="C104" s="93"/>
      <c r="D104" s="93"/>
      <c r="E104" s="93"/>
      <c r="F104" s="93"/>
      <c r="G104" s="93"/>
      <c r="H104" s="93"/>
      <c r="I104" s="93"/>
      <c r="J104" s="93"/>
    </row>
    <row r="105" spans="1:10" x14ac:dyDescent="0.25">
      <c r="A105" s="3"/>
      <c r="B105" s="3"/>
      <c r="C105" s="3"/>
      <c r="D105" s="3"/>
      <c r="E105" s="3"/>
      <c r="F105" s="3"/>
      <c r="G105" s="3"/>
      <c r="H105" s="3"/>
      <c r="I105" s="3"/>
      <c r="J105" s="3"/>
    </row>
    <row r="106" spans="1:10" x14ac:dyDescent="0.25">
      <c r="A106" s="55" t="s">
        <v>169</v>
      </c>
      <c r="B106" s="3"/>
      <c r="C106" s="3"/>
      <c r="D106" s="3"/>
      <c r="E106" s="3"/>
      <c r="F106" s="3"/>
      <c r="G106" s="3"/>
      <c r="H106" s="3"/>
      <c r="I106" s="3"/>
      <c r="J106" s="3"/>
    </row>
    <row r="107" spans="1:10" x14ac:dyDescent="0.25">
      <c r="A107" s="3"/>
      <c r="B107" s="3"/>
      <c r="C107" s="3"/>
      <c r="D107" s="3"/>
      <c r="E107" s="3"/>
      <c r="F107" s="3"/>
      <c r="G107" s="3"/>
      <c r="H107" s="3"/>
      <c r="I107" s="3"/>
      <c r="J107" s="3"/>
    </row>
    <row r="108" spans="1:10" ht="51.75" customHeight="1" x14ac:dyDescent="0.25">
      <c r="A108" s="3"/>
      <c r="B108" s="93" t="s">
        <v>194</v>
      </c>
      <c r="C108" s="93"/>
      <c r="D108" s="93"/>
      <c r="E108" s="93"/>
      <c r="F108" s="93"/>
      <c r="G108" s="93"/>
      <c r="H108" s="93"/>
      <c r="I108" s="93"/>
      <c r="J108" s="93"/>
    </row>
    <row r="109" spans="1:10" x14ac:dyDescent="0.25">
      <c r="A109" s="3"/>
      <c r="B109" s="3"/>
      <c r="C109" s="3"/>
      <c r="D109" s="3"/>
      <c r="E109" s="3"/>
      <c r="F109" s="3"/>
      <c r="G109" s="3"/>
      <c r="H109" s="3"/>
      <c r="I109" s="3"/>
      <c r="J109" s="3"/>
    </row>
    <row r="110" spans="1:10" ht="53.25" customHeight="1" x14ac:dyDescent="0.25">
      <c r="A110" s="3"/>
      <c r="B110" s="93" t="s">
        <v>195</v>
      </c>
      <c r="C110" s="93"/>
      <c r="D110" s="93"/>
      <c r="E110" s="93"/>
      <c r="F110" s="93"/>
      <c r="G110" s="93"/>
      <c r="H110" s="93"/>
      <c r="I110" s="93"/>
      <c r="J110" s="93"/>
    </row>
    <row r="111" spans="1:10" x14ac:dyDescent="0.25">
      <c r="A111" s="3"/>
      <c r="B111" s="3"/>
      <c r="C111" s="3"/>
      <c r="D111" s="3"/>
      <c r="E111" s="3"/>
      <c r="F111" s="3"/>
      <c r="G111" s="3"/>
      <c r="H111" s="3"/>
      <c r="I111" s="3"/>
      <c r="J111" s="3"/>
    </row>
    <row r="113" spans="1:10" x14ac:dyDescent="0.25">
      <c r="A113" s="55" t="s">
        <v>207</v>
      </c>
      <c r="B113" s="83"/>
      <c r="C113" s="83"/>
      <c r="D113" s="83"/>
      <c r="E113" s="83"/>
      <c r="F113" s="83"/>
      <c r="G113" s="83"/>
      <c r="H113" s="83"/>
      <c r="I113" s="83"/>
      <c r="J113" s="83"/>
    </row>
    <row r="114" spans="1:10" x14ac:dyDescent="0.25">
      <c r="A114" s="85"/>
      <c r="B114" s="83"/>
      <c r="C114" s="83"/>
      <c r="D114" s="83"/>
      <c r="E114" s="83"/>
      <c r="F114" s="83"/>
      <c r="G114" s="83"/>
      <c r="H114" s="83"/>
      <c r="I114" s="83"/>
      <c r="J114" s="83"/>
    </row>
    <row r="115" spans="1:10" ht="53.25" customHeight="1" x14ac:dyDescent="0.25">
      <c r="A115" s="83"/>
      <c r="B115" s="93" t="s">
        <v>211</v>
      </c>
      <c r="C115" s="93"/>
      <c r="D115" s="93"/>
      <c r="E115" s="93"/>
      <c r="F115" s="93"/>
      <c r="G115" s="93"/>
      <c r="H115" s="93"/>
      <c r="I115" s="93"/>
      <c r="J115" s="93"/>
    </row>
    <row r="116" spans="1:10" x14ac:dyDescent="0.25">
      <c r="A116" s="83"/>
      <c r="B116" s="83"/>
      <c r="C116" s="83"/>
      <c r="D116" s="83"/>
      <c r="E116" s="83"/>
      <c r="F116" s="83"/>
      <c r="G116" s="83"/>
      <c r="H116" s="83"/>
      <c r="I116" s="83"/>
      <c r="J116" s="83"/>
    </row>
    <row r="117" spans="1:10" ht="40.5" customHeight="1" x14ac:dyDescent="0.25">
      <c r="A117" s="83"/>
      <c r="B117" s="93" t="s">
        <v>215</v>
      </c>
      <c r="C117" s="93"/>
      <c r="D117" s="93"/>
      <c r="E117" s="93"/>
      <c r="F117" s="93"/>
      <c r="G117" s="93"/>
      <c r="H117" s="93"/>
      <c r="I117" s="93"/>
      <c r="J117" s="93"/>
    </row>
    <row r="118" spans="1:10" x14ac:dyDescent="0.25">
      <c r="A118" s="83"/>
      <c r="B118" s="83"/>
      <c r="C118" s="83"/>
      <c r="D118" s="83"/>
      <c r="E118" s="83"/>
      <c r="F118" s="83"/>
      <c r="G118" s="83"/>
      <c r="H118" s="83"/>
      <c r="I118" s="83"/>
      <c r="J118" s="83"/>
    </row>
    <row r="119" spans="1:10" x14ac:dyDescent="0.25">
      <c r="A119" s="83"/>
      <c r="B119" s="86" t="s">
        <v>208</v>
      </c>
      <c r="C119" s="83"/>
      <c r="D119" s="83"/>
      <c r="E119" s="83"/>
      <c r="F119" s="83"/>
      <c r="G119" s="83"/>
      <c r="H119" s="83"/>
      <c r="I119" s="83"/>
      <c r="J119" s="83"/>
    </row>
    <row r="120" spans="1:10" ht="7.5" customHeight="1" x14ac:dyDescent="0.25">
      <c r="A120" s="83"/>
      <c r="B120" s="83"/>
      <c r="C120" s="83"/>
      <c r="D120" s="83"/>
      <c r="E120" s="83"/>
      <c r="F120" s="83"/>
      <c r="G120" s="83"/>
      <c r="H120" s="83"/>
      <c r="I120" s="83"/>
      <c r="J120" s="83"/>
    </row>
    <row r="121" spans="1:10" x14ac:dyDescent="0.25">
      <c r="A121" s="83"/>
      <c r="B121" s="83" t="s">
        <v>214</v>
      </c>
      <c r="C121" s="83"/>
      <c r="D121" s="83"/>
      <c r="E121" s="83"/>
      <c r="F121" s="83"/>
      <c r="G121" s="83"/>
      <c r="H121" s="83"/>
      <c r="I121" s="83"/>
      <c r="J121" s="87" t="s">
        <v>216</v>
      </c>
    </row>
    <row r="122" spans="1:10" x14ac:dyDescent="0.25">
      <c r="A122" s="83"/>
      <c r="B122" s="84" t="s">
        <v>209</v>
      </c>
      <c r="C122" s="83"/>
      <c r="D122" s="83"/>
      <c r="E122" s="83"/>
      <c r="F122" s="83"/>
      <c r="G122" s="83"/>
      <c r="H122" s="84"/>
      <c r="I122" s="84"/>
      <c r="J122" s="88" t="s">
        <v>210</v>
      </c>
    </row>
    <row r="123" spans="1:10" ht="9.75" customHeight="1" x14ac:dyDescent="0.25">
      <c r="A123" s="83"/>
      <c r="B123" s="83"/>
      <c r="C123" s="83"/>
      <c r="D123" s="83"/>
      <c r="E123" s="83"/>
      <c r="F123" s="83"/>
      <c r="G123" s="83"/>
      <c r="H123" s="83"/>
      <c r="I123" s="83"/>
      <c r="J123" s="83"/>
    </row>
    <row r="124" spans="1:10" x14ac:dyDescent="0.25">
      <c r="A124" s="83"/>
      <c r="B124" s="83" t="s">
        <v>213</v>
      </c>
      <c r="C124" s="83"/>
      <c r="D124" s="83"/>
      <c r="E124" s="84" t="s">
        <v>212</v>
      </c>
      <c r="F124" s="83"/>
      <c r="G124" s="83"/>
      <c r="H124" s="83"/>
      <c r="I124" s="83"/>
      <c r="J124" s="83"/>
    </row>
    <row r="125" spans="1:10" x14ac:dyDescent="0.25">
      <c r="A125" s="83"/>
      <c r="B125" s="83"/>
      <c r="C125" s="83"/>
      <c r="D125" s="83"/>
      <c r="E125" s="83"/>
      <c r="F125" s="83"/>
      <c r="G125" s="83"/>
      <c r="H125" s="83"/>
      <c r="I125" s="83"/>
      <c r="J125" s="83"/>
    </row>
    <row r="126" spans="1:10" x14ac:dyDescent="0.25">
      <c r="A126" s="83"/>
      <c r="B126" s="83"/>
      <c r="C126" s="83"/>
      <c r="D126" s="83"/>
      <c r="E126" s="83"/>
      <c r="F126" s="83"/>
      <c r="G126" s="83"/>
      <c r="H126" s="83"/>
      <c r="I126" s="83"/>
      <c r="J126" s="83"/>
    </row>
    <row r="127" spans="1:10" x14ac:dyDescent="0.25">
      <c r="A127" s="83"/>
      <c r="B127" s="83"/>
      <c r="C127" s="83"/>
      <c r="D127" s="83"/>
      <c r="E127" s="83"/>
      <c r="F127" s="83"/>
      <c r="G127" s="83"/>
      <c r="H127" s="83"/>
      <c r="I127" s="83"/>
      <c r="J127" s="83"/>
    </row>
    <row r="128" spans="1:10" x14ac:dyDescent="0.25">
      <c r="A128" s="83"/>
      <c r="B128" s="83"/>
      <c r="C128" s="83"/>
      <c r="D128" s="83"/>
      <c r="E128" s="83"/>
      <c r="F128" s="83"/>
      <c r="G128" s="83"/>
      <c r="H128" s="83"/>
      <c r="I128" s="83"/>
      <c r="J128" s="83"/>
    </row>
    <row r="129" spans="1:10" x14ac:dyDescent="0.25">
      <c r="A129" s="83"/>
      <c r="B129" s="83"/>
      <c r="C129" s="83"/>
      <c r="D129" s="83"/>
      <c r="E129" s="83"/>
      <c r="F129" s="83"/>
      <c r="G129" s="83"/>
      <c r="H129" s="83"/>
      <c r="I129" s="83"/>
      <c r="J129" s="83"/>
    </row>
    <row r="130" spans="1:10" x14ac:dyDescent="0.25">
      <c r="A130" s="83"/>
      <c r="B130" s="83"/>
      <c r="C130" s="83"/>
      <c r="D130" s="83"/>
      <c r="E130" s="83"/>
      <c r="F130" s="83"/>
      <c r="G130" s="83"/>
      <c r="H130" s="83"/>
      <c r="I130" s="83"/>
      <c r="J130" s="83"/>
    </row>
    <row r="131" spans="1:10" x14ac:dyDescent="0.25">
      <c r="A131" s="83"/>
      <c r="B131" s="83"/>
      <c r="C131" s="83"/>
      <c r="D131" s="83"/>
      <c r="E131" s="83"/>
      <c r="F131" s="83"/>
      <c r="G131" s="83"/>
      <c r="H131" s="83"/>
      <c r="I131" s="83"/>
      <c r="J131" s="83"/>
    </row>
    <row r="132" spans="1:10" x14ac:dyDescent="0.25">
      <c r="A132" s="83"/>
      <c r="B132" s="83"/>
      <c r="C132" s="83"/>
      <c r="D132" s="83"/>
      <c r="E132" s="83"/>
      <c r="F132" s="83"/>
      <c r="G132" s="83"/>
      <c r="H132" s="83"/>
      <c r="I132" s="83"/>
      <c r="J132" s="83"/>
    </row>
    <row r="133" spans="1:10" x14ac:dyDescent="0.25">
      <c r="A133" s="83"/>
      <c r="B133" s="83"/>
      <c r="C133" s="83"/>
      <c r="D133" s="83"/>
      <c r="E133" s="83"/>
      <c r="F133" s="83"/>
      <c r="G133" s="83"/>
      <c r="H133" s="83"/>
      <c r="I133" s="83"/>
      <c r="J133" s="83"/>
    </row>
    <row r="134" spans="1:10" x14ac:dyDescent="0.25">
      <c r="A134" s="83"/>
      <c r="B134" s="83"/>
      <c r="C134" s="83"/>
      <c r="D134" s="83"/>
      <c r="E134" s="83"/>
      <c r="F134" s="83"/>
      <c r="G134" s="83"/>
      <c r="H134" s="83"/>
      <c r="I134" s="83"/>
      <c r="J134" s="83"/>
    </row>
    <row r="135" spans="1:10" x14ac:dyDescent="0.25">
      <c r="A135" s="83"/>
      <c r="B135" s="83"/>
      <c r="C135" s="83"/>
      <c r="D135" s="83"/>
      <c r="E135" s="83"/>
      <c r="F135" s="83"/>
      <c r="G135" s="83"/>
      <c r="H135" s="83"/>
      <c r="I135" s="83"/>
      <c r="J135" s="83"/>
    </row>
    <row r="136" spans="1:10" x14ac:dyDescent="0.25">
      <c r="A136" s="83"/>
      <c r="B136" s="83"/>
      <c r="C136" s="83"/>
      <c r="D136" s="83"/>
      <c r="E136" s="83"/>
      <c r="F136" s="83"/>
      <c r="G136" s="83"/>
      <c r="H136" s="83"/>
      <c r="I136" s="83"/>
      <c r="J136" s="83"/>
    </row>
    <row r="137" spans="1:10" x14ac:dyDescent="0.25">
      <c r="A137" s="83"/>
      <c r="B137" s="83"/>
      <c r="C137" s="83"/>
      <c r="D137" s="83"/>
      <c r="E137" s="83"/>
      <c r="F137" s="83"/>
      <c r="G137" s="83"/>
      <c r="H137" s="83"/>
      <c r="I137" s="83"/>
      <c r="J137" s="83"/>
    </row>
    <row r="138" spans="1:10" x14ac:dyDescent="0.25">
      <c r="A138" s="83"/>
      <c r="B138" s="83"/>
      <c r="C138" s="83"/>
      <c r="D138" s="83"/>
      <c r="E138" s="83"/>
      <c r="F138" s="83"/>
      <c r="G138" s="83"/>
      <c r="H138" s="83"/>
      <c r="I138" s="83"/>
      <c r="J138" s="83"/>
    </row>
    <row r="139" spans="1:10" x14ac:dyDescent="0.25">
      <c r="A139" s="83"/>
      <c r="B139" s="83"/>
      <c r="C139" s="83"/>
      <c r="D139" s="83"/>
      <c r="E139" s="83"/>
      <c r="F139" s="83"/>
      <c r="G139" s="83"/>
      <c r="H139" s="83"/>
      <c r="I139" s="83"/>
      <c r="J139" s="83"/>
    </row>
    <row r="140" spans="1:10" x14ac:dyDescent="0.25">
      <c r="A140" s="83"/>
      <c r="B140" s="83"/>
      <c r="C140" s="83"/>
      <c r="D140" s="83"/>
      <c r="E140" s="83"/>
      <c r="F140" s="83"/>
      <c r="G140" s="83"/>
      <c r="H140" s="83"/>
      <c r="I140" s="83"/>
      <c r="J140" s="83"/>
    </row>
    <row r="141" spans="1:10" x14ac:dyDescent="0.25">
      <c r="A141" s="83"/>
      <c r="B141" s="83"/>
      <c r="C141" s="83"/>
      <c r="D141" s="83"/>
      <c r="E141" s="83"/>
      <c r="F141" s="83"/>
      <c r="G141" s="83"/>
      <c r="H141" s="83"/>
      <c r="I141" s="83"/>
      <c r="J141" s="83"/>
    </row>
    <row r="142" spans="1:10" x14ac:dyDescent="0.25">
      <c r="A142" s="83"/>
      <c r="B142" s="83"/>
      <c r="C142" s="83"/>
      <c r="D142" s="83"/>
      <c r="E142" s="83"/>
      <c r="F142" s="83"/>
      <c r="G142" s="83"/>
      <c r="H142" s="83"/>
      <c r="I142" s="83"/>
      <c r="J142" s="83"/>
    </row>
    <row r="143" spans="1:10" x14ac:dyDescent="0.25">
      <c r="A143" s="83"/>
      <c r="B143" s="83"/>
      <c r="C143" s="83"/>
      <c r="D143" s="83"/>
      <c r="E143" s="83"/>
      <c r="F143" s="83"/>
      <c r="G143" s="83"/>
      <c r="H143" s="83"/>
      <c r="I143" s="83"/>
      <c r="J143" s="83"/>
    </row>
    <row r="144" spans="1:10" x14ac:dyDescent="0.25">
      <c r="A144" s="83"/>
      <c r="B144" s="83"/>
      <c r="C144" s="83"/>
      <c r="D144" s="83"/>
      <c r="E144" s="83"/>
      <c r="F144" s="83"/>
      <c r="G144" s="83"/>
      <c r="H144" s="83"/>
      <c r="I144" s="83"/>
      <c r="J144" s="83"/>
    </row>
    <row r="145" spans="1:10" x14ac:dyDescent="0.25">
      <c r="A145" s="83"/>
      <c r="B145" s="83"/>
      <c r="C145" s="83"/>
      <c r="D145" s="83"/>
      <c r="E145" s="83"/>
      <c r="F145" s="83"/>
      <c r="G145" s="83"/>
      <c r="H145" s="83"/>
      <c r="I145" s="83"/>
      <c r="J145" s="83"/>
    </row>
    <row r="146" spans="1:10" x14ac:dyDescent="0.25">
      <c r="A146" s="83"/>
      <c r="B146" s="83"/>
      <c r="C146" s="83"/>
      <c r="D146" s="83"/>
      <c r="E146" s="83"/>
      <c r="F146" s="83"/>
      <c r="G146" s="83"/>
      <c r="H146" s="83"/>
      <c r="I146" s="83"/>
      <c r="J146" s="83"/>
    </row>
    <row r="147" spans="1:10" x14ac:dyDescent="0.25">
      <c r="A147" s="83"/>
      <c r="B147" s="83"/>
      <c r="C147" s="83"/>
      <c r="D147" s="83"/>
      <c r="E147" s="83"/>
      <c r="F147" s="83"/>
      <c r="G147" s="83"/>
      <c r="H147" s="83"/>
      <c r="I147" s="83"/>
      <c r="J147" s="83"/>
    </row>
    <row r="148" spans="1:10" x14ac:dyDescent="0.25">
      <c r="A148" s="83"/>
      <c r="B148" s="83"/>
      <c r="C148" s="83"/>
      <c r="D148" s="83"/>
      <c r="E148" s="83"/>
      <c r="F148" s="83"/>
      <c r="G148" s="83"/>
      <c r="H148" s="83"/>
      <c r="I148" s="83"/>
      <c r="J148" s="83"/>
    </row>
    <row r="149" spans="1:10" x14ac:dyDescent="0.25">
      <c r="A149" s="83"/>
      <c r="B149" s="83"/>
      <c r="C149" s="83"/>
      <c r="D149" s="83"/>
      <c r="E149" s="83"/>
      <c r="F149" s="83"/>
      <c r="G149" s="83"/>
      <c r="H149" s="83"/>
      <c r="I149" s="83"/>
      <c r="J149" s="83"/>
    </row>
    <row r="150" spans="1:10" x14ac:dyDescent="0.25">
      <c r="A150" s="83"/>
      <c r="B150" s="83"/>
      <c r="C150" s="83"/>
      <c r="D150" s="83"/>
      <c r="E150" s="83"/>
      <c r="F150" s="83"/>
      <c r="G150" s="83"/>
      <c r="H150" s="83"/>
      <c r="I150" s="83"/>
      <c r="J150" s="83"/>
    </row>
    <row r="151" spans="1:10" x14ac:dyDescent="0.25">
      <c r="A151" s="83"/>
      <c r="B151" s="83"/>
      <c r="C151" s="83"/>
      <c r="D151" s="83"/>
      <c r="E151" s="83"/>
      <c r="F151" s="83"/>
      <c r="G151" s="83"/>
      <c r="H151" s="83"/>
      <c r="I151" s="83"/>
      <c r="J151" s="83"/>
    </row>
    <row r="152" spans="1:10" x14ac:dyDescent="0.25">
      <c r="A152" s="83"/>
      <c r="B152" s="83"/>
      <c r="C152" s="83"/>
      <c r="D152" s="83"/>
      <c r="E152" s="83"/>
      <c r="F152" s="83"/>
      <c r="G152" s="83"/>
      <c r="H152" s="83"/>
      <c r="I152" s="83"/>
      <c r="J152" s="83"/>
    </row>
    <row r="153" spans="1:10" x14ac:dyDescent="0.25">
      <c r="A153" s="83"/>
      <c r="B153" s="83"/>
      <c r="C153" s="83"/>
      <c r="D153" s="83"/>
      <c r="E153" s="83"/>
      <c r="F153" s="83"/>
      <c r="G153" s="83"/>
      <c r="H153" s="83"/>
      <c r="I153" s="83"/>
      <c r="J153" s="83"/>
    </row>
    <row r="154" spans="1:10" x14ac:dyDescent="0.25">
      <c r="A154" s="83"/>
      <c r="B154" s="83"/>
      <c r="C154" s="83"/>
      <c r="D154" s="83"/>
      <c r="E154" s="83"/>
      <c r="F154" s="83"/>
      <c r="G154" s="83"/>
      <c r="H154" s="83"/>
      <c r="I154" s="83"/>
      <c r="J154" s="83"/>
    </row>
    <row r="155" spans="1:10" x14ac:dyDescent="0.25">
      <c r="A155" s="83"/>
      <c r="B155" s="83"/>
      <c r="C155" s="83"/>
      <c r="D155" s="83"/>
      <c r="E155" s="83"/>
      <c r="F155" s="83"/>
      <c r="G155" s="83"/>
      <c r="H155" s="83"/>
      <c r="I155" s="83"/>
      <c r="J155" s="83"/>
    </row>
    <row r="156" spans="1:10" x14ac:dyDescent="0.25">
      <c r="A156" s="83"/>
      <c r="B156" s="83"/>
      <c r="C156" s="83"/>
      <c r="D156" s="83"/>
      <c r="E156" s="83"/>
      <c r="F156" s="83"/>
      <c r="G156" s="83"/>
      <c r="H156" s="83"/>
      <c r="I156" s="83"/>
      <c r="J156" s="83"/>
    </row>
    <row r="157" spans="1:10" x14ac:dyDescent="0.25">
      <c r="A157" s="83"/>
      <c r="B157" s="83"/>
      <c r="C157" s="83"/>
      <c r="D157" s="83"/>
      <c r="E157" s="83"/>
      <c r="F157" s="83"/>
      <c r="G157" s="83"/>
      <c r="H157" s="83"/>
      <c r="I157" s="83"/>
      <c r="J157" s="83"/>
    </row>
    <row r="158" spans="1:10" x14ac:dyDescent="0.25">
      <c r="A158" s="83"/>
      <c r="B158" s="83"/>
      <c r="C158" s="83"/>
      <c r="D158" s="83"/>
      <c r="E158" s="83"/>
      <c r="F158" s="83"/>
      <c r="G158" s="83"/>
      <c r="H158" s="83"/>
      <c r="I158" s="83"/>
      <c r="J158" s="83"/>
    </row>
    <row r="159" spans="1:10" x14ac:dyDescent="0.25">
      <c r="A159" s="83"/>
      <c r="B159" s="83"/>
      <c r="C159" s="83"/>
      <c r="D159" s="83"/>
      <c r="E159" s="83"/>
      <c r="F159" s="83"/>
      <c r="G159" s="83"/>
      <c r="H159" s="83"/>
      <c r="I159" s="83"/>
      <c r="J159" s="83"/>
    </row>
    <row r="160" spans="1:10" x14ac:dyDescent="0.25">
      <c r="A160" s="83"/>
      <c r="B160" s="83"/>
      <c r="C160" s="83"/>
      <c r="D160" s="83"/>
      <c r="E160" s="83"/>
      <c r="F160" s="83"/>
      <c r="G160" s="83"/>
      <c r="H160" s="83"/>
      <c r="I160" s="83"/>
      <c r="J160" s="83"/>
    </row>
    <row r="161" spans="1:10" x14ac:dyDescent="0.25">
      <c r="A161" s="83"/>
      <c r="B161" s="83"/>
      <c r="C161" s="83"/>
      <c r="D161" s="83"/>
      <c r="E161" s="83"/>
      <c r="F161" s="83"/>
      <c r="G161" s="83"/>
      <c r="H161" s="83"/>
      <c r="I161" s="83"/>
      <c r="J161" s="83"/>
    </row>
    <row r="162" spans="1:10" x14ac:dyDescent="0.25">
      <c r="A162" s="83"/>
      <c r="B162" s="83"/>
      <c r="C162" s="83"/>
      <c r="D162" s="83"/>
      <c r="E162" s="83"/>
      <c r="F162" s="83"/>
      <c r="G162" s="83"/>
      <c r="H162" s="83"/>
      <c r="I162" s="83"/>
      <c r="J162" s="83"/>
    </row>
    <row r="163" spans="1:10" x14ac:dyDescent="0.25">
      <c r="A163" s="83"/>
      <c r="B163" s="83"/>
      <c r="C163" s="83"/>
      <c r="D163" s="83"/>
      <c r="E163" s="83"/>
      <c r="F163" s="83"/>
      <c r="G163" s="83"/>
      <c r="H163" s="83"/>
      <c r="I163" s="83"/>
      <c r="J163" s="83"/>
    </row>
    <row r="164" spans="1:10" x14ac:dyDescent="0.25">
      <c r="A164" s="83"/>
      <c r="B164" s="83"/>
      <c r="C164" s="83"/>
      <c r="D164" s="83"/>
      <c r="E164" s="83"/>
      <c r="F164" s="83"/>
      <c r="G164" s="83"/>
      <c r="H164" s="83"/>
      <c r="I164" s="83"/>
      <c r="J164" s="83"/>
    </row>
    <row r="165" spans="1:10" x14ac:dyDescent="0.25">
      <c r="A165" s="83"/>
      <c r="B165" s="83"/>
      <c r="C165" s="83"/>
      <c r="D165" s="83"/>
      <c r="E165" s="83"/>
      <c r="F165" s="83"/>
      <c r="G165" s="83"/>
      <c r="H165" s="83"/>
      <c r="I165" s="83"/>
      <c r="J165" s="83"/>
    </row>
  </sheetData>
  <mergeCells count="54">
    <mergeCell ref="B115:J115"/>
    <mergeCell ref="B117:J117"/>
    <mergeCell ref="B44:J44"/>
    <mergeCell ref="B32:J32"/>
    <mergeCell ref="C34:I34"/>
    <mergeCell ref="C36:I36"/>
    <mergeCell ref="C38:I38"/>
    <mergeCell ref="C40:I40"/>
    <mergeCell ref="B89:J89"/>
    <mergeCell ref="B87:I87"/>
    <mergeCell ref="B70:J70"/>
    <mergeCell ref="B49:J49"/>
    <mergeCell ref="B51:J51"/>
    <mergeCell ref="B65:J65"/>
    <mergeCell ref="B68:J68"/>
    <mergeCell ref="C54:I54"/>
    <mergeCell ref="A2:J2"/>
    <mergeCell ref="A4:J4"/>
    <mergeCell ref="B7:J7"/>
    <mergeCell ref="B20:J20"/>
    <mergeCell ref="B22:J22"/>
    <mergeCell ref="B10:J10"/>
    <mergeCell ref="B12:J12"/>
    <mergeCell ref="B14:J14"/>
    <mergeCell ref="B17:J17"/>
    <mergeCell ref="B25:J25"/>
    <mergeCell ref="B28:J28"/>
    <mergeCell ref="B30:J30"/>
    <mergeCell ref="C42:I42"/>
    <mergeCell ref="B47:J47"/>
    <mergeCell ref="C56:I56"/>
    <mergeCell ref="C58:I58"/>
    <mergeCell ref="C60:I60"/>
    <mergeCell ref="B62:J62"/>
    <mergeCell ref="B92:J92"/>
    <mergeCell ref="B72:I72"/>
    <mergeCell ref="B74:I74"/>
    <mergeCell ref="B76:I76"/>
    <mergeCell ref="B85:I85"/>
    <mergeCell ref="B86:I86"/>
    <mergeCell ref="B79:J79"/>
    <mergeCell ref="B81:I81"/>
    <mergeCell ref="B82:I82"/>
    <mergeCell ref="B84:I84"/>
    <mergeCell ref="C94:I94"/>
    <mergeCell ref="C95:I95"/>
    <mergeCell ref="C96:I96"/>
    <mergeCell ref="C97:I97"/>
    <mergeCell ref="B110:J110"/>
    <mergeCell ref="C98:I98"/>
    <mergeCell ref="C99:I99"/>
    <mergeCell ref="C100:I100"/>
    <mergeCell ref="B104:J104"/>
    <mergeCell ref="B108:J108"/>
  </mergeCells>
  <hyperlinks>
    <hyperlink ref="B122" r:id="rId1"/>
    <hyperlink ref="J122" r:id="rId2"/>
    <hyperlink ref="E124" r:id="rId3"/>
  </hyperlinks>
  <pageMargins left="0.3" right="0.3" top="1.2749999999999999" bottom="0.75" header="0.3" footer="0.3"/>
  <pageSetup orientation="portrait" r:id="rId4"/>
  <headerFooter>
    <oddHeader>&amp;C&amp;"-,Bold"ANNUAL OPERATIONAL REPORT
FOR LOCAL ROADS AND STREETS AND BRDIGES&amp;"-,Regular"
Part of State Form 54400 (X-2018)
&amp;"-,Bold"Instructions</oddHeader>
    <oddFooter>&amp;C&amp;"-,Bold"&amp;14&amp;A&amp;RPage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54"/>
  <sheetViews>
    <sheetView zoomScaleNormal="100" workbookViewId="0">
      <selection activeCell="D6" sqref="D6"/>
    </sheetView>
  </sheetViews>
  <sheetFormatPr defaultColWidth="9.140625" defaultRowHeight="12.75" x14ac:dyDescent="0.2"/>
  <cols>
    <col min="1" max="5" width="9.140625" style="61"/>
    <col min="6" max="6" width="4.42578125" style="61" customWidth="1"/>
    <col min="7" max="10" width="9.140625" style="61"/>
    <col min="11" max="11" width="9.140625" style="64"/>
    <col min="12" max="16384" width="9.140625" style="61"/>
  </cols>
  <sheetData>
    <row r="1" spans="1:11" x14ac:dyDescent="0.2">
      <c r="A1" s="61" t="s">
        <v>205</v>
      </c>
      <c r="K1" s="64" t="s">
        <v>152</v>
      </c>
    </row>
    <row r="2" spans="1:11" x14ac:dyDescent="0.2">
      <c r="A2" s="61" t="s">
        <v>153</v>
      </c>
      <c r="K2" s="64" t="s">
        <v>154</v>
      </c>
    </row>
    <row r="12" spans="1:11" x14ac:dyDescent="0.2">
      <c r="C12" s="104"/>
      <c r="D12" s="105"/>
      <c r="E12" s="105"/>
      <c r="F12" s="105"/>
      <c r="G12" s="106"/>
      <c r="H12" s="61" t="s">
        <v>155</v>
      </c>
    </row>
    <row r="21" spans="3:9" x14ac:dyDescent="0.2">
      <c r="C21" s="104"/>
      <c r="D21" s="105"/>
      <c r="E21" s="106"/>
      <c r="F21" s="65" t="s">
        <v>156</v>
      </c>
      <c r="G21" s="104"/>
      <c r="H21" s="105"/>
      <c r="I21" s="106"/>
    </row>
    <row r="22" spans="3:9" x14ac:dyDescent="0.2">
      <c r="D22" s="66" t="s">
        <v>206</v>
      </c>
      <c r="H22" s="66" t="s">
        <v>157</v>
      </c>
    </row>
    <row r="23" spans="3:9" x14ac:dyDescent="0.2">
      <c r="C23" s="69" t="s">
        <v>158</v>
      </c>
      <c r="D23" s="67"/>
      <c r="E23" s="67"/>
      <c r="F23" s="67"/>
      <c r="G23" s="67"/>
      <c r="H23" s="67"/>
      <c r="I23" s="67"/>
    </row>
    <row r="34" spans="6:6" x14ac:dyDescent="0.2">
      <c r="F34" s="65" t="s">
        <v>87</v>
      </c>
    </row>
    <row r="35" spans="6:6" x14ac:dyDescent="0.2">
      <c r="F35" s="65"/>
    </row>
    <row r="36" spans="6:6" x14ac:dyDescent="0.2">
      <c r="F36" s="65" t="s">
        <v>88</v>
      </c>
    </row>
    <row r="37" spans="6:6" x14ac:dyDescent="0.2">
      <c r="F37" s="65"/>
    </row>
    <row r="38" spans="6:6" x14ac:dyDescent="0.2">
      <c r="F38" s="65" t="s">
        <v>159</v>
      </c>
    </row>
    <row r="39" spans="6:6" x14ac:dyDescent="0.2">
      <c r="F39" s="65"/>
    </row>
    <row r="40" spans="6:6" x14ac:dyDescent="0.2">
      <c r="F40" s="65"/>
    </row>
    <row r="41" spans="6:6" x14ac:dyDescent="0.2">
      <c r="F41" s="65"/>
    </row>
    <row r="42" spans="6:6" x14ac:dyDescent="0.2">
      <c r="F42" s="65"/>
    </row>
    <row r="43" spans="6:6" x14ac:dyDescent="0.2">
      <c r="F43" s="65"/>
    </row>
    <row r="44" spans="6:6" x14ac:dyDescent="0.2">
      <c r="F44" s="65"/>
    </row>
    <row r="45" spans="6:6" x14ac:dyDescent="0.2">
      <c r="F45" s="65"/>
    </row>
    <row r="46" spans="6:6" x14ac:dyDescent="0.2">
      <c r="F46" s="65"/>
    </row>
    <row r="47" spans="6:6" x14ac:dyDescent="0.2">
      <c r="F47" s="65"/>
    </row>
    <row r="48" spans="6:6" x14ac:dyDescent="0.2">
      <c r="F48" s="65"/>
    </row>
    <row r="49" spans="6:7" x14ac:dyDescent="0.2">
      <c r="F49" s="65"/>
    </row>
    <row r="50" spans="6:7" x14ac:dyDescent="0.2">
      <c r="F50" s="65"/>
    </row>
    <row r="51" spans="6:7" x14ac:dyDescent="0.2">
      <c r="F51" s="65"/>
    </row>
    <row r="52" spans="6:7" x14ac:dyDescent="0.2">
      <c r="F52" s="65" t="s">
        <v>160</v>
      </c>
    </row>
    <row r="54" spans="6:7" x14ac:dyDescent="0.2">
      <c r="F54" s="65" t="s">
        <v>161</v>
      </c>
      <c r="G54" s="68"/>
    </row>
  </sheetData>
  <mergeCells count="3">
    <mergeCell ref="C12:G12"/>
    <mergeCell ref="C21:E21"/>
    <mergeCell ref="G21:I21"/>
  </mergeCells>
  <pageMargins left="0.7" right="0.7" top="0.75" bottom="0.75" header="0.3" footer="0.3"/>
  <pageSetup scale="94"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U43"/>
  <sheetViews>
    <sheetView tabSelected="1" topLeftCell="A8" zoomScaleNormal="100" workbookViewId="0">
      <selection activeCell="H20" sqref="H20"/>
    </sheetView>
  </sheetViews>
  <sheetFormatPr defaultRowHeight="15" x14ac:dyDescent="0.25"/>
  <cols>
    <col min="1" max="1" width="1.28515625" customWidth="1"/>
    <col min="2" max="4" width="1.7109375" customWidth="1"/>
    <col min="5" max="5" width="1.5703125" customWidth="1"/>
    <col min="6" max="6" width="34.5703125" customWidth="1"/>
    <col min="7" max="8" width="10.7109375" customWidth="1"/>
    <col min="9" max="9" width="9.7109375" bestFit="1" customWidth="1"/>
    <col min="10" max="10" width="12.28515625" customWidth="1"/>
    <col min="11" max="11" width="9.7109375" bestFit="1" customWidth="1"/>
    <col min="13" max="13" width="9.140625" bestFit="1" customWidth="1"/>
  </cols>
  <sheetData>
    <row r="1" spans="1:19" ht="51" x14ac:dyDescent="0.25">
      <c r="A1" s="1" t="s">
        <v>0</v>
      </c>
      <c r="B1" s="1" t="s">
        <v>1</v>
      </c>
      <c r="C1" s="1" t="s">
        <v>2</v>
      </c>
      <c r="D1" s="1" t="s">
        <v>3</v>
      </c>
      <c r="E1" s="1" t="s">
        <v>4</v>
      </c>
      <c r="F1" s="19" t="s">
        <v>11</v>
      </c>
      <c r="G1" s="5" t="s">
        <v>5</v>
      </c>
      <c r="H1" s="5" t="s">
        <v>204</v>
      </c>
      <c r="I1" s="5" t="s">
        <v>6</v>
      </c>
      <c r="J1" s="5" t="s">
        <v>7</v>
      </c>
      <c r="K1" s="5" t="s">
        <v>8</v>
      </c>
      <c r="L1" s="5" t="s">
        <v>9</v>
      </c>
      <c r="M1" s="17" t="s">
        <v>10</v>
      </c>
      <c r="N1" s="2"/>
      <c r="O1" s="2"/>
      <c r="P1" s="2"/>
      <c r="Q1" s="2"/>
      <c r="R1" s="2"/>
      <c r="S1" s="2"/>
    </row>
    <row r="2" spans="1:19" x14ac:dyDescent="0.25">
      <c r="A2" s="3" t="s">
        <v>12</v>
      </c>
      <c r="B2" s="3"/>
      <c r="C2" s="3"/>
      <c r="D2" s="3"/>
      <c r="E2" s="3"/>
      <c r="F2" s="3"/>
      <c r="G2" s="31"/>
      <c r="H2" s="31"/>
      <c r="I2" s="32"/>
      <c r="J2" s="32"/>
      <c r="K2" s="43">
        <f>SUM(G2:J2)</f>
        <v>0</v>
      </c>
      <c r="L2" s="44"/>
      <c r="M2" s="44"/>
      <c r="N2" s="3"/>
    </row>
    <row r="3" spans="1:19" x14ac:dyDescent="0.25">
      <c r="A3" s="3" t="s">
        <v>19</v>
      </c>
      <c r="B3" s="3"/>
      <c r="C3" s="3"/>
      <c r="D3" s="3"/>
      <c r="E3" s="3"/>
      <c r="F3" s="3"/>
      <c r="G3" s="45"/>
      <c r="H3" s="45"/>
      <c r="I3" s="45"/>
      <c r="J3" s="45"/>
      <c r="K3" s="43"/>
      <c r="L3" s="45"/>
      <c r="M3" s="45"/>
      <c r="N3" s="9"/>
    </row>
    <row r="4" spans="1:19" x14ac:dyDescent="0.25">
      <c r="A4" s="3"/>
      <c r="B4" s="3" t="s">
        <v>13</v>
      </c>
      <c r="C4" s="3"/>
      <c r="D4" s="3"/>
      <c r="E4" s="3"/>
      <c r="F4" s="3"/>
      <c r="G4" s="45"/>
      <c r="H4" s="45"/>
      <c r="I4" s="45"/>
      <c r="J4" s="45"/>
      <c r="K4" s="43"/>
      <c r="L4" s="45"/>
      <c r="M4" s="45"/>
      <c r="N4" s="3"/>
    </row>
    <row r="5" spans="1:19" x14ac:dyDescent="0.25">
      <c r="A5" s="3"/>
      <c r="B5" s="3"/>
      <c r="C5" s="3" t="s">
        <v>14</v>
      </c>
      <c r="D5" s="3"/>
      <c r="E5" s="3"/>
      <c r="F5" s="3"/>
      <c r="G5" s="45">
        <f>'Section 2 Receipts'!G9</f>
        <v>0</v>
      </c>
      <c r="H5" s="45">
        <f>'Section 2 Receipts'!H9</f>
        <v>0</v>
      </c>
      <c r="I5" s="45">
        <f>'Section 2 Receipts'!I9</f>
        <v>0</v>
      </c>
      <c r="J5" s="45">
        <f>'Section 2 Receipts'!J9</f>
        <v>0</v>
      </c>
      <c r="K5" s="43">
        <f>SUM(G5:J5)</f>
        <v>0</v>
      </c>
      <c r="L5" s="45">
        <f>'Section 2 Receipts'!K9</f>
        <v>0</v>
      </c>
      <c r="M5" s="45">
        <f t="shared" ref="M5:M16" si="0">SUM(K5:L5)</f>
        <v>0</v>
      </c>
      <c r="N5" s="3"/>
    </row>
    <row r="6" spans="1:19" x14ac:dyDescent="0.25">
      <c r="A6" s="3"/>
      <c r="B6" s="3"/>
      <c r="C6" s="3" t="s">
        <v>15</v>
      </c>
      <c r="D6" s="3"/>
      <c r="E6" s="3"/>
      <c r="F6" s="3"/>
      <c r="G6" s="45">
        <f>'Section 2 Receipts'!G18</f>
        <v>0</v>
      </c>
      <c r="H6" s="45">
        <f>'Section 2 Receipts'!H18</f>
        <v>0</v>
      </c>
      <c r="I6" s="45">
        <f>'Section 2 Receipts'!I18</f>
        <v>0</v>
      </c>
      <c r="J6" s="45">
        <f>'Section 2 Receipts'!J18</f>
        <v>0</v>
      </c>
      <c r="K6" s="43">
        <f t="shared" ref="K6:K8" si="1">SUM(G6:J6)</f>
        <v>0</v>
      </c>
      <c r="L6" s="45">
        <f>'Section 2 Receipts'!K18</f>
        <v>0</v>
      </c>
      <c r="M6" s="45">
        <f t="shared" si="0"/>
        <v>0</v>
      </c>
      <c r="N6" s="3"/>
      <c r="R6" s="6"/>
    </row>
    <row r="7" spans="1:19" x14ac:dyDescent="0.25">
      <c r="A7" s="3"/>
      <c r="B7" s="3"/>
      <c r="C7" s="3" t="s">
        <v>16</v>
      </c>
      <c r="D7" s="3"/>
      <c r="E7" s="3"/>
      <c r="F7" s="3"/>
      <c r="G7" s="45">
        <f>'Section 2 Receipts'!G22</f>
        <v>0</v>
      </c>
      <c r="H7" s="45">
        <f>'Section 2 Receipts'!H22</f>
        <v>0</v>
      </c>
      <c r="I7" s="45">
        <f>'Section 2 Receipts'!I22</f>
        <v>0</v>
      </c>
      <c r="J7" s="45">
        <f>'Section 2 Receipts'!J22</f>
        <v>0</v>
      </c>
      <c r="K7" s="43">
        <f t="shared" si="1"/>
        <v>0</v>
      </c>
      <c r="L7" s="45">
        <f>'Section 2 Receipts'!K22</f>
        <v>0</v>
      </c>
      <c r="M7" s="45">
        <f t="shared" si="0"/>
        <v>0</v>
      </c>
      <c r="N7" s="3"/>
      <c r="R7" s="6"/>
    </row>
    <row r="8" spans="1:19" x14ac:dyDescent="0.25">
      <c r="A8" s="3"/>
      <c r="B8" s="3"/>
      <c r="C8" s="3" t="s">
        <v>17</v>
      </c>
      <c r="D8" s="3"/>
      <c r="E8" s="3"/>
      <c r="F8" s="3"/>
      <c r="G8" s="50">
        <f>'Section 2 Receipts'!G29</f>
        <v>0</v>
      </c>
      <c r="H8" s="50">
        <f>'Section 2 Receipts'!H29</f>
        <v>0</v>
      </c>
      <c r="I8" s="50">
        <f>'Section 2 Receipts'!I29</f>
        <v>0</v>
      </c>
      <c r="J8" s="50">
        <f>'Section 2 Receipts'!J29</f>
        <v>0</v>
      </c>
      <c r="K8" s="43">
        <f t="shared" si="1"/>
        <v>0</v>
      </c>
      <c r="L8" s="50">
        <f>'Section 2 Receipts'!K29</f>
        <v>0</v>
      </c>
      <c r="M8" s="50">
        <f t="shared" si="0"/>
        <v>0</v>
      </c>
      <c r="N8" s="3"/>
    </row>
    <row r="9" spans="1:19" x14ac:dyDescent="0.25">
      <c r="A9" s="3"/>
      <c r="B9" s="3" t="s">
        <v>121</v>
      </c>
      <c r="C9" s="3"/>
      <c r="D9" s="3"/>
      <c r="E9" s="3"/>
      <c r="F9" s="3"/>
      <c r="G9" s="51">
        <f>SUM(G5:G8)</f>
        <v>0</v>
      </c>
      <c r="H9" s="51">
        <f>SUM(H5:H8)</f>
        <v>0</v>
      </c>
      <c r="I9" s="51">
        <f>SUM(I5:I8)</f>
        <v>0</v>
      </c>
      <c r="J9" s="51">
        <f>SUM(J5:J8)</f>
        <v>0</v>
      </c>
      <c r="K9" s="52">
        <f>SUM(G9:J9)</f>
        <v>0</v>
      </c>
      <c r="L9" s="51">
        <f>SUM(L5:L8)</f>
        <v>0</v>
      </c>
      <c r="M9" s="51">
        <f t="shared" si="0"/>
        <v>0</v>
      </c>
      <c r="N9" s="3"/>
    </row>
    <row r="10" spans="1:19" x14ac:dyDescent="0.25">
      <c r="A10" s="3"/>
      <c r="B10" s="3" t="s">
        <v>59</v>
      </c>
      <c r="C10" s="3"/>
      <c r="D10" s="3"/>
      <c r="E10" s="3"/>
      <c r="F10" s="3"/>
      <c r="G10" s="45"/>
      <c r="H10" s="45"/>
      <c r="I10" s="45"/>
      <c r="J10" s="45"/>
      <c r="K10" s="43"/>
      <c r="L10" s="45"/>
      <c r="M10" s="45"/>
      <c r="N10" s="3"/>
    </row>
    <row r="11" spans="1:19" x14ac:dyDescent="0.25">
      <c r="A11" s="3"/>
      <c r="B11" s="3"/>
      <c r="C11" s="3" t="s">
        <v>18</v>
      </c>
      <c r="D11" s="3"/>
      <c r="E11" s="3"/>
      <c r="F11" s="3"/>
      <c r="G11" s="45">
        <f>'Section 2 Receipts'!G31</f>
        <v>0</v>
      </c>
      <c r="H11" s="45">
        <f>'Section 2 Receipts'!H31</f>
        <v>0</v>
      </c>
      <c r="I11" s="45">
        <f>'Section 2 Receipts'!I31</f>
        <v>0</v>
      </c>
      <c r="J11" s="45">
        <f>'Section 2 Receipts'!J31</f>
        <v>0</v>
      </c>
      <c r="K11" s="43">
        <f>SUM(G11:J11)</f>
        <v>0</v>
      </c>
      <c r="L11" s="45">
        <f>'Section 2 Receipts'!K31</f>
        <v>0</v>
      </c>
      <c r="M11" s="45">
        <f t="shared" si="0"/>
        <v>0</v>
      </c>
      <c r="N11" s="3"/>
    </row>
    <row r="12" spans="1:19" x14ac:dyDescent="0.25">
      <c r="A12" s="3"/>
      <c r="B12" s="3"/>
      <c r="C12" s="3" t="s">
        <v>20</v>
      </c>
      <c r="D12" s="3"/>
      <c r="E12" s="3"/>
      <c r="F12" s="3"/>
      <c r="G12" s="45">
        <f>'Section 2 Receipts'!G32</f>
        <v>0</v>
      </c>
      <c r="H12" s="45">
        <f>'Section 2 Receipts'!H32</f>
        <v>0</v>
      </c>
      <c r="I12" s="45">
        <f>'Section 2 Receipts'!I32</f>
        <v>0</v>
      </c>
      <c r="J12" s="45">
        <f>'Section 2 Receipts'!J32</f>
        <v>0</v>
      </c>
      <c r="K12" s="43">
        <f t="shared" ref="K12:K16" si="2">SUM(G12:J12)</f>
        <v>0</v>
      </c>
      <c r="L12" s="45">
        <f>'Section 2 Receipts'!K32</f>
        <v>0</v>
      </c>
      <c r="M12" s="45">
        <f t="shared" si="0"/>
        <v>0</v>
      </c>
      <c r="N12" s="3"/>
    </row>
    <row r="13" spans="1:19" x14ac:dyDescent="0.25">
      <c r="A13" s="3"/>
      <c r="B13" s="3"/>
      <c r="C13" s="3" t="s">
        <v>21</v>
      </c>
      <c r="D13" s="3"/>
      <c r="E13" s="3"/>
      <c r="F13" s="3"/>
      <c r="G13" s="45">
        <f>'Section 2 Receipts'!G33</f>
        <v>0</v>
      </c>
      <c r="H13" s="45">
        <f>'Section 2 Receipts'!H33</f>
        <v>0</v>
      </c>
      <c r="I13" s="45">
        <f>'Section 2 Receipts'!I33</f>
        <v>0</v>
      </c>
      <c r="J13" s="45">
        <f>'Section 2 Receipts'!J33</f>
        <v>0</v>
      </c>
      <c r="K13" s="43">
        <f t="shared" si="2"/>
        <v>0</v>
      </c>
      <c r="L13" s="45">
        <f>'Section 2 Receipts'!K33</f>
        <v>0</v>
      </c>
      <c r="M13" s="45">
        <f t="shared" si="0"/>
        <v>0</v>
      </c>
      <c r="N13" s="3"/>
    </row>
    <row r="14" spans="1:19" x14ac:dyDescent="0.25">
      <c r="A14" s="3"/>
      <c r="B14" s="3"/>
      <c r="C14" s="3" t="s">
        <v>22</v>
      </c>
      <c r="D14" s="3"/>
      <c r="E14" s="3"/>
      <c r="F14" s="3"/>
      <c r="G14" s="45">
        <f>'Section 2 Receipts'!G34</f>
        <v>0</v>
      </c>
      <c r="H14" s="45">
        <f>'Section 2 Receipts'!H34</f>
        <v>0</v>
      </c>
      <c r="I14" s="45">
        <f>'Section 2 Receipts'!I34</f>
        <v>0</v>
      </c>
      <c r="J14" s="45">
        <f>'Section 2 Receipts'!J34</f>
        <v>0</v>
      </c>
      <c r="K14" s="43">
        <f t="shared" si="2"/>
        <v>0</v>
      </c>
      <c r="L14" s="45">
        <f>'Section 2 Receipts'!K34</f>
        <v>0</v>
      </c>
      <c r="M14" s="45">
        <f t="shared" si="0"/>
        <v>0</v>
      </c>
      <c r="N14" s="3"/>
    </row>
    <row r="15" spans="1:19" x14ac:dyDescent="0.25">
      <c r="A15" s="3"/>
      <c r="B15" s="3"/>
      <c r="C15" s="3" t="s">
        <v>57</v>
      </c>
      <c r="D15" s="3"/>
      <c r="E15" s="3"/>
      <c r="F15" s="3"/>
      <c r="G15" s="45">
        <f>'Section 2 Receipts'!G35</f>
        <v>0</v>
      </c>
      <c r="H15" s="45">
        <f>'Section 2 Receipts'!H35</f>
        <v>0</v>
      </c>
      <c r="I15" s="45">
        <f>'Section 2 Receipts'!I35</f>
        <v>0</v>
      </c>
      <c r="J15" s="45">
        <f>'Section 2 Receipts'!J35</f>
        <v>0</v>
      </c>
      <c r="K15" s="43">
        <f t="shared" si="2"/>
        <v>0</v>
      </c>
      <c r="L15" s="45">
        <f>'Section 2 Receipts'!K35</f>
        <v>0</v>
      </c>
      <c r="M15" s="45">
        <f t="shared" si="0"/>
        <v>0</v>
      </c>
      <c r="N15" s="3"/>
    </row>
    <row r="16" spans="1:19" x14ac:dyDescent="0.25">
      <c r="A16" s="3"/>
      <c r="B16" s="3"/>
      <c r="C16" s="3" t="s">
        <v>60</v>
      </c>
      <c r="D16" s="3"/>
      <c r="E16" s="3"/>
      <c r="F16" s="3"/>
      <c r="G16" s="45">
        <f>'Section 2 Receipts'!G36</f>
        <v>0</v>
      </c>
      <c r="H16" s="45">
        <f>'Section 2 Receipts'!H36</f>
        <v>0</v>
      </c>
      <c r="I16" s="45">
        <f>'Section 2 Receipts'!I36</f>
        <v>0</v>
      </c>
      <c r="J16" s="45">
        <f>'Section 2 Receipts'!J36</f>
        <v>0</v>
      </c>
      <c r="K16" s="43">
        <f t="shared" si="2"/>
        <v>0</v>
      </c>
      <c r="L16" s="45">
        <f>'Section 2 Receipts'!K36</f>
        <v>0</v>
      </c>
      <c r="M16" s="45">
        <f t="shared" si="0"/>
        <v>0</v>
      </c>
      <c r="N16" s="3"/>
    </row>
    <row r="17" spans="1:21" s="48" customFormat="1" x14ac:dyDescent="0.25">
      <c r="A17" s="3" t="s">
        <v>64</v>
      </c>
      <c r="B17" s="3"/>
      <c r="C17" s="3"/>
      <c r="D17" s="3"/>
      <c r="E17" s="3"/>
      <c r="F17" s="10"/>
      <c r="G17" s="51">
        <f>SUM(G9+G11+G12+G13+G14+G15+G16)</f>
        <v>0</v>
      </c>
      <c r="H17" s="51">
        <f>SUM(H9+H11+H12+H13+H14+H15+H16)</f>
        <v>0</v>
      </c>
      <c r="I17" s="51">
        <f>SUM(I9+I11+I12+I13+I14+I15+I16)</f>
        <v>0</v>
      </c>
      <c r="J17" s="51">
        <f>SUM(J9+J11+J12+J13+J14+J15+J16)</f>
        <v>0</v>
      </c>
      <c r="K17" s="52">
        <f>SUM(G17:J17)</f>
        <v>0</v>
      </c>
      <c r="L17" s="51">
        <f>L9+L11+L12+L13+L14+L15+L16</f>
        <v>0</v>
      </c>
      <c r="M17" s="51">
        <f>K17+L17</f>
        <v>0</v>
      </c>
      <c r="N17" s="46"/>
      <c r="O17" s="47"/>
      <c r="P17" s="47"/>
      <c r="Q17" s="47"/>
      <c r="R17" s="47"/>
      <c r="S17" s="47"/>
      <c r="T17" s="47"/>
      <c r="U17" s="47"/>
    </row>
    <row r="18" spans="1:21" x14ac:dyDescent="0.25">
      <c r="A18" s="3" t="s">
        <v>23</v>
      </c>
      <c r="B18" s="3"/>
      <c r="C18" s="3"/>
      <c r="D18" s="3"/>
      <c r="E18" s="3"/>
      <c r="F18" s="3"/>
      <c r="G18" s="45"/>
      <c r="H18" s="45"/>
      <c r="I18" s="45"/>
      <c r="J18" s="45"/>
      <c r="K18" s="45"/>
      <c r="L18" s="45"/>
      <c r="M18" s="45"/>
      <c r="N18" s="9"/>
    </row>
    <row r="19" spans="1:21" x14ac:dyDescent="0.25">
      <c r="A19" s="3"/>
      <c r="B19" s="3" t="s">
        <v>24</v>
      </c>
      <c r="C19" s="3"/>
      <c r="D19" s="3"/>
      <c r="E19" s="3"/>
      <c r="F19" s="9"/>
      <c r="G19" s="45"/>
      <c r="H19" s="45"/>
      <c r="I19" s="45"/>
      <c r="J19" s="45"/>
      <c r="K19" s="45"/>
      <c r="L19" s="45"/>
      <c r="M19" s="45"/>
      <c r="N19" s="9"/>
    </row>
    <row r="20" spans="1:21" x14ac:dyDescent="0.25">
      <c r="A20" s="3"/>
      <c r="B20" s="3"/>
      <c r="C20" s="3" t="s">
        <v>25</v>
      </c>
      <c r="D20" s="3"/>
      <c r="E20" s="3"/>
      <c r="F20" s="3"/>
      <c r="G20" s="45">
        <f>'Section 3 Disbursements'!G8</f>
        <v>0</v>
      </c>
      <c r="H20" s="45">
        <f>'Section 3 Disbursements'!H8</f>
        <v>0</v>
      </c>
      <c r="I20" s="45">
        <f>'Section 3 Disbursements'!I8</f>
        <v>0</v>
      </c>
      <c r="J20" s="45">
        <f>'Section 3 Disbursements'!J8</f>
        <v>0</v>
      </c>
      <c r="K20" s="45">
        <f>SUM(G20:J20)</f>
        <v>0</v>
      </c>
      <c r="L20" s="45">
        <f>'Section 3 Disbursements'!K8</f>
        <v>0</v>
      </c>
      <c r="M20" s="45">
        <f>SUM(K20:L20)</f>
        <v>0</v>
      </c>
      <c r="N20" s="3"/>
    </row>
    <row r="21" spans="1:21" x14ac:dyDescent="0.25">
      <c r="A21" s="3"/>
      <c r="B21" s="3"/>
      <c r="C21" s="3" t="s">
        <v>163</v>
      </c>
      <c r="D21" s="3"/>
      <c r="E21" s="3"/>
      <c r="F21" s="3"/>
      <c r="G21" s="45">
        <f>'Section 3 Disbursements'!G14</f>
        <v>0</v>
      </c>
      <c r="H21" s="45">
        <f>'Section 3 Disbursements'!H14</f>
        <v>0</v>
      </c>
      <c r="I21" s="45">
        <f>'Section 3 Disbursements'!I14</f>
        <v>0</v>
      </c>
      <c r="J21" s="45">
        <f>'Section 3 Disbursements'!J14</f>
        <v>0</v>
      </c>
      <c r="K21" s="45">
        <f t="shared" ref="K21:K22" si="3">SUM(G21:J21)</f>
        <v>0</v>
      </c>
      <c r="L21" s="45">
        <f>'Section 3 Disbursements'!K14</f>
        <v>0</v>
      </c>
      <c r="M21" s="45">
        <f t="shared" ref="M21:M32" si="4">SUM(K21:L21)</f>
        <v>0</v>
      </c>
      <c r="N21" s="3"/>
    </row>
    <row r="22" spans="1:21" x14ac:dyDescent="0.25">
      <c r="A22" s="3"/>
      <c r="B22" s="3"/>
      <c r="C22" s="3" t="s">
        <v>98</v>
      </c>
      <c r="D22" s="3"/>
      <c r="E22" s="3"/>
      <c r="F22" s="3"/>
      <c r="G22" s="45">
        <f>'Section 3 Disbursements'!G28</f>
        <v>0</v>
      </c>
      <c r="H22" s="91">
        <f>'Section 3 Disbursements'!H28</f>
        <v>0</v>
      </c>
      <c r="I22" s="45">
        <f>'Section 3 Disbursements'!I28</f>
        <v>0</v>
      </c>
      <c r="J22" s="45">
        <f>'Section 3 Disbursements'!J28</f>
        <v>0</v>
      </c>
      <c r="K22" s="45">
        <f t="shared" si="3"/>
        <v>0</v>
      </c>
      <c r="L22" s="45">
        <f>'Section 3 Disbursements'!K28</f>
        <v>0</v>
      </c>
      <c r="M22" s="45">
        <f t="shared" si="4"/>
        <v>0</v>
      </c>
      <c r="N22" s="3"/>
    </row>
    <row r="23" spans="1:21" x14ac:dyDescent="0.25">
      <c r="A23" s="3"/>
      <c r="B23" s="3" t="s">
        <v>122</v>
      </c>
      <c r="C23" s="3"/>
      <c r="D23" s="3"/>
      <c r="E23" s="3"/>
      <c r="F23" s="3"/>
      <c r="G23" s="51">
        <f>SUM(G20:G22)</f>
        <v>0</v>
      </c>
      <c r="H23" s="51">
        <f>SUM(H20:H22)</f>
        <v>0</v>
      </c>
      <c r="I23" s="51">
        <f>SUM(I20:I22)</f>
        <v>0</v>
      </c>
      <c r="J23" s="51">
        <f>SUM(J20:J22)</f>
        <v>0</v>
      </c>
      <c r="K23" s="51">
        <f>SUM(G23:J23)</f>
        <v>0</v>
      </c>
      <c r="L23" s="51">
        <f>SUM(L20:L22)</f>
        <v>0</v>
      </c>
      <c r="M23" s="51">
        <f t="shared" si="4"/>
        <v>0</v>
      </c>
      <c r="N23" s="3"/>
    </row>
    <row r="24" spans="1:21" x14ac:dyDescent="0.25">
      <c r="A24" s="3"/>
      <c r="B24" s="3" t="s">
        <v>59</v>
      </c>
      <c r="C24" s="3"/>
      <c r="D24" s="3"/>
      <c r="E24" s="3"/>
      <c r="F24" s="3"/>
      <c r="G24" s="45"/>
      <c r="H24" s="45"/>
      <c r="I24" s="45"/>
      <c r="J24" s="45"/>
      <c r="K24" s="45"/>
      <c r="L24" s="45"/>
      <c r="M24" s="45"/>
      <c r="N24" s="3"/>
    </row>
    <row r="25" spans="1:21" x14ac:dyDescent="0.25">
      <c r="A25" s="3"/>
      <c r="B25" s="3"/>
      <c r="C25" s="3" t="s">
        <v>93</v>
      </c>
      <c r="D25" s="3"/>
      <c r="E25" s="3"/>
      <c r="F25" s="3"/>
      <c r="G25" s="45">
        <f>'Section 3 Disbursements'!G30</f>
        <v>0</v>
      </c>
      <c r="H25" s="45">
        <f>'Section 3 Disbursements'!H30</f>
        <v>0</v>
      </c>
      <c r="I25" s="45">
        <f>'Section 3 Disbursements'!I30</f>
        <v>0</v>
      </c>
      <c r="J25" s="45">
        <f>'Section 3 Disbursements'!J30</f>
        <v>0</v>
      </c>
      <c r="K25" s="45">
        <f>SUM(G25:J25)</f>
        <v>0</v>
      </c>
      <c r="L25" s="45">
        <f>'Section 3 Disbursements'!K30</f>
        <v>0</v>
      </c>
      <c r="M25" s="45">
        <f t="shared" si="4"/>
        <v>0</v>
      </c>
      <c r="N25" s="3"/>
    </row>
    <row r="26" spans="1:21" x14ac:dyDescent="0.25">
      <c r="A26" s="3"/>
      <c r="B26" s="3"/>
      <c r="C26" s="3" t="s">
        <v>94</v>
      </c>
      <c r="D26" s="3"/>
      <c r="E26" s="3"/>
      <c r="F26" s="3"/>
      <c r="G26" s="45">
        <f>'Section 3 Disbursements'!G31</f>
        <v>0</v>
      </c>
      <c r="H26" s="45">
        <f>'Section 3 Disbursements'!H31</f>
        <v>0</v>
      </c>
      <c r="I26" s="45">
        <f>'Section 3 Disbursements'!I31</f>
        <v>0</v>
      </c>
      <c r="J26" s="45">
        <f>'Section 3 Disbursements'!J31</f>
        <v>0</v>
      </c>
      <c r="K26" s="45">
        <f t="shared" ref="K26:K31" si="5">SUM(G26:J26)</f>
        <v>0</v>
      </c>
      <c r="L26" s="45">
        <f>'Section 3 Disbursements'!K31</f>
        <v>0</v>
      </c>
      <c r="M26" s="45">
        <f t="shared" si="4"/>
        <v>0</v>
      </c>
      <c r="N26" s="3"/>
    </row>
    <row r="27" spans="1:21" x14ac:dyDescent="0.25">
      <c r="A27" s="3"/>
      <c r="B27" s="3"/>
      <c r="C27" s="3" t="s">
        <v>28</v>
      </c>
      <c r="D27" s="3"/>
      <c r="E27" s="3"/>
      <c r="F27" s="3"/>
      <c r="G27" s="45">
        <f>'Section 3 Disbursements'!G32</f>
        <v>0</v>
      </c>
      <c r="H27" s="45">
        <f>'Section 3 Disbursements'!H32</f>
        <v>0</v>
      </c>
      <c r="I27" s="45">
        <f>'Section 3 Disbursements'!I32</f>
        <v>0</v>
      </c>
      <c r="J27" s="45">
        <f>'Section 3 Disbursements'!J32</f>
        <v>0</v>
      </c>
      <c r="K27" s="45">
        <f t="shared" si="5"/>
        <v>0</v>
      </c>
      <c r="L27" s="45">
        <f>'Section 3 Disbursements'!K32</f>
        <v>0</v>
      </c>
      <c r="M27" s="45">
        <f t="shared" si="4"/>
        <v>0</v>
      </c>
      <c r="N27" s="3"/>
    </row>
    <row r="28" spans="1:21" x14ac:dyDescent="0.25">
      <c r="A28" s="3"/>
      <c r="B28" s="3"/>
      <c r="C28" s="3" t="s">
        <v>29</v>
      </c>
      <c r="D28" s="3"/>
      <c r="E28" s="3"/>
      <c r="F28" s="3"/>
      <c r="G28" s="45">
        <f>'Section 3 Disbursements'!G33</f>
        <v>0</v>
      </c>
      <c r="H28" s="45">
        <f>'Section 3 Disbursements'!H33</f>
        <v>0</v>
      </c>
      <c r="I28" s="45">
        <f>'Section 3 Disbursements'!I33</f>
        <v>0</v>
      </c>
      <c r="J28" s="45">
        <f>'Section 3 Disbursements'!J33</f>
        <v>0</v>
      </c>
      <c r="K28" s="45">
        <f t="shared" si="5"/>
        <v>0</v>
      </c>
      <c r="L28" s="45">
        <f>'Section 3 Disbursements'!K33</f>
        <v>0</v>
      </c>
      <c r="M28" s="45">
        <f t="shared" si="4"/>
        <v>0</v>
      </c>
      <c r="N28" s="3"/>
    </row>
    <row r="29" spans="1:21" x14ac:dyDescent="0.25">
      <c r="A29" s="3"/>
      <c r="B29" s="3"/>
      <c r="C29" s="3" t="s">
        <v>30</v>
      </c>
      <c r="D29" s="3"/>
      <c r="E29" s="3"/>
      <c r="F29" s="3"/>
      <c r="G29" s="45">
        <f>'Section 3 Disbursements'!G34</f>
        <v>0</v>
      </c>
      <c r="H29" s="45">
        <f>'Section 3 Disbursements'!H34</f>
        <v>0</v>
      </c>
      <c r="I29" s="45">
        <f>'Section 3 Disbursements'!I34</f>
        <v>0</v>
      </c>
      <c r="J29" s="45">
        <f>'Section 3 Disbursements'!J34</f>
        <v>0</v>
      </c>
      <c r="K29" s="45">
        <f t="shared" si="5"/>
        <v>0</v>
      </c>
      <c r="L29" s="45">
        <f>'Section 3 Disbursements'!K34</f>
        <v>0</v>
      </c>
      <c r="M29" s="45">
        <f t="shared" si="4"/>
        <v>0</v>
      </c>
      <c r="N29" s="3"/>
    </row>
    <row r="30" spans="1:21" x14ac:dyDescent="0.25">
      <c r="A30" s="3"/>
      <c r="B30" s="3"/>
      <c r="C30" s="3" t="s">
        <v>99</v>
      </c>
      <c r="D30" s="3"/>
      <c r="E30" s="3"/>
      <c r="F30" s="3"/>
      <c r="G30" s="45">
        <f>'Section 3 Disbursements'!G35</f>
        <v>0</v>
      </c>
      <c r="H30" s="45">
        <f>'Section 3 Disbursements'!H35</f>
        <v>0</v>
      </c>
      <c r="I30" s="45">
        <f>'Section 3 Disbursements'!I35</f>
        <v>0</v>
      </c>
      <c r="J30" s="45">
        <f>'Section 3 Disbursements'!J35</f>
        <v>0</v>
      </c>
      <c r="K30" s="45">
        <f t="shared" si="5"/>
        <v>0</v>
      </c>
      <c r="L30" s="45">
        <f>'Section 3 Disbursements'!K35</f>
        <v>0</v>
      </c>
      <c r="M30" s="45">
        <f t="shared" si="4"/>
        <v>0</v>
      </c>
      <c r="N30" s="3"/>
    </row>
    <row r="31" spans="1:21" x14ac:dyDescent="0.25">
      <c r="A31" s="3"/>
      <c r="B31" s="3"/>
      <c r="C31" s="3" t="s">
        <v>60</v>
      </c>
      <c r="D31" s="3"/>
      <c r="E31" s="3"/>
      <c r="F31" s="3"/>
      <c r="G31" s="45">
        <f>'Section 3 Disbursements'!G36</f>
        <v>0</v>
      </c>
      <c r="H31" s="45">
        <f>'Section 3 Disbursements'!H36</f>
        <v>0</v>
      </c>
      <c r="I31" s="45">
        <f>'Section 3 Disbursements'!I36</f>
        <v>0</v>
      </c>
      <c r="J31" s="45">
        <f>'Section 3 Disbursements'!J36</f>
        <v>0</v>
      </c>
      <c r="K31" s="45">
        <f t="shared" si="5"/>
        <v>0</v>
      </c>
      <c r="L31" s="45">
        <f>'Section 3 Disbursements'!K36</f>
        <v>0</v>
      </c>
      <c r="M31" s="45">
        <f t="shared" si="4"/>
        <v>0</v>
      </c>
      <c r="N31" s="3"/>
    </row>
    <row r="32" spans="1:21" ht="15.75" thickBot="1" x14ac:dyDescent="0.3">
      <c r="A32" s="3" t="s">
        <v>112</v>
      </c>
      <c r="B32" s="3"/>
      <c r="C32" s="3"/>
      <c r="D32" s="3"/>
      <c r="E32" s="3"/>
      <c r="F32" s="3"/>
      <c r="G32" s="51">
        <f>SUM(G23+G25+G26+G27+G28+G29+G30+G31)</f>
        <v>0</v>
      </c>
      <c r="H32" s="51">
        <f>SUM(H23+H25+H26+H27+H28+H29+H30+H31)</f>
        <v>0</v>
      </c>
      <c r="I32" s="51">
        <f>SUM(I23+I25+I26+I27+I28+I29+I30+I31)</f>
        <v>0</v>
      </c>
      <c r="J32" s="51">
        <f>SUM(J23+J25+J26+J27+J28+J29+J30+J31)</f>
        <v>0</v>
      </c>
      <c r="K32" s="51">
        <f>SUM(G32:J32)</f>
        <v>0</v>
      </c>
      <c r="L32" s="49">
        <f>L23+L25+L26+L27+L28+L29+L30+L31</f>
        <v>0</v>
      </c>
      <c r="M32" s="49">
        <f t="shared" si="4"/>
        <v>0</v>
      </c>
      <c r="N32" s="3"/>
    </row>
    <row r="33" spans="1:14" ht="15.75" thickTop="1" x14ac:dyDescent="0.25">
      <c r="A33" s="3" t="s">
        <v>31</v>
      </c>
      <c r="B33" s="3"/>
      <c r="C33" s="3"/>
      <c r="D33" s="3"/>
      <c r="E33" s="3"/>
      <c r="F33" s="3"/>
      <c r="G33" s="45"/>
      <c r="H33" s="45"/>
      <c r="I33" s="45"/>
      <c r="J33" s="45"/>
      <c r="K33" s="45"/>
      <c r="L33" s="45"/>
      <c r="M33" s="45"/>
      <c r="N33" s="3"/>
    </row>
    <row r="34" spans="1:14" x14ac:dyDescent="0.25">
      <c r="A34" s="3"/>
      <c r="B34" s="3" t="s">
        <v>32</v>
      </c>
      <c r="C34" s="3"/>
      <c r="D34" s="3"/>
      <c r="E34" s="3"/>
      <c r="F34" s="3"/>
      <c r="G34" s="45">
        <f>G17-G32</f>
        <v>0</v>
      </c>
      <c r="H34" s="45">
        <f>H17-H32</f>
        <v>0</v>
      </c>
      <c r="I34" s="45">
        <f>I17-I32</f>
        <v>0</v>
      </c>
      <c r="J34" s="45">
        <f>J17-J32</f>
        <v>0</v>
      </c>
      <c r="K34" s="45">
        <f>K17-K32</f>
        <v>0</v>
      </c>
      <c r="L34" s="45"/>
      <c r="M34" s="45"/>
      <c r="N34" s="3"/>
    </row>
    <row r="35" spans="1:14" x14ac:dyDescent="0.25">
      <c r="A35" s="3" t="s">
        <v>33</v>
      </c>
      <c r="B35" s="3"/>
      <c r="C35" s="3"/>
      <c r="D35" s="3"/>
      <c r="E35" s="3"/>
      <c r="F35" s="3"/>
      <c r="G35" s="45">
        <f>G2+G34</f>
        <v>0</v>
      </c>
      <c r="H35" s="45">
        <f>H2+H34</f>
        <v>0</v>
      </c>
      <c r="I35" s="45">
        <f>I2+I34</f>
        <v>0</v>
      </c>
      <c r="J35" s="45">
        <f>J2+J34</f>
        <v>0</v>
      </c>
      <c r="K35" s="45">
        <f>K2+K34</f>
        <v>0</v>
      </c>
      <c r="L35" s="45"/>
      <c r="M35" s="45"/>
      <c r="N35" s="3"/>
    </row>
    <row r="36" spans="1:14" x14ac:dyDescent="0.25">
      <c r="A36" s="3" t="s">
        <v>34</v>
      </c>
      <c r="B36" s="3"/>
      <c r="C36" s="3"/>
      <c r="D36" s="3"/>
      <c r="E36" s="3"/>
      <c r="F36" s="3"/>
      <c r="G36" s="31"/>
      <c r="H36" s="31"/>
      <c r="I36" s="31"/>
      <c r="J36" s="31"/>
      <c r="K36" s="31"/>
      <c r="L36" s="45"/>
      <c r="M36" s="45"/>
      <c r="N36" s="3"/>
    </row>
    <row r="37" spans="1:14" ht="15.75" thickBot="1" x14ac:dyDescent="0.3">
      <c r="A37" s="3" t="s">
        <v>35</v>
      </c>
      <c r="B37" s="3"/>
      <c r="C37" s="3"/>
      <c r="D37" s="3"/>
      <c r="E37" s="3"/>
      <c r="F37" s="3"/>
      <c r="G37" s="49">
        <f>SUM(G35:G36)</f>
        <v>0</v>
      </c>
      <c r="H37" s="49">
        <f>SUM(H35:H36)</f>
        <v>0</v>
      </c>
      <c r="I37" s="49">
        <f>SUM(I35:I36)</f>
        <v>0</v>
      </c>
      <c r="J37" s="49">
        <f>SUM(J35:J36)</f>
        <v>0</v>
      </c>
      <c r="K37" s="49">
        <f>SUM(K35:K36)</f>
        <v>0</v>
      </c>
      <c r="L37" s="45"/>
      <c r="M37" s="45"/>
      <c r="N37" s="3"/>
    </row>
    <row r="38" spans="1:14" ht="15.75" thickTop="1" x14ac:dyDescent="0.25">
      <c r="A38" s="3"/>
      <c r="B38" s="3"/>
      <c r="C38" s="3"/>
      <c r="D38" s="3"/>
      <c r="E38" s="3"/>
      <c r="F38" s="3"/>
      <c r="G38" s="3"/>
      <c r="H38" s="78"/>
      <c r="I38" s="3"/>
      <c r="J38" s="3"/>
      <c r="K38" s="3"/>
      <c r="L38" s="3"/>
      <c r="M38" s="3"/>
      <c r="N38" s="3"/>
    </row>
    <row r="39" spans="1:14" x14ac:dyDescent="0.25">
      <c r="A39" s="3"/>
      <c r="B39" s="3"/>
      <c r="C39" s="3"/>
      <c r="D39" s="3"/>
      <c r="E39" s="3"/>
      <c r="F39" s="3"/>
      <c r="G39" s="3"/>
      <c r="H39" s="78"/>
      <c r="I39" s="3"/>
      <c r="J39" s="3"/>
      <c r="K39" s="3"/>
      <c r="L39" s="3"/>
      <c r="M39" s="3"/>
      <c r="N39" s="3"/>
    </row>
    <row r="40" spans="1:14" x14ac:dyDescent="0.25">
      <c r="A40" s="3"/>
      <c r="B40" s="3"/>
      <c r="C40" s="3"/>
      <c r="D40" s="3"/>
      <c r="E40" s="3"/>
      <c r="F40" s="3"/>
      <c r="G40" s="3"/>
      <c r="H40" s="78"/>
      <c r="I40" s="3"/>
      <c r="J40" s="3"/>
      <c r="K40" s="3"/>
      <c r="L40" s="3"/>
      <c r="M40" s="3"/>
      <c r="N40" s="3"/>
    </row>
    <row r="41" spans="1:14" x14ac:dyDescent="0.25">
      <c r="A41" s="3"/>
      <c r="B41" s="3"/>
      <c r="C41" s="3"/>
      <c r="D41" s="3"/>
      <c r="E41" s="3"/>
      <c r="F41" s="3"/>
      <c r="G41" s="3"/>
      <c r="H41" s="78"/>
      <c r="I41" s="3"/>
      <c r="J41" s="3"/>
      <c r="K41" s="3"/>
      <c r="L41" s="3"/>
      <c r="M41" s="3"/>
      <c r="N41" s="3"/>
    </row>
    <row r="42" spans="1:14" x14ac:dyDescent="0.25">
      <c r="A42" s="3"/>
      <c r="B42" s="3"/>
      <c r="C42" s="3"/>
      <c r="D42" s="3"/>
      <c r="E42" s="3"/>
      <c r="F42" s="3"/>
      <c r="G42" s="3"/>
      <c r="H42" s="78"/>
      <c r="I42" s="3"/>
      <c r="J42" s="3"/>
      <c r="K42" s="3"/>
      <c r="L42" s="3"/>
      <c r="M42" s="3"/>
      <c r="N42" s="3"/>
    </row>
    <row r="43" spans="1:14" x14ac:dyDescent="0.25">
      <c r="A43" s="3"/>
      <c r="B43" s="3"/>
      <c r="C43" s="3"/>
      <c r="D43" s="3"/>
      <c r="E43" s="3"/>
      <c r="F43" s="3"/>
      <c r="G43" s="3"/>
      <c r="H43" s="78"/>
      <c r="I43" s="3"/>
      <c r="J43" s="3"/>
      <c r="K43" s="3"/>
      <c r="L43" s="3"/>
      <c r="M43" s="3"/>
      <c r="N43" s="3"/>
    </row>
  </sheetData>
  <pageMargins left="0.45" right="0.45" top="1.1000000000000001" bottom="0.75" header="0.3" footer="0.3"/>
  <pageSetup orientation="portrait" r:id="rId1"/>
  <headerFooter>
    <oddHeader>&amp;C&amp;"-,Bold"ANNUAL OPERATIONAL REPORT
FOR LOCAL ROADS AND STREETS AND BRDIGES&amp;"-,Regular"
&amp;9Part of State Form 54400 (X-2018)
&amp;"-,Bold"&amp;A</oddHeader>
    <oddFooter>&amp;C&amp;"-,Bold"&amp;14&amp;A&amp;RPage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46"/>
  <sheetViews>
    <sheetView zoomScaleNormal="100" workbookViewId="0">
      <selection activeCell="H22" sqref="H22"/>
    </sheetView>
  </sheetViews>
  <sheetFormatPr defaultRowHeight="15" x14ac:dyDescent="0.25"/>
  <cols>
    <col min="1" max="1" width="1.140625" customWidth="1"/>
    <col min="2" max="2" width="2.140625" customWidth="1"/>
    <col min="3" max="3" width="1.85546875" customWidth="1"/>
    <col min="4" max="4" width="2.85546875" customWidth="1"/>
    <col min="5" max="5" width="2.7109375" customWidth="1"/>
    <col min="6" max="6" width="40.28515625" customWidth="1"/>
    <col min="7" max="7" width="9.42578125" customWidth="1"/>
    <col min="8" max="8" width="10.7109375" customWidth="1"/>
    <col min="9" max="9" width="10" customWidth="1"/>
    <col min="10" max="10" width="11" customWidth="1"/>
    <col min="11" max="12" width="11.85546875" customWidth="1"/>
    <col min="14" max="14" width="11.42578125" bestFit="1" customWidth="1"/>
    <col min="19" max="19" width="9.7109375" customWidth="1"/>
    <col min="22" max="22" width="0" hidden="1" customWidth="1"/>
  </cols>
  <sheetData>
    <row r="1" spans="1:22" ht="54" customHeight="1" x14ac:dyDescent="0.25">
      <c r="A1" s="1" t="s">
        <v>0</v>
      </c>
      <c r="B1" s="1" t="s">
        <v>1</v>
      </c>
      <c r="C1" s="1" t="s">
        <v>2</v>
      </c>
      <c r="D1" s="1" t="s">
        <v>3</v>
      </c>
      <c r="E1" s="1" t="s">
        <v>4</v>
      </c>
      <c r="F1" s="29" t="s">
        <v>108</v>
      </c>
      <c r="G1" s="5" t="s">
        <v>5</v>
      </c>
      <c r="H1" s="5" t="s">
        <v>204</v>
      </c>
      <c r="I1" s="5" t="s">
        <v>6</v>
      </c>
      <c r="J1" s="5" t="s">
        <v>7</v>
      </c>
      <c r="K1" s="5" t="s">
        <v>9</v>
      </c>
      <c r="L1" s="5" t="s">
        <v>10</v>
      </c>
      <c r="M1" s="82" t="s">
        <v>52</v>
      </c>
      <c r="N1" s="82" t="s">
        <v>52</v>
      </c>
      <c r="O1" s="82" t="s">
        <v>52</v>
      </c>
      <c r="P1" s="82" t="s">
        <v>52</v>
      </c>
      <c r="Q1" s="82" t="s">
        <v>52</v>
      </c>
      <c r="R1" s="82" t="s">
        <v>52</v>
      </c>
      <c r="S1" s="82" t="s">
        <v>100</v>
      </c>
    </row>
    <row r="2" spans="1:22" x14ac:dyDescent="0.25">
      <c r="A2" s="3"/>
      <c r="B2" s="3" t="s">
        <v>19</v>
      </c>
      <c r="C2" s="3"/>
      <c r="D2" s="3"/>
      <c r="E2" s="3"/>
      <c r="F2" s="3"/>
      <c r="G2" s="8"/>
      <c r="H2" s="8"/>
      <c r="I2" s="8"/>
      <c r="J2" s="8"/>
      <c r="K2" s="8"/>
      <c r="L2" s="8"/>
      <c r="M2" s="8"/>
      <c r="N2" s="8"/>
      <c r="O2" s="8"/>
      <c r="P2" s="8"/>
      <c r="Q2" s="8"/>
      <c r="R2" s="8"/>
      <c r="S2" s="8"/>
    </row>
    <row r="3" spans="1:22" x14ac:dyDescent="0.25">
      <c r="A3" s="3"/>
      <c r="B3" s="3"/>
      <c r="C3" s="3" t="s">
        <v>14</v>
      </c>
      <c r="D3" s="3"/>
      <c r="E3" s="3"/>
      <c r="F3" s="3"/>
      <c r="G3" s="8"/>
      <c r="H3" s="8"/>
      <c r="I3" s="8"/>
      <c r="J3" s="8"/>
      <c r="K3" s="8"/>
      <c r="L3" s="8"/>
      <c r="M3" s="8"/>
      <c r="N3" s="8"/>
      <c r="O3" s="8"/>
      <c r="P3" s="8"/>
      <c r="Q3" s="8"/>
      <c r="R3" s="8"/>
      <c r="S3" s="8"/>
    </row>
    <row r="4" spans="1:22" x14ac:dyDescent="0.25">
      <c r="A4" s="3"/>
      <c r="B4" s="3"/>
      <c r="C4" s="3"/>
      <c r="D4" s="3" t="s">
        <v>36</v>
      </c>
      <c r="E4" s="3"/>
      <c r="F4" s="3"/>
      <c r="G4" s="24"/>
      <c r="H4" s="24"/>
      <c r="I4" s="24"/>
      <c r="J4" s="24"/>
      <c r="K4" s="25">
        <f>SUM(M4:S4)</f>
        <v>0</v>
      </c>
      <c r="L4" s="25">
        <f>SUM(G4:K4)</f>
        <v>0</v>
      </c>
      <c r="M4" s="24"/>
      <c r="N4" s="24"/>
      <c r="O4" s="24"/>
      <c r="P4" s="24"/>
      <c r="Q4" s="24"/>
      <c r="R4" s="24"/>
      <c r="S4" s="24"/>
    </row>
    <row r="5" spans="1:22" x14ac:dyDescent="0.25">
      <c r="A5" s="3"/>
      <c r="B5" s="3"/>
      <c r="C5" s="3"/>
      <c r="D5" s="3" t="s">
        <v>37</v>
      </c>
      <c r="E5" s="3"/>
      <c r="F5" s="3"/>
      <c r="G5" s="24"/>
      <c r="H5" s="24"/>
      <c r="I5" s="24"/>
      <c r="J5" s="24"/>
      <c r="K5" s="25">
        <f t="shared" ref="K5:K27" si="0">SUM(M5:S5)</f>
        <v>0</v>
      </c>
      <c r="L5" s="25">
        <f t="shared" ref="L5:L9" si="1">SUM(G5:K5)</f>
        <v>0</v>
      </c>
      <c r="M5" s="24"/>
      <c r="N5" s="24"/>
      <c r="O5" s="24"/>
      <c r="P5" s="24"/>
      <c r="Q5" s="24"/>
      <c r="R5" s="24"/>
      <c r="S5" s="24"/>
      <c r="V5" s="6"/>
    </row>
    <row r="6" spans="1:22" x14ac:dyDescent="0.25">
      <c r="A6" s="3"/>
      <c r="B6" s="3"/>
      <c r="C6" s="3"/>
      <c r="D6" s="3" t="s">
        <v>38</v>
      </c>
      <c r="E6" s="3"/>
      <c r="F6" s="3"/>
      <c r="G6" s="24"/>
      <c r="H6" s="24"/>
      <c r="I6" s="24"/>
      <c r="J6" s="24"/>
      <c r="K6" s="25">
        <f t="shared" si="0"/>
        <v>0</v>
      </c>
      <c r="L6" s="25">
        <f t="shared" si="1"/>
        <v>0</v>
      </c>
      <c r="M6" s="24"/>
      <c r="N6" s="24"/>
      <c r="O6" s="24"/>
      <c r="P6" s="24"/>
      <c r="Q6" s="24"/>
      <c r="R6" s="24"/>
      <c r="S6" s="24"/>
      <c r="V6" s="6"/>
    </row>
    <row r="7" spans="1:22" x14ac:dyDescent="0.25">
      <c r="A7" s="3"/>
      <c r="B7" s="3"/>
      <c r="C7" s="3"/>
      <c r="D7" s="3" t="s">
        <v>39</v>
      </c>
      <c r="E7" s="3"/>
      <c r="F7" s="3"/>
      <c r="G7" s="24"/>
      <c r="H7" s="24"/>
      <c r="I7" s="24"/>
      <c r="J7" s="24"/>
      <c r="K7" s="25">
        <f t="shared" si="0"/>
        <v>0</v>
      </c>
      <c r="L7" s="25">
        <f t="shared" si="1"/>
        <v>0</v>
      </c>
      <c r="M7" s="24"/>
      <c r="N7" s="24"/>
      <c r="O7" s="24"/>
      <c r="P7" s="24"/>
      <c r="Q7" s="24"/>
      <c r="R7" s="24"/>
      <c r="S7" s="24"/>
      <c r="V7" s="6"/>
    </row>
    <row r="8" spans="1:22" x14ac:dyDescent="0.25">
      <c r="A8" s="3"/>
      <c r="B8" s="3"/>
      <c r="C8" s="3"/>
      <c r="D8" s="3" t="s">
        <v>40</v>
      </c>
      <c r="E8" s="3"/>
      <c r="F8" s="3"/>
      <c r="G8" s="24"/>
      <c r="H8" s="24"/>
      <c r="I8" s="24"/>
      <c r="J8" s="24"/>
      <c r="K8" s="25">
        <f t="shared" si="0"/>
        <v>0</v>
      </c>
      <c r="L8" s="25">
        <f t="shared" si="1"/>
        <v>0</v>
      </c>
      <c r="M8" s="24"/>
      <c r="N8" s="24"/>
      <c r="O8" s="24"/>
      <c r="P8" s="24"/>
      <c r="Q8" s="24"/>
      <c r="R8" s="24"/>
      <c r="S8" s="24"/>
      <c r="V8" s="6" t="s">
        <v>63</v>
      </c>
    </row>
    <row r="9" spans="1:22" x14ac:dyDescent="0.25">
      <c r="A9" s="3"/>
      <c r="B9" s="3"/>
      <c r="C9" s="3" t="s">
        <v>103</v>
      </c>
      <c r="D9" s="3"/>
      <c r="E9" s="3"/>
      <c r="F9" s="3"/>
      <c r="G9" s="25">
        <f>SUM(G4:G8)</f>
        <v>0</v>
      </c>
      <c r="H9" s="25">
        <f>SUM(H4:H8)</f>
        <v>0</v>
      </c>
      <c r="I9" s="25">
        <f>SUM(I4:I8)</f>
        <v>0</v>
      </c>
      <c r="J9" s="25">
        <f>SUM(J4:J8)</f>
        <v>0</v>
      </c>
      <c r="K9" s="25">
        <f t="shared" si="0"/>
        <v>0</v>
      </c>
      <c r="L9" s="25">
        <f t="shared" si="1"/>
        <v>0</v>
      </c>
      <c r="M9" s="25">
        <f t="shared" ref="M9:S9" si="2">SUM(M4:M8)</f>
        <v>0</v>
      </c>
      <c r="N9" s="25">
        <f t="shared" si="2"/>
        <v>0</v>
      </c>
      <c r="O9" s="25">
        <f t="shared" si="2"/>
        <v>0</v>
      </c>
      <c r="P9" s="25">
        <f t="shared" si="2"/>
        <v>0</v>
      </c>
      <c r="Q9" s="25">
        <f t="shared" si="2"/>
        <v>0</v>
      </c>
      <c r="R9" s="25">
        <f t="shared" si="2"/>
        <v>0</v>
      </c>
      <c r="S9" s="25">
        <f t="shared" si="2"/>
        <v>0</v>
      </c>
      <c r="V9" s="6"/>
    </row>
    <row r="10" spans="1:22" x14ac:dyDescent="0.25">
      <c r="A10" s="3"/>
      <c r="B10" s="3"/>
      <c r="C10" s="3" t="s">
        <v>15</v>
      </c>
      <c r="D10" s="3"/>
      <c r="E10" s="3"/>
      <c r="F10" s="3"/>
      <c r="G10" s="25"/>
      <c r="H10" s="25"/>
      <c r="I10" s="25"/>
      <c r="J10" s="25"/>
      <c r="K10" s="25"/>
      <c r="L10" s="25"/>
      <c r="M10" s="25"/>
      <c r="N10" s="25"/>
      <c r="O10" s="25"/>
      <c r="P10" s="25"/>
      <c r="Q10" s="25"/>
      <c r="R10" s="25"/>
      <c r="S10" s="25"/>
      <c r="V10" s="6" t="s">
        <v>61</v>
      </c>
    </row>
    <row r="11" spans="1:22" x14ac:dyDescent="0.25">
      <c r="A11" s="3"/>
      <c r="B11" s="3"/>
      <c r="C11" s="3"/>
      <c r="D11" s="3" t="s">
        <v>41</v>
      </c>
      <c r="E11" s="3"/>
      <c r="F11" s="3"/>
      <c r="G11" s="24"/>
      <c r="H11" s="24"/>
      <c r="I11" s="24"/>
      <c r="J11" s="24"/>
      <c r="K11" s="25">
        <f>SUM(M11:S11)</f>
        <v>0</v>
      </c>
      <c r="L11" s="25">
        <f>SUM(G11:K11)</f>
        <v>0</v>
      </c>
      <c r="M11" s="24"/>
      <c r="N11" s="24"/>
      <c r="O11" s="24"/>
      <c r="P11" s="24"/>
      <c r="Q11" s="24"/>
      <c r="R11" s="24"/>
      <c r="S11" s="24"/>
      <c r="V11" s="6" t="s">
        <v>62</v>
      </c>
    </row>
    <row r="12" spans="1:22" x14ac:dyDescent="0.25">
      <c r="A12" s="3"/>
      <c r="B12" s="3"/>
      <c r="C12" s="3"/>
      <c r="D12" s="3" t="s">
        <v>42</v>
      </c>
      <c r="E12" s="3"/>
      <c r="F12" s="3"/>
      <c r="G12" s="24"/>
      <c r="H12" s="24"/>
      <c r="I12" s="24"/>
      <c r="J12" s="24"/>
      <c r="K12" s="25">
        <f t="shared" si="0"/>
        <v>0</v>
      </c>
      <c r="L12" s="25">
        <f t="shared" ref="L12:L17" si="3">SUM(G12:K12)</f>
        <v>0</v>
      </c>
      <c r="M12" s="24"/>
      <c r="N12" s="24"/>
      <c r="O12" s="24"/>
      <c r="P12" s="24"/>
      <c r="Q12" s="24"/>
      <c r="R12" s="24"/>
      <c r="S12" s="24"/>
      <c r="V12" s="6" t="s">
        <v>91</v>
      </c>
    </row>
    <row r="13" spans="1:22" x14ac:dyDescent="0.25">
      <c r="A13" s="3"/>
      <c r="B13" s="3"/>
      <c r="C13" s="3"/>
      <c r="D13" s="9" t="s">
        <v>223</v>
      </c>
      <c r="E13" s="3"/>
      <c r="F13" s="3"/>
      <c r="G13" s="24"/>
      <c r="H13" s="24"/>
      <c r="I13" s="24"/>
      <c r="J13" s="24"/>
      <c r="K13" s="25">
        <f t="shared" si="0"/>
        <v>0</v>
      </c>
      <c r="L13" s="25">
        <f t="shared" si="3"/>
        <v>0</v>
      </c>
      <c r="M13" s="24"/>
      <c r="N13" s="24"/>
      <c r="O13" s="24"/>
      <c r="P13" s="24"/>
      <c r="Q13" s="24"/>
      <c r="R13" s="24"/>
      <c r="S13" s="24"/>
      <c r="V13" s="6" t="s">
        <v>90</v>
      </c>
    </row>
    <row r="14" spans="1:22" x14ac:dyDescent="0.25">
      <c r="A14" s="3"/>
      <c r="B14" s="3"/>
      <c r="C14" s="3"/>
      <c r="D14" s="3" t="s">
        <v>46</v>
      </c>
      <c r="E14" s="3"/>
      <c r="F14" s="3"/>
      <c r="G14" s="24"/>
      <c r="H14" s="24"/>
      <c r="I14" s="24"/>
      <c r="J14" s="24"/>
      <c r="K14" s="25">
        <f t="shared" si="0"/>
        <v>0</v>
      </c>
      <c r="L14" s="25">
        <f t="shared" si="3"/>
        <v>0</v>
      </c>
      <c r="M14" s="24"/>
      <c r="N14" s="24"/>
      <c r="O14" s="24"/>
      <c r="P14" s="24"/>
      <c r="Q14" s="24"/>
      <c r="R14" s="24"/>
      <c r="S14" s="24"/>
    </row>
    <row r="15" spans="1:22" x14ac:dyDescent="0.25">
      <c r="A15" s="3"/>
      <c r="B15" s="3"/>
      <c r="C15" s="3"/>
      <c r="D15" s="3" t="s">
        <v>43</v>
      </c>
      <c r="E15" s="3"/>
      <c r="F15" s="3"/>
      <c r="G15" s="24"/>
      <c r="H15" s="24"/>
      <c r="I15" s="24"/>
      <c r="J15" s="24"/>
      <c r="K15" s="25">
        <f t="shared" si="0"/>
        <v>0</v>
      </c>
      <c r="L15" s="25">
        <f t="shared" si="3"/>
        <v>0</v>
      </c>
      <c r="M15" s="24"/>
      <c r="N15" s="24"/>
      <c r="O15" s="24"/>
      <c r="P15" s="24"/>
      <c r="Q15" s="24"/>
      <c r="R15" s="24"/>
      <c r="S15" s="24"/>
    </row>
    <row r="16" spans="1:22" x14ac:dyDescent="0.25">
      <c r="A16" s="3"/>
      <c r="B16" s="3"/>
      <c r="C16" s="3"/>
      <c r="D16" s="3" t="s">
        <v>44</v>
      </c>
      <c r="E16" s="3"/>
      <c r="F16" s="3"/>
      <c r="G16" s="24"/>
      <c r="H16" s="24"/>
      <c r="I16" s="24"/>
      <c r="J16" s="24"/>
      <c r="K16" s="25">
        <f t="shared" si="0"/>
        <v>0</v>
      </c>
      <c r="L16" s="25">
        <f t="shared" si="3"/>
        <v>0</v>
      </c>
      <c r="M16" s="24"/>
      <c r="N16" s="24"/>
      <c r="O16" s="24"/>
      <c r="P16" s="24"/>
      <c r="Q16" s="24"/>
      <c r="R16" s="24"/>
      <c r="S16" s="24"/>
    </row>
    <row r="17" spans="1:19" x14ac:dyDescent="0.25">
      <c r="A17" s="3"/>
      <c r="B17" s="3"/>
      <c r="C17" s="3"/>
      <c r="D17" s="3" t="s">
        <v>45</v>
      </c>
      <c r="E17" s="3"/>
      <c r="F17" s="3"/>
      <c r="G17" s="24"/>
      <c r="H17" s="24"/>
      <c r="I17" s="24"/>
      <c r="J17" s="24"/>
      <c r="K17" s="25">
        <f t="shared" si="0"/>
        <v>0</v>
      </c>
      <c r="L17" s="25">
        <f t="shared" si="3"/>
        <v>0</v>
      </c>
      <c r="M17" s="24"/>
      <c r="N17" s="24"/>
      <c r="O17" s="24"/>
      <c r="P17" s="24"/>
      <c r="Q17" s="24"/>
      <c r="R17" s="24"/>
      <c r="S17" s="24"/>
    </row>
    <row r="18" spans="1:19" x14ac:dyDescent="0.25">
      <c r="A18" s="3"/>
      <c r="B18" s="3"/>
      <c r="C18" s="3" t="s">
        <v>104</v>
      </c>
      <c r="D18" s="3"/>
      <c r="E18" s="3"/>
      <c r="F18" s="3"/>
      <c r="G18" s="25">
        <f>SUM(G11:G17)</f>
        <v>0</v>
      </c>
      <c r="H18" s="25">
        <f>SUM(H11:H17)</f>
        <v>0</v>
      </c>
      <c r="I18" s="25">
        <f t="shared" ref="I18:J18" si="4">SUM(I11:I17)</f>
        <v>0</v>
      </c>
      <c r="J18" s="25">
        <f t="shared" si="4"/>
        <v>0</v>
      </c>
      <c r="K18" s="25">
        <f>SUM(M18:S18)</f>
        <v>0</v>
      </c>
      <c r="L18" s="25">
        <f>SUM(G18:K18)</f>
        <v>0</v>
      </c>
      <c r="M18" s="25">
        <f t="shared" ref="M18" si="5">SUM(M11:M17)</f>
        <v>0</v>
      </c>
      <c r="N18" s="25">
        <f t="shared" ref="N18" si="6">SUM(N11:N17)</f>
        <v>0</v>
      </c>
      <c r="O18" s="25">
        <f t="shared" ref="O18" si="7">SUM(O11:O17)</f>
        <v>0</v>
      </c>
      <c r="P18" s="25">
        <f t="shared" ref="P18" si="8">SUM(P11:P17)</f>
        <v>0</v>
      </c>
      <c r="Q18" s="25">
        <f t="shared" ref="Q18" si="9">SUM(Q11:Q17)</f>
        <v>0</v>
      </c>
      <c r="R18" s="25">
        <f t="shared" ref="R18" si="10">SUM(R11:R17)</f>
        <v>0</v>
      </c>
      <c r="S18" s="25">
        <f t="shared" ref="S18" si="11">SUM(S11:S17)</f>
        <v>0</v>
      </c>
    </row>
    <row r="19" spans="1:19" x14ac:dyDescent="0.25">
      <c r="A19" s="3"/>
      <c r="B19" s="3"/>
      <c r="C19" s="3" t="s">
        <v>16</v>
      </c>
      <c r="D19" s="3"/>
      <c r="E19" s="3"/>
      <c r="F19" s="3"/>
      <c r="G19" s="25"/>
      <c r="H19" s="25"/>
      <c r="I19" s="25"/>
      <c r="J19" s="25"/>
      <c r="K19" s="25"/>
      <c r="L19" s="25"/>
      <c r="M19" s="25"/>
      <c r="N19" s="25"/>
      <c r="O19" s="25"/>
      <c r="P19" s="25"/>
      <c r="Q19" s="25"/>
      <c r="R19" s="25"/>
      <c r="S19" s="25"/>
    </row>
    <row r="20" spans="1:19" x14ac:dyDescent="0.25">
      <c r="A20" s="3"/>
      <c r="B20" s="3"/>
      <c r="C20" s="3"/>
      <c r="D20" s="3" t="s">
        <v>47</v>
      </c>
      <c r="E20" s="3"/>
      <c r="F20" s="3"/>
      <c r="G20" s="24"/>
      <c r="H20" s="24"/>
      <c r="I20" s="24"/>
      <c r="J20" s="24"/>
      <c r="K20" s="25">
        <f t="shared" si="0"/>
        <v>0</v>
      </c>
      <c r="L20" s="25">
        <f>SUM(G20:K20)</f>
        <v>0</v>
      </c>
      <c r="M20" s="24"/>
      <c r="N20" s="24"/>
      <c r="O20" s="24"/>
      <c r="P20" s="24"/>
      <c r="Q20" s="24"/>
      <c r="R20" s="24"/>
      <c r="S20" s="24"/>
    </row>
    <row r="21" spans="1:19" x14ac:dyDescent="0.25">
      <c r="A21" s="3"/>
      <c r="B21" s="3"/>
      <c r="C21" s="3"/>
      <c r="D21" s="3" t="s">
        <v>48</v>
      </c>
      <c r="E21" s="3"/>
      <c r="F21" s="3"/>
      <c r="G21" s="24"/>
      <c r="H21" s="24"/>
      <c r="I21" s="24"/>
      <c r="J21" s="24"/>
      <c r="K21" s="25">
        <f t="shared" si="0"/>
        <v>0</v>
      </c>
      <c r="L21" s="25">
        <f>SUM(G21:K21)</f>
        <v>0</v>
      </c>
      <c r="M21" s="24"/>
      <c r="N21" s="24"/>
      <c r="O21" s="24"/>
      <c r="P21" s="24"/>
      <c r="Q21" s="24"/>
      <c r="R21" s="24"/>
      <c r="S21" s="24"/>
    </row>
    <row r="22" spans="1:19" x14ac:dyDescent="0.25">
      <c r="A22" s="3"/>
      <c r="B22" s="3"/>
      <c r="C22" s="3" t="s">
        <v>105</v>
      </c>
      <c r="D22" s="3"/>
      <c r="E22" s="3"/>
      <c r="F22" s="3"/>
      <c r="G22" s="25">
        <f>SUM(G20:G21)</f>
        <v>0</v>
      </c>
      <c r="H22" s="25">
        <f>SUM(H20:H21)</f>
        <v>0</v>
      </c>
      <c r="I22" s="25">
        <f t="shared" ref="I22:J22" si="12">SUM(I20:I21)</f>
        <v>0</v>
      </c>
      <c r="J22" s="25">
        <f t="shared" si="12"/>
        <v>0</v>
      </c>
      <c r="K22" s="25">
        <f>SUM(M22:S22)</f>
        <v>0</v>
      </c>
      <c r="L22" s="25">
        <f>SUM(G22:K22)</f>
        <v>0</v>
      </c>
      <c r="M22" s="25">
        <f t="shared" ref="M22" si="13">SUM(M20:M21)</f>
        <v>0</v>
      </c>
      <c r="N22" s="25">
        <f t="shared" ref="N22" si="14">SUM(N20:N21)</f>
        <v>0</v>
      </c>
      <c r="O22" s="25">
        <f t="shared" ref="O22" si="15">SUM(O20:O21)</f>
        <v>0</v>
      </c>
      <c r="P22" s="25">
        <f t="shared" ref="P22" si="16">SUM(P20:P21)</f>
        <v>0</v>
      </c>
      <c r="Q22" s="25">
        <f t="shared" ref="Q22" si="17">SUM(Q20:Q21)</f>
        <v>0</v>
      </c>
      <c r="R22" s="25">
        <f t="shared" ref="R22" si="18">SUM(R20:R21)</f>
        <v>0</v>
      </c>
      <c r="S22" s="25">
        <f t="shared" ref="S22" si="19">SUM(S20:S21)</f>
        <v>0</v>
      </c>
    </row>
    <row r="23" spans="1:19" x14ac:dyDescent="0.25">
      <c r="A23" s="3"/>
      <c r="B23" s="3"/>
      <c r="C23" s="3" t="s">
        <v>17</v>
      </c>
      <c r="D23" s="3"/>
      <c r="E23" s="3"/>
      <c r="F23" s="3"/>
      <c r="G23" s="25"/>
      <c r="H23" s="25"/>
      <c r="I23" s="25"/>
      <c r="J23" s="25"/>
      <c r="K23" s="25"/>
      <c r="L23" s="25"/>
      <c r="M23" s="25"/>
      <c r="N23" s="25"/>
      <c r="O23" s="25"/>
      <c r="P23" s="25"/>
      <c r="Q23" s="25"/>
      <c r="R23" s="25"/>
      <c r="S23" s="25"/>
    </row>
    <row r="24" spans="1:19" x14ac:dyDescent="0.25">
      <c r="A24" s="3"/>
      <c r="B24" s="3"/>
      <c r="C24" s="3"/>
      <c r="D24" s="3" t="s">
        <v>27</v>
      </c>
      <c r="E24" s="3"/>
      <c r="F24" s="3"/>
      <c r="G24" s="26"/>
      <c r="H24" s="26"/>
      <c r="I24" s="26"/>
      <c r="J24" s="26"/>
      <c r="K24" s="25">
        <f t="shared" si="0"/>
        <v>0</v>
      </c>
      <c r="L24" s="25">
        <f>SUM(G24:K24)</f>
        <v>0</v>
      </c>
      <c r="M24" s="24"/>
      <c r="N24" s="24"/>
      <c r="O24" s="24"/>
      <c r="P24" s="24"/>
      <c r="Q24" s="24"/>
      <c r="R24" s="24"/>
      <c r="S24" s="24"/>
    </row>
    <row r="25" spans="1:19" x14ac:dyDescent="0.25">
      <c r="A25" s="3"/>
      <c r="B25" s="3"/>
      <c r="C25" s="3"/>
      <c r="D25" s="3" t="s">
        <v>49</v>
      </c>
      <c r="E25" s="3"/>
      <c r="F25" s="3"/>
      <c r="G25" s="26"/>
      <c r="H25" s="26"/>
      <c r="I25" s="26"/>
      <c r="J25" s="26"/>
      <c r="K25" s="25">
        <f t="shared" si="0"/>
        <v>0</v>
      </c>
      <c r="L25" s="25">
        <f t="shared" ref="L25:L27" si="20">SUM(G25:K25)</f>
        <v>0</v>
      </c>
      <c r="M25" s="24"/>
      <c r="N25" s="24"/>
      <c r="O25" s="24"/>
      <c r="P25" s="24"/>
      <c r="Q25" s="24"/>
      <c r="R25" s="24"/>
      <c r="S25" s="24"/>
    </row>
    <row r="26" spans="1:19" x14ac:dyDescent="0.25">
      <c r="A26" s="3"/>
      <c r="B26" s="3"/>
      <c r="C26" s="3"/>
      <c r="D26" s="3" t="s">
        <v>50</v>
      </c>
      <c r="E26" s="3"/>
      <c r="F26" s="3"/>
      <c r="G26" s="26"/>
      <c r="H26" s="26"/>
      <c r="I26" s="26"/>
      <c r="J26" s="26"/>
      <c r="K26" s="25">
        <f t="shared" si="0"/>
        <v>0</v>
      </c>
      <c r="L26" s="25">
        <f t="shared" si="20"/>
        <v>0</v>
      </c>
      <c r="M26" s="24"/>
      <c r="N26" s="24"/>
      <c r="O26" s="24"/>
      <c r="P26" s="24"/>
      <c r="Q26" s="24"/>
      <c r="R26" s="24"/>
      <c r="S26" s="24"/>
    </row>
    <row r="27" spans="1:19" x14ac:dyDescent="0.25">
      <c r="A27" s="3"/>
      <c r="B27" s="3"/>
      <c r="C27" s="3"/>
      <c r="D27" s="3" t="s">
        <v>51</v>
      </c>
      <c r="E27" s="3"/>
      <c r="F27" s="3"/>
      <c r="G27" s="26"/>
      <c r="H27" s="26"/>
      <c r="I27" s="26"/>
      <c r="J27" s="26"/>
      <c r="K27" s="25">
        <f t="shared" si="0"/>
        <v>0</v>
      </c>
      <c r="L27" s="25">
        <f t="shared" si="20"/>
        <v>0</v>
      </c>
      <c r="M27" s="24"/>
      <c r="N27" s="24"/>
      <c r="O27" s="24"/>
      <c r="P27" s="24"/>
      <c r="Q27" s="24"/>
      <c r="R27" s="24"/>
      <c r="S27" s="24"/>
    </row>
    <row r="28" spans="1:19" x14ac:dyDescent="0.25">
      <c r="A28" s="3"/>
      <c r="B28" s="3"/>
      <c r="C28" s="3"/>
      <c r="D28" s="3" t="s">
        <v>58</v>
      </c>
      <c r="E28" s="3"/>
      <c r="F28" s="3"/>
      <c r="G28" s="26"/>
      <c r="H28" s="26"/>
      <c r="I28" s="26"/>
      <c r="J28" s="26"/>
      <c r="K28" s="25">
        <f>SUM(M28:S28)</f>
        <v>0</v>
      </c>
      <c r="L28" s="25">
        <f>SUM(G28:K28)</f>
        <v>0</v>
      </c>
      <c r="M28" s="24"/>
      <c r="N28" s="24"/>
      <c r="O28" s="24"/>
      <c r="P28" s="24"/>
      <c r="Q28" s="24"/>
      <c r="R28" s="24"/>
      <c r="S28" s="24"/>
    </row>
    <row r="29" spans="1:19" x14ac:dyDescent="0.25">
      <c r="A29" s="3"/>
      <c r="B29" s="3"/>
      <c r="C29" s="3" t="s">
        <v>106</v>
      </c>
      <c r="D29" s="3"/>
      <c r="E29" s="3"/>
      <c r="F29" s="3"/>
      <c r="G29" s="27">
        <f>SUM(G24:G28)</f>
        <v>0</v>
      </c>
      <c r="H29" s="27">
        <f>SUM(H24:H28)</f>
        <v>0</v>
      </c>
      <c r="I29" s="27">
        <f t="shared" ref="I29:J29" si="21">SUM(I24:I28)</f>
        <v>0</v>
      </c>
      <c r="J29" s="27">
        <f t="shared" si="21"/>
        <v>0</v>
      </c>
      <c r="K29" s="25">
        <f>SUM(M29:S29)</f>
        <v>0</v>
      </c>
      <c r="L29" s="25">
        <f>SUM(G29:K29)</f>
        <v>0</v>
      </c>
      <c r="M29" s="27">
        <f t="shared" ref="M29" si="22">SUM(M24:M28)</f>
        <v>0</v>
      </c>
      <c r="N29" s="27">
        <f t="shared" ref="N29" si="23">SUM(N24:N28)</f>
        <v>0</v>
      </c>
      <c r="O29" s="27">
        <f t="shared" ref="O29" si="24">SUM(O24:O28)</f>
        <v>0</v>
      </c>
      <c r="P29" s="27">
        <f t="shared" ref="P29" si="25">SUM(P24:P28)</f>
        <v>0</v>
      </c>
      <c r="Q29" s="27">
        <f t="shared" ref="Q29" si="26">SUM(Q24:Q28)</f>
        <v>0</v>
      </c>
      <c r="R29" s="27">
        <f t="shared" ref="R29" si="27">SUM(R24:R28)</f>
        <v>0</v>
      </c>
      <c r="S29" s="27">
        <f t="shared" ref="S29" si="28">SUM(S24:S28)</f>
        <v>0</v>
      </c>
    </row>
    <row r="30" spans="1:19" x14ac:dyDescent="0.25">
      <c r="A30" s="3"/>
      <c r="B30" s="3"/>
      <c r="C30" s="3" t="s">
        <v>59</v>
      </c>
      <c r="D30" s="3"/>
      <c r="E30" s="3"/>
      <c r="F30" s="3"/>
      <c r="G30" s="28"/>
      <c r="H30" s="28"/>
      <c r="I30" s="28"/>
      <c r="J30" s="28"/>
      <c r="K30" s="25"/>
      <c r="L30" s="25"/>
      <c r="M30" s="28"/>
      <c r="N30" s="28"/>
      <c r="O30" s="28"/>
      <c r="P30" s="28"/>
      <c r="Q30" s="28"/>
      <c r="R30" s="28"/>
      <c r="S30" s="28"/>
    </row>
    <row r="31" spans="1:19" x14ac:dyDescent="0.25">
      <c r="A31" s="3"/>
      <c r="B31" s="3"/>
      <c r="C31" s="3"/>
      <c r="D31" s="3" t="s">
        <v>18</v>
      </c>
      <c r="E31" s="3"/>
      <c r="F31" s="3"/>
      <c r="G31" s="26"/>
      <c r="H31" s="26"/>
      <c r="I31" s="26"/>
      <c r="J31" s="26"/>
      <c r="K31" s="25">
        <f>SUM(M31:S31)</f>
        <v>0</v>
      </c>
      <c r="L31" s="25">
        <f>SUM(G31:K31)</f>
        <v>0</v>
      </c>
      <c r="M31" s="24"/>
      <c r="N31" s="24"/>
      <c r="O31" s="24"/>
      <c r="P31" s="24"/>
      <c r="Q31" s="24"/>
      <c r="R31" s="24"/>
      <c r="S31" s="24"/>
    </row>
    <row r="32" spans="1:19" x14ac:dyDescent="0.25">
      <c r="A32" s="3"/>
      <c r="B32" s="3"/>
      <c r="C32" s="3"/>
      <c r="D32" s="3" t="s">
        <v>20</v>
      </c>
      <c r="E32" s="3"/>
      <c r="F32" s="3"/>
      <c r="G32" s="26"/>
      <c r="H32" s="26"/>
      <c r="I32" s="26"/>
      <c r="J32" s="26"/>
      <c r="K32" s="25">
        <f t="shared" ref="K32:K36" si="29">SUM(M32:S32)</f>
        <v>0</v>
      </c>
      <c r="L32" s="25">
        <f t="shared" ref="L32:L36" si="30">SUM(G32:K32)</f>
        <v>0</v>
      </c>
      <c r="M32" s="24"/>
      <c r="N32" s="24"/>
      <c r="O32" s="24"/>
      <c r="P32" s="24"/>
      <c r="Q32" s="24"/>
      <c r="R32" s="24"/>
      <c r="S32" s="24"/>
    </row>
    <row r="33" spans="1:21" x14ac:dyDescent="0.25">
      <c r="A33" s="3"/>
      <c r="B33" s="3"/>
      <c r="C33" s="3"/>
      <c r="D33" s="3" t="s">
        <v>21</v>
      </c>
      <c r="E33" s="3"/>
      <c r="F33" s="3"/>
      <c r="G33" s="26"/>
      <c r="H33" s="26"/>
      <c r="I33" s="26"/>
      <c r="J33" s="26"/>
      <c r="K33" s="25">
        <f t="shared" si="29"/>
        <v>0</v>
      </c>
      <c r="L33" s="25">
        <f t="shared" si="30"/>
        <v>0</v>
      </c>
      <c r="M33" s="24"/>
      <c r="N33" s="24"/>
      <c r="O33" s="24"/>
      <c r="P33" s="24"/>
      <c r="Q33" s="24"/>
      <c r="R33" s="24"/>
      <c r="S33" s="24"/>
    </row>
    <row r="34" spans="1:21" x14ac:dyDescent="0.25">
      <c r="A34" s="3"/>
      <c r="B34" s="3"/>
      <c r="C34" s="3"/>
      <c r="D34" s="3" t="s">
        <v>22</v>
      </c>
      <c r="E34" s="3"/>
      <c r="F34" s="3"/>
      <c r="G34" s="26"/>
      <c r="H34" s="26"/>
      <c r="I34" s="26"/>
      <c r="J34" s="26"/>
      <c r="K34" s="25">
        <f t="shared" si="29"/>
        <v>0</v>
      </c>
      <c r="L34" s="25">
        <f t="shared" si="30"/>
        <v>0</v>
      </c>
      <c r="M34" s="24"/>
      <c r="N34" s="24"/>
      <c r="O34" s="24"/>
      <c r="P34" s="24"/>
      <c r="Q34" s="24"/>
      <c r="R34" s="24"/>
      <c r="S34" s="24"/>
    </row>
    <row r="35" spans="1:21" x14ac:dyDescent="0.25">
      <c r="A35" s="3"/>
      <c r="B35" s="3"/>
      <c r="C35" s="3"/>
      <c r="D35" s="3" t="s">
        <v>97</v>
      </c>
      <c r="E35" s="3"/>
      <c r="F35" s="3"/>
      <c r="G35" s="26"/>
      <c r="H35" s="26"/>
      <c r="I35" s="26"/>
      <c r="J35" s="26"/>
      <c r="K35" s="25">
        <f t="shared" ref="K35" si="31">SUM(M35:S35)</f>
        <v>0</v>
      </c>
      <c r="L35" s="25">
        <f t="shared" si="30"/>
        <v>0</v>
      </c>
      <c r="M35" s="24"/>
      <c r="N35" s="24"/>
      <c r="O35" s="24"/>
      <c r="P35" s="24"/>
      <c r="Q35" s="24"/>
      <c r="R35" s="24"/>
      <c r="S35" s="24"/>
    </row>
    <row r="36" spans="1:21" x14ac:dyDescent="0.25">
      <c r="A36" s="3"/>
      <c r="B36" s="3"/>
      <c r="C36" s="3"/>
      <c r="D36" s="3" t="s">
        <v>60</v>
      </c>
      <c r="E36" s="3"/>
      <c r="F36" s="3"/>
      <c r="G36" s="26"/>
      <c r="H36" s="26"/>
      <c r="I36" s="26"/>
      <c r="J36" s="26"/>
      <c r="K36" s="25">
        <f t="shared" si="29"/>
        <v>0</v>
      </c>
      <c r="L36" s="25">
        <f t="shared" si="30"/>
        <v>0</v>
      </c>
      <c r="M36" s="24"/>
      <c r="N36" s="24"/>
      <c r="O36" s="24"/>
      <c r="P36" s="24"/>
      <c r="Q36" s="24"/>
      <c r="R36" s="24"/>
      <c r="S36" s="24"/>
    </row>
    <row r="37" spans="1:21" x14ac:dyDescent="0.25">
      <c r="A37" s="3"/>
      <c r="B37" s="3"/>
      <c r="C37" s="3" t="s">
        <v>107</v>
      </c>
      <c r="D37" s="3"/>
      <c r="E37" s="3"/>
      <c r="F37" s="3"/>
      <c r="G37" s="27">
        <f>SUM(G31:G36)</f>
        <v>0</v>
      </c>
      <c r="H37" s="27">
        <f>SUM(H31:H36)</f>
        <v>0</v>
      </c>
      <c r="I37" s="27">
        <f t="shared" ref="I37:J37" si="32">SUM(I31:I36)</f>
        <v>0</v>
      </c>
      <c r="J37" s="27">
        <f t="shared" si="32"/>
        <v>0</v>
      </c>
      <c r="K37" s="25">
        <f>SUM(M37:S37)</f>
        <v>0</v>
      </c>
      <c r="L37" s="25">
        <f>SUM(G37:K37)</f>
        <v>0</v>
      </c>
      <c r="M37" s="27">
        <f t="shared" ref="M37" si="33">SUM(M31:M36)</f>
        <v>0</v>
      </c>
      <c r="N37" s="27">
        <f t="shared" ref="N37" si="34">SUM(N31:N36)</f>
        <v>0</v>
      </c>
      <c r="O37" s="27">
        <f t="shared" ref="O37" si="35">SUM(O31:O36)</f>
        <v>0</v>
      </c>
      <c r="P37" s="27">
        <f t="shared" ref="P37" si="36">SUM(P31:P36)</f>
        <v>0</v>
      </c>
      <c r="Q37" s="27">
        <f t="shared" ref="Q37" si="37">SUM(Q31:Q36)</f>
        <v>0</v>
      </c>
      <c r="R37" s="27">
        <f t="shared" ref="R37" si="38">SUM(R31:R36)</f>
        <v>0</v>
      </c>
      <c r="S37" s="27">
        <f t="shared" ref="S37" si="39">SUM(S31:S36)</f>
        <v>0</v>
      </c>
    </row>
    <row r="38" spans="1:21" x14ac:dyDescent="0.25">
      <c r="B38" s="3" t="s">
        <v>64</v>
      </c>
      <c r="C38" s="3"/>
      <c r="D38" s="3"/>
      <c r="E38" s="3"/>
      <c r="F38" s="3"/>
      <c r="G38" s="28">
        <f>SUM(G9+G18+G22+G29+G37)</f>
        <v>0</v>
      </c>
      <c r="H38" s="28">
        <f>SUM(H9+H18+H22+H29+H37)</f>
        <v>0</v>
      </c>
      <c r="I38" s="28">
        <f t="shared" ref="I38:J38" si="40">SUM(I9+I18+I22+I29+I37)</f>
        <v>0</v>
      </c>
      <c r="J38" s="28">
        <f t="shared" si="40"/>
        <v>0</v>
      </c>
      <c r="K38" s="25">
        <f>SUM(M38:S38)</f>
        <v>0</v>
      </c>
      <c r="L38" s="25">
        <f>G38+I38+J38+K38+H38</f>
        <v>0</v>
      </c>
      <c r="M38" s="28">
        <f t="shared" ref="M38" si="41">SUM(M9+M18+M22+M29+M37)</f>
        <v>0</v>
      </c>
      <c r="N38" s="28">
        <f t="shared" ref="N38" si="42">SUM(N9+N18+N22+N29+N37)</f>
        <v>0</v>
      </c>
      <c r="O38" s="28">
        <f t="shared" ref="O38" si="43">SUM(O9+O18+O22+O29+O37)</f>
        <v>0</v>
      </c>
      <c r="P38" s="28">
        <f t="shared" ref="P38" si="44">SUM(P9+P18+P22+P29+P37)</f>
        <v>0</v>
      </c>
      <c r="Q38" s="28">
        <f t="shared" ref="Q38" si="45">SUM(Q9+Q18+Q22+Q29+Q37)</f>
        <v>0</v>
      </c>
      <c r="R38" s="28">
        <f t="shared" ref="R38" si="46">SUM(R9+R18+R22+R29+R37)</f>
        <v>0</v>
      </c>
      <c r="S38" s="28">
        <f t="shared" ref="S38" si="47">SUM(S9+S18+S22+S29+S37)</f>
        <v>0</v>
      </c>
      <c r="U38" s="6"/>
    </row>
    <row r="39" spans="1:21" x14ac:dyDescent="0.25">
      <c r="B39" s="3"/>
      <c r="C39" s="3"/>
      <c r="D39" s="3"/>
      <c r="E39" s="3"/>
      <c r="F39" s="3"/>
      <c r="G39" s="3"/>
      <c r="H39" s="78"/>
      <c r="I39" s="3"/>
      <c r="J39" s="3"/>
      <c r="K39" s="3"/>
      <c r="L39" s="3"/>
      <c r="M39" s="3"/>
      <c r="N39" s="3"/>
      <c r="O39" s="3"/>
      <c r="P39" s="3"/>
      <c r="Q39" s="3"/>
      <c r="R39" s="3"/>
      <c r="S39" s="3"/>
    </row>
    <row r="40" spans="1:21" x14ac:dyDescent="0.25">
      <c r="B40" s="3"/>
      <c r="C40" s="3"/>
      <c r="D40" s="3"/>
      <c r="E40" s="3"/>
      <c r="F40" s="3"/>
      <c r="G40" s="3"/>
      <c r="H40" s="78"/>
      <c r="I40" s="3"/>
      <c r="J40" s="3"/>
      <c r="K40" s="3"/>
      <c r="L40" s="3"/>
      <c r="M40" s="3"/>
      <c r="N40" s="3"/>
      <c r="O40" s="3"/>
      <c r="P40" s="3"/>
      <c r="Q40" s="3"/>
      <c r="R40" s="3"/>
      <c r="S40" s="3"/>
    </row>
    <row r="41" spans="1:21" x14ac:dyDescent="0.25">
      <c r="B41" s="3"/>
      <c r="C41" s="3"/>
      <c r="D41" s="3"/>
      <c r="E41" s="3"/>
      <c r="F41" s="3"/>
      <c r="G41" s="3"/>
      <c r="H41" s="78"/>
      <c r="I41" s="3"/>
      <c r="J41" s="3"/>
      <c r="K41" s="3"/>
      <c r="L41" s="3"/>
      <c r="M41" s="3"/>
      <c r="N41" s="3"/>
      <c r="O41" s="3"/>
      <c r="P41" s="3"/>
      <c r="Q41" s="3"/>
      <c r="R41" s="3"/>
      <c r="S41" s="3"/>
    </row>
    <row r="42" spans="1:21" x14ac:dyDescent="0.25">
      <c r="B42" s="3"/>
      <c r="C42" s="3"/>
      <c r="D42" s="3"/>
      <c r="E42" s="3"/>
      <c r="F42" s="3"/>
      <c r="G42" s="3"/>
      <c r="H42" s="78"/>
      <c r="I42" s="3"/>
      <c r="J42" s="3"/>
      <c r="K42" s="3"/>
      <c r="L42" s="3"/>
      <c r="M42" s="3"/>
      <c r="N42" s="3"/>
      <c r="O42" s="3"/>
      <c r="P42" s="3"/>
      <c r="Q42" s="3"/>
      <c r="R42" s="3"/>
      <c r="S42" s="3"/>
    </row>
    <row r="43" spans="1:21" x14ac:dyDescent="0.25">
      <c r="B43" s="3"/>
      <c r="C43" s="3"/>
      <c r="D43" s="3"/>
      <c r="E43" s="3"/>
      <c r="F43" s="3"/>
      <c r="G43" s="3"/>
      <c r="H43" s="78"/>
      <c r="I43" s="3"/>
      <c r="J43" s="3"/>
      <c r="K43" s="3"/>
      <c r="L43" s="3"/>
      <c r="M43" s="3"/>
      <c r="N43" s="3"/>
      <c r="O43" s="3"/>
      <c r="P43" s="3"/>
      <c r="Q43" s="3"/>
      <c r="R43" s="3"/>
      <c r="S43" s="3"/>
    </row>
    <row r="44" spans="1:21" x14ac:dyDescent="0.25">
      <c r="B44" s="7"/>
      <c r="C44" s="7"/>
      <c r="D44" s="7"/>
      <c r="E44" s="7"/>
      <c r="F44" s="7"/>
      <c r="G44" s="7"/>
      <c r="H44" s="7"/>
      <c r="I44" s="7"/>
      <c r="J44" s="7"/>
      <c r="K44" s="7"/>
      <c r="L44" s="7"/>
      <c r="M44" s="7"/>
      <c r="N44" s="7"/>
      <c r="O44" s="7"/>
      <c r="P44" s="7"/>
      <c r="Q44" s="7"/>
      <c r="R44" s="7"/>
      <c r="S44" s="7"/>
    </row>
    <row r="45" spans="1:21" x14ac:dyDescent="0.25">
      <c r="B45" s="7"/>
      <c r="C45" s="7"/>
      <c r="D45" s="7"/>
      <c r="E45" s="7"/>
      <c r="F45" s="7"/>
      <c r="G45" s="7"/>
      <c r="H45" s="7"/>
      <c r="I45" s="7"/>
      <c r="J45" s="7"/>
      <c r="K45" s="7"/>
      <c r="L45" s="7"/>
      <c r="M45" s="7"/>
      <c r="N45" s="7"/>
      <c r="O45" s="7"/>
      <c r="P45" s="7"/>
      <c r="Q45" s="7"/>
      <c r="R45" s="7"/>
      <c r="S45" s="7"/>
    </row>
    <row r="46" spans="1:21" x14ac:dyDescent="0.25">
      <c r="B46" s="7"/>
      <c r="C46" s="7"/>
      <c r="D46" s="7"/>
      <c r="E46" s="7"/>
      <c r="F46" s="7"/>
      <c r="G46" s="7"/>
      <c r="H46" s="7"/>
      <c r="I46" s="7"/>
      <c r="J46" s="7"/>
      <c r="K46" s="7"/>
      <c r="L46" s="7"/>
      <c r="M46" s="7"/>
      <c r="N46" s="7"/>
      <c r="O46" s="7"/>
      <c r="P46" s="7"/>
      <c r="Q46" s="7"/>
      <c r="R46" s="7"/>
      <c r="S46" s="7"/>
    </row>
  </sheetData>
  <pageMargins left="0.25" right="0.25" top="0.98333333333333295" bottom="0.75" header="0.3" footer="0.3"/>
  <pageSetup scale="79" fitToWidth="0" pageOrder="overThenDown" orientation="landscape" r:id="rId1"/>
  <headerFooter>
    <oddHeader xml:space="preserve">&amp;C&amp;"-,Bold"ANNUAL OPERATIONAL REPORT
FOR LOCAL ROADS AND STREETS AND BRDIGES
&amp;"-,Regular"&amp;9Part of State Form 54400 (X-2018)&amp;"-,Bold"&amp;11
&amp;9&amp;A&amp;11
</oddHeader>
    <oddFooter>&amp;C&amp;14&amp;A&amp;RPage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X40"/>
  <sheetViews>
    <sheetView topLeftCell="A8" zoomScaleNormal="100" workbookViewId="0">
      <selection activeCell="H22" sqref="H22"/>
    </sheetView>
  </sheetViews>
  <sheetFormatPr defaultRowHeight="15" x14ac:dyDescent="0.25"/>
  <cols>
    <col min="1" max="1" width="1.140625" customWidth="1"/>
    <col min="2" max="2" width="2" customWidth="1"/>
    <col min="3" max="3" width="1.85546875" customWidth="1"/>
    <col min="4" max="4" width="2.85546875" customWidth="1"/>
    <col min="5" max="5" width="2.7109375" customWidth="1"/>
    <col min="6" max="6" width="34.85546875" customWidth="1"/>
    <col min="7" max="9" width="10.7109375" customWidth="1"/>
    <col min="10" max="10" width="12.5703125" customWidth="1"/>
    <col min="11" max="12" width="10.7109375" customWidth="1"/>
  </cols>
  <sheetData>
    <row r="1" spans="1:24" ht="51" x14ac:dyDescent="0.25">
      <c r="A1" s="1" t="s">
        <v>0</v>
      </c>
      <c r="B1" s="1" t="s">
        <v>1</v>
      </c>
      <c r="C1" s="1" t="s">
        <v>2</v>
      </c>
      <c r="D1" s="1" t="s">
        <v>3</v>
      </c>
      <c r="E1" s="1" t="s">
        <v>4</v>
      </c>
      <c r="F1" s="29" t="s">
        <v>109</v>
      </c>
      <c r="G1" s="5" t="s">
        <v>5</v>
      </c>
      <c r="H1" s="5" t="s">
        <v>204</v>
      </c>
      <c r="I1" s="5" t="s">
        <v>6</v>
      </c>
      <c r="J1" s="5" t="s">
        <v>7</v>
      </c>
      <c r="K1" s="5" t="s">
        <v>96</v>
      </c>
      <c r="L1" s="5" t="s">
        <v>10</v>
      </c>
      <c r="M1" s="82" t="s">
        <v>52</v>
      </c>
      <c r="N1" s="82" t="s">
        <v>52</v>
      </c>
      <c r="O1" s="82" t="s">
        <v>52</v>
      </c>
      <c r="P1" s="82" t="s">
        <v>52</v>
      </c>
      <c r="Q1" s="82" t="s">
        <v>52</v>
      </c>
      <c r="R1" s="82" t="s">
        <v>52</v>
      </c>
      <c r="S1" s="82" t="s">
        <v>52</v>
      </c>
    </row>
    <row r="2" spans="1:24" x14ac:dyDescent="0.25">
      <c r="A2" s="3"/>
      <c r="B2" s="3" t="s">
        <v>23</v>
      </c>
      <c r="C2" s="3"/>
      <c r="D2" s="3"/>
      <c r="E2" s="3"/>
      <c r="F2" s="3"/>
      <c r="G2" s="8"/>
      <c r="H2" s="8"/>
      <c r="I2" s="8"/>
      <c r="J2" s="8"/>
      <c r="K2" s="8"/>
      <c r="L2" s="8"/>
      <c r="M2" s="8"/>
      <c r="N2" s="8"/>
      <c r="O2" s="8"/>
      <c r="P2" s="8"/>
      <c r="Q2" s="8"/>
      <c r="R2" s="8"/>
      <c r="S2" s="8"/>
      <c r="T2" s="3"/>
    </row>
    <row r="3" spans="1:24" x14ac:dyDescent="0.25">
      <c r="A3" s="3"/>
      <c r="B3" s="3"/>
      <c r="C3" s="3" t="s">
        <v>25</v>
      </c>
      <c r="D3" s="3"/>
      <c r="E3" s="3"/>
      <c r="F3" s="3"/>
      <c r="G3" s="8"/>
      <c r="H3" s="8"/>
      <c r="I3" s="8"/>
      <c r="J3" s="8"/>
      <c r="K3" s="8"/>
      <c r="L3" s="8"/>
      <c r="M3" s="8"/>
      <c r="N3" s="8"/>
      <c r="O3" s="8"/>
      <c r="P3" s="8"/>
      <c r="Q3" s="8"/>
      <c r="R3" s="8"/>
      <c r="S3" s="8"/>
      <c r="T3" s="3"/>
    </row>
    <row r="4" spans="1:24" x14ac:dyDescent="0.25">
      <c r="A4" s="3"/>
      <c r="B4" s="3"/>
      <c r="C4" s="3"/>
      <c r="D4" s="3" t="s">
        <v>53</v>
      </c>
      <c r="E4" s="3"/>
      <c r="F4" s="3"/>
      <c r="G4" s="24"/>
      <c r="H4" s="24"/>
      <c r="I4" s="24"/>
      <c r="J4" s="24"/>
      <c r="K4" s="25">
        <f>SUM(M4:S4)</f>
        <v>0</v>
      </c>
      <c r="L4" s="25">
        <f>SUM(G4:K4)</f>
        <v>0</v>
      </c>
      <c r="M4" s="24"/>
      <c r="N4" s="24"/>
      <c r="O4" s="24"/>
      <c r="P4" s="24"/>
      <c r="Q4" s="24"/>
      <c r="R4" s="24"/>
      <c r="S4" s="24"/>
      <c r="T4" s="3"/>
    </row>
    <row r="5" spans="1:24" x14ac:dyDescent="0.25">
      <c r="A5" s="3"/>
      <c r="B5" s="3"/>
      <c r="C5" s="3"/>
      <c r="D5" s="3" t="s">
        <v>54</v>
      </c>
      <c r="E5" s="3"/>
      <c r="F5" s="3"/>
      <c r="G5" s="24"/>
      <c r="H5" s="24"/>
      <c r="I5" s="24"/>
      <c r="J5" s="24"/>
      <c r="K5" s="25">
        <f t="shared" ref="K5:K7" si="0">SUM(M5:S5)</f>
        <v>0</v>
      </c>
      <c r="L5" s="25">
        <f t="shared" ref="L5:L7" si="1">SUM(G5:K5)</f>
        <v>0</v>
      </c>
      <c r="M5" s="24"/>
      <c r="N5" s="24"/>
      <c r="O5" s="24"/>
      <c r="P5" s="24"/>
      <c r="Q5" s="24"/>
      <c r="R5" s="24"/>
      <c r="S5" s="24"/>
      <c r="T5" s="3"/>
      <c r="X5" s="6"/>
    </row>
    <row r="6" spans="1:24" x14ac:dyDescent="0.25">
      <c r="A6" s="3"/>
      <c r="B6" s="3"/>
      <c r="C6" s="3"/>
      <c r="D6" s="3" t="s">
        <v>55</v>
      </c>
      <c r="E6" s="3"/>
      <c r="F6" s="3"/>
      <c r="G6" s="24"/>
      <c r="H6" s="24"/>
      <c r="I6" s="24"/>
      <c r="J6" s="24"/>
      <c r="K6" s="25">
        <f t="shared" si="0"/>
        <v>0</v>
      </c>
      <c r="L6" s="25">
        <f t="shared" si="1"/>
        <v>0</v>
      </c>
      <c r="M6" s="24"/>
      <c r="N6" s="24"/>
      <c r="O6" s="24"/>
      <c r="P6" s="24"/>
      <c r="Q6" s="24"/>
      <c r="R6" s="24"/>
      <c r="S6" s="24"/>
      <c r="T6" s="3"/>
      <c r="X6" s="6"/>
    </row>
    <row r="7" spans="1:24" x14ac:dyDescent="0.25">
      <c r="A7" s="3"/>
      <c r="B7" s="3"/>
      <c r="C7" s="3"/>
      <c r="D7" s="3" t="s">
        <v>56</v>
      </c>
      <c r="E7" s="3"/>
      <c r="F7" s="3"/>
      <c r="G7" s="24"/>
      <c r="H7" s="24"/>
      <c r="I7" s="24"/>
      <c r="J7" s="24"/>
      <c r="K7" s="25">
        <f t="shared" si="0"/>
        <v>0</v>
      </c>
      <c r="L7" s="25">
        <f t="shared" si="1"/>
        <v>0</v>
      </c>
      <c r="M7" s="24"/>
      <c r="N7" s="24"/>
      <c r="O7" s="24"/>
      <c r="P7" s="24"/>
      <c r="Q7" s="24"/>
      <c r="R7" s="24"/>
      <c r="S7" s="24"/>
      <c r="T7" s="3"/>
      <c r="X7" s="6"/>
    </row>
    <row r="8" spans="1:24" x14ac:dyDescent="0.25">
      <c r="A8" s="3"/>
      <c r="B8" s="3"/>
      <c r="C8" s="3" t="s">
        <v>110</v>
      </c>
      <c r="D8" s="3"/>
      <c r="E8" s="3"/>
      <c r="F8" s="3"/>
      <c r="G8" s="25">
        <f>SUM(G4:G7)</f>
        <v>0</v>
      </c>
      <c r="H8" s="25">
        <f>SUM(H4:H7)</f>
        <v>0</v>
      </c>
      <c r="I8" s="25">
        <f t="shared" ref="I8:J8" si="2">SUM(I4:I7)</f>
        <v>0</v>
      </c>
      <c r="J8" s="25">
        <f t="shared" si="2"/>
        <v>0</v>
      </c>
      <c r="K8" s="25">
        <f>SUM(M8:S8)</f>
        <v>0</v>
      </c>
      <c r="L8" s="25">
        <f>SUM(G8:K8)</f>
        <v>0</v>
      </c>
      <c r="M8" s="25">
        <f t="shared" ref="M8" si="3">SUM(M4:M7)</f>
        <v>0</v>
      </c>
      <c r="N8" s="25">
        <f t="shared" ref="N8" si="4">SUM(N4:N7)</f>
        <v>0</v>
      </c>
      <c r="O8" s="25">
        <f t="shared" ref="O8" si="5">SUM(O4:O7)</f>
        <v>0</v>
      </c>
      <c r="P8" s="25">
        <f t="shared" ref="P8" si="6">SUM(P4:P7)</f>
        <v>0</v>
      </c>
      <c r="Q8" s="25">
        <f t="shared" ref="Q8" si="7">SUM(Q4:Q7)</f>
        <v>0</v>
      </c>
      <c r="R8" s="25">
        <f t="shared" ref="R8" si="8">SUM(R4:R7)</f>
        <v>0</v>
      </c>
      <c r="S8" s="25">
        <f t="shared" ref="S8" si="9">SUM(S4:S7)</f>
        <v>0</v>
      </c>
      <c r="T8" s="3"/>
      <c r="X8" s="6"/>
    </row>
    <row r="9" spans="1:24" x14ac:dyDescent="0.25">
      <c r="A9" s="3"/>
      <c r="B9" s="3"/>
      <c r="C9" s="3" t="s">
        <v>163</v>
      </c>
      <c r="D9" s="3"/>
      <c r="E9" s="3"/>
      <c r="F9" s="3"/>
      <c r="G9" s="25"/>
      <c r="H9" s="25"/>
      <c r="I9" s="25"/>
      <c r="J9" s="25"/>
      <c r="K9" s="25"/>
      <c r="L9" s="25"/>
      <c r="M9" s="25"/>
      <c r="N9" s="25"/>
      <c r="O9" s="25"/>
      <c r="P9" s="25"/>
      <c r="Q9" s="25"/>
      <c r="R9" s="25"/>
      <c r="S9" s="25"/>
      <c r="T9" s="3"/>
      <c r="X9" s="6"/>
    </row>
    <row r="10" spans="1:24" x14ac:dyDescent="0.25">
      <c r="A10" s="3"/>
      <c r="B10" s="3"/>
      <c r="C10" s="3"/>
      <c r="D10" s="3" t="s">
        <v>53</v>
      </c>
      <c r="E10" s="3"/>
      <c r="F10" s="3"/>
      <c r="G10" s="26"/>
      <c r="H10" s="26"/>
      <c r="I10" s="26"/>
      <c r="J10" s="26"/>
      <c r="K10" s="25">
        <f>SUM(M10:S10)</f>
        <v>0</v>
      </c>
      <c r="L10" s="25">
        <f>SUM(G10:K10)</f>
        <v>0</v>
      </c>
      <c r="M10" s="24"/>
      <c r="N10" s="24"/>
      <c r="O10" s="24"/>
      <c r="P10" s="24"/>
      <c r="Q10" s="24"/>
      <c r="R10" s="24"/>
      <c r="S10" s="24"/>
      <c r="T10" s="3"/>
      <c r="X10" s="6"/>
    </row>
    <row r="11" spans="1:24" x14ac:dyDescent="0.25">
      <c r="A11" s="3"/>
      <c r="B11" s="3"/>
      <c r="C11" s="3"/>
      <c r="D11" s="3" t="s">
        <v>54</v>
      </c>
      <c r="E11" s="3"/>
      <c r="F11" s="3"/>
      <c r="G11" s="26"/>
      <c r="H11" s="26"/>
      <c r="I11" s="26"/>
      <c r="J11" s="26"/>
      <c r="K11" s="25">
        <f t="shared" ref="K11:K13" si="10">SUM(M11:S11)</f>
        <v>0</v>
      </c>
      <c r="L11" s="25">
        <f t="shared" ref="L11:L13" si="11">SUM(G11:K11)</f>
        <v>0</v>
      </c>
      <c r="M11" s="24"/>
      <c r="N11" s="24"/>
      <c r="O11" s="24"/>
      <c r="P11" s="24"/>
      <c r="Q11" s="24"/>
      <c r="R11" s="24"/>
      <c r="S11" s="24"/>
      <c r="T11" s="3"/>
      <c r="X11" s="6"/>
    </row>
    <row r="12" spans="1:24" x14ac:dyDescent="0.25">
      <c r="A12" s="3"/>
      <c r="B12" s="3"/>
      <c r="C12" s="3"/>
      <c r="D12" s="3" t="s">
        <v>55</v>
      </c>
      <c r="E12" s="3"/>
      <c r="F12" s="3"/>
      <c r="G12" s="26"/>
      <c r="H12" s="26"/>
      <c r="I12" s="26"/>
      <c r="J12" s="26"/>
      <c r="K12" s="25">
        <f t="shared" si="10"/>
        <v>0</v>
      </c>
      <c r="L12" s="25">
        <f t="shared" si="11"/>
        <v>0</v>
      </c>
      <c r="M12" s="24"/>
      <c r="N12" s="24"/>
      <c r="O12" s="24"/>
      <c r="P12" s="24"/>
      <c r="Q12" s="24"/>
      <c r="R12" s="24"/>
      <c r="S12" s="24"/>
      <c r="T12" s="3"/>
      <c r="X12" s="6"/>
    </row>
    <row r="13" spans="1:24" x14ac:dyDescent="0.25">
      <c r="A13" s="3"/>
      <c r="B13" s="3"/>
      <c r="C13" s="3"/>
      <c r="D13" s="3" t="s">
        <v>56</v>
      </c>
      <c r="E13" s="3"/>
      <c r="F13" s="3"/>
      <c r="G13" s="26"/>
      <c r="H13" s="26"/>
      <c r="I13" s="26"/>
      <c r="J13" s="26"/>
      <c r="K13" s="25">
        <f t="shared" si="10"/>
        <v>0</v>
      </c>
      <c r="L13" s="25">
        <f t="shared" si="11"/>
        <v>0</v>
      </c>
      <c r="M13" s="24"/>
      <c r="N13" s="24"/>
      <c r="O13" s="24"/>
      <c r="P13" s="24"/>
      <c r="Q13" s="24"/>
      <c r="R13" s="24"/>
      <c r="S13" s="24"/>
      <c r="T13" s="3"/>
      <c r="X13" s="6"/>
    </row>
    <row r="14" spans="1:24" x14ac:dyDescent="0.25">
      <c r="A14" s="3"/>
      <c r="B14" s="3"/>
      <c r="C14" s="3" t="s">
        <v>179</v>
      </c>
      <c r="D14" s="3"/>
      <c r="E14" s="3"/>
      <c r="F14" s="3"/>
      <c r="G14" s="27">
        <f>SUM(G10:G13)</f>
        <v>0</v>
      </c>
      <c r="H14" s="27">
        <f>SUM(H10:H13)</f>
        <v>0</v>
      </c>
      <c r="I14" s="27">
        <f t="shared" ref="I14:J14" si="12">SUM(I10:I13)</f>
        <v>0</v>
      </c>
      <c r="J14" s="27">
        <f t="shared" si="12"/>
        <v>0</v>
      </c>
      <c r="K14" s="25">
        <f t="shared" ref="K14" si="13">SUM(M14:S14)</f>
        <v>0</v>
      </c>
      <c r="L14" s="25">
        <f>SUM(G14:K14)</f>
        <v>0</v>
      </c>
      <c r="M14" s="27">
        <f t="shared" ref="M14" si="14">SUM(M10:M13)</f>
        <v>0</v>
      </c>
      <c r="N14" s="27">
        <f t="shared" ref="N14" si="15">SUM(N10:N13)</f>
        <v>0</v>
      </c>
      <c r="O14" s="27">
        <f t="shared" ref="O14" si="16">SUM(O10:O13)</f>
        <v>0</v>
      </c>
      <c r="P14" s="27">
        <f t="shared" ref="P14" si="17">SUM(P10:P13)</f>
        <v>0</v>
      </c>
      <c r="Q14" s="27">
        <f t="shared" ref="Q14" si="18">SUM(Q10:Q13)</f>
        <v>0</v>
      </c>
      <c r="R14" s="27">
        <f t="shared" ref="R14" si="19">SUM(R10:R13)</f>
        <v>0</v>
      </c>
      <c r="S14" s="27">
        <f t="shared" ref="S14" si="20">SUM(S10:S13)</f>
        <v>0</v>
      </c>
      <c r="T14" s="3"/>
      <c r="X14" s="6"/>
    </row>
    <row r="15" spans="1:24" x14ac:dyDescent="0.25">
      <c r="A15" s="70"/>
      <c r="B15" s="70"/>
      <c r="C15" s="107" t="s">
        <v>26</v>
      </c>
      <c r="D15" s="107"/>
      <c r="E15" s="107"/>
      <c r="F15" s="107"/>
      <c r="G15" s="27"/>
      <c r="H15" s="27"/>
      <c r="I15" s="27"/>
      <c r="J15" s="27"/>
      <c r="K15" s="25"/>
      <c r="L15" s="25"/>
      <c r="M15" s="27"/>
      <c r="N15" s="27"/>
      <c r="O15" s="27"/>
      <c r="P15" s="27"/>
      <c r="Q15" s="27"/>
      <c r="R15" s="27"/>
      <c r="S15" s="27"/>
      <c r="T15" s="70"/>
      <c r="X15" s="6"/>
    </row>
    <row r="16" spans="1:24" x14ac:dyDescent="0.25">
      <c r="A16" s="70"/>
      <c r="B16" s="70"/>
      <c r="C16" s="70"/>
      <c r="D16" s="108" t="s">
        <v>170</v>
      </c>
      <c r="E16" s="108"/>
      <c r="F16" s="108"/>
      <c r="G16" s="58"/>
      <c r="H16" s="58"/>
      <c r="I16" s="27"/>
      <c r="J16" s="27"/>
      <c r="K16" s="25"/>
      <c r="L16" s="25"/>
      <c r="M16" s="27"/>
      <c r="N16" s="27"/>
      <c r="O16" s="27"/>
      <c r="P16" s="27"/>
      <c r="Q16" s="27"/>
      <c r="R16" s="27"/>
      <c r="S16" s="27"/>
      <c r="T16" s="70"/>
      <c r="X16" s="6"/>
    </row>
    <row r="17" spans="1:22" x14ac:dyDescent="0.25">
      <c r="A17" s="3"/>
      <c r="B17" s="3"/>
      <c r="C17" s="3"/>
      <c r="E17" s="3" t="s">
        <v>53</v>
      </c>
      <c r="F17" s="10"/>
      <c r="G17" s="26"/>
      <c r="H17" s="26"/>
      <c r="I17" s="26"/>
      <c r="J17" s="26"/>
      <c r="K17" s="25">
        <f>SUM(M17:S17)</f>
        <v>0</v>
      </c>
      <c r="L17" s="25">
        <f>SUM(G17:K17)</f>
        <v>0</v>
      </c>
      <c r="M17" s="26"/>
      <c r="N17" s="26"/>
      <c r="O17" s="26"/>
      <c r="P17" s="26"/>
      <c r="Q17" s="26"/>
      <c r="R17" s="26"/>
      <c r="S17" s="26"/>
      <c r="T17" s="3"/>
      <c r="U17" s="3"/>
    </row>
    <row r="18" spans="1:22" x14ac:dyDescent="0.25">
      <c r="A18" s="3"/>
      <c r="B18" s="3"/>
      <c r="C18" s="3"/>
      <c r="E18" s="3" t="s">
        <v>54</v>
      </c>
      <c r="F18" s="10"/>
      <c r="G18" s="26"/>
      <c r="H18" s="26"/>
      <c r="I18" s="26"/>
      <c r="J18" s="26"/>
      <c r="K18" s="25">
        <f>SUM(M18:S18)</f>
        <v>0</v>
      </c>
      <c r="L18" s="25">
        <f t="shared" ref="L18:L20" si="21">SUM(G18:K18)</f>
        <v>0</v>
      </c>
      <c r="M18" s="26"/>
      <c r="N18" s="26"/>
      <c r="O18" s="26"/>
      <c r="P18" s="26"/>
      <c r="Q18" s="26"/>
      <c r="R18" s="26"/>
      <c r="S18" s="26"/>
      <c r="T18" s="3"/>
      <c r="U18" s="3"/>
    </row>
    <row r="19" spans="1:22" x14ac:dyDescent="0.25">
      <c r="A19" s="3"/>
      <c r="B19" s="3"/>
      <c r="C19" s="3"/>
      <c r="E19" s="3" t="s">
        <v>55</v>
      </c>
      <c r="F19" s="10"/>
      <c r="G19" s="26"/>
      <c r="H19" s="26"/>
      <c r="I19" s="26"/>
      <c r="J19" s="26"/>
      <c r="K19" s="25">
        <f>SUM(M19:S19)</f>
        <v>0</v>
      </c>
      <c r="L19" s="25">
        <f t="shared" si="21"/>
        <v>0</v>
      </c>
      <c r="M19" s="26"/>
      <c r="N19" s="26"/>
      <c r="O19" s="26"/>
      <c r="P19" s="26"/>
      <c r="Q19" s="26"/>
      <c r="R19" s="26"/>
      <c r="S19" s="26"/>
      <c r="T19" s="3"/>
      <c r="U19" s="3"/>
    </row>
    <row r="20" spans="1:22" x14ac:dyDescent="0.25">
      <c r="A20" s="3"/>
      <c r="B20" s="3"/>
      <c r="C20" s="3"/>
      <c r="E20" s="3" t="s">
        <v>56</v>
      </c>
      <c r="F20" s="10"/>
      <c r="G20" s="26"/>
      <c r="H20" s="26"/>
      <c r="I20" s="26"/>
      <c r="J20" s="26"/>
      <c r="K20" s="25">
        <f>SUM(M20:S20)</f>
        <v>0</v>
      </c>
      <c r="L20" s="25">
        <f t="shared" si="21"/>
        <v>0</v>
      </c>
      <c r="M20" s="26"/>
      <c r="N20" s="26"/>
      <c r="O20" s="26"/>
      <c r="P20" s="26"/>
      <c r="Q20" s="26"/>
      <c r="R20" s="26"/>
      <c r="S20" s="26"/>
      <c r="T20" s="3"/>
      <c r="U20" s="3"/>
    </row>
    <row r="21" spans="1:22" x14ac:dyDescent="0.25">
      <c r="C21" s="3"/>
      <c r="D21" s="3" t="s">
        <v>171</v>
      </c>
      <c r="E21" s="3"/>
      <c r="F21" s="16"/>
      <c r="G21" s="79">
        <f>SUM(G17:G20)</f>
        <v>0</v>
      </c>
      <c r="H21" s="79">
        <f>SUM(H17:H20)</f>
        <v>0</v>
      </c>
      <c r="I21" s="79">
        <f>SUM(I17:I20)</f>
        <v>0</v>
      </c>
      <c r="J21" s="79">
        <f>SUM(J17:J20)</f>
        <v>0</v>
      </c>
      <c r="K21" s="25">
        <f>SUM(M21:S21)</f>
        <v>0</v>
      </c>
      <c r="L21" s="25">
        <f>SUM(G21:K21)</f>
        <v>0</v>
      </c>
      <c r="M21" s="79">
        <f t="shared" ref="M21:S21" si="22">SUM(M17:M20)</f>
        <v>0</v>
      </c>
      <c r="N21" s="79">
        <f t="shared" si="22"/>
        <v>0</v>
      </c>
      <c r="O21" s="79">
        <f t="shared" si="22"/>
        <v>0</v>
      </c>
      <c r="P21" s="79">
        <f t="shared" si="22"/>
        <v>0</v>
      </c>
      <c r="Q21" s="79">
        <f t="shared" si="22"/>
        <v>0</v>
      </c>
      <c r="R21" s="79">
        <f t="shared" si="22"/>
        <v>0</v>
      </c>
      <c r="S21" s="79">
        <f t="shared" si="22"/>
        <v>0</v>
      </c>
      <c r="T21" s="3"/>
      <c r="U21" s="3"/>
    </row>
    <row r="22" spans="1:22" x14ac:dyDescent="0.25">
      <c r="A22" s="3"/>
      <c r="B22" s="3"/>
      <c r="C22" s="3"/>
      <c r="D22" s="70" t="s">
        <v>176</v>
      </c>
      <c r="E22" s="70"/>
      <c r="F22" s="70"/>
      <c r="G22" s="25"/>
      <c r="H22" s="25"/>
      <c r="I22" s="25"/>
      <c r="J22" s="25"/>
      <c r="K22" s="25"/>
      <c r="L22" s="25"/>
      <c r="M22" s="25"/>
      <c r="N22" s="25"/>
      <c r="O22" s="25"/>
      <c r="P22" s="25"/>
      <c r="Q22" s="25"/>
      <c r="R22" s="25"/>
      <c r="S22" s="25"/>
      <c r="T22" s="3"/>
      <c r="V22" s="6"/>
    </row>
    <row r="23" spans="1:22" x14ac:dyDescent="0.25">
      <c r="A23" s="3"/>
      <c r="B23" s="3"/>
      <c r="C23" s="3"/>
      <c r="D23" s="70"/>
      <c r="E23" s="70" t="s">
        <v>53</v>
      </c>
      <c r="F23" s="70"/>
      <c r="G23" s="24"/>
      <c r="H23" s="24"/>
      <c r="I23" s="24"/>
      <c r="J23" s="24"/>
      <c r="K23" s="25">
        <f>SUM(M23:S23)</f>
        <v>0</v>
      </c>
      <c r="L23" s="25">
        <f>SUM(G23:K23)</f>
        <v>0</v>
      </c>
      <c r="M23" s="24"/>
      <c r="N23" s="24"/>
      <c r="O23" s="24"/>
      <c r="P23" s="24"/>
      <c r="Q23" s="24"/>
      <c r="R23" s="24"/>
      <c r="S23" s="24"/>
      <c r="T23" s="3"/>
      <c r="V23" s="6"/>
    </row>
    <row r="24" spans="1:22" x14ac:dyDescent="0.25">
      <c r="A24" s="3"/>
      <c r="B24" s="3"/>
      <c r="C24" s="3"/>
      <c r="D24" s="70"/>
      <c r="E24" s="70" t="s">
        <v>54</v>
      </c>
      <c r="F24" s="70"/>
      <c r="G24" s="24"/>
      <c r="H24" s="24"/>
      <c r="I24" s="24"/>
      <c r="J24" s="24"/>
      <c r="K24" s="25">
        <f>SUM(M24:S24)</f>
        <v>0</v>
      </c>
      <c r="L24" s="25">
        <f t="shared" ref="L24:L26" si="23">SUM(G24:K24)</f>
        <v>0</v>
      </c>
      <c r="M24" s="24"/>
      <c r="N24" s="24"/>
      <c r="O24" s="24"/>
      <c r="P24" s="24"/>
      <c r="Q24" s="24"/>
      <c r="R24" s="24"/>
      <c r="S24" s="24"/>
      <c r="T24" s="3"/>
    </row>
    <row r="25" spans="1:22" x14ac:dyDescent="0.25">
      <c r="A25" s="3"/>
      <c r="B25" s="3"/>
      <c r="C25" s="3"/>
      <c r="D25" s="70"/>
      <c r="E25" s="70" t="s">
        <v>55</v>
      </c>
      <c r="F25" s="70"/>
      <c r="G25" s="24"/>
      <c r="H25" s="24"/>
      <c r="I25" s="24"/>
      <c r="J25" s="24"/>
      <c r="K25" s="25">
        <f>SUM(M25:S25)</f>
        <v>0</v>
      </c>
      <c r="L25" s="25">
        <f t="shared" si="23"/>
        <v>0</v>
      </c>
      <c r="M25" s="24"/>
      <c r="N25" s="24"/>
      <c r="O25" s="24"/>
      <c r="P25" s="24"/>
      <c r="Q25" s="24"/>
      <c r="R25" s="24"/>
      <c r="S25" s="24"/>
      <c r="T25" s="3"/>
    </row>
    <row r="26" spans="1:22" x14ac:dyDescent="0.25">
      <c r="A26" s="3"/>
      <c r="B26" s="3"/>
      <c r="C26" s="3"/>
      <c r="D26" s="70"/>
      <c r="E26" s="70" t="s">
        <v>56</v>
      </c>
      <c r="F26" s="70"/>
      <c r="G26" s="24"/>
      <c r="H26" s="24"/>
      <c r="I26" s="24"/>
      <c r="J26" s="24"/>
      <c r="K26" s="25">
        <f>SUM(M26:S26)</f>
        <v>0</v>
      </c>
      <c r="L26" s="25">
        <f t="shared" si="23"/>
        <v>0</v>
      </c>
      <c r="M26" s="24"/>
      <c r="N26" s="24"/>
      <c r="O26" s="24"/>
      <c r="P26" s="24"/>
      <c r="Q26" s="24"/>
      <c r="R26" s="24"/>
      <c r="S26" s="24"/>
      <c r="T26" s="3"/>
    </row>
    <row r="27" spans="1:22" x14ac:dyDescent="0.25">
      <c r="A27" s="3"/>
      <c r="B27" s="3"/>
      <c r="C27" s="3"/>
      <c r="D27" s="3" t="s">
        <v>177</v>
      </c>
      <c r="E27" s="3"/>
      <c r="F27" s="3"/>
      <c r="G27" s="27">
        <f t="shared" ref="G27:S27" si="24">SUM(G23:G26)</f>
        <v>0</v>
      </c>
      <c r="H27" s="27">
        <f t="shared" si="24"/>
        <v>0</v>
      </c>
      <c r="I27" s="27">
        <f t="shared" si="24"/>
        <v>0</v>
      </c>
      <c r="J27" s="27">
        <f t="shared" si="24"/>
        <v>0</v>
      </c>
      <c r="K27" s="27">
        <f>SUM(K23:K26)</f>
        <v>0</v>
      </c>
      <c r="L27" s="27">
        <f>SUM(G27:K27)</f>
        <v>0</v>
      </c>
      <c r="M27" s="27">
        <f t="shared" si="24"/>
        <v>0</v>
      </c>
      <c r="N27" s="27">
        <f t="shared" si="24"/>
        <v>0</v>
      </c>
      <c r="O27" s="27">
        <f t="shared" si="24"/>
        <v>0</v>
      </c>
      <c r="P27" s="27">
        <f t="shared" si="24"/>
        <v>0</v>
      </c>
      <c r="Q27" s="27">
        <f t="shared" si="24"/>
        <v>0</v>
      </c>
      <c r="R27" s="27">
        <f t="shared" si="24"/>
        <v>0</v>
      </c>
      <c r="S27" s="27">
        <f t="shared" si="24"/>
        <v>0</v>
      </c>
      <c r="T27" s="3"/>
    </row>
    <row r="28" spans="1:22" x14ac:dyDescent="0.25">
      <c r="A28" s="70"/>
      <c r="B28" s="70"/>
      <c r="C28" s="70" t="s">
        <v>178</v>
      </c>
      <c r="D28" s="70"/>
      <c r="E28" s="70"/>
      <c r="F28" s="70"/>
      <c r="G28" s="27">
        <f>+G21+G27</f>
        <v>0</v>
      </c>
      <c r="H28" s="27">
        <f>+H21+H27</f>
        <v>0</v>
      </c>
      <c r="I28" s="27">
        <f t="shared" ref="I28:J28" si="25">+I21+I27</f>
        <v>0</v>
      </c>
      <c r="J28" s="27">
        <f t="shared" si="25"/>
        <v>0</v>
      </c>
      <c r="K28" s="27">
        <f>+K21+K27</f>
        <v>0</v>
      </c>
      <c r="L28" s="27">
        <f>SUM(G28:K28)</f>
        <v>0</v>
      </c>
      <c r="M28" s="27"/>
      <c r="N28" s="27"/>
      <c r="O28" s="27"/>
      <c r="P28" s="27"/>
      <c r="Q28" s="27"/>
      <c r="R28" s="27"/>
      <c r="S28" s="27"/>
      <c r="T28" s="70"/>
    </row>
    <row r="29" spans="1:22" x14ac:dyDescent="0.25">
      <c r="A29" s="3"/>
      <c r="B29" s="3"/>
      <c r="C29" s="3" t="s">
        <v>92</v>
      </c>
      <c r="D29" s="10"/>
      <c r="E29" s="10"/>
      <c r="F29" s="3"/>
      <c r="G29" s="81"/>
      <c r="H29" s="81"/>
      <c r="I29" s="81"/>
      <c r="J29" s="81"/>
      <c r="K29" s="25"/>
      <c r="L29" s="80"/>
      <c r="M29" s="81"/>
      <c r="N29" s="81"/>
      <c r="O29" s="81"/>
      <c r="P29" s="81"/>
      <c r="Q29" s="81"/>
      <c r="R29" s="81"/>
      <c r="S29" s="81"/>
      <c r="T29" s="3"/>
      <c r="U29" s="3"/>
    </row>
    <row r="30" spans="1:22" x14ac:dyDescent="0.25">
      <c r="A30" s="3"/>
      <c r="B30" s="3"/>
      <c r="C30" s="10"/>
      <c r="D30" s="10" t="s">
        <v>93</v>
      </c>
      <c r="E30" s="10"/>
      <c r="F30" s="3"/>
      <c r="G30" s="26"/>
      <c r="H30" s="26"/>
      <c r="I30" s="26"/>
      <c r="J30" s="26"/>
      <c r="K30" s="25">
        <f>SUM(M30:S30)</f>
        <v>0</v>
      </c>
      <c r="L30" s="25">
        <f>SUM(G30:K30)</f>
        <v>0</v>
      </c>
      <c r="M30" s="26"/>
      <c r="N30" s="26"/>
      <c r="O30" s="26"/>
      <c r="P30" s="26"/>
      <c r="Q30" s="26"/>
      <c r="R30" s="26"/>
      <c r="S30" s="26"/>
      <c r="T30" s="3"/>
      <c r="U30" s="3"/>
    </row>
    <row r="31" spans="1:22" x14ac:dyDescent="0.25">
      <c r="A31" s="3"/>
      <c r="B31" s="3"/>
      <c r="C31" s="10"/>
      <c r="D31" s="10" t="s">
        <v>94</v>
      </c>
      <c r="E31" s="10"/>
      <c r="F31" s="3"/>
      <c r="G31" s="26"/>
      <c r="H31" s="26"/>
      <c r="I31" s="26"/>
      <c r="J31" s="26"/>
      <c r="K31" s="25">
        <f>SUM(M31:S31)</f>
        <v>0</v>
      </c>
      <c r="L31" s="25">
        <f t="shared" ref="L31:L36" si="26">SUM(G31:K31)</f>
        <v>0</v>
      </c>
      <c r="M31" s="26"/>
      <c r="N31" s="26"/>
      <c r="O31" s="26"/>
      <c r="P31" s="26"/>
      <c r="Q31" s="26"/>
      <c r="R31" s="26"/>
      <c r="S31" s="26"/>
      <c r="T31" s="3"/>
      <c r="U31" s="3"/>
    </row>
    <row r="32" spans="1:22" x14ac:dyDescent="0.25">
      <c r="A32" s="3"/>
      <c r="B32" s="3"/>
      <c r="C32" s="10"/>
      <c r="D32" s="10" t="s">
        <v>28</v>
      </c>
      <c r="E32" s="10"/>
      <c r="F32" s="3"/>
      <c r="G32" s="26"/>
      <c r="H32" s="26"/>
      <c r="I32" s="26"/>
      <c r="J32" s="26"/>
      <c r="K32" s="25">
        <f t="shared" ref="K32:K35" si="27">SUM(M32:S32)</f>
        <v>0</v>
      </c>
      <c r="L32" s="25">
        <f>SUM(G32:K32)</f>
        <v>0</v>
      </c>
      <c r="M32" s="26"/>
      <c r="N32" s="26"/>
      <c r="O32" s="26"/>
      <c r="P32" s="26"/>
      <c r="Q32" s="26"/>
      <c r="R32" s="26"/>
      <c r="S32" s="26"/>
      <c r="T32" s="3"/>
      <c r="U32" s="3"/>
    </row>
    <row r="33" spans="1:21" x14ac:dyDescent="0.25">
      <c r="A33" s="3"/>
      <c r="B33" s="3"/>
      <c r="C33" s="10"/>
      <c r="D33" s="10" t="s">
        <v>29</v>
      </c>
      <c r="E33" s="10"/>
      <c r="F33" s="3"/>
      <c r="G33" s="26"/>
      <c r="H33" s="26"/>
      <c r="I33" s="26"/>
      <c r="J33" s="26"/>
      <c r="K33" s="25">
        <f t="shared" si="27"/>
        <v>0</v>
      </c>
      <c r="L33" s="25">
        <f t="shared" si="26"/>
        <v>0</v>
      </c>
      <c r="M33" s="26"/>
      <c r="N33" s="26"/>
      <c r="O33" s="26"/>
      <c r="P33" s="26"/>
      <c r="Q33" s="26"/>
      <c r="R33" s="26"/>
      <c r="S33" s="26"/>
      <c r="T33" s="3"/>
      <c r="U33" s="3"/>
    </row>
    <row r="34" spans="1:21" x14ac:dyDescent="0.25">
      <c r="A34" s="3"/>
      <c r="B34" s="3"/>
      <c r="C34" s="3"/>
      <c r="D34" s="3" t="s">
        <v>30</v>
      </c>
      <c r="E34" s="3"/>
      <c r="F34" s="3"/>
      <c r="G34" s="26"/>
      <c r="H34" s="26"/>
      <c r="I34" s="26"/>
      <c r="J34" s="26"/>
      <c r="K34" s="25">
        <f>SUM(M34:S34)</f>
        <v>0</v>
      </c>
      <c r="L34" s="25">
        <f t="shared" si="26"/>
        <v>0</v>
      </c>
      <c r="M34" s="26"/>
      <c r="N34" s="26"/>
      <c r="O34" s="26"/>
      <c r="P34" s="26"/>
      <c r="Q34" s="26"/>
      <c r="R34" s="26"/>
      <c r="S34" s="26"/>
      <c r="T34" s="3"/>
      <c r="U34" s="3"/>
    </row>
    <row r="35" spans="1:21" x14ac:dyDescent="0.25">
      <c r="B35" s="3"/>
      <c r="C35" s="3"/>
      <c r="D35" s="3" t="s">
        <v>95</v>
      </c>
      <c r="E35" s="3"/>
      <c r="G35" s="71"/>
      <c r="H35" s="71"/>
      <c r="I35" s="71"/>
      <c r="J35" s="71"/>
      <c r="K35" s="25">
        <f t="shared" si="27"/>
        <v>0</v>
      </c>
      <c r="L35" s="25">
        <f>SUM(G35:K35)</f>
        <v>0</v>
      </c>
      <c r="M35" s="71"/>
      <c r="N35" s="71"/>
      <c r="O35" s="71"/>
      <c r="P35" s="71"/>
      <c r="Q35" s="71"/>
      <c r="R35" s="71"/>
      <c r="S35" s="71"/>
    </row>
    <row r="36" spans="1:21" x14ac:dyDescent="0.25">
      <c r="B36" s="3"/>
      <c r="C36" s="3"/>
      <c r="D36" s="3" t="s">
        <v>60</v>
      </c>
      <c r="E36" s="3"/>
      <c r="G36" s="71"/>
      <c r="H36" s="71"/>
      <c r="I36" s="71"/>
      <c r="J36" s="71"/>
      <c r="K36" s="25">
        <f>SUM(M36:S36)</f>
        <v>0</v>
      </c>
      <c r="L36" s="25">
        <f t="shared" si="26"/>
        <v>0</v>
      </c>
      <c r="M36" s="71"/>
      <c r="N36" s="71"/>
      <c r="O36" s="71"/>
      <c r="P36" s="71"/>
      <c r="Q36" s="71"/>
      <c r="R36" s="71"/>
      <c r="S36" s="71"/>
    </row>
    <row r="37" spans="1:21" x14ac:dyDescent="0.25">
      <c r="B37" s="3"/>
      <c r="C37" s="3" t="s">
        <v>111</v>
      </c>
      <c r="D37" s="3"/>
      <c r="E37" s="3"/>
      <c r="G37" s="28">
        <f>SUM(G30:G36)</f>
        <v>0</v>
      </c>
      <c r="H37" s="28">
        <f>SUM(H30:H36)</f>
        <v>0</v>
      </c>
      <c r="I37" s="28">
        <f t="shared" ref="I37:J37" si="28">SUM(I30:I36)</f>
        <v>0</v>
      </c>
      <c r="J37" s="28">
        <f t="shared" si="28"/>
        <v>0</v>
      </c>
      <c r="K37" s="28">
        <f>SUM(M37:S37)</f>
        <v>0</v>
      </c>
      <c r="L37" s="25">
        <f>SUM(G37:K37)</f>
        <v>0</v>
      </c>
      <c r="M37" s="28">
        <f>SUM(M30:M36)</f>
        <v>0</v>
      </c>
      <c r="N37" s="28">
        <f t="shared" ref="N37:S37" si="29">SUM(N30:N36)</f>
        <v>0</v>
      </c>
      <c r="O37" s="28">
        <f t="shared" si="29"/>
        <v>0</v>
      </c>
      <c r="P37" s="28">
        <f t="shared" si="29"/>
        <v>0</v>
      </c>
      <c r="Q37" s="28">
        <f t="shared" si="29"/>
        <v>0</v>
      </c>
      <c r="R37" s="28">
        <f t="shared" si="29"/>
        <v>0</v>
      </c>
      <c r="S37" s="28">
        <f t="shared" si="29"/>
        <v>0</v>
      </c>
    </row>
    <row r="38" spans="1:21" x14ac:dyDescent="0.25">
      <c r="B38" s="3" t="s">
        <v>112</v>
      </c>
      <c r="C38" s="3"/>
      <c r="D38" s="3"/>
      <c r="E38" s="3"/>
      <c r="G38" s="28">
        <f>+G8+G14+G28+G37</f>
        <v>0</v>
      </c>
      <c r="H38" s="28">
        <f>+H8+H14+H28+H37</f>
        <v>0</v>
      </c>
      <c r="I38" s="28">
        <f t="shared" ref="I38" si="30">+I8+I14+I28+I37</f>
        <v>0</v>
      </c>
      <c r="J38" s="28">
        <f>+J8+J14+J28+J37</f>
        <v>0</v>
      </c>
      <c r="K38" s="28">
        <f>+K8+K14+K27+K21+K37</f>
        <v>0</v>
      </c>
      <c r="L38" s="28">
        <f>+L8+L14+L27+L21+L37</f>
        <v>0</v>
      </c>
      <c r="M38" s="28">
        <f t="shared" ref="M38:S38" si="31">+M8+M14+M27+M21+M37</f>
        <v>0</v>
      </c>
      <c r="N38" s="28">
        <f t="shared" si="31"/>
        <v>0</v>
      </c>
      <c r="O38" s="28">
        <f t="shared" si="31"/>
        <v>0</v>
      </c>
      <c r="P38" s="28">
        <f t="shared" si="31"/>
        <v>0</v>
      </c>
      <c r="Q38" s="28">
        <f t="shared" si="31"/>
        <v>0</v>
      </c>
      <c r="R38" s="28">
        <f t="shared" si="31"/>
        <v>0</v>
      </c>
      <c r="S38" s="28">
        <f t="shared" si="31"/>
        <v>0</v>
      </c>
    </row>
    <row r="39" spans="1:21" x14ac:dyDescent="0.25">
      <c r="B39" s="3"/>
      <c r="C39" s="3"/>
      <c r="D39" s="3"/>
      <c r="E39" s="3"/>
    </row>
    <row r="40" spans="1:21" x14ac:dyDescent="0.25">
      <c r="B40" s="3"/>
      <c r="C40" s="3"/>
      <c r="D40" s="3"/>
      <c r="E40" s="3"/>
    </row>
  </sheetData>
  <mergeCells count="2">
    <mergeCell ref="C15:F15"/>
    <mergeCell ref="D16:F16"/>
  </mergeCells>
  <pageMargins left="0.25" right="0.25" top="1.1083333333333301" bottom="0.75" header="0.3" footer="0.3"/>
  <pageSetup pageOrder="overThenDown" orientation="portrait" r:id="rId1"/>
  <headerFooter>
    <oddHeader>&amp;C&amp;"-,Bold"ANNUAL OPERATIONAL REPORT
FOR LOCAL ROADS AND STREETS AND BRDIGES&amp;"-,Regular"
&amp;9Part of State Form 54400 (X-2018)
&amp;"-,Bold"&amp;A&amp;RPage &amp;P of &amp;N</oddHeader>
    <oddFooter>&amp;C&amp;14&amp;A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2"/>
  <sheetViews>
    <sheetView zoomScaleNormal="100" workbookViewId="0">
      <selection activeCell="F11" sqref="F11"/>
    </sheetView>
  </sheetViews>
  <sheetFormatPr defaultColWidth="9.140625" defaultRowHeight="12.75" x14ac:dyDescent="0.2"/>
  <cols>
    <col min="1" max="1" width="2" style="3" customWidth="1"/>
    <col min="2" max="2" width="1.85546875" style="3" customWidth="1"/>
    <col min="3" max="3" width="2" style="3" customWidth="1"/>
    <col min="4" max="4" width="2.28515625" style="3" customWidth="1"/>
    <col min="5" max="5" width="2.42578125" style="3" customWidth="1"/>
    <col min="6" max="6" width="37.85546875" style="3" customWidth="1"/>
    <col min="7" max="7" width="10.7109375" style="3" customWidth="1"/>
    <col min="8" max="8" width="10.5703125" style="3" customWidth="1"/>
    <col min="9" max="9" width="10.85546875" style="3" customWidth="1"/>
    <col min="10" max="10" width="10.5703125" style="3" customWidth="1"/>
    <col min="11" max="11" width="10.28515625" style="3" customWidth="1"/>
    <col min="12" max="16384" width="9.140625" style="3"/>
  </cols>
  <sheetData>
    <row r="1" spans="1:12" ht="25.5" x14ac:dyDescent="0.2">
      <c r="A1" s="21" t="s">
        <v>0</v>
      </c>
      <c r="B1" s="21" t="s">
        <v>1</v>
      </c>
      <c r="C1" s="21" t="s">
        <v>2</v>
      </c>
      <c r="D1" s="21" t="s">
        <v>3</v>
      </c>
      <c r="E1" s="21" t="s">
        <v>4</v>
      </c>
      <c r="F1" s="20" t="s">
        <v>164</v>
      </c>
      <c r="G1" s="35" t="s">
        <v>69</v>
      </c>
      <c r="H1" s="35" t="s">
        <v>69</v>
      </c>
      <c r="I1" s="35" t="s">
        <v>69</v>
      </c>
      <c r="J1" s="35" t="s">
        <v>69</v>
      </c>
      <c r="K1" s="35" t="s">
        <v>69</v>
      </c>
      <c r="L1" s="12" t="s">
        <v>73</v>
      </c>
    </row>
    <row r="2" spans="1:12" ht="15.75" x14ac:dyDescent="0.2">
      <c r="A2" s="3" t="s">
        <v>101</v>
      </c>
      <c r="F2" s="20"/>
      <c r="G2" s="22"/>
      <c r="H2" s="22"/>
      <c r="I2" s="22"/>
      <c r="J2" s="22"/>
      <c r="K2" s="22"/>
      <c r="L2" s="12"/>
    </row>
    <row r="3" spans="1:12" x14ac:dyDescent="0.2">
      <c r="B3" s="3" t="s">
        <v>70</v>
      </c>
      <c r="G3" s="32"/>
      <c r="H3" s="32"/>
      <c r="I3" s="32"/>
      <c r="J3" s="32"/>
      <c r="K3" s="32"/>
      <c r="L3" s="30">
        <f t="shared" ref="L3:L8" si="0">G3+H3+I3+J3+K3</f>
        <v>0</v>
      </c>
    </row>
    <row r="4" spans="1:12" x14ac:dyDescent="0.2">
      <c r="B4" s="3" t="s">
        <v>65</v>
      </c>
      <c r="G4" s="32"/>
      <c r="H4" s="32"/>
      <c r="I4" s="32"/>
      <c r="J4" s="32"/>
      <c r="K4" s="32"/>
      <c r="L4" s="30">
        <f t="shared" si="0"/>
        <v>0</v>
      </c>
    </row>
    <row r="5" spans="1:12" x14ac:dyDescent="0.2">
      <c r="B5" s="3" t="s">
        <v>66</v>
      </c>
      <c r="G5" s="32"/>
      <c r="H5" s="32"/>
      <c r="I5" s="32"/>
      <c r="J5" s="32"/>
      <c r="K5" s="32"/>
      <c r="L5" s="30">
        <f t="shared" si="0"/>
        <v>0</v>
      </c>
    </row>
    <row r="6" spans="1:12" x14ac:dyDescent="0.2">
      <c r="B6" s="3" t="s">
        <v>67</v>
      </c>
      <c r="G6" s="32"/>
      <c r="H6" s="32"/>
      <c r="I6" s="32"/>
      <c r="J6" s="32"/>
      <c r="K6" s="32"/>
      <c r="L6" s="30">
        <f t="shared" si="0"/>
        <v>0</v>
      </c>
    </row>
    <row r="7" spans="1:12" x14ac:dyDescent="0.2">
      <c r="B7" s="3" t="s">
        <v>68</v>
      </c>
      <c r="G7" s="33">
        <f>G5+G6</f>
        <v>0</v>
      </c>
      <c r="H7" s="33">
        <f t="shared" ref="H7:K7" si="1">H5+H6</f>
        <v>0</v>
      </c>
      <c r="I7" s="33">
        <f t="shared" si="1"/>
        <v>0</v>
      </c>
      <c r="J7" s="33">
        <f t="shared" si="1"/>
        <v>0</v>
      </c>
      <c r="K7" s="33">
        <f t="shared" si="1"/>
        <v>0</v>
      </c>
      <c r="L7" s="30">
        <f t="shared" si="0"/>
        <v>0</v>
      </c>
    </row>
    <row r="8" spans="1:12" x14ac:dyDescent="0.2">
      <c r="B8" s="3" t="s">
        <v>71</v>
      </c>
      <c r="G8" s="30">
        <f>G3+G4-G5</f>
        <v>0</v>
      </c>
      <c r="H8" s="30">
        <f t="shared" ref="H8:K8" si="2">H3+H4-H5</f>
        <v>0</v>
      </c>
      <c r="I8" s="30">
        <f t="shared" si="2"/>
        <v>0</v>
      </c>
      <c r="J8" s="30">
        <f t="shared" si="2"/>
        <v>0</v>
      </c>
      <c r="K8" s="30">
        <f t="shared" si="2"/>
        <v>0</v>
      </c>
      <c r="L8" s="30">
        <f t="shared" si="0"/>
        <v>0</v>
      </c>
    </row>
    <row r="9" spans="1:12" x14ac:dyDescent="0.2">
      <c r="A9" s="3" t="s">
        <v>102</v>
      </c>
      <c r="G9" s="11"/>
      <c r="H9" s="30"/>
      <c r="I9" s="30"/>
      <c r="J9" s="30"/>
      <c r="K9" s="30"/>
      <c r="L9" s="11"/>
    </row>
    <row r="10" spans="1:12" x14ac:dyDescent="0.2">
      <c r="B10" s="3" t="s">
        <v>115</v>
      </c>
      <c r="G10" s="32"/>
      <c r="H10" s="32"/>
      <c r="I10" s="32"/>
      <c r="J10" s="32"/>
      <c r="K10" s="32"/>
      <c r="L10" s="30">
        <f t="shared" ref="L10:L15" si="3">G10+H10+I10+J10+K10</f>
        <v>0</v>
      </c>
    </row>
    <row r="11" spans="1:12" x14ac:dyDescent="0.2">
      <c r="B11" s="3" t="s">
        <v>113</v>
      </c>
      <c r="G11" s="32"/>
      <c r="H11" s="32"/>
      <c r="I11" s="32"/>
      <c r="J11" s="32"/>
      <c r="K11" s="32"/>
      <c r="L11" s="30">
        <f t="shared" si="3"/>
        <v>0</v>
      </c>
    </row>
    <row r="12" spans="1:12" x14ac:dyDescent="0.2">
      <c r="B12" s="3" t="s">
        <v>66</v>
      </c>
      <c r="G12" s="32"/>
      <c r="H12" s="32"/>
      <c r="I12" s="32"/>
      <c r="J12" s="32"/>
      <c r="K12" s="32"/>
      <c r="L12" s="30">
        <f t="shared" si="3"/>
        <v>0</v>
      </c>
    </row>
    <row r="13" spans="1:12" x14ac:dyDescent="0.2">
      <c r="B13" s="3" t="s">
        <v>67</v>
      </c>
      <c r="G13" s="32"/>
      <c r="H13" s="32"/>
      <c r="I13" s="32"/>
      <c r="J13" s="32"/>
      <c r="K13" s="32"/>
      <c r="L13" s="30">
        <f t="shared" si="3"/>
        <v>0</v>
      </c>
    </row>
    <row r="14" spans="1:12" x14ac:dyDescent="0.2">
      <c r="B14" s="3" t="s">
        <v>68</v>
      </c>
      <c r="G14" s="33">
        <f>G12+G13</f>
        <v>0</v>
      </c>
      <c r="H14" s="33">
        <f t="shared" ref="H14" si="4">H12+H13</f>
        <v>0</v>
      </c>
      <c r="I14" s="33">
        <f t="shared" ref="I14" si="5">I12+I13</f>
        <v>0</v>
      </c>
      <c r="J14" s="33">
        <f t="shared" ref="J14" si="6">J12+J13</f>
        <v>0</v>
      </c>
      <c r="K14" s="33">
        <f t="shared" ref="K14" si="7">K12+K13</f>
        <v>0</v>
      </c>
      <c r="L14" s="30">
        <f t="shared" si="3"/>
        <v>0</v>
      </c>
    </row>
    <row r="15" spans="1:12" x14ac:dyDescent="0.2">
      <c r="B15" s="3" t="s">
        <v>72</v>
      </c>
      <c r="G15" s="30">
        <f>G10+G11-G12</f>
        <v>0</v>
      </c>
      <c r="H15" s="30">
        <f t="shared" ref="H15:K15" si="8">H10+H11-H12</f>
        <v>0</v>
      </c>
      <c r="I15" s="30">
        <f t="shared" si="8"/>
        <v>0</v>
      </c>
      <c r="J15" s="30">
        <f t="shared" si="8"/>
        <v>0</v>
      </c>
      <c r="K15" s="30">
        <f t="shared" si="8"/>
        <v>0</v>
      </c>
      <c r="L15" s="30">
        <f t="shared" si="3"/>
        <v>0</v>
      </c>
    </row>
    <row r="16" spans="1:12" x14ac:dyDescent="0.2">
      <c r="A16" s="3" t="s">
        <v>114</v>
      </c>
      <c r="G16" s="34"/>
      <c r="H16" s="34"/>
      <c r="I16" s="34"/>
      <c r="J16" s="34"/>
      <c r="K16" s="34"/>
      <c r="L16" s="34"/>
    </row>
    <row r="17" spans="2:12" x14ac:dyDescent="0.2">
      <c r="B17" s="9" t="s">
        <v>224</v>
      </c>
      <c r="G17" s="32"/>
      <c r="H17" s="32"/>
      <c r="I17" s="32"/>
      <c r="J17" s="32"/>
      <c r="K17" s="32"/>
      <c r="L17" s="30">
        <f t="shared" ref="L17:L22" si="9">G17+H17+I17+J17+K17</f>
        <v>0</v>
      </c>
    </row>
    <row r="18" spans="2:12" x14ac:dyDescent="0.2">
      <c r="B18" s="3" t="s">
        <v>116</v>
      </c>
      <c r="G18" s="32"/>
      <c r="H18" s="32"/>
      <c r="I18" s="32"/>
      <c r="J18" s="32"/>
      <c r="K18" s="32"/>
      <c r="L18" s="30">
        <f t="shared" si="9"/>
        <v>0</v>
      </c>
    </row>
    <row r="19" spans="2:12" x14ac:dyDescent="0.2">
      <c r="B19" s="3" t="s">
        <v>66</v>
      </c>
      <c r="G19" s="32"/>
      <c r="H19" s="32"/>
      <c r="I19" s="32"/>
      <c r="J19" s="32"/>
      <c r="K19" s="32"/>
      <c r="L19" s="30">
        <f t="shared" si="9"/>
        <v>0</v>
      </c>
    </row>
    <row r="20" spans="2:12" x14ac:dyDescent="0.2">
      <c r="B20" s="3" t="s">
        <v>67</v>
      </c>
      <c r="G20" s="32"/>
      <c r="H20" s="32"/>
      <c r="I20" s="32"/>
      <c r="J20" s="32"/>
      <c r="K20" s="32"/>
      <c r="L20" s="30">
        <f t="shared" si="9"/>
        <v>0</v>
      </c>
    </row>
    <row r="21" spans="2:12" x14ac:dyDescent="0.2">
      <c r="B21" s="3" t="s">
        <v>68</v>
      </c>
      <c r="G21" s="33">
        <f>G19+G20</f>
        <v>0</v>
      </c>
      <c r="H21" s="33">
        <f t="shared" ref="H21:K21" si="10">H19+H20</f>
        <v>0</v>
      </c>
      <c r="I21" s="33">
        <f t="shared" si="10"/>
        <v>0</v>
      </c>
      <c r="J21" s="33">
        <f t="shared" si="10"/>
        <v>0</v>
      </c>
      <c r="K21" s="33">
        <f t="shared" si="10"/>
        <v>0</v>
      </c>
      <c r="L21" s="30">
        <f t="shared" si="9"/>
        <v>0</v>
      </c>
    </row>
    <row r="22" spans="2:12" x14ac:dyDescent="0.2">
      <c r="B22" s="3" t="s">
        <v>117</v>
      </c>
      <c r="G22" s="30">
        <f>G17+G18-G19</f>
        <v>0</v>
      </c>
      <c r="H22" s="30">
        <f t="shared" ref="H22:K22" si="11">H17+H18-H19</f>
        <v>0</v>
      </c>
      <c r="I22" s="30">
        <f t="shared" si="11"/>
        <v>0</v>
      </c>
      <c r="J22" s="30">
        <f t="shared" si="11"/>
        <v>0</v>
      </c>
      <c r="K22" s="30">
        <f t="shared" si="11"/>
        <v>0</v>
      </c>
      <c r="L22" s="30">
        <f t="shared" si="9"/>
        <v>0</v>
      </c>
    </row>
  </sheetData>
  <pageMargins left="0.7" right="0.7" top="1.1333333333333333" bottom="0.75" header="0.3" footer="0.3"/>
  <pageSetup orientation="landscape" r:id="rId1"/>
  <headerFooter>
    <oddHeader>&amp;C&amp;"-,Bold"ANNUAL OPERATIONAL REPORT
FOR LOCAL ROADS AND STREETS AND BRDIGES&amp;"-,Regular"
&amp;9Part of State Form 54400 (X-2018)
&amp;"-,Bold"&amp;A</oddHeader>
    <oddFooter>&amp;C&amp;"-,Bold"&amp;14&amp;A&amp;RPage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9"/>
  <sheetViews>
    <sheetView zoomScaleNormal="100" workbookViewId="0">
      <selection activeCell="D19" sqref="D19"/>
    </sheetView>
  </sheetViews>
  <sheetFormatPr defaultColWidth="9.140625" defaultRowHeight="12.75" x14ac:dyDescent="0.2"/>
  <cols>
    <col min="1" max="1" width="28.140625" style="3" customWidth="1"/>
    <col min="2" max="3" width="9.140625" style="3"/>
    <col min="4" max="4" width="32.7109375" style="3" customWidth="1"/>
    <col min="5" max="16384" width="9.140625" style="3"/>
  </cols>
  <sheetData>
    <row r="1" spans="1:4" ht="51" x14ac:dyDescent="0.2">
      <c r="A1" s="18" t="s">
        <v>165</v>
      </c>
      <c r="B1" s="13" t="s">
        <v>118</v>
      </c>
      <c r="C1" s="13" t="s">
        <v>75</v>
      </c>
      <c r="D1" s="13" t="s">
        <v>76</v>
      </c>
    </row>
    <row r="2" spans="1:4" x14ac:dyDescent="0.2">
      <c r="A2" s="90" t="s">
        <v>217</v>
      </c>
      <c r="B2" s="36"/>
      <c r="C2" s="36"/>
      <c r="D2" s="4"/>
    </row>
    <row r="3" spans="1:4" x14ac:dyDescent="0.2">
      <c r="A3" s="90" t="s">
        <v>218</v>
      </c>
      <c r="B3" s="36"/>
      <c r="C3" s="36"/>
      <c r="D3" s="4"/>
    </row>
    <row r="4" spans="1:4" x14ac:dyDescent="0.2">
      <c r="A4" s="90" t="s">
        <v>219</v>
      </c>
      <c r="B4" s="36"/>
      <c r="C4" s="36"/>
      <c r="D4" s="4"/>
    </row>
    <row r="5" spans="1:4" s="89" customFormat="1" x14ac:dyDescent="0.2">
      <c r="A5" s="90" t="s">
        <v>220</v>
      </c>
      <c r="B5" s="36"/>
      <c r="C5" s="36"/>
      <c r="D5" s="4"/>
    </row>
    <row r="6" spans="1:4" x14ac:dyDescent="0.2">
      <c r="A6" s="90" t="s">
        <v>221</v>
      </c>
      <c r="B6" s="36"/>
      <c r="C6" s="36"/>
      <c r="D6" s="4"/>
    </row>
    <row r="7" spans="1:4" x14ac:dyDescent="0.2">
      <c r="A7" s="90" t="s">
        <v>222</v>
      </c>
      <c r="B7" s="36"/>
      <c r="C7" s="36"/>
      <c r="D7" s="4"/>
    </row>
    <row r="8" spans="1:4" x14ac:dyDescent="0.2">
      <c r="A8" s="90" t="s">
        <v>74</v>
      </c>
      <c r="B8" s="36"/>
      <c r="C8" s="36"/>
      <c r="D8" s="4"/>
    </row>
    <row r="9" spans="1:4" x14ac:dyDescent="0.2">
      <c r="A9" s="23" t="s">
        <v>77</v>
      </c>
      <c r="B9" s="37">
        <f>SUM(B2:B8)</f>
        <v>0</v>
      </c>
      <c r="C9" s="37">
        <f>SUM(C2:C8)</f>
        <v>0</v>
      </c>
    </row>
  </sheetData>
  <pageMargins left="0.7" right="0.7" top="1.2833333333333334" bottom="0.75" header="0.3" footer="0.3"/>
  <pageSetup orientation="portrait" r:id="rId1"/>
  <headerFooter>
    <oddHeader>&amp;C&amp;"-,Bold"ANNUAL OPERATIONAL REPORT
FOR LOCAL ROADS AND STREETS AND BRDIGES&amp;"-,Regular"
&amp;9Part of State Form 54400 (X-2018)
&amp;"-,Bold"&amp;A</oddHeader>
    <oddFooter>&amp;C&amp;"-,Bold"&amp;14&amp;A&amp;RPage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5"/>
  <sheetViews>
    <sheetView showGridLines="0" zoomScaleNormal="100" workbookViewId="0">
      <selection activeCell="F12" sqref="F12"/>
    </sheetView>
  </sheetViews>
  <sheetFormatPr defaultRowHeight="15" x14ac:dyDescent="0.25"/>
  <cols>
    <col min="1" max="1" width="9.7109375" customWidth="1"/>
    <col min="2" max="2" width="14.140625" customWidth="1"/>
    <col min="3" max="3" width="3" customWidth="1"/>
    <col min="5" max="5" width="2" customWidth="1"/>
    <col min="6" max="6" width="37.140625" customWidth="1"/>
    <col min="7" max="7" width="2.42578125" customWidth="1"/>
  </cols>
  <sheetData>
    <row r="1" spans="1:8" x14ac:dyDescent="0.25">
      <c r="A1" s="111" t="s">
        <v>87</v>
      </c>
      <c r="B1" s="111"/>
      <c r="C1" s="111"/>
      <c r="D1" s="111"/>
      <c r="E1" s="111"/>
      <c r="F1" s="111"/>
      <c r="G1" s="111"/>
      <c r="H1" s="111"/>
    </row>
    <row r="2" spans="1:8" x14ac:dyDescent="0.25">
      <c r="A2" s="111" t="s">
        <v>88</v>
      </c>
      <c r="B2" s="111"/>
      <c r="C2" s="111"/>
      <c r="D2" s="111"/>
      <c r="E2" s="111"/>
      <c r="F2" s="111"/>
      <c r="G2" s="111"/>
      <c r="H2" s="111"/>
    </row>
    <row r="3" spans="1:8" x14ac:dyDescent="0.25">
      <c r="A3" s="111" t="s">
        <v>166</v>
      </c>
      <c r="B3" s="111"/>
      <c r="C3" s="111"/>
      <c r="D3" s="111"/>
      <c r="E3" s="111"/>
      <c r="F3" s="111"/>
      <c r="G3" s="111"/>
      <c r="H3" s="111"/>
    </row>
    <row r="4" spans="1:8" x14ac:dyDescent="0.25">
      <c r="A4" s="112" t="s">
        <v>89</v>
      </c>
      <c r="B4" s="112"/>
      <c r="C4" s="112"/>
      <c r="D4" s="112"/>
      <c r="E4" s="112"/>
      <c r="F4" s="112"/>
      <c r="G4" s="112"/>
      <c r="H4" s="112"/>
    </row>
    <row r="5" spans="1:8" x14ac:dyDescent="0.25">
      <c r="A5" s="14"/>
    </row>
    <row r="6" spans="1:8" x14ac:dyDescent="0.25">
      <c r="A6" s="14"/>
    </row>
    <row r="7" spans="1:8" x14ac:dyDescent="0.25">
      <c r="A7" s="14"/>
    </row>
    <row r="8" spans="1:8" x14ac:dyDescent="0.25">
      <c r="A8" s="110" t="s">
        <v>78</v>
      </c>
      <c r="B8" s="110"/>
      <c r="C8" s="110"/>
      <c r="D8" s="110"/>
      <c r="E8" s="110"/>
      <c r="F8" s="110"/>
      <c r="G8" s="110"/>
      <c r="H8" s="110"/>
    </row>
    <row r="9" spans="1:8" x14ac:dyDescent="0.25">
      <c r="A9" s="14"/>
    </row>
    <row r="10" spans="1:8" x14ac:dyDescent="0.25">
      <c r="A10" s="14"/>
    </row>
    <row r="11" spans="1:8" x14ac:dyDescent="0.25">
      <c r="A11" s="14"/>
    </row>
    <row r="12" spans="1:8" x14ac:dyDescent="0.25">
      <c r="A12" s="3"/>
      <c r="B12" s="3"/>
      <c r="C12" s="3"/>
      <c r="D12" s="3"/>
      <c r="E12" s="3"/>
      <c r="F12" s="3" t="s">
        <v>79</v>
      </c>
    </row>
    <row r="13" spans="1:8" x14ac:dyDescent="0.25">
      <c r="A13" s="3"/>
      <c r="B13" s="3"/>
      <c r="C13" s="3"/>
      <c r="D13" s="3"/>
      <c r="E13" s="3"/>
      <c r="F13" s="3"/>
    </row>
    <row r="14" spans="1:8" x14ac:dyDescent="0.25">
      <c r="A14" s="3" t="s">
        <v>80</v>
      </c>
      <c r="B14" s="38"/>
      <c r="C14" s="3">
        <v>20</v>
      </c>
      <c r="D14" s="39"/>
      <c r="E14" s="3"/>
      <c r="F14" s="39"/>
      <c r="G14" s="40"/>
      <c r="H14" s="40"/>
    </row>
    <row r="15" spans="1:8" x14ac:dyDescent="0.25">
      <c r="A15" s="3"/>
      <c r="B15" s="3"/>
      <c r="C15" s="3"/>
      <c r="D15" s="3"/>
      <c r="E15" s="3"/>
      <c r="F15" s="109" t="s">
        <v>119</v>
      </c>
      <c r="G15" s="109"/>
      <c r="H15" s="109"/>
    </row>
    <row r="16" spans="1:8" x14ac:dyDescent="0.25">
      <c r="A16" s="3"/>
      <c r="B16" s="3"/>
      <c r="C16" s="3"/>
      <c r="D16" s="3"/>
      <c r="E16" s="3"/>
      <c r="F16" s="3"/>
    </row>
    <row r="17" spans="1:8" x14ac:dyDescent="0.25">
      <c r="A17" s="3" t="s">
        <v>80</v>
      </c>
      <c r="B17" s="38"/>
      <c r="C17" s="3">
        <v>20</v>
      </c>
      <c r="D17" s="39"/>
      <c r="E17" s="3"/>
      <c r="F17" s="39"/>
      <c r="G17" s="40"/>
      <c r="H17" s="40"/>
    </row>
    <row r="18" spans="1:8" x14ac:dyDescent="0.25">
      <c r="A18" s="3"/>
      <c r="B18" s="3"/>
      <c r="C18" s="3"/>
      <c r="D18" s="3"/>
      <c r="E18" s="3"/>
      <c r="F18" s="109" t="s">
        <v>81</v>
      </c>
      <c r="G18" s="109"/>
      <c r="H18" s="109"/>
    </row>
    <row r="19" spans="1:8" x14ac:dyDescent="0.25">
      <c r="A19" s="3"/>
      <c r="B19" s="3"/>
      <c r="C19" s="3"/>
      <c r="D19" s="3"/>
      <c r="E19" s="3"/>
      <c r="F19" s="3"/>
    </row>
    <row r="20" spans="1:8" x14ac:dyDescent="0.25">
      <c r="A20" s="3"/>
      <c r="B20" s="3"/>
      <c r="C20" s="3"/>
      <c r="D20" s="3"/>
      <c r="E20" s="3"/>
      <c r="F20" s="3"/>
    </row>
    <row r="21" spans="1:8" x14ac:dyDescent="0.25">
      <c r="A21" s="3"/>
      <c r="B21" s="3"/>
      <c r="C21" s="3"/>
      <c r="D21" s="3"/>
      <c r="E21" s="3"/>
      <c r="F21" s="16" t="s">
        <v>82</v>
      </c>
      <c r="G21" s="15"/>
      <c r="H21" s="15"/>
    </row>
    <row r="22" spans="1:8" ht="19.5" customHeight="1" x14ac:dyDescent="0.25">
      <c r="A22" s="3"/>
      <c r="B22" s="3"/>
      <c r="C22" s="3"/>
      <c r="D22" s="3"/>
      <c r="E22" s="3"/>
      <c r="F22" s="39"/>
      <c r="G22" s="40"/>
      <c r="H22" s="40"/>
    </row>
    <row r="23" spans="1:8" ht="19.5" customHeight="1" x14ac:dyDescent="0.25">
      <c r="A23" s="3"/>
      <c r="B23" s="3"/>
      <c r="C23" s="3"/>
      <c r="D23" s="3"/>
      <c r="E23" s="3"/>
      <c r="F23" s="41"/>
      <c r="G23" s="42"/>
      <c r="H23" s="42"/>
    </row>
    <row r="24" spans="1:8" ht="19.5" customHeight="1" x14ac:dyDescent="0.25">
      <c r="A24" s="3" t="s">
        <v>80</v>
      </c>
      <c r="B24" s="39"/>
      <c r="C24" s="3">
        <v>20</v>
      </c>
      <c r="D24" s="39"/>
      <c r="E24" s="3"/>
      <c r="F24" s="41"/>
      <c r="G24" s="42"/>
      <c r="H24" s="42"/>
    </row>
    <row r="25" spans="1:8" x14ac:dyDescent="0.25">
      <c r="A25" s="3"/>
      <c r="B25" s="3"/>
      <c r="C25" s="3"/>
      <c r="D25" s="3"/>
      <c r="E25" s="3"/>
      <c r="F25" s="109" t="s">
        <v>83</v>
      </c>
      <c r="G25" s="109"/>
      <c r="H25" s="109"/>
    </row>
    <row r="29" spans="1:8" x14ac:dyDescent="0.25">
      <c r="A29" s="113" t="s">
        <v>84</v>
      </c>
      <c r="B29" s="114"/>
      <c r="C29" s="114"/>
      <c r="D29" s="114"/>
      <c r="E29" s="114"/>
      <c r="F29" s="114"/>
      <c r="G29" s="114"/>
      <c r="H29" s="115"/>
    </row>
    <row r="32" spans="1:8" x14ac:dyDescent="0.25">
      <c r="A32" s="3"/>
      <c r="B32" s="3"/>
      <c r="C32" s="3"/>
      <c r="D32" s="3"/>
      <c r="E32" s="3"/>
      <c r="F32" s="3" t="s">
        <v>79</v>
      </c>
    </row>
    <row r="33" spans="1:8" x14ac:dyDescent="0.25">
      <c r="A33" s="3"/>
      <c r="B33" s="3"/>
      <c r="C33" s="3"/>
      <c r="D33" s="3"/>
      <c r="E33" s="3"/>
      <c r="F33" s="3"/>
    </row>
    <row r="34" spans="1:8" x14ac:dyDescent="0.25">
      <c r="A34" s="3" t="s">
        <v>80</v>
      </c>
      <c r="B34" s="39"/>
      <c r="C34" s="3">
        <v>20</v>
      </c>
      <c r="D34" s="39"/>
      <c r="E34" s="3"/>
      <c r="F34" s="39"/>
      <c r="G34" s="40"/>
      <c r="H34" s="40"/>
    </row>
    <row r="35" spans="1:8" x14ac:dyDescent="0.25">
      <c r="A35" s="3"/>
      <c r="B35" s="3"/>
      <c r="C35" s="3"/>
      <c r="D35" s="3"/>
      <c r="E35" s="3"/>
      <c r="F35" s="109" t="s">
        <v>120</v>
      </c>
      <c r="G35" s="109"/>
      <c r="H35" s="109"/>
    </row>
    <row r="36" spans="1:8" x14ac:dyDescent="0.25">
      <c r="A36" s="3"/>
      <c r="B36" s="3"/>
      <c r="C36" s="3"/>
      <c r="D36" s="3"/>
      <c r="E36" s="3"/>
      <c r="F36" s="3"/>
    </row>
    <row r="37" spans="1:8" x14ac:dyDescent="0.25">
      <c r="A37" s="3"/>
      <c r="B37" s="3"/>
      <c r="C37" s="3"/>
      <c r="D37" s="3"/>
      <c r="E37" s="3"/>
      <c r="F37" s="3"/>
    </row>
    <row r="38" spans="1:8" x14ac:dyDescent="0.25">
      <c r="A38" s="3" t="s">
        <v>80</v>
      </c>
      <c r="B38" s="39"/>
      <c r="C38" s="3">
        <v>20</v>
      </c>
      <c r="D38" s="39"/>
      <c r="E38" s="3"/>
      <c r="F38" s="39"/>
      <c r="G38" s="40"/>
      <c r="H38" s="40"/>
    </row>
    <row r="39" spans="1:8" x14ac:dyDescent="0.25">
      <c r="A39" s="3"/>
      <c r="B39" s="3"/>
      <c r="C39" s="3"/>
      <c r="D39" s="3"/>
      <c r="E39" s="3"/>
      <c r="F39" s="109" t="s">
        <v>85</v>
      </c>
      <c r="G39" s="109"/>
      <c r="H39" s="109"/>
    </row>
    <row r="40" spans="1:8" x14ac:dyDescent="0.25">
      <c r="A40" s="3"/>
      <c r="B40" s="3"/>
      <c r="C40" s="3"/>
      <c r="D40" s="3"/>
      <c r="E40" s="3"/>
      <c r="F40" s="3"/>
    </row>
    <row r="41" spans="1:8" x14ac:dyDescent="0.25">
      <c r="A41" s="3"/>
      <c r="B41" s="3"/>
      <c r="C41" s="3"/>
      <c r="D41" s="3"/>
      <c r="E41" s="3"/>
      <c r="F41" s="3"/>
    </row>
    <row r="42" spans="1:8" x14ac:dyDescent="0.25">
      <c r="A42" s="3"/>
      <c r="B42" s="3"/>
      <c r="C42" s="3"/>
      <c r="D42" s="3"/>
      <c r="E42" s="3"/>
      <c r="F42" s="3" t="s">
        <v>82</v>
      </c>
    </row>
    <row r="43" spans="1:8" x14ac:dyDescent="0.25">
      <c r="A43" s="3"/>
      <c r="B43" s="3"/>
      <c r="C43" s="3"/>
      <c r="D43" s="3"/>
      <c r="E43" s="3"/>
      <c r="F43" s="16"/>
    </row>
    <row r="44" spans="1:8" x14ac:dyDescent="0.25">
      <c r="A44" s="3" t="s">
        <v>80</v>
      </c>
      <c r="B44" s="39"/>
      <c r="C44" s="3">
        <v>20</v>
      </c>
      <c r="D44" s="39"/>
      <c r="E44" s="3"/>
      <c r="F44" s="39"/>
      <c r="G44" s="40"/>
      <c r="H44" s="40"/>
    </row>
    <row r="45" spans="1:8" x14ac:dyDescent="0.25">
      <c r="A45" s="3"/>
      <c r="B45" s="3"/>
      <c r="C45" s="3"/>
      <c r="D45" s="3"/>
      <c r="E45" s="3"/>
      <c r="F45" s="109" t="s">
        <v>86</v>
      </c>
      <c r="G45" s="109"/>
      <c r="H45" s="109"/>
    </row>
  </sheetData>
  <mergeCells count="12">
    <mergeCell ref="F35:H35"/>
    <mergeCell ref="F39:H39"/>
    <mergeCell ref="F45:H45"/>
    <mergeCell ref="A8:H8"/>
    <mergeCell ref="A1:H1"/>
    <mergeCell ref="A2:H2"/>
    <mergeCell ref="A3:H3"/>
    <mergeCell ref="A4:H4"/>
    <mergeCell ref="A29:H29"/>
    <mergeCell ref="F25:H25"/>
    <mergeCell ref="F18:H18"/>
    <mergeCell ref="F15:H15"/>
  </mergeCells>
  <pageMargins left="0.7" right="0.7" top="0.75" bottom="0.75" header="0.3" footer="0.3"/>
  <pageSetup orientation="portrait" r:id="rId1"/>
  <headerFooter>
    <oddHeader xml:space="preserve">&amp;C </oddHead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Cover Sheet</vt:lpstr>
      <vt:lpstr>Section 1 Financial Statement</vt:lpstr>
      <vt:lpstr>Section 2 Receipts</vt:lpstr>
      <vt:lpstr>Section 3 Disbursements</vt:lpstr>
      <vt:lpstr>Section 4 Debt</vt:lpstr>
      <vt:lpstr>Section 5 Mileage Changes</vt:lpstr>
      <vt:lpstr> Section 6 Certification</vt:lpstr>
      <vt:lpstr>Instructions!Print_Area</vt:lpstr>
      <vt:lpstr>'Section 2 Receipts'!Print_Titles</vt:lpstr>
      <vt:lpstr>'Section 3 Disbursements'!Print_Titles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Pecenka</dc:creator>
  <cp:lastModifiedBy>Caldwell, Todd</cp:lastModifiedBy>
  <cp:lastPrinted>2018-08-13T13:55:44Z</cp:lastPrinted>
  <dcterms:created xsi:type="dcterms:W3CDTF">2018-03-12T20:35:09Z</dcterms:created>
  <dcterms:modified xsi:type="dcterms:W3CDTF">2020-02-04T17:17:09Z</dcterms:modified>
</cp:coreProperties>
</file>