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<sst xmlns="http://schemas.openxmlformats.org/spreadsheetml/2006/main" count="1393" uniqueCount="403">
  <si>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</si>
  <si>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</si>
  <si>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</si>
  <si>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</si>
  <si>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</si>
  <si>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</si>
  <si>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</si>
  <si>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</si>
  <si>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</si>
  <si>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</si>
  <si>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</si>
  <si>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</si>
  <si>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</si>
  <si>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</si>
  <si>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</si>
  <si>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</si>
  <si>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</si>
  <si>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</si>
  <si>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</si>
  <si>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</si>
  <si>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</si>
  <si>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</si>
  <si>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</si>
  <si>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</si>
  <si>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</si>
  <si>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</si>
  <si>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</si>
  <si>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</si>
  <si>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</si>
  <si>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TF-01</t>
  </si>
  <si>
    <t>00502</t>
  </si>
  <si>
    <t>12736</t>
  </si>
  <si>
    <t>10000</t>
  </si>
  <si>
    <t>0</t>
  </si>
  <si>
    <t>497001</t>
  </si>
  <si>
    <t>Interim</t>
  </si>
  <si>
    <t>Fund Center to Fund Center</t>
  </si>
  <si>
    <t>41406</t>
  </si>
  <si>
    <t>00057</t>
  </si>
  <si>
    <t>19607</t>
  </si>
  <si>
    <t>00061</t>
  </si>
  <si>
    <t>19040</t>
  </si>
  <si>
    <t>10400</t>
  </si>
  <si>
    <t>039102</t>
  </si>
  <si>
    <t>5</t>
  </si>
  <si>
    <t>125001</t>
  </si>
  <si>
    <t>13500</t>
  </si>
  <si>
    <t>00615</t>
  </si>
  <si>
    <t>00405</t>
  </si>
  <si>
    <t>13260</t>
  </si>
  <si>
    <t>D5350</t>
  </si>
  <si>
    <t>219274</t>
  </si>
  <si>
    <t>00503</t>
  </si>
  <si>
    <t>15050</t>
  </si>
  <si>
    <t>15102</t>
  </si>
  <si>
    <t>00497</t>
  </si>
  <si>
    <t>15104</t>
  </si>
  <si>
    <t>00498</t>
  </si>
  <si>
    <t>2</t>
  </si>
  <si>
    <t>00500</t>
  </si>
  <si>
    <t>11720</t>
  </si>
  <si>
    <t>00410</t>
  </si>
  <si>
    <t>00430</t>
  </si>
  <si>
    <t>12920</t>
  </si>
  <si>
    <t>1</t>
  </si>
  <si>
    <t>00440</t>
  </si>
  <si>
    <t>12960</t>
  </si>
  <si>
    <t>00415</t>
  </si>
  <si>
    <t>12860</t>
  </si>
  <si>
    <t>00160</t>
  </si>
  <si>
    <t>11460</t>
  </si>
  <si>
    <t>101000</t>
  </si>
  <si>
    <t>47110</t>
  </si>
  <si>
    <t>11300</t>
  </si>
  <si>
    <t>37200</t>
  </si>
  <si>
    <t>11370</t>
  </si>
  <si>
    <t>11540</t>
  </si>
  <si>
    <t>00315</t>
  </si>
  <si>
    <t>19121</t>
  </si>
  <si>
    <t>37300</t>
  </si>
  <si>
    <t>103004</t>
  </si>
  <si>
    <t>12540</t>
  </si>
  <si>
    <t>103000</t>
  </si>
  <si>
    <t>47925</t>
  </si>
  <si>
    <t>103001</t>
  </si>
  <si>
    <t>48190</t>
  </si>
  <si>
    <t>18215</t>
  </si>
  <si>
    <t>051000</t>
  </si>
  <si>
    <t>41404</t>
  </si>
  <si>
    <t>37230</t>
  </si>
  <si>
    <t>10001</t>
  </si>
  <si>
    <t>17022</t>
  </si>
  <si>
    <t>05700</t>
  </si>
  <si>
    <t>00023</t>
  </si>
  <si>
    <t>10220</t>
  </si>
  <si>
    <t>9</t>
  </si>
  <si>
    <t>019001</t>
  </si>
  <si>
    <t>019000</t>
  </si>
  <si>
    <t>00022</t>
  </si>
  <si>
    <t>10210</t>
  </si>
  <si>
    <t>017000</t>
  </si>
  <si>
    <t>017052</t>
  </si>
  <si>
    <t>00697</t>
  </si>
  <si>
    <t>13860</t>
  </si>
  <si>
    <t>00610</t>
  </si>
  <si>
    <t>16780</t>
  </si>
  <si>
    <t>033000</t>
  </si>
  <si>
    <t>00039</t>
  </si>
  <si>
    <t>33410</t>
  </si>
  <si>
    <t>3</t>
  </si>
  <si>
    <t>027000</t>
  </si>
  <si>
    <t>16670</t>
  </si>
  <si>
    <t>00046</t>
  </si>
  <si>
    <t>12500</t>
  </si>
  <si>
    <t>011000</t>
  </si>
  <si>
    <t>4</t>
  </si>
  <si>
    <t>00074</t>
  </si>
  <si>
    <t>10690</t>
  </si>
  <si>
    <t>00000</t>
  </si>
  <si>
    <t>000000</t>
  </si>
  <si>
    <t>00003</t>
  </si>
  <si>
    <t>10030</t>
  </si>
  <si>
    <t>469000</t>
  </si>
  <si>
    <t>10010</t>
  </si>
  <si>
    <t>00064</t>
  </si>
  <si>
    <t>11180</t>
  </si>
  <si>
    <t>437000</t>
  </si>
  <si>
    <t>00303</t>
  </si>
  <si>
    <t>19603</t>
  </si>
  <si>
    <t>21000</t>
  </si>
  <si>
    <t>055506</t>
  </si>
  <si>
    <t>19111</t>
  </si>
  <si>
    <t>00036</t>
  </si>
  <si>
    <t>10730</t>
  </si>
  <si>
    <t>11600</t>
  </si>
  <si>
    <t>499001</t>
  </si>
  <si>
    <t>6</t>
  </si>
  <si>
    <t>00300</t>
  </si>
  <si>
    <t>19103</t>
  </si>
  <si>
    <t>22200</t>
  </si>
  <si>
    <t>055601</t>
  </si>
  <si>
    <t>19107</t>
  </si>
  <si>
    <t>23000</t>
  </si>
  <si>
    <t>055701</t>
  </si>
  <si>
    <t>39310</t>
  </si>
  <si>
    <t>12510</t>
  </si>
  <si>
    <t>23600</t>
  </si>
  <si>
    <t>055181</t>
  </si>
  <si>
    <t>00495</t>
  </si>
  <si>
    <t>52810</t>
  </si>
  <si>
    <t>93300</t>
  </si>
  <si>
    <t>197000</t>
  </si>
  <si>
    <t>19618</t>
  </si>
  <si>
    <t>1&amp;8</t>
  </si>
  <si>
    <t>007000</t>
  </si>
  <si>
    <t>00067</t>
  </si>
  <si>
    <t>71660</t>
  </si>
  <si>
    <t>19000</t>
  </si>
  <si>
    <t>493000</t>
  </si>
  <si>
    <t>00235</t>
  </si>
  <si>
    <t>36510</t>
  </si>
  <si>
    <t>43500</t>
  </si>
  <si>
    <t>079035</t>
  </si>
  <si>
    <t>00260</t>
  </si>
  <si>
    <t>42810</t>
  </si>
  <si>
    <t>00560</t>
  </si>
  <si>
    <t>70541</t>
  </si>
  <si>
    <t>207000</t>
  </si>
  <si>
    <t>30410</t>
  </si>
  <si>
    <t>00400</t>
  </si>
  <si>
    <t>13200</t>
  </si>
  <si>
    <t>94000</t>
  </si>
  <si>
    <t>195074</t>
  </si>
  <si>
    <t>41237</t>
  </si>
  <si>
    <t>195070</t>
  </si>
  <si>
    <t>12760</t>
  </si>
  <si>
    <t>195041</t>
  </si>
  <si>
    <t>41266</t>
  </si>
  <si>
    <t>30700</t>
  </si>
  <si>
    <t>46302</t>
  </si>
  <si>
    <t>00340</t>
  </si>
  <si>
    <t>40992</t>
  </si>
  <si>
    <t>901000</t>
  </si>
  <si>
    <t>40910</t>
  </si>
  <si>
    <t>00048</t>
  </si>
  <si>
    <t>10450</t>
  </si>
  <si>
    <t>009000</t>
  </si>
  <si>
    <t>00090</t>
  </si>
  <si>
    <t>10920</t>
  </si>
  <si>
    <t>41200</t>
  </si>
  <si>
    <t>091000</t>
  </si>
  <si>
    <t>00210</t>
  </si>
  <si>
    <t>48820</t>
  </si>
  <si>
    <t>44700</t>
  </si>
  <si>
    <t>069000</t>
  </si>
  <si>
    <t>00250</t>
  </si>
  <si>
    <t>30810</t>
  </si>
  <si>
    <t>073014</t>
  </si>
  <si>
    <t>CN-01</t>
  </si>
  <si>
    <t>TF-09</t>
  </si>
  <si>
    <t>TF-02r</t>
  </si>
  <si>
    <t>TF-03r</t>
  </si>
  <si>
    <t>TF-04r</t>
  </si>
  <si>
    <t>TF-05r</t>
  </si>
  <si>
    <t>TF-06r</t>
  </si>
  <si>
    <t>TF-07r</t>
  </si>
  <si>
    <t>TF-08r</t>
  </si>
  <si>
    <t>TF-10</t>
  </si>
  <si>
    <t>TF-11</t>
  </si>
  <si>
    <t>TF-12</t>
  </si>
  <si>
    <t>TF-13</t>
  </si>
  <si>
    <t>TP-01</t>
  </si>
  <si>
    <t>TF-14</t>
  </si>
  <si>
    <t>TP-02</t>
  </si>
  <si>
    <t>TF-15</t>
  </si>
  <si>
    <t>TF-16</t>
  </si>
  <si>
    <t>TF-17</t>
  </si>
  <si>
    <t>TF-18</t>
  </si>
  <si>
    <t>TF-19</t>
  </si>
  <si>
    <t>TF-20</t>
  </si>
  <si>
    <t>TF-22</t>
  </si>
  <si>
    <t>TF-23</t>
  </si>
  <si>
    <t>TF-24</t>
  </si>
  <si>
    <t>TP-03</t>
  </si>
  <si>
    <t>TP-04</t>
  </si>
  <si>
    <t>TF-25</t>
  </si>
  <si>
    <t>TP-05</t>
  </si>
  <si>
    <t>TP-06</t>
  </si>
  <si>
    <t>TP-07</t>
  </si>
  <si>
    <t>TP-08</t>
  </si>
  <si>
    <t>TF-26</t>
  </si>
  <si>
    <t>TP-10</t>
  </si>
  <si>
    <t>TF-27</t>
  </si>
  <si>
    <t>1&amp;2</t>
  </si>
  <si>
    <t>PS-01</t>
  </si>
  <si>
    <t>CN-02</t>
  </si>
  <si>
    <t>PM-01</t>
  </si>
  <si>
    <t>TP-11</t>
  </si>
  <si>
    <t>PM-02</t>
  </si>
  <si>
    <t>PM-03</t>
  </si>
  <si>
    <t>TP-12</t>
  </si>
  <si>
    <t>TP-13</t>
  </si>
  <si>
    <t>AU-01</t>
  </si>
  <si>
    <t>AU-02</t>
  </si>
  <si>
    <t>AU-03</t>
  </si>
  <si>
    <t>CH-01</t>
  </si>
  <si>
    <t>CH-02</t>
  </si>
  <si>
    <t>AU-04</t>
  </si>
  <si>
    <t>TF-32</t>
  </si>
  <si>
    <t>TF-33</t>
  </si>
  <si>
    <t>TF-34</t>
  </si>
  <si>
    <t>TF-35</t>
  </si>
  <si>
    <t>PS-02</t>
  </si>
  <si>
    <t>TP-14</t>
  </si>
  <si>
    <t>AU-05</t>
  </si>
  <si>
    <t>TP-15</t>
  </si>
  <si>
    <t>AU-06</t>
  </si>
  <si>
    <t>Regular</t>
  </si>
  <si>
    <t>Augmentation</t>
  </si>
  <si>
    <t>Capital - Change of Use</t>
  </si>
  <si>
    <t>Capital - New</t>
  </si>
  <si>
    <t>Preventive Maintenance</t>
  </si>
  <si>
    <t>Personal Services Contingency</t>
  </si>
  <si>
    <t>Point to Point</t>
  </si>
  <si>
    <t>6850</t>
  </si>
  <si>
    <t>5220</t>
  </si>
  <si>
    <t>2810</t>
  </si>
  <si>
    <t>6330</t>
  </si>
  <si>
    <t>1000</t>
  </si>
  <si>
    <t>2910</t>
  </si>
  <si>
    <t>19104</t>
  </si>
  <si>
    <t>10600</t>
  </si>
  <si>
    <t>481019</t>
  </si>
  <si>
    <t>TF-36</t>
  </si>
  <si>
    <t>CH-03</t>
  </si>
  <si>
    <t>CH-04</t>
  </si>
  <si>
    <t>PS-03</t>
  </si>
  <si>
    <t>18217</t>
  </si>
  <si>
    <t>3630</t>
  </si>
  <si>
    <t>Department of Child Services</t>
  </si>
  <si>
    <t>DCS Judgments and Settlements</t>
  </si>
  <si>
    <t>Case Mgmt Services Approp.</t>
  </si>
  <si>
    <t>IN Dept of Environmental Mgmt</t>
  </si>
  <si>
    <t>Upst Excess Liability Fund</t>
  </si>
  <si>
    <t>UPST OPERATING</t>
  </si>
  <si>
    <t>Office of Technology</t>
  </si>
  <si>
    <t>Adminstration Svcs-Revolving</t>
  </si>
  <si>
    <t>IND OFC OF TECHNOLOGY</t>
  </si>
  <si>
    <t>Bureau of Motor Vehicles</t>
  </si>
  <si>
    <t>Financial Resp Compliance Ver</t>
  </si>
  <si>
    <t>FINANCIAL RESP COMPLIANCE-OPER</t>
  </si>
  <si>
    <t>State Budget Agency</t>
  </si>
  <si>
    <t>Tobacco Master Settlement Agreement Fund</t>
  </si>
  <si>
    <t>TOBACCO MASTER SETTLEMENT TRUS</t>
  </si>
  <si>
    <t>Department of Revenue</t>
  </si>
  <si>
    <t>General Fund</t>
  </si>
  <si>
    <t>OUTSIDE COLLECTIONS</t>
  </si>
  <si>
    <t>Professional Licensing Agency</t>
  </si>
  <si>
    <t>Dental Compliance Fund</t>
  </si>
  <si>
    <t>Dental Prof Investigation</t>
  </si>
  <si>
    <t>3800</t>
  </si>
  <si>
    <t>7</t>
  </si>
  <si>
    <t>Indiana School for the Deaf</t>
  </si>
  <si>
    <t>ISD Postwar Construction Fund</t>
  </si>
  <si>
    <t>2015 GF - Gen Gov R&amp;R</t>
  </si>
  <si>
    <t>Department of Administration</t>
  </si>
  <si>
    <t>IDOA GF Constr Fund</t>
  </si>
  <si>
    <t>2013 GF - Cons &amp; Envir Constr</t>
  </si>
  <si>
    <t>In St Museum Historic Sites Co</t>
  </si>
  <si>
    <t>ISMHS GF Constr Fund</t>
  </si>
  <si>
    <t>2015 GF - Cons &amp; Envir PM</t>
  </si>
  <si>
    <t>Museum Hist Sites GF PM</t>
  </si>
  <si>
    <t>Dept. of Natural Resources</t>
  </si>
  <si>
    <t>DNR Forestry GF PM</t>
  </si>
  <si>
    <t>DNR State Parks GF PM</t>
  </si>
  <si>
    <t>PERSONL SRVCS/FRINGE CONTG FUN</t>
  </si>
  <si>
    <t>Public Access Counselor</t>
  </si>
  <si>
    <t>PUBLIC ACCESS COUNSELOR</t>
  </si>
  <si>
    <t>Treasurer of State</t>
  </si>
  <si>
    <t>TREASURER OF STATE</t>
  </si>
  <si>
    <t>War Memorials Commission</t>
  </si>
  <si>
    <t>WAR MEMORIALS COMMISSION</t>
  </si>
  <si>
    <t>Family &amp; Social Services Admin</t>
  </si>
  <si>
    <t>FSSA-CENTRAL OFFICE</t>
  </si>
  <si>
    <t>FSSA Medicaid</t>
  </si>
  <si>
    <t>MEDICAID</t>
  </si>
  <si>
    <t>Social Services Data Warehouse</t>
  </si>
  <si>
    <t>Div of Disability &amp; Rehab Svcs</t>
  </si>
  <si>
    <t>DD CLIENT SERVICES STATE APPRO</t>
  </si>
  <si>
    <t>Bureau of Quality Improvement</t>
  </si>
  <si>
    <t>IN Dept of Aging Admin</t>
  </si>
  <si>
    <t>CENTRAL OFFICE ADMINISTRATION</t>
  </si>
  <si>
    <t>Division of Family Resources</t>
  </si>
  <si>
    <t>DIV OF FAM &amp; CHILDRN LOCAL OFF</t>
  </si>
  <si>
    <t>INFO SYSTEMS-TECH STATE APPROP</t>
  </si>
  <si>
    <t>Division of Mental Health</t>
  </si>
  <si>
    <t>MH ADMIN STATE APPROPRIATION</t>
  </si>
  <si>
    <t>IN-HOME SERVICES (CHOICE)</t>
  </si>
  <si>
    <t>Richmond State Hospital</t>
  </si>
  <si>
    <t>RICHMOND STATE HOSPITAL</t>
  </si>
  <si>
    <t>Evansville Psych Child Ctr</t>
  </si>
  <si>
    <t>PSYCHIATRIC CHILDRENS CENTER</t>
  </si>
  <si>
    <t>6000</t>
  </si>
  <si>
    <t>Dept. of Veteran's Affairs</t>
  </si>
  <si>
    <t>SERVICE OFFICER TRAINING CONFE</t>
  </si>
  <si>
    <t>DISABLED AMERICAN VETERANS</t>
  </si>
  <si>
    <t>AMERICAN VETERANS WW2</t>
  </si>
  <si>
    <t>VETERANS OF FOREIGN WARS</t>
  </si>
  <si>
    <t>War Mem Comm GF PM</t>
  </si>
  <si>
    <t>EVENT RENTAL</t>
  </si>
  <si>
    <t>GIFT SHOP</t>
  </si>
  <si>
    <t>ADOPTION SERVICES</t>
  </si>
  <si>
    <t>2890</t>
  </si>
  <si>
    <t>Indiana Verification and Enfor</t>
  </si>
  <si>
    <t>FAMILY &amp; CHILDREN FUND</t>
  </si>
  <si>
    <t>Department of Correction</t>
  </si>
  <si>
    <t>CORRECTIONS DEPARTMENT</t>
  </si>
  <si>
    <t>Edinburgh Correctional Facilit</t>
  </si>
  <si>
    <t>EDINBURGH CORR FACILITY</t>
  </si>
  <si>
    <t>Attorney General</t>
  </si>
  <si>
    <t>CONSUMER FEES AND SETTLEMENTS</t>
  </si>
  <si>
    <t>ATTORNEY GENERAL</t>
  </si>
  <si>
    <t>House of Representatives</t>
  </si>
  <si>
    <t>HOUSE OF REPRESENTATIVES</t>
  </si>
  <si>
    <t>HOUSE PAYROLL (LEGISLATORS)</t>
  </si>
  <si>
    <t>Department of Health</t>
  </si>
  <si>
    <t>CSHCN STATE MATCH</t>
  </si>
  <si>
    <t>3610</t>
  </si>
  <si>
    <t>ARTHRITIS INTGRTD DISSEMINATIO</t>
  </si>
  <si>
    <t>DEPARTMENT OF HEALTH</t>
  </si>
  <si>
    <t>STATE SENIORS FARMERS MARKET</t>
  </si>
  <si>
    <t>NATL COUNCIL ON AGING CHALLENG</t>
  </si>
  <si>
    <t>3590</t>
  </si>
  <si>
    <t>Motor Vehicles Commission</t>
  </si>
  <si>
    <t>BMV STARS COUNTY RECEIPTS</t>
  </si>
  <si>
    <t>STATE LICENSE BRANCH FUND</t>
  </si>
  <si>
    <t>4680</t>
  </si>
  <si>
    <t>IN Economic Development Corp</t>
  </si>
  <si>
    <t>ENTERPRISE DEVELOPMENT FUND</t>
  </si>
  <si>
    <t>TRAINING 2000 FUND</t>
  </si>
  <si>
    <t>Madison State Hospital</t>
  </si>
  <si>
    <t>MADISON STATE HOSPITAL</t>
  </si>
  <si>
    <t>DEPT OF VETERANS' AFFAIRS</t>
  </si>
  <si>
    <t>Appellate Court</t>
  </si>
  <si>
    <t>COURT OF APPEALS</t>
  </si>
  <si>
    <t>Supreme Court</t>
  </si>
  <si>
    <t>SUPREME COURT</t>
  </si>
  <si>
    <t>Public Defender Council</t>
  </si>
  <si>
    <t>PUBLIC DEFENDER OPERATING</t>
  </si>
  <si>
    <t>2380</t>
  </si>
  <si>
    <t>Prosecuting Attorney's Council</t>
  </si>
  <si>
    <t>DRUG PROSECUTION</t>
  </si>
  <si>
    <t>PROSECUTING ATTORNEY'S COUNCIL</t>
  </si>
  <si>
    <t>Employee Appeal Commission</t>
  </si>
  <si>
    <t>EMPLOYEES' APPEALS COMM.</t>
  </si>
  <si>
    <t>Department of Agriculture</t>
  </si>
  <si>
    <t>COMMISSIONER OF AGRICULTURE</t>
  </si>
  <si>
    <t>3370</t>
  </si>
  <si>
    <t>STATE PARKS DIV - MEMORIALS</t>
  </si>
  <si>
    <t>OUTDOOR RECREATION</t>
  </si>
  <si>
    <t>6020</t>
  </si>
  <si>
    <t>Department of Insurance</t>
  </si>
  <si>
    <t>PATIENTS COMP FUND-OPERATING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</si>
</sst>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4" fontId="4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" fontId="4" fillId="0" borderId="0" xfId="44" applyNumberFormat="1" applyFont="1" applyBorder="1" applyAlignment="1">
      <alignment/>
    </xf>
    <xf numFmtId="49" fontId="4" fillId="0" borderId="0" xfId="44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25" fillId="0" borderId="0" xfId="0" applyNumberFormat="1" applyFont="1" applyFill="1" applyBorder="1" applyAlignment="1">
      <alignment/>
    </xf>
    <xf numFmtId="49" fontId="25" fillId="0" borderId="0" xfId="0" applyNumberFormat="1" applyFont="1" applyBorder="1" applyAlignment="1">
      <alignment/>
    </xf>
    <xf numFmtId="49" fontId="25" fillId="0" borderId="0" xfId="0" applyNumberFormat="1" applyFont="1" applyFill="1" applyBorder="1" applyAlignment="1" quotePrefix="1">
      <alignment/>
    </xf>
    <xf numFmtId="49" fontId="25" fillId="0" borderId="0" xfId="44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NumberFormat="1" applyFont="1" applyFill="1" applyBorder="1" applyAlignment="1">
      <alignment/>
    </xf>
    <xf numFmtId="49" fontId="25" fillId="0" borderId="0" xfId="44" applyNumberFormat="1" applyFont="1" applyFill="1" applyBorder="1" applyAlignment="1">
      <alignment/>
    </xf>
    <xf numFmtId="49" fontId="25" fillId="0" borderId="0" xfId="44" applyNumberFormat="1" applyFont="1" applyBorder="1" applyAlignment="1">
      <alignment/>
    </xf>
    <xf numFmtId="0" fontId="45" fillId="0" borderId="0" xfId="60" applyFont="1">
      <alignment/>
      <protection/>
    </xf>
    <xf numFmtId="49" fontId="45" fillId="0" borderId="0" xfId="60" applyNumberFormat="1" applyFont="1">
      <alignment/>
      <protection/>
    </xf>
    <xf numFmtId="49" fontId="25" fillId="0" borderId="0" xfId="42" applyNumberFormat="1" applyFont="1" applyBorder="1" applyAlignment="1">
      <alignment/>
    </xf>
    <xf numFmtId="49" fontId="25" fillId="0" borderId="0" xfId="0" applyNumberFormat="1" applyFont="1" applyFill="1" applyBorder="1" applyAlignment="1">
      <alignment/>
    </xf>
    <xf numFmtId="49" fontId="25" fillId="0" borderId="0" xfId="44" applyNumberFormat="1" applyFont="1" applyFill="1" applyBorder="1" applyAlignment="1">
      <alignment/>
    </xf>
    <xf numFmtId="0" fontId="25" fillId="0" borderId="0" xfId="0" applyFont="1" applyBorder="1" applyAlignment="1">
      <alignment horizontal="left"/>
    </xf>
    <xf numFmtId="43" fontId="25" fillId="0" borderId="0" xfId="42" applyFont="1" applyFill="1" applyBorder="1" applyAlignment="1">
      <alignment/>
    </xf>
    <xf numFmtId="43" fontId="25" fillId="0" borderId="0" xfId="42" applyFont="1" applyBorder="1" applyAlignment="1">
      <alignment/>
    </xf>
    <xf numFmtId="43" fontId="25" fillId="0" borderId="0" xfId="42" applyFont="1" applyBorder="1" applyAlignment="1">
      <alignment/>
    </xf>
    <xf numFmtId="43" fontId="45" fillId="0" borderId="0" xfId="42" applyFont="1" applyAlignment="1">
      <alignment/>
    </xf>
    <xf numFmtId="43" fontId="25" fillId="0" borderId="0" xfId="42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5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"/>
  <cols>
    <col min="1" max="1" width="5.7109375" style="8" bestFit="1" customWidth="1"/>
    <col min="2" max="3" width="11.00390625" style="8" bestFit="1" customWidth="1"/>
    <col min="4" max="4" width="6.140625" style="15" bestFit="1" customWidth="1"/>
    <col min="5" max="5" width="10.8515625" style="15" customWidth="1"/>
    <col min="6" max="6" width="17.8515625" style="15" customWidth="1"/>
    <col min="7" max="7" width="9.140625" style="15" customWidth="1"/>
    <col min="8" max="8" width="7.28125" style="15" bestFit="1" customWidth="1"/>
    <col min="9" max="9" width="10.00390625" style="15" customWidth="1"/>
    <col min="10" max="10" width="7.28125" style="15" bestFit="1" customWidth="1"/>
    <col min="11" max="11" width="10.57421875" style="15" bestFit="1" customWidth="1"/>
    <col min="12" max="12" width="17.7109375" style="15" bestFit="1" customWidth="1"/>
    <col min="13" max="13" width="7.421875" style="15" bestFit="1" customWidth="1"/>
    <col min="14" max="14" width="9.28125" style="15" bestFit="1" customWidth="1"/>
    <col min="15" max="15" width="12.8515625" style="8" bestFit="1" customWidth="1"/>
    <col min="16" max="16" width="5.57421875" style="8" bestFit="1" customWidth="1"/>
    <col min="17" max="17" width="15.421875" style="9" bestFit="1" customWidth="1"/>
    <col min="18" max="18" width="11.00390625" style="9" bestFit="1" customWidth="1"/>
    <col min="19" max="19" width="11.00390625" style="11" customWidth="1"/>
    <col min="20" max="20" width="9.421875" style="15" bestFit="1" customWidth="1"/>
    <col min="21" max="21" width="8.421875" style="15" bestFit="1" customWidth="1"/>
    <col min="22" max="22" width="10.57421875" style="15" bestFit="1" customWidth="1"/>
    <col min="23" max="23" width="16.8515625" style="15" bestFit="1" customWidth="1"/>
    <col min="24" max="24" width="7.421875" style="15" bestFit="1" customWidth="1"/>
    <col min="25" max="25" width="9.8515625" style="15" bestFit="1" customWidth="1"/>
    <col min="26" max="26" width="12.8515625" style="8" bestFit="1" customWidth="1"/>
    <col min="27" max="27" width="5.140625" style="10" bestFit="1" customWidth="1"/>
    <col min="28" max="28" width="15.421875" style="9" bestFit="1" customWidth="1"/>
    <col min="29" max="29" width="11.00390625" style="9" bestFit="1" customWidth="1"/>
    <col min="30" max="16384" width="9.140625" style="15" customWidth="1"/>
  </cols>
  <sheetData>
    <row r="1" spans="1:29" s="14" customFormat="1" ht="12.75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28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27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</row>
    <row r="2" spans="1:29" ht="15">
      <c r="A2" s="8" t="str">
        <f aca="true" t="shared" si="0" ref="A2:A32">H2</f>
        <v>TF-01</v>
      </c>
      <c r="B2" s="8" t="str">
        <f aca="true" t="shared" si="1" ref="B2:B32">I2&amp;J2</f>
        <v>0050241406</v>
      </c>
      <c r="C2" s="8" t="str">
        <f aca="true" t="shared" si="2" ref="C2:C32">T2&amp;U2</f>
        <v>0050212736</v>
      </c>
      <c r="E2" s="15" t="s">
        <v>35</v>
      </c>
      <c r="F2" s="15" t="s">
        <v>36</v>
      </c>
      <c r="G2" s="16">
        <v>42851</v>
      </c>
      <c r="H2" s="17" t="s">
        <v>29</v>
      </c>
      <c r="I2" s="17" t="s">
        <v>30</v>
      </c>
      <c r="J2" s="17" t="s">
        <v>37</v>
      </c>
      <c r="K2" s="17" t="s">
        <v>32</v>
      </c>
      <c r="L2" s="18">
        <v>-15694338.97</v>
      </c>
      <c r="M2" s="19" t="s">
        <v>33</v>
      </c>
      <c r="N2" s="17" t="s">
        <v>34</v>
      </c>
      <c r="O2" s="8" t="s">
        <v>278</v>
      </c>
      <c r="P2" s="8" t="s">
        <v>136</v>
      </c>
      <c r="Q2" s="9" t="s">
        <v>279</v>
      </c>
      <c r="R2" s="9" t="s">
        <v>280</v>
      </c>
      <c r="S2" s="17" t="s">
        <v>29</v>
      </c>
      <c r="T2" s="17" t="s">
        <v>30</v>
      </c>
      <c r="U2" s="17" t="s">
        <v>31</v>
      </c>
      <c r="V2" s="17" t="s">
        <v>32</v>
      </c>
      <c r="W2" s="18">
        <v>15694338.97</v>
      </c>
      <c r="X2" s="19" t="s">
        <v>33</v>
      </c>
      <c r="Y2" s="17" t="s">
        <v>34</v>
      </c>
      <c r="Z2" s="8" t="s">
        <v>268</v>
      </c>
      <c r="AA2" s="10" t="s">
        <v>109</v>
      </c>
      <c r="AB2" s="9" t="s">
        <v>279</v>
      </c>
      <c r="AC2" s="9" t="s">
        <v>281</v>
      </c>
    </row>
    <row r="3" spans="1:29" ht="15.75">
      <c r="A3" s="8" t="str">
        <f t="shared" si="0"/>
        <v>AU-01</v>
      </c>
      <c r="B3" s="8" t="str">
        <f t="shared" si="1"/>
        <v>00495</v>
      </c>
      <c r="C3" s="8" t="str">
        <f t="shared" si="2"/>
        <v>0049552810</v>
      </c>
      <c r="E3" s="15" t="s">
        <v>257</v>
      </c>
      <c r="F3" s="15" t="s">
        <v>258</v>
      </c>
      <c r="G3" s="16">
        <v>42867</v>
      </c>
      <c r="H3" s="22" t="s">
        <v>242</v>
      </c>
      <c r="I3" s="22" t="s">
        <v>148</v>
      </c>
      <c r="J3" s="22"/>
      <c r="K3" s="22" t="s">
        <v>32</v>
      </c>
      <c r="L3" s="36">
        <v>-12141000</v>
      </c>
      <c r="M3" s="24" t="s">
        <v>33</v>
      </c>
      <c r="N3" s="22" t="s">
        <v>154</v>
      </c>
      <c r="O3" s="8" t="s">
        <v>264</v>
      </c>
      <c r="Q3" s="9" t="s">
        <v>282</v>
      </c>
      <c r="R3" s="9" t="s">
        <v>283</v>
      </c>
      <c r="S3" s="22" t="s">
        <v>242</v>
      </c>
      <c r="T3" s="22" t="s">
        <v>148</v>
      </c>
      <c r="U3" s="22" t="s">
        <v>149</v>
      </c>
      <c r="V3" s="22" t="s">
        <v>150</v>
      </c>
      <c r="W3" s="36">
        <v>12141000</v>
      </c>
      <c r="X3" s="24" t="s">
        <v>153</v>
      </c>
      <c r="Y3" s="22" t="s">
        <v>151</v>
      </c>
      <c r="Z3" s="8" t="s">
        <v>264</v>
      </c>
      <c r="AA3" s="10" t="s">
        <v>109</v>
      </c>
      <c r="AB3" s="9" t="s">
        <v>282</v>
      </c>
      <c r="AC3" s="9" t="s">
        <v>284</v>
      </c>
    </row>
    <row r="4" spans="1:29" ht="15.75">
      <c r="A4" s="8" t="str">
        <f t="shared" si="0"/>
        <v>AU-02</v>
      </c>
      <c r="B4" s="8" t="str">
        <f t="shared" si="1"/>
        <v>00067</v>
      </c>
      <c r="C4" s="8" t="str">
        <f t="shared" si="2"/>
        <v>0006771660</v>
      </c>
      <c r="E4" s="15" t="s">
        <v>257</v>
      </c>
      <c r="F4" s="15" t="s">
        <v>258</v>
      </c>
      <c r="G4" s="16">
        <v>42867</v>
      </c>
      <c r="H4" s="20" t="s">
        <v>243</v>
      </c>
      <c r="I4" s="20" t="s">
        <v>155</v>
      </c>
      <c r="J4" s="20"/>
      <c r="K4" s="20" t="s">
        <v>32</v>
      </c>
      <c r="L4" s="37">
        <v>-11700000</v>
      </c>
      <c r="M4" s="28" t="s">
        <v>33</v>
      </c>
      <c r="N4" s="20" t="s">
        <v>154</v>
      </c>
      <c r="O4" s="8" t="s">
        <v>265</v>
      </c>
      <c r="Q4" s="9" t="s">
        <v>285</v>
      </c>
      <c r="R4" s="9" t="s">
        <v>286</v>
      </c>
      <c r="S4" s="20" t="s">
        <v>243</v>
      </c>
      <c r="T4" s="20" t="s">
        <v>155</v>
      </c>
      <c r="U4" s="20" t="s">
        <v>156</v>
      </c>
      <c r="V4" s="20" t="s">
        <v>157</v>
      </c>
      <c r="W4" s="37">
        <v>11700000</v>
      </c>
      <c r="X4" s="28" t="s">
        <v>33</v>
      </c>
      <c r="Y4" s="20" t="s">
        <v>158</v>
      </c>
      <c r="Z4" s="8" t="s">
        <v>265</v>
      </c>
      <c r="AA4" s="10" t="s">
        <v>109</v>
      </c>
      <c r="AB4" s="9" t="s">
        <v>285</v>
      </c>
      <c r="AC4" s="9" t="s">
        <v>287</v>
      </c>
    </row>
    <row r="5" spans="1:29" ht="15.75">
      <c r="A5" s="8" t="str">
        <f t="shared" si="0"/>
        <v>AU-03</v>
      </c>
      <c r="B5" s="8" t="str">
        <f t="shared" si="1"/>
        <v>00235</v>
      </c>
      <c r="C5" s="8" t="str">
        <f t="shared" si="2"/>
        <v>0023536510</v>
      </c>
      <c r="E5" s="15" t="s">
        <v>257</v>
      </c>
      <c r="F5" s="15" t="s">
        <v>258</v>
      </c>
      <c r="G5" s="16">
        <v>42867</v>
      </c>
      <c r="H5" s="22" t="s">
        <v>244</v>
      </c>
      <c r="I5" s="22" t="s">
        <v>159</v>
      </c>
      <c r="J5" s="22"/>
      <c r="K5" s="21" t="s">
        <v>32</v>
      </c>
      <c r="L5" s="36">
        <v>-552000</v>
      </c>
      <c r="M5" s="27" t="s">
        <v>109</v>
      </c>
      <c r="N5" s="21" t="s">
        <v>154</v>
      </c>
      <c r="O5" s="8" t="s">
        <v>266</v>
      </c>
      <c r="Q5" s="9" t="s">
        <v>288</v>
      </c>
      <c r="R5" s="9" t="s">
        <v>289</v>
      </c>
      <c r="S5" s="22" t="s">
        <v>244</v>
      </c>
      <c r="T5" s="22" t="s">
        <v>159</v>
      </c>
      <c r="U5" s="22" t="s">
        <v>160</v>
      </c>
      <c r="V5" s="21" t="s">
        <v>161</v>
      </c>
      <c r="W5" s="36">
        <v>552000</v>
      </c>
      <c r="X5" s="27" t="s">
        <v>109</v>
      </c>
      <c r="Y5" s="21" t="s">
        <v>162</v>
      </c>
      <c r="Z5" s="8" t="s">
        <v>266</v>
      </c>
      <c r="AA5" s="10" t="s">
        <v>109</v>
      </c>
      <c r="AB5" s="9" t="s">
        <v>288</v>
      </c>
      <c r="AC5" s="9" t="s">
        <v>290</v>
      </c>
    </row>
    <row r="6" spans="1:29" ht="15.75">
      <c r="A6" s="8" t="str">
        <f t="shared" si="0"/>
        <v>AU-04</v>
      </c>
      <c r="B6" s="8" t="str">
        <f t="shared" si="1"/>
        <v>00057</v>
      </c>
      <c r="C6" s="8" t="str">
        <f t="shared" si="2"/>
        <v>0005730410</v>
      </c>
      <c r="E6" s="15" t="s">
        <v>257</v>
      </c>
      <c r="F6" s="15" t="s">
        <v>258</v>
      </c>
      <c r="G6" s="16">
        <v>42867</v>
      </c>
      <c r="H6" s="22" t="s">
        <v>247</v>
      </c>
      <c r="I6" s="22" t="s">
        <v>38</v>
      </c>
      <c r="J6" s="22"/>
      <c r="K6" s="21" t="s">
        <v>32</v>
      </c>
      <c r="L6" s="35">
        <v>-2400000</v>
      </c>
      <c r="M6" s="27" t="s">
        <v>64</v>
      </c>
      <c r="N6" s="21" t="s">
        <v>154</v>
      </c>
      <c r="O6" s="8" t="s">
        <v>267</v>
      </c>
      <c r="Q6" s="9" t="s">
        <v>291</v>
      </c>
      <c r="R6" s="9" t="s">
        <v>292</v>
      </c>
      <c r="S6" s="22" t="s">
        <v>247</v>
      </c>
      <c r="T6" s="22" t="s">
        <v>38</v>
      </c>
      <c r="U6" s="22" t="s">
        <v>168</v>
      </c>
      <c r="V6" s="21" t="s">
        <v>92</v>
      </c>
      <c r="W6" s="35">
        <v>2400000</v>
      </c>
      <c r="X6" s="27" t="s">
        <v>64</v>
      </c>
      <c r="Y6" s="21" t="s">
        <v>87</v>
      </c>
      <c r="Z6" s="8" t="s">
        <v>267</v>
      </c>
      <c r="AA6" s="10" t="s">
        <v>109</v>
      </c>
      <c r="AB6" s="9" t="s">
        <v>291</v>
      </c>
      <c r="AC6" s="9" t="s">
        <v>293</v>
      </c>
    </row>
    <row r="7" spans="1:29" ht="15.75">
      <c r="A7" s="8" t="str">
        <f t="shared" si="0"/>
        <v>AU-05</v>
      </c>
      <c r="B7" s="8" t="str">
        <f t="shared" si="1"/>
        <v>00090</v>
      </c>
      <c r="C7" s="8" t="str">
        <f t="shared" si="2"/>
        <v>0009010920</v>
      </c>
      <c r="E7" s="15" t="s">
        <v>257</v>
      </c>
      <c r="F7" s="15" t="s">
        <v>258</v>
      </c>
      <c r="G7" s="16">
        <v>42867</v>
      </c>
      <c r="H7" s="20" t="s">
        <v>254</v>
      </c>
      <c r="I7" s="20" t="s">
        <v>187</v>
      </c>
      <c r="J7" s="20"/>
      <c r="K7" s="20" t="s">
        <v>32</v>
      </c>
      <c r="L7" s="37">
        <v>-500000</v>
      </c>
      <c r="M7" s="28" t="s">
        <v>109</v>
      </c>
      <c r="N7" s="20" t="s">
        <v>154</v>
      </c>
      <c r="O7" s="8" t="s">
        <v>268</v>
      </c>
      <c r="Q7" s="9" t="s">
        <v>294</v>
      </c>
      <c r="R7" s="9" t="s">
        <v>295</v>
      </c>
      <c r="S7" s="20" t="s">
        <v>254</v>
      </c>
      <c r="T7" s="20" t="s">
        <v>187</v>
      </c>
      <c r="U7" s="20" t="s">
        <v>188</v>
      </c>
      <c r="V7" s="20" t="s">
        <v>189</v>
      </c>
      <c r="W7" s="37">
        <v>500000</v>
      </c>
      <c r="X7" s="28" t="s">
        <v>109</v>
      </c>
      <c r="Y7" s="20" t="s">
        <v>190</v>
      </c>
      <c r="Z7" s="8" t="s">
        <v>268</v>
      </c>
      <c r="AA7" s="10" t="s">
        <v>109</v>
      </c>
      <c r="AB7" s="9" t="s">
        <v>294</v>
      </c>
      <c r="AC7" s="9" t="s">
        <v>296</v>
      </c>
    </row>
    <row r="8" spans="1:29" ht="15.75">
      <c r="A8" s="8" t="str">
        <f t="shared" si="0"/>
        <v>AU-06</v>
      </c>
      <c r="B8" s="8" t="str">
        <f t="shared" si="1"/>
        <v>00250</v>
      </c>
      <c r="C8" s="8" t="str">
        <f t="shared" si="2"/>
        <v>0025030810</v>
      </c>
      <c r="E8" s="15" t="s">
        <v>257</v>
      </c>
      <c r="F8" s="15" t="s">
        <v>258</v>
      </c>
      <c r="G8" s="16">
        <v>42867</v>
      </c>
      <c r="H8" s="22" t="s">
        <v>256</v>
      </c>
      <c r="I8" s="22" t="s">
        <v>195</v>
      </c>
      <c r="J8" s="22"/>
      <c r="K8" s="21" t="s">
        <v>32</v>
      </c>
      <c r="L8" s="36">
        <v>-32291</v>
      </c>
      <c r="M8" s="27" t="s">
        <v>109</v>
      </c>
      <c r="N8" s="21" t="s">
        <v>154</v>
      </c>
      <c r="O8" s="8" t="s">
        <v>269</v>
      </c>
      <c r="Q8" s="9" t="s">
        <v>297</v>
      </c>
      <c r="R8" s="9" t="s">
        <v>298</v>
      </c>
      <c r="S8" s="22" t="s">
        <v>256</v>
      </c>
      <c r="T8" s="22" t="s">
        <v>195</v>
      </c>
      <c r="U8" s="22" t="s">
        <v>196</v>
      </c>
      <c r="V8" s="21" t="s">
        <v>32</v>
      </c>
      <c r="W8" s="36">
        <v>32291</v>
      </c>
      <c r="X8" s="27" t="s">
        <v>109</v>
      </c>
      <c r="Y8" s="21" t="s">
        <v>197</v>
      </c>
      <c r="Z8" s="8" t="s">
        <v>269</v>
      </c>
      <c r="AA8" s="10" t="s">
        <v>109</v>
      </c>
      <c r="AB8" s="9" t="s">
        <v>297</v>
      </c>
      <c r="AC8" s="9" t="s">
        <v>299</v>
      </c>
    </row>
    <row r="9" spans="1:29" ht="15.75">
      <c r="A9" s="8" t="str">
        <f t="shared" si="0"/>
        <v>CH-01</v>
      </c>
      <c r="B9" s="8" t="str">
        <f t="shared" si="1"/>
        <v>0056070541</v>
      </c>
      <c r="C9" s="8" t="str">
        <f t="shared" si="2"/>
        <v>0056070541</v>
      </c>
      <c r="E9" s="15" t="s">
        <v>257</v>
      </c>
      <c r="F9" s="15" t="s">
        <v>259</v>
      </c>
      <c r="G9" s="16">
        <v>42867</v>
      </c>
      <c r="H9" s="20" t="s">
        <v>245</v>
      </c>
      <c r="I9" s="20" t="s">
        <v>165</v>
      </c>
      <c r="J9" s="20" t="s">
        <v>166</v>
      </c>
      <c r="K9" s="20" t="s">
        <v>42</v>
      </c>
      <c r="L9" s="37">
        <v>-31000</v>
      </c>
      <c r="M9" s="28" t="s">
        <v>33</v>
      </c>
      <c r="N9" s="20" t="s">
        <v>167</v>
      </c>
      <c r="O9" s="8" t="s">
        <v>300</v>
      </c>
      <c r="P9" s="8" t="s">
        <v>301</v>
      </c>
      <c r="Q9" s="9" t="s">
        <v>302</v>
      </c>
      <c r="R9" s="9" t="s">
        <v>303</v>
      </c>
      <c r="S9" s="20" t="s">
        <v>245</v>
      </c>
      <c r="T9" s="20" t="s">
        <v>165</v>
      </c>
      <c r="U9" s="20" t="s">
        <v>166</v>
      </c>
      <c r="V9" s="20" t="s">
        <v>42</v>
      </c>
      <c r="W9" s="37">
        <v>31000</v>
      </c>
      <c r="X9" s="28" t="s">
        <v>33</v>
      </c>
      <c r="Y9" s="20" t="s">
        <v>167</v>
      </c>
      <c r="Z9" s="8" t="s">
        <v>300</v>
      </c>
      <c r="AA9" s="10" t="s">
        <v>301</v>
      </c>
      <c r="AB9" s="9" t="s">
        <v>302</v>
      </c>
      <c r="AC9" s="9" t="s">
        <v>303</v>
      </c>
    </row>
    <row r="10" spans="1:29" ht="15.75">
      <c r="A10" s="8" t="str">
        <f t="shared" si="0"/>
        <v>CH-02</v>
      </c>
      <c r="B10" s="8" t="str">
        <f t="shared" si="1"/>
        <v>0056070541</v>
      </c>
      <c r="C10" s="8" t="str">
        <f t="shared" si="2"/>
        <v>0056070541</v>
      </c>
      <c r="E10" s="15" t="s">
        <v>257</v>
      </c>
      <c r="F10" s="15" t="s">
        <v>259</v>
      </c>
      <c r="G10" s="16">
        <v>42867</v>
      </c>
      <c r="H10" s="20" t="s">
        <v>246</v>
      </c>
      <c r="I10" s="20" t="s">
        <v>165</v>
      </c>
      <c r="J10" s="20" t="s">
        <v>166</v>
      </c>
      <c r="K10" s="20" t="s">
        <v>42</v>
      </c>
      <c r="L10" s="37">
        <v>-30000</v>
      </c>
      <c r="M10" s="28" t="s">
        <v>33</v>
      </c>
      <c r="N10" s="20" t="s">
        <v>167</v>
      </c>
      <c r="O10" s="8" t="s">
        <v>300</v>
      </c>
      <c r="P10" s="8" t="s">
        <v>301</v>
      </c>
      <c r="Q10" s="9" t="s">
        <v>302</v>
      </c>
      <c r="R10" s="9" t="s">
        <v>303</v>
      </c>
      <c r="S10" s="20" t="s">
        <v>246</v>
      </c>
      <c r="T10" s="20" t="s">
        <v>165</v>
      </c>
      <c r="U10" s="20" t="s">
        <v>166</v>
      </c>
      <c r="V10" s="20" t="s">
        <v>42</v>
      </c>
      <c r="W10" s="37">
        <v>30000</v>
      </c>
      <c r="X10" s="28" t="s">
        <v>33</v>
      </c>
      <c r="Y10" s="20" t="s">
        <v>167</v>
      </c>
      <c r="Z10" s="8" t="s">
        <v>300</v>
      </c>
      <c r="AA10" s="10" t="s">
        <v>301</v>
      </c>
      <c r="AB10" s="9" t="s">
        <v>302</v>
      </c>
      <c r="AC10" s="9" t="s">
        <v>303</v>
      </c>
    </row>
    <row r="11" spans="1:29" ht="15.75">
      <c r="A11" s="8" t="str">
        <f t="shared" si="0"/>
        <v>CH-03</v>
      </c>
      <c r="B11" s="8" t="str">
        <f t="shared" si="1"/>
        <v>0056070541</v>
      </c>
      <c r="C11" s="8" t="str">
        <f t="shared" si="2"/>
        <v>0056070541</v>
      </c>
      <c r="E11" s="15" t="s">
        <v>257</v>
      </c>
      <c r="F11" s="15" t="s">
        <v>259</v>
      </c>
      <c r="G11" s="16">
        <v>42867</v>
      </c>
      <c r="H11" s="20" t="s">
        <v>274</v>
      </c>
      <c r="I11" s="20" t="s">
        <v>165</v>
      </c>
      <c r="J11" s="20" t="s">
        <v>166</v>
      </c>
      <c r="K11" s="20" t="s">
        <v>42</v>
      </c>
      <c r="L11" s="37">
        <v>-25000</v>
      </c>
      <c r="M11" s="28" t="s">
        <v>33</v>
      </c>
      <c r="N11" s="20" t="s">
        <v>167</v>
      </c>
      <c r="O11" s="8" t="s">
        <v>300</v>
      </c>
      <c r="P11" s="8" t="s">
        <v>301</v>
      </c>
      <c r="Q11" s="9" t="s">
        <v>302</v>
      </c>
      <c r="R11" s="9" t="s">
        <v>303</v>
      </c>
      <c r="S11" s="20" t="s">
        <v>274</v>
      </c>
      <c r="T11" s="20" t="s">
        <v>165</v>
      </c>
      <c r="U11" s="20" t="s">
        <v>166</v>
      </c>
      <c r="V11" s="20" t="s">
        <v>42</v>
      </c>
      <c r="W11" s="37">
        <v>25000</v>
      </c>
      <c r="X11" s="28" t="s">
        <v>33</v>
      </c>
      <c r="Y11" s="20" t="s">
        <v>167</v>
      </c>
      <c r="Z11" s="8" t="s">
        <v>300</v>
      </c>
      <c r="AA11" s="10" t="s">
        <v>301</v>
      </c>
      <c r="AB11" s="9" t="s">
        <v>302</v>
      </c>
      <c r="AC11" s="9" t="s">
        <v>303</v>
      </c>
    </row>
    <row r="12" spans="1:29" ht="15.75">
      <c r="A12" s="8" t="str">
        <f t="shared" si="0"/>
        <v>CH-04</v>
      </c>
      <c r="B12" s="8" t="str">
        <f t="shared" si="1"/>
        <v>0056070541</v>
      </c>
      <c r="C12" s="8" t="str">
        <f t="shared" si="2"/>
        <v>0056070541</v>
      </c>
      <c r="E12" s="15" t="s">
        <v>257</v>
      </c>
      <c r="F12" s="15" t="s">
        <v>259</v>
      </c>
      <c r="G12" s="16">
        <v>42867</v>
      </c>
      <c r="H12" s="20" t="s">
        <v>275</v>
      </c>
      <c r="I12" s="20" t="s">
        <v>165</v>
      </c>
      <c r="J12" s="20" t="s">
        <v>166</v>
      </c>
      <c r="K12" s="20" t="s">
        <v>42</v>
      </c>
      <c r="L12" s="37">
        <v>-50000</v>
      </c>
      <c r="M12" s="28" t="s">
        <v>33</v>
      </c>
      <c r="N12" s="20" t="s">
        <v>167</v>
      </c>
      <c r="O12" s="8" t="s">
        <v>300</v>
      </c>
      <c r="P12" s="8" t="s">
        <v>301</v>
      </c>
      <c r="Q12" s="9" t="s">
        <v>302</v>
      </c>
      <c r="R12" s="9" t="s">
        <v>303</v>
      </c>
      <c r="S12" s="20" t="s">
        <v>275</v>
      </c>
      <c r="T12" s="20" t="s">
        <v>165</v>
      </c>
      <c r="U12" s="20" t="s">
        <v>166</v>
      </c>
      <c r="V12" s="20" t="s">
        <v>42</v>
      </c>
      <c r="W12" s="37">
        <v>50000</v>
      </c>
      <c r="X12" s="28" t="s">
        <v>33</v>
      </c>
      <c r="Y12" s="20" t="s">
        <v>167</v>
      </c>
      <c r="Z12" s="8" t="s">
        <v>300</v>
      </c>
      <c r="AA12" s="10" t="s">
        <v>301</v>
      </c>
      <c r="AB12" s="9" t="s">
        <v>302</v>
      </c>
      <c r="AC12" s="9" t="s">
        <v>303</v>
      </c>
    </row>
    <row r="13" spans="1:29" ht="15.75">
      <c r="A13" s="8" t="str">
        <f t="shared" si="0"/>
        <v>CN-01</v>
      </c>
      <c r="B13" s="8" t="str">
        <f t="shared" si="1"/>
        <v>0005719607</v>
      </c>
      <c r="C13" s="8" t="str">
        <f t="shared" si="2"/>
        <v>0006119040</v>
      </c>
      <c r="E13" s="15" t="s">
        <v>257</v>
      </c>
      <c r="F13" s="15" t="s">
        <v>260</v>
      </c>
      <c r="G13" s="16">
        <v>42867</v>
      </c>
      <c r="H13" s="20" t="s">
        <v>198</v>
      </c>
      <c r="I13" s="20" t="s">
        <v>38</v>
      </c>
      <c r="J13" s="20" t="s">
        <v>39</v>
      </c>
      <c r="K13" s="20" t="s">
        <v>92</v>
      </c>
      <c r="L13" s="37">
        <v>-20000</v>
      </c>
      <c r="M13" s="28" t="s">
        <v>33</v>
      </c>
      <c r="N13" s="20" t="s">
        <v>87</v>
      </c>
      <c r="O13" s="8" t="s">
        <v>268</v>
      </c>
      <c r="P13" s="8" t="s">
        <v>301</v>
      </c>
      <c r="Q13" s="9" t="s">
        <v>291</v>
      </c>
      <c r="R13" s="9" t="s">
        <v>304</v>
      </c>
      <c r="S13" s="20" t="s">
        <v>198</v>
      </c>
      <c r="T13" s="20" t="s">
        <v>40</v>
      </c>
      <c r="U13" s="20" t="s">
        <v>41</v>
      </c>
      <c r="V13" s="20" t="s">
        <v>42</v>
      </c>
      <c r="W13" s="37">
        <v>20000</v>
      </c>
      <c r="X13" s="28" t="s">
        <v>33</v>
      </c>
      <c r="Y13" s="20" t="s">
        <v>43</v>
      </c>
      <c r="Z13" s="8" t="s">
        <v>268</v>
      </c>
      <c r="AA13" s="10" t="s">
        <v>301</v>
      </c>
      <c r="AB13" s="9" t="s">
        <v>305</v>
      </c>
      <c r="AC13" s="9" t="s">
        <v>306</v>
      </c>
    </row>
    <row r="14" spans="1:29" ht="15.75">
      <c r="A14" s="8" t="str">
        <f t="shared" si="0"/>
        <v>CN-02</v>
      </c>
      <c r="B14" s="8" t="str">
        <f t="shared" si="1"/>
        <v>0005719603</v>
      </c>
      <c r="C14" s="8" t="str">
        <f t="shared" si="2"/>
        <v>0030319104</v>
      </c>
      <c r="E14" s="15" t="s">
        <v>257</v>
      </c>
      <c r="F14" s="15" t="s">
        <v>260</v>
      </c>
      <c r="G14" s="16">
        <v>42867</v>
      </c>
      <c r="H14" s="21" t="s">
        <v>235</v>
      </c>
      <c r="I14" s="21" t="s">
        <v>38</v>
      </c>
      <c r="J14" s="21" t="s">
        <v>128</v>
      </c>
      <c r="K14" s="21" t="s">
        <v>92</v>
      </c>
      <c r="L14" s="35">
        <v>-18488.36</v>
      </c>
      <c r="M14" s="27" t="s">
        <v>33</v>
      </c>
      <c r="N14" s="21" t="s">
        <v>87</v>
      </c>
      <c r="O14" s="8" t="s">
        <v>268</v>
      </c>
      <c r="P14" s="8" t="s">
        <v>301</v>
      </c>
      <c r="Q14" s="9" t="s">
        <v>291</v>
      </c>
      <c r="R14" s="9" t="s">
        <v>307</v>
      </c>
      <c r="S14" s="21" t="s">
        <v>235</v>
      </c>
      <c r="T14" s="21" t="s">
        <v>127</v>
      </c>
      <c r="U14" s="21" t="s">
        <v>270</v>
      </c>
      <c r="V14" s="21" t="s">
        <v>129</v>
      </c>
      <c r="W14" s="35">
        <v>18488.36</v>
      </c>
      <c r="X14" s="27" t="s">
        <v>33</v>
      </c>
      <c r="Y14" s="21" t="s">
        <v>130</v>
      </c>
      <c r="Z14" s="8" t="s">
        <v>268</v>
      </c>
      <c r="AA14" s="10" t="s">
        <v>301</v>
      </c>
      <c r="AB14" s="9" t="s">
        <v>308</v>
      </c>
      <c r="AC14" s="9" t="s">
        <v>309</v>
      </c>
    </row>
    <row r="15" spans="1:29" ht="15.75">
      <c r="A15" s="8" t="str">
        <f t="shared" si="0"/>
        <v>PM-01</v>
      </c>
      <c r="B15" s="8" t="str">
        <f t="shared" si="1"/>
        <v>0005719618</v>
      </c>
      <c r="C15" s="8" t="str">
        <f t="shared" si="2"/>
        <v>0030319111</v>
      </c>
      <c r="E15" s="15" t="s">
        <v>257</v>
      </c>
      <c r="F15" s="15" t="s">
        <v>261</v>
      </c>
      <c r="G15" s="16">
        <v>42867</v>
      </c>
      <c r="H15" s="22" t="s">
        <v>236</v>
      </c>
      <c r="I15" s="22" t="s">
        <v>38</v>
      </c>
      <c r="J15" s="22" t="s">
        <v>152</v>
      </c>
      <c r="K15" s="22" t="s">
        <v>92</v>
      </c>
      <c r="L15" s="36">
        <v>-59923.71</v>
      </c>
      <c r="M15" s="24" t="s">
        <v>33</v>
      </c>
      <c r="N15" s="22" t="s">
        <v>87</v>
      </c>
      <c r="O15" s="8" t="s">
        <v>268</v>
      </c>
      <c r="P15" s="8" t="s">
        <v>301</v>
      </c>
      <c r="Q15" s="9" t="s">
        <v>291</v>
      </c>
      <c r="R15" s="9" t="s">
        <v>310</v>
      </c>
      <c r="S15" s="22" t="s">
        <v>236</v>
      </c>
      <c r="T15" s="22" t="s">
        <v>127</v>
      </c>
      <c r="U15" s="22" t="s">
        <v>131</v>
      </c>
      <c r="V15" s="22" t="s">
        <v>129</v>
      </c>
      <c r="W15" s="36">
        <v>59923.71</v>
      </c>
      <c r="X15" s="24" t="s">
        <v>33</v>
      </c>
      <c r="Y15" s="22" t="s">
        <v>130</v>
      </c>
      <c r="Z15" s="8" t="s">
        <v>268</v>
      </c>
      <c r="AA15" s="10" t="s">
        <v>301</v>
      </c>
      <c r="AB15" s="9" t="s">
        <v>308</v>
      </c>
      <c r="AC15" s="9" t="s">
        <v>311</v>
      </c>
    </row>
    <row r="16" spans="1:29" ht="15.75">
      <c r="A16" s="8" t="str">
        <f t="shared" si="0"/>
        <v>PM-02</v>
      </c>
      <c r="B16" s="8" t="str">
        <f t="shared" si="1"/>
        <v>0005719618</v>
      </c>
      <c r="C16" s="8" t="str">
        <f t="shared" si="2"/>
        <v>0030019103</v>
      </c>
      <c r="E16" s="15" t="s">
        <v>257</v>
      </c>
      <c r="F16" s="15" t="s">
        <v>261</v>
      </c>
      <c r="G16" s="16">
        <v>42867</v>
      </c>
      <c r="H16" s="22" t="s">
        <v>238</v>
      </c>
      <c r="I16" s="22" t="s">
        <v>38</v>
      </c>
      <c r="J16" s="22" t="s">
        <v>152</v>
      </c>
      <c r="K16" s="22" t="s">
        <v>92</v>
      </c>
      <c r="L16" s="36">
        <v>-15826.51</v>
      </c>
      <c r="M16" s="24" t="s">
        <v>33</v>
      </c>
      <c r="N16" s="22" t="s">
        <v>87</v>
      </c>
      <c r="O16" s="8" t="s">
        <v>268</v>
      </c>
      <c r="P16" s="8" t="s">
        <v>301</v>
      </c>
      <c r="Q16" s="9" t="s">
        <v>291</v>
      </c>
      <c r="R16" s="9" t="s">
        <v>310</v>
      </c>
      <c r="S16" s="22" t="s">
        <v>238</v>
      </c>
      <c r="T16" s="22" t="s">
        <v>137</v>
      </c>
      <c r="U16" s="22" t="s">
        <v>138</v>
      </c>
      <c r="V16" s="22" t="s">
        <v>139</v>
      </c>
      <c r="W16" s="36">
        <v>15826.51</v>
      </c>
      <c r="X16" s="24" t="s">
        <v>33</v>
      </c>
      <c r="Y16" s="22" t="s">
        <v>140</v>
      </c>
      <c r="Z16" s="8" t="s">
        <v>268</v>
      </c>
      <c r="AA16" s="10" t="s">
        <v>301</v>
      </c>
      <c r="AB16" s="9" t="s">
        <v>312</v>
      </c>
      <c r="AC16" s="9" t="s">
        <v>313</v>
      </c>
    </row>
    <row r="17" spans="1:29" ht="15.75">
      <c r="A17" s="8" t="str">
        <f t="shared" si="0"/>
        <v>PM-03</v>
      </c>
      <c r="B17" s="8" t="str">
        <f t="shared" si="1"/>
        <v>0005719618</v>
      </c>
      <c r="C17" s="8" t="str">
        <f t="shared" si="2"/>
        <v>0030019107</v>
      </c>
      <c r="E17" s="15" t="s">
        <v>257</v>
      </c>
      <c r="F17" s="15" t="s">
        <v>261</v>
      </c>
      <c r="G17" s="16">
        <v>42867</v>
      </c>
      <c r="H17" s="22" t="s">
        <v>239</v>
      </c>
      <c r="I17" s="22" t="s">
        <v>38</v>
      </c>
      <c r="J17" s="22" t="s">
        <v>152</v>
      </c>
      <c r="K17" s="22" t="s">
        <v>92</v>
      </c>
      <c r="L17" s="36">
        <v>-132822.72</v>
      </c>
      <c r="M17" s="24" t="s">
        <v>33</v>
      </c>
      <c r="N17" s="22" t="s">
        <v>87</v>
      </c>
      <c r="O17" s="8" t="s">
        <v>268</v>
      </c>
      <c r="P17" s="8" t="s">
        <v>301</v>
      </c>
      <c r="Q17" s="9" t="s">
        <v>291</v>
      </c>
      <c r="R17" s="9" t="s">
        <v>310</v>
      </c>
      <c r="S17" s="22" t="s">
        <v>239</v>
      </c>
      <c r="T17" s="22" t="s">
        <v>137</v>
      </c>
      <c r="U17" s="22" t="s">
        <v>141</v>
      </c>
      <c r="V17" s="22" t="s">
        <v>142</v>
      </c>
      <c r="W17" s="36">
        <v>132822.72</v>
      </c>
      <c r="X17" s="24" t="s">
        <v>33</v>
      </c>
      <c r="Y17" s="22" t="s">
        <v>143</v>
      </c>
      <c r="Z17" s="8" t="s">
        <v>268</v>
      </c>
      <c r="AA17" s="10" t="s">
        <v>301</v>
      </c>
      <c r="AB17" s="9" t="s">
        <v>312</v>
      </c>
      <c r="AC17" s="9" t="s">
        <v>314</v>
      </c>
    </row>
    <row r="18" spans="1:29" ht="15.75">
      <c r="A18" s="8" t="str">
        <f t="shared" si="0"/>
        <v>PS-01</v>
      </c>
      <c r="B18" s="8" t="str">
        <f t="shared" si="1"/>
        <v>0005718215</v>
      </c>
      <c r="C18" s="8" t="str">
        <f t="shared" si="2"/>
        <v>0006411180</v>
      </c>
      <c r="E18" s="15" t="s">
        <v>257</v>
      </c>
      <c r="F18" s="15" t="s">
        <v>262</v>
      </c>
      <c r="G18" s="16">
        <v>42867</v>
      </c>
      <c r="H18" s="20" t="s">
        <v>234</v>
      </c>
      <c r="I18" s="20" t="s">
        <v>38</v>
      </c>
      <c r="J18" s="20" t="s">
        <v>86</v>
      </c>
      <c r="K18" s="20" t="s">
        <v>92</v>
      </c>
      <c r="L18" s="37">
        <v>-21780</v>
      </c>
      <c r="M18" s="28" t="s">
        <v>33</v>
      </c>
      <c r="N18" s="20" t="s">
        <v>87</v>
      </c>
      <c r="O18" s="8" t="s">
        <v>268</v>
      </c>
      <c r="P18" s="8" t="s">
        <v>44</v>
      </c>
      <c r="Q18" s="9" t="s">
        <v>291</v>
      </c>
      <c r="R18" s="9" t="s">
        <v>315</v>
      </c>
      <c r="S18" s="20" t="s">
        <v>234</v>
      </c>
      <c r="T18" s="20" t="s">
        <v>124</v>
      </c>
      <c r="U18" s="20" t="s">
        <v>125</v>
      </c>
      <c r="V18" s="20" t="s">
        <v>32</v>
      </c>
      <c r="W18" s="37">
        <v>21780</v>
      </c>
      <c r="X18" s="28" t="s">
        <v>233</v>
      </c>
      <c r="Y18" s="20" t="s">
        <v>126</v>
      </c>
      <c r="Z18" s="8" t="s">
        <v>268</v>
      </c>
      <c r="AA18" s="10" t="s">
        <v>109</v>
      </c>
      <c r="AB18" s="9" t="s">
        <v>316</v>
      </c>
      <c r="AC18" s="9" t="s">
        <v>317</v>
      </c>
    </row>
    <row r="19" spans="1:29" ht="15.75">
      <c r="A19" s="8" t="str">
        <f t="shared" si="0"/>
        <v>PS-02</v>
      </c>
      <c r="B19" s="8" t="str">
        <f t="shared" si="1"/>
        <v>0005718215</v>
      </c>
      <c r="C19" s="8" t="str">
        <f t="shared" si="2"/>
        <v>0004810450</v>
      </c>
      <c r="E19" s="15" t="s">
        <v>257</v>
      </c>
      <c r="F19" s="15" t="s">
        <v>262</v>
      </c>
      <c r="G19" s="16">
        <v>42867</v>
      </c>
      <c r="H19" s="20" t="s">
        <v>252</v>
      </c>
      <c r="I19" s="20" t="s">
        <v>38</v>
      </c>
      <c r="J19" s="20" t="s">
        <v>86</v>
      </c>
      <c r="K19" s="20" t="s">
        <v>92</v>
      </c>
      <c r="L19" s="37">
        <v>-32000</v>
      </c>
      <c r="M19" s="28" t="s">
        <v>33</v>
      </c>
      <c r="N19" s="20" t="s">
        <v>87</v>
      </c>
      <c r="O19" s="8" t="s">
        <v>268</v>
      </c>
      <c r="P19" s="8" t="s">
        <v>44</v>
      </c>
      <c r="Q19" s="9" t="s">
        <v>291</v>
      </c>
      <c r="R19" s="9" t="s">
        <v>315</v>
      </c>
      <c r="S19" s="20" t="s">
        <v>252</v>
      </c>
      <c r="T19" s="20" t="s">
        <v>184</v>
      </c>
      <c r="U19" s="20" t="s">
        <v>185</v>
      </c>
      <c r="V19" s="20" t="s">
        <v>32</v>
      </c>
      <c r="W19" s="37">
        <v>32000</v>
      </c>
      <c r="X19" s="28" t="s">
        <v>64</v>
      </c>
      <c r="Y19" s="20" t="s">
        <v>186</v>
      </c>
      <c r="Z19" s="8" t="s">
        <v>268</v>
      </c>
      <c r="AA19" s="10" t="s">
        <v>109</v>
      </c>
      <c r="AB19" s="9" t="s">
        <v>318</v>
      </c>
      <c r="AC19" s="9" t="s">
        <v>319</v>
      </c>
    </row>
    <row r="20" spans="1:29" ht="15.75">
      <c r="A20" s="8" t="str">
        <f t="shared" si="0"/>
        <v>PS-03</v>
      </c>
      <c r="B20" s="8" t="str">
        <f t="shared" si="1"/>
        <v>0005718215</v>
      </c>
      <c r="C20" s="8" t="str">
        <f t="shared" si="2"/>
        <v>0031512540</v>
      </c>
      <c r="E20" s="15" t="s">
        <v>257</v>
      </c>
      <c r="F20" s="15" t="s">
        <v>262</v>
      </c>
      <c r="G20" s="16">
        <v>42867</v>
      </c>
      <c r="H20" s="21" t="s">
        <v>276</v>
      </c>
      <c r="I20" s="21" t="s">
        <v>38</v>
      </c>
      <c r="J20" s="21" t="s">
        <v>86</v>
      </c>
      <c r="K20" s="21" t="s">
        <v>32</v>
      </c>
      <c r="L20" s="35">
        <v>-30000</v>
      </c>
      <c r="M20" s="27" t="s">
        <v>33</v>
      </c>
      <c r="N20" s="21" t="s">
        <v>87</v>
      </c>
      <c r="O20" s="8" t="s">
        <v>268</v>
      </c>
      <c r="P20" s="8" t="s">
        <v>44</v>
      </c>
      <c r="Q20" s="9" t="s">
        <v>291</v>
      </c>
      <c r="R20" s="9" t="s">
        <v>315</v>
      </c>
      <c r="S20" s="21" t="s">
        <v>276</v>
      </c>
      <c r="T20" s="21" t="s">
        <v>77</v>
      </c>
      <c r="U20" s="21" t="s">
        <v>81</v>
      </c>
      <c r="V20" s="21" t="s">
        <v>32</v>
      </c>
      <c r="W20" s="35">
        <v>30000</v>
      </c>
      <c r="X20" s="27" t="s">
        <v>64</v>
      </c>
      <c r="Y20" s="21" t="s">
        <v>82</v>
      </c>
      <c r="Z20" s="8" t="s">
        <v>268</v>
      </c>
      <c r="AA20" s="10" t="s">
        <v>109</v>
      </c>
      <c r="AB20" s="9" t="s">
        <v>320</v>
      </c>
      <c r="AC20" s="9" t="s">
        <v>321</v>
      </c>
    </row>
    <row r="21" spans="1:29" ht="15.75">
      <c r="A21" s="8" t="str">
        <f t="shared" si="0"/>
        <v>TF-02r</v>
      </c>
      <c r="B21" s="8" t="str">
        <f t="shared" si="1"/>
        <v>0040513260</v>
      </c>
      <c r="C21" s="8" t="str">
        <f t="shared" si="2"/>
        <v>0050315050</v>
      </c>
      <c r="E21" s="15" t="s">
        <v>257</v>
      </c>
      <c r="F21" s="15" t="s">
        <v>36</v>
      </c>
      <c r="G21" s="16">
        <v>42867</v>
      </c>
      <c r="H21" s="22" t="s">
        <v>200</v>
      </c>
      <c r="I21" s="23" t="s">
        <v>48</v>
      </c>
      <c r="J21" s="21" t="s">
        <v>49</v>
      </c>
      <c r="K21" s="21" t="s">
        <v>50</v>
      </c>
      <c r="L21" s="36">
        <v>-5000000</v>
      </c>
      <c r="M21" s="24" t="s">
        <v>33</v>
      </c>
      <c r="N21" s="21" t="s">
        <v>51</v>
      </c>
      <c r="O21" s="8" t="s">
        <v>268</v>
      </c>
      <c r="P21" s="8" t="s">
        <v>109</v>
      </c>
      <c r="Q21" s="9" t="s">
        <v>322</v>
      </c>
      <c r="R21" s="9" t="s">
        <v>323</v>
      </c>
      <c r="S21" s="22" t="s">
        <v>200</v>
      </c>
      <c r="T21" s="21" t="s">
        <v>52</v>
      </c>
      <c r="U21" s="21" t="s">
        <v>53</v>
      </c>
      <c r="V21" s="21" t="s">
        <v>50</v>
      </c>
      <c r="W21" s="36">
        <v>5000000</v>
      </c>
      <c r="X21" s="24" t="s">
        <v>33</v>
      </c>
      <c r="Y21" s="21" t="s">
        <v>51</v>
      </c>
      <c r="Z21" s="8" t="s">
        <v>268</v>
      </c>
      <c r="AA21" s="10" t="s">
        <v>109</v>
      </c>
      <c r="AB21" s="9" t="s">
        <v>324</v>
      </c>
      <c r="AC21" s="9" t="s">
        <v>325</v>
      </c>
    </row>
    <row r="22" spans="1:29" ht="15.75">
      <c r="A22" s="8" t="str">
        <f t="shared" si="0"/>
        <v>TF-03r</v>
      </c>
      <c r="B22" s="8" t="str">
        <f t="shared" si="1"/>
        <v>0040515102</v>
      </c>
      <c r="C22" s="8" t="str">
        <f t="shared" si="2"/>
        <v>0050315050</v>
      </c>
      <c r="E22" s="15" t="s">
        <v>257</v>
      </c>
      <c r="F22" s="15" t="s">
        <v>36</v>
      </c>
      <c r="G22" s="16">
        <v>42867</v>
      </c>
      <c r="H22" s="22" t="s">
        <v>201</v>
      </c>
      <c r="I22" s="23" t="s">
        <v>48</v>
      </c>
      <c r="J22" s="21" t="s">
        <v>54</v>
      </c>
      <c r="K22" s="21" t="s">
        <v>50</v>
      </c>
      <c r="L22" s="35">
        <v>-2000000</v>
      </c>
      <c r="M22" s="24" t="s">
        <v>33</v>
      </c>
      <c r="N22" s="21" t="s">
        <v>51</v>
      </c>
      <c r="O22" s="8" t="s">
        <v>268</v>
      </c>
      <c r="P22" s="8" t="s">
        <v>109</v>
      </c>
      <c r="Q22" s="9" t="s">
        <v>322</v>
      </c>
      <c r="R22" s="9" t="s">
        <v>326</v>
      </c>
      <c r="S22" s="22" t="s">
        <v>201</v>
      </c>
      <c r="T22" s="21" t="s">
        <v>52</v>
      </c>
      <c r="U22" s="21" t="s">
        <v>53</v>
      </c>
      <c r="V22" s="21" t="s">
        <v>50</v>
      </c>
      <c r="W22" s="35">
        <v>2000000</v>
      </c>
      <c r="X22" s="24" t="s">
        <v>33</v>
      </c>
      <c r="Y22" s="21" t="s">
        <v>51</v>
      </c>
      <c r="Z22" s="8" t="s">
        <v>268</v>
      </c>
      <c r="AA22" s="10" t="s">
        <v>109</v>
      </c>
      <c r="AB22" s="9" t="s">
        <v>324</v>
      </c>
      <c r="AC22" s="9" t="s">
        <v>325</v>
      </c>
    </row>
    <row r="23" spans="1:29" ht="15.75">
      <c r="A23" s="8" t="str">
        <f t="shared" si="0"/>
        <v>TF-04r</v>
      </c>
      <c r="B23" s="8" t="str">
        <f t="shared" si="1"/>
        <v>0049711210</v>
      </c>
      <c r="C23" s="8" t="str">
        <f t="shared" si="2"/>
        <v>0050315050</v>
      </c>
      <c r="E23" s="15" t="s">
        <v>257</v>
      </c>
      <c r="F23" s="15" t="s">
        <v>36</v>
      </c>
      <c r="G23" s="16">
        <v>42867</v>
      </c>
      <c r="H23" s="22" t="s">
        <v>202</v>
      </c>
      <c r="I23" s="21" t="s">
        <v>55</v>
      </c>
      <c r="J23" s="26">
        <v>11210</v>
      </c>
      <c r="K23" s="21" t="s">
        <v>50</v>
      </c>
      <c r="L23" s="35">
        <v>-3100000</v>
      </c>
      <c r="M23" s="24" t="s">
        <v>33</v>
      </c>
      <c r="N23" s="21" t="s">
        <v>51</v>
      </c>
      <c r="O23" s="8" t="s">
        <v>268</v>
      </c>
      <c r="P23" s="8" t="s">
        <v>109</v>
      </c>
      <c r="Q23" s="9" t="s">
        <v>327</v>
      </c>
      <c r="R23" s="9" t="s">
        <v>328</v>
      </c>
      <c r="S23" s="22" t="s">
        <v>202</v>
      </c>
      <c r="T23" s="21" t="s">
        <v>52</v>
      </c>
      <c r="U23" s="21" t="s">
        <v>53</v>
      </c>
      <c r="V23" s="21" t="s">
        <v>50</v>
      </c>
      <c r="W23" s="35">
        <v>3100000</v>
      </c>
      <c r="X23" s="24" t="s">
        <v>33</v>
      </c>
      <c r="Y23" s="21" t="s">
        <v>51</v>
      </c>
      <c r="Z23" s="8" t="s">
        <v>268</v>
      </c>
      <c r="AA23" s="10" t="s">
        <v>109</v>
      </c>
      <c r="AB23" s="9" t="s">
        <v>324</v>
      </c>
      <c r="AC23" s="9" t="s">
        <v>325</v>
      </c>
    </row>
    <row r="24" spans="1:29" ht="15.75">
      <c r="A24" s="8" t="str">
        <f t="shared" si="0"/>
        <v>TF-05r</v>
      </c>
      <c r="B24" s="8" t="str">
        <f t="shared" si="1"/>
        <v>0049715104</v>
      </c>
      <c r="C24" s="8" t="str">
        <f t="shared" si="2"/>
        <v>0050315050</v>
      </c>
      <c r="E24" s="15" t="s">
        <v>257</v>
      </c>
      <c r="F24" s="15" t="s">
        <v>36</v>
      </c>
      <c r="G24" s="16">
        <v>42867</v>
      </c>
      <c r="H24" s="22" t="s">
        <v>203</v>
      </c>
      <c r="I24" s="21" t="s">
        <v>55</v>
      </c>
      <c r="J24" s="21" t="s">
        <v>56</v>
      </c>
      <c r="K24" s="21" t="s">
        <v>50</v>
      </c>
      <c r="L24" s="35">
        <v>-900000</v>
      </c>
      <c r="M24" s="24" t="s">
        <v>33</v>
      </c>
      <c r="N24" s="21" t="s">
        <v>51</v>
      </c>
      <c r="O24" s="8" t="s">
        <v>268</v>
      </c>
      <c r="P24" s="8" t="s">
        <v>109</v>
      </c>
      <c r="Q24" s="9" t="s">
        <v>327</v>
      </c>
      <c r="R24" s="9" t="s">
        <v>329</v>
      </c>
      <c r="S24" s="22" t="s">
        <v>203</v>
      </c>
      <c r="T24" s="21" t="s">
        <v>52</v>
      </c>
      <c r="U24" s="21" t="s">
        <v>53</v>
      </c>
      <c r="V24" s="21" t="s">
        <v>50</v>
      </c>
      <c r="W24" s="35">
        <v>900000</v>
      </c>
      <c r="X24" s="24" t="s">
        <v>33</v>
      </c>
      <c r="Y24" s="21" t="s">
        <v>51</v>
      </c>
      <c r="Z24" s="8" t="s">
        <v>268</v>
      </c>
      <c r="AA24" s="10" t="s">
        <v>109</v>
      </c>
      <c r="AB24" s="9" t="s">
        <v>324</v>
      </c>
      <c r="AC24" s="9" t="s">
        <v>325</v>
      </c>
    </row>
    <row r="25" spans="1:29" ht="15.75">
      <c r="A25" s="8" t="str">
        <f t="shared" si="0"/>
        <v>TF-06r</v>
      </c>
      <c r="B25" s="8" t="str">
        <f t="shared" si="1"/>
        <v>0049812700</v>
      </c>
      <c r="C25" s="8" t="str">
        <f t="shared" si="2"/>
        <v>0050315050</v>
      </c>
      <c r="E25" s="15" t="s">
        <v>257</v>
      </c>
      <c r="F25" s="15" t="s">
        <v>36</v>
      </c>
      <c r="G25" s="16">
        <v>42867</v>
      </c>
      <c r="H25" s="22" t="s">
        <v>204</v>
      </c>
      <c r="I25" s="21" t="s">
        <v>57</v>
      </c>
      <c r="J25" s="26">
        <v>12700</v>
      </c>
      <c r="K25" s="21" t="s">
        <v>50</v>
      </c>
      <c r="L25" s="35">
        <v>-1500000</v>
      </c>
      <c r="M25" s="24" t="s">
        <v>58</v>
      </c>
      <c r="N25" s="21" t="s">
        <v>51</v>
      </c>
      <c r="O25" s="8" t="s">
        <v>268</v>
      </c>
      <c r="P25" s="8" t="s">
        <v>109</v>
      </c>
      <c r="Q25" s="9" t="s">
        <v>330</v>
      </c>
      <c r="R25" s="9" t="s">
        <v>331</v>
      </c>
      <c r="S25" s="22" t="s">
        <v>204</v>
      </c>
      <c r="T25" s="21" t="s">
        <v>52</v>
      </c>
      <c r="U25" s="21" t="s">
        <v>53</v>
      </c>
      <c r="V25" s="21" t="s">
        <v>50</v>
      </c>
      <c r="W25" s="35">
        <v>1500000</v>
      </c>
      <c r="X25" s="24" t="s">
        <v>33</v>
      </c>
      <c r="Y25" s="21" t="s">
        <v>51</v>
      </c>
      <c r="Z25" s="8" t="s">
        <v>268</v>
      </c>
      <c r="AA25" s="10" t="s">
        <v>109</v>
      </c>
      <c r="AB25" s="9" t="s">
        <v>324</v>
      </c>
      <c r="AC25" s="9" t="s">
        <v>325</v>
      </c>
    </row>
    <row r="26" spans="1:29" ht="15.75">
      <c r="A26" s="8" t="str">
        <f t="shared" si="0"/>
        <v>TF-07r</v>
      </c>
      <c r="B26" s="8" t="str">
        <f t="shared" si="1"/>
        <v>0050011720</v>
      </c>
      <c r="C26" s="8" t="str">
        <f t="shared" si="2"/>
        <v>0050315050</v>
      </c>
      <c r="E26" s="15" t="s">
        <v>257</v>
      </c>
      <c r="F26" s="15" t="s">
        <v>36</v>
      </c>
      <c r="G26" s="16">
        <v>42867</v>
      </c>
      <c r="H26" s="22" t="s">
        <v>205</v>
      </c>
      <c r="I26" s="21" t="s">
        <v>59</v>
      </c>
      <c r="J26" s="21" t="s">
        <v>60</v>
      </c>
      <c r="K26" s="21" t="s">
        <v>50</v>
      </c>
      <c r="L26" s="35">
        <v>-100000000</v>
      </c>
      <c r="M26" s="24" t="s">
        <v>33</v>
      </c>
      <c r="N26" s="21" t="s">
        <v>51</v>
      </c>
      <c r="O26" s="8" t="s">
        <v>268</v>
      </c>
      <c r="P26" s="8" t="s">
        <v>109</v>
      </c>
      <c r="Q26" s="9" t="s">
        <v>332</v>
      </c>
      <c r="R26" s="9" t="s">
        <v>333</v>
      </c>
      <c r="S26" s="22" t="s">
        <v>205</v>
      </c>
      <c r="T26" s="21" t="s">
        <v>52</v>
      </c>
      <c r="U26" s="21" t="s">
        <v>53</v>
      </c>
      <c r="V26" s="21" t="s">
        <v>50</v>
      </c>
      <c r="W26" s="35">
        <v>100000000</v>
      </c>
      <c r="X26" s="24" t="s">
        <v>33</v>
      </c>
      <c r="Y26" s="21" t="s">
        <v>51</v>
      </c>
      <c r="Z26" s="8" t="s">
        <v>268</v>
      </c>
      <c r="AA26" s="10" t="s">
        <v>109</v>
      </c>
      <c r="AB26" s="9" t="s">
        <v>324</v>
      </c>
      <c r="AC26" s="9" t="s">
        <v>325</v>
      </c>
    </row>
    <row r="27" spans="1:29" ht="15.75">
      <c r="A27" s="8" t="str">
        <f t="shared" si="0"/>
        <v>TF-08r</v>
      </c>
      <c r="B27" s="8" t="str">
        <f t="shared" si="1"/>
        <v>0050013150</v>
      </c>
      <c r="C27" s="8" t="str">
        <f t="shared" si="2"/>
        <v>0050315050</v>
      </c>
      <c r="E27" s="15" t="s">
        <v>257</v>
      </c>
      <c r="F27" s="15" t="s">
        <v>36</v>
      </c>
      <c r="G27" s="16">
        <v>42867</v>
      </c>
      <c r="H27" s="22" t="s">
        <v>206</v>
      </c>
      <c r="I27" s="21" t="s">
        <v>59</v>
      </c>
      <c r="J27" s="26">
        <v>13150</v>
      </c>
      <c r="K27" s="21" t="s">
        <v>50</v>
      </c>
      <c r="L27" s="35">
        <v>-3400000</v>
      </c>
      <c r="M27" s="24" t="s">
        <v>33</v>
      </c>
      <c r="N27" s="21" t="s">
        <v>51</v>
      </c>
      <c r="O27" s="8" t="s">
        <v>268</v>
      </c>
      <c r="P27" s="8" t="s">
        <v>109</v>
      </c>
      <c r="Q27" s="9" t="s">
        <v>332</v>
      </c>
      <c r="R27" s="9" t="s">
        <v>334</v>
      </c>
      <c r="S27" s="22" t="s">
        <v>206</v>
      </c>
      <c r="T27" s="21" t="s">
        <v>52</v>
      </c>
      <c r="U27" s="21" t="s">
        <v>53</v>
      </c>
      <c r="V27" s="21" t="s">
        <v>50</v>
      </c>
      <c r="W27" s="35">
        <v>3400000</v>
      </c>
      <c r="X27" s="24" t="s">
        <v>33</v>
      </c>
      <c r="Y27" s="21" t="s">
        <v>51</v>
      </c>
      <c r="Z27" s="8" t="s">
        <v>268</v>
      </c>
      <c r="AA27" s="10" t="s">
        <v>109</v>
      </c>
      <c r="AB27" s="9" t="s">
        <v>324</v>
      </c>
      <c r="AC27" s="9" t="s">
        <v>325</v>
      </c>
    </row>
    <row r="28" spans="1:29" ht="15.75">
      <c r="A28" s="8" t="str">
        <f t="shared" si="0"/>
        <v>TF-09</v>
      </c>
      <c r="B28" s="8" t="str">
        <f t="shared" si="1"/>
        <v>0050315050</v>
      </c>
      <c r="C28" s="8" t="str">
        <f t="shared" si="2"/>
        <v>0040513260</v>
      </c>
      <c r="E28" s="15" t="s">
        <v>257</v>
      </c>
      <c r="F28" s="15" t="s">
        <v>36</v>
      </c>
      <c r="G28" s="16">
        <v>42867</v>
      </c>
      <c r="H28" s="22" t="s">
        <v>199</v>
      </c>
      <c r="I28" s="21" t="s">
        <v>52</v>
      </c>
      <c r="J28" s="26" t="s">
        <v>53</v>
      </c>
      <c r="K28" s="21" t="s">
        <v>50</v>
      </c>
      <c r="L28" s="36">
        <v>-658154.9</v>
      </c>
      <c r="M28" s="24" t="s">
        <v>33</v>
      </c>
      <c r="N28" s="21" t="s">
        <v>51</v>
      </c>
      <c r="O28" s="8" t="s">
        <v>268</v>
      </c>
      <c r="P28" s="8" t="s">
        <v>109</v>
      </c>
      <c r="Q28" s="9" t="s">
        <v>324</v>
      </c>
      <c r="R28" s="9" t="s">
        <v>325</v>
      </c>
      <c r="S28" s="22" t="s">
        <v>199</v>
      </c>
      <c r="T28" s="23" t="s">
        <v>48</v>
      </c>
      <c r="U28" s="21" t="s">
        <v>49</v>
      </c>
      <c r="V28" s="21" t="s">
        <v>50</v>
      </c>
      <c r="W28" s="36">
        <v>658154.9</v>
      </c>
      <c r="X28" s="24" t="s">
        <v>33</v>
      </c>
      <c r="Y28" s="21" t="s">
        <v>51</v>
      </c>
      <c r="Z28" s="8" t="s">
        <v>268</v>
      </c>
      <c r="AA28" s="10" t="s">
        <v>109</v>
      </c>
      <c r="AB28" s="9" t="s">
        <v>322</v>
      </c>
      <c r="AC28" s="9" t="s">
        <v>323</v>
      </c>
    </row>
    <row r="29" spans="1:29" ht="15.75">
      <c r="A29" s="8" t="str">
        <f t="shared" si="0"/>
        <v>TF-10</v>
      </c>
      <c r="B29" s="8" t="str">
        <f t="shared" si="1"/>
        <v>0050315050</v>
      </c>
      <c r="C29" s="8" t="str">
        <f t="shared" si="2"/>
        <v>0041015240</v>
      </c>
      <c r="E29" s="15" t="s">
        <v>257</v>
      </c>
      <c r="F29" s="15" t="s">
        <v>36</v>
      </c>
      <c r="G29" s="16">
        <v>42867</v>
      </c>
      <c r="H29" s="22" t="s">
        <v>207</v>
      </c>
      <c r="I29" s="21" t="s">
        <v>52</v>
      </c>
      <c r="J29" s="26" t="s">
        <v>53</v>
      </c>
      <c r="K29" s="21" t="s">
        <v>50</v>
      </c>
      <c r="L29" s="36">
        <v>-3425.92</v>
      </c>
      <c r="M29" s="24" t="s">
        <v>33</v>
      </c>
      <c r="N29" s="21" t="s">
        <v>51</v>
      </c>
      <c r="O29" s="8" t="s">
        <v>268</v>
      </c>
      <c r="P29" s="8" t="s">
        <v>109</v>
      </c>
      <c r="Q29" s="9" t="s">
        <v>324</v>
      </c>
      <c r="R29" s="9" t="s">
        <v>325</v>
      </c>
      <c r="S29" s="22" t="s">
        <v>207</v>
      </c>
      <c r="T29" s="23" t="s">
        <v>61</v>
      </c>
      <c r="U29" s="26">
        <v>15240</v>
      </c>
      <c r="V29" s="21" t="s">
        <v>50</v>
      </c>
      <c r="W29" s="36">
        <v>3425.92</v>
      </c>
      <c r="X29" s="24" t="s">
        <v>33</v>
      </c>
      <c r="Y29" s="21" t="s">
        <v>51</v>
      </c>
      <c r="Z29" s="8" t="s">
        <v>268</v>
      </c>
      <c r="AA29" s="10" t="s">
        <v>109</v>
      </c>
      <c r="AB29" s="9" t="s">
        <v>335</v>
      </c>
      <c r="AC29" s="9" t="s">
        <v>336</v>
      </c>
    </row>
    <row r="30" spans="1:29" ht="15.75">
      <c r="A30" s="8" t="str">
        <f t="shared" si="0"/>
        <v>TF-11</v>
      </c>
      <c r="B30" s="8" t="str">
        <f t="shared" si="1"/>
        <v>0050315050</v>
      </c>
      <c r="C30" s="8" t="str">
        <f t="shared" si="2"/>
        <v>0049711210</v>
      </c>
      <c r="E30" s="15" t="s">
        <v>257</v>
      </c>
      <c r="F30" s="15" t="s">
        <v>36</v>
      </c>
      <c r="G30" s="16">
        <v>42867</v>
      </c>
      <c r="H30" s="22" t="s">
        <v>208</v>
      </c>
      <c r="I30" s="21" t="s">
        <v>52</v>
      </c>
      <c r="J30" s="26" t="s">
        <v>53</v>
      </c>
      <c r="K30" s="21" t="s">
        <v>50</v>
      </c>
      <c r="L30" s="36">
        <v>-58383.06</v>
      </c>
      <c r="M30" s="24" t="s">
        <v>33</v>
      </c>
      <c r="N30" s="21" t="s">
        <v>51</v>
      </c>
      <c r="O30" s="8" t="s">
        <v>268</v>
      </c>
      <c r="P30" s="8" t="s">
        <v>109</v>
      </c>
      <c r="Q30" s="9" t="s">
        <v>324</v>
      </c>
      <c r="R30" s="9" t="s">
        <v>325</v>
      </c>
      <c r="S30" s="22" t="s">
        <v>208</v>
      </c>
      <c r="T30" s="23" t="s">
        <v>55</v>
      </c>
      <c r="U30" s="26">
        <v>11210</v>
      </c>
      <c r="V30" s="21" t="s">
        <v>50</v>
      </c>
      <c r="W30" s="36">
        <v>58383.06</v>
      </c>
      <c r="X30" s="24" t="s">
        <v>33</v>
      </c>
      <c r="Y30" s="21" t="s">
        <v>51</v>
      </c>
      <c r="Z30" s="8" t="s">
        <v>268</v>
      </c>
      <c r="AA30" s="10" t="s">
        <v>109</v>
      </c>
      <c r="AB30" s="9" t="s">
        <v>327</v>
      </c>
      <c r="AC30" s="9" t="s">
        <v>328</v>
      </c>
    </row>
    <row r="31" spans="1:29" ht="15.75">
      <c r="A31" s="8" t="str">
        <f t="shared" si="0"/>
        <v>TF-12</v>
      </c>
      <c r="B31" s="8" t="str">
        <f t="shared" si="1"/>
        <v>0050315050</v>
      </c>
      <c r="C31" s="8" t="str">
        <f t="shared" si="2"/>
        <v>0049812700</v>
      </c>
      <c r="E31" s="15" t="s">
        <v>257</v>
      </c>
      <c r="F31" s="15" t="s">
        <v>36</v>
      </c>
      <c r="G31" s="16">
        <v>42867</v>
      </c>
      <c r="H31" s="22" t="s">
        <v>209</v>
      </c>
      <c r="I31" s="21" t="s">
        <v>52</v>
      </c>
      <c r="J31" s="26" t="s">
        <v>53</v>
      </c>
      <c r="K31" s="21" t="s">
        <v>50</v>
      </c>
      <c r="L31" s="36">
        <v>-489881.97</v>
      </c>
      <c r="M31" s="24" t="s">
        <v>33</v>
      </c>
      <c r="N31" s="21" t="s">
        <v>51</v>
      </c>
      <c r="O31" s="8" t="s">
        <v>268</v>
      </c>
      <c r="P31" s="8" t="s">
        <v>109</v>
      </c>
      <c r="Q31" s="9" t="s">
        <v>324</v>
      </c>
      <c r="R31" s="9" t="s">
        <v>325</v>
      </c>
      <c r="S31" s="22" t="s">
        <v>209</v>
      </c>
      <c r="T31" s="23" t="s">
        <v>57</v>
      </c>
      <c r="U31" s="26">
        <v>12700</v>
      </c>
      <c r="V31" s="21" t="s">
        <v>50</v>
      </c>
      <c r="W31" s="36">
        <v>489881.97</v>
      </c>
      <c r="X31" s="24" t="s">
        <v>33</v>
      </c>
      <c r="Y31" s="21" t="s">
        <v>51</v>
      </c>
      <c r="Z31" s="8" t="s">
        <v>268</v>
      </c>
      <c r="AA31" s="10" t="s">
        <v>109</v>
      </c>
      <c r="AB31" s="9" t="s">
        <v>330</v>
      </c>
      <c r="AC31" s="9" t="s">
        <v>331</v>
      </c>
    </row>
    <row r="32" spans="1:29" ht="15.75">
      <c r="A32" s="8" t="str">
        <f t="shared" si="0"/>
        <v>TF-13</v>
      </c>
      <c r="B32" s="8" t="str">
        <f t="shared" si="1"/>
        <v>0050315050</v>
      </c>
      <c r="C32" s="8" t="str">
        <f t="shared" si="2"/>
        <v>0049815770</v>
      </c>
      <c r="E32" s="15" t="s">
        <v>257</v>
      </c>
      <c r="F32" s="15" t="s">
        <v>36</v>
      </c>
      <c r="G32" s="16">
        <v>42867</v>
      </c>
      <c r="H32" s="22" t="s">
        <v>210</v>
      </c>
      <c r="I32" s="21" t="s">
        <v>52</v>
      </c>
      <c r="J32" s="26" t="s">
        <v>53</v>
      </c>
      <c r="K32" s="21" t="s">
        <v>50</v>
      </c>
      <c r="L32" s="36">
        <v>-768543</v>
      </c>
      <c r="M32" s="24" t="s">
        <v>33</v>
      </c>
      <c r="N32" s="21" t="s">
        <v>51</v>
      </c>
      <c r="O32" s="8" t="s">
        <v>268</v>
      </c>
      <c r="P32" s="8" t="s">
        <v>109</v>
      </c>
      <c r="Q32" s="9" t="s">
        <v>324</v>
      </c>
      <c r="R32" s="9" t="s">
        <v>325</v>
      </c>
      <c r="S32" s="22" t="s">
        <v>210</v>
      </c>
      <c r="T32" s="23" t="s">
        <v>57</v>
      </c>
      <c r="U32" s="26">
        <v>15770</v>
      </c>
      <c r="V32" s="21" t="s">
        <v>50</v>
      </c>
      <c r="W32" s="36">
        <v>768543</v>
      </c>
      <c r="X32" s="24" t="s">
        <v>33</v>
      </c>
      <c r="Y32" s="21" t="s">
        <v>51</v>
      </c>
      <c r="Z32" s="8" t="s">
        <v>268</v>
      </c>
      <c r="AA32" s="10" t="s">
        <v>109</v>
      </c>
      <c r="AB32" s="9" t="s">
        <v>330</v>
      </c>
      <c r="AC32" s="9" t="s">
        <v>337</v>
      </c>
    </row>
    <row r="33" spans="1:29" ht="15.75">
      <c r="A33" s="8" t="str">
        <f aca="true" t="shared" si="3" ref="A33:A64">H33</f>
        <v>TF-14</v>
      </c>
      <c r="B33" s="8" t="str">
        <f aca="true" t="shared" si="4" ref="B33:B64">I33&amp;J33</f>
        <v>0044012960</v>
      </c>
      <c r="C33" s="8" t="str">
        <f aca="true" t="shared" si="5" ref="C33:C64">T33&amp;U33</f>
        <v>0041512860</v>
      </c>
      <c r="E33" s="15" t="s">
        <v>257</v>
      </c>
      <c r="F33" s="15" t="s">
        <v>36</v>
      </c>
      <c r="G33" s="16">
        <v>42867</v>
      </c>
      <c r="H33" s="22" t="s">
        <v>212</v>
      </c>
      <c r="I33" s="22" t="s">
        <v>65</v>
      </c>
      <c r="J33" s="21" t="s">
        <v>66</v>
      </c>
      <c r="K33" s="22" t="s">
        <v>50</v>
      </c>
      <c r="L33" s="36">
        <v>-405000</v>
      </c>
      <c r="M33" s="24" t="s">
        <v>64</v>
      </c>
      <c r="N33" s="22" t="s">
        <v>51</v>
      </c>
      <c r="O33" s="8" t="s">
        <v>268</v>
      </c>
      <c r="P33" s="8" t="s">
        <v>109</v>
      </c>
      <c r="Q33" s="9" t="s">
        <v>338</v>
      </c>
      <c r="R33" s="9" t="s">
        <v>339</v>
      </c>
      <c r="S33" s="22" t="s">
        <v>212</v>
      </c>
      <c r="T33" s="21" t="s">
        <v>67</v>
      </c>
      <c r="U33" s="21" t="s">
        <v>68</v>
      </c>
      <c r="V33" s="21" t="s">
        <v>50</v>
      </c>
      <c r="W33" s="36">
        <v>405000</v>
      </c>
      <c r="X33" s="24" t="s">
        <v>64</v>
      </c>
      <c r="Y33" s="22" t="s">
        <v>51</v>
      </c>
      <c r="Z33" s="8" t="s">
        <v>268</v>
      </c>
      <c r="AA33" s="10" t="s">
        <v>109</v>
      </c>
      <c r="AB33" s="9" t="s">
        <v>340</v>
      </c>
      <c r="AC33" s="9" t="s">
        <v>341</v>
      </c>
    </row>
    <row r="34" spans="1:29" ht="15.75">
      <c r="A34" s="8" t="str">
        <f t="shared" si="3"/>
        <v>TF-15</v>
      </c>
      <c r="B34" s="8" t="str">
        <f t="shared" si="4"/>
        <v>0016047110</v>
      </c>
      <c r="C34" s="8" t="str">
        <f t="shared" si="5"/>
        <v>0016011300</v>
      </c>
      <c r="E34" s="15" t="s">
        <v>257</v>
      </c>
      <c r="F34" s="15" t="s">
        <v>36</v>
      </c>
      <c r="G34" s="16">
        <v>42867</v>
      </c>
      <c r="H34" s="21" t="s">
        <v>214</v>
      </c>
      <c r="I34" s="23" t="s">
        <v>69</v>
      </c>
      <c r="J34" s="21" t="s">
        <v>72</v>
      </c>
      <c r="K34" s="21" t="s">
        <v>32</v>
      </c>
      <c r="L34" s="35">
        <v>-10000</v>
      </c>
      <c r="M34" s="27" t="s">
        <v>33</v>
      </c>
      <c r="N34" s="21" t="s">
        <v>71</v>
      </c>
      <c r="O34" s="8" t="s">
        <v>342</v>
      </c>
      <c r="P34" s="8" t="s">
        <v>44</v>
      </c>
      <c r="Q34" s="9" t="s">
        <v>343</v>
      </c>
      <c r="R34" s="9" t="s">
        <v>344</v>
      </c>
      <c r="S34" s="21" t="s">
        <v>214</v>
      </c>
      <c r="T34" s="23" t="s">
        <v>69</v>
      </c>
      <c r="U34" s="21" t="s">
        <v>73</v>
      </c>
      <c r="V34" s="21" t="s">
        <v>74</v>
      </c>
      <c r="W34" s="35">
        <v>10000</v>
      </c>
      <c r="X34" s="27" t="s">
        <v>33</v>
      </c>
      <c r="Y34" s="21" t="s">
        <v>71</v>
      </c>
      <c r="Z34" s="8" t="s">
        <v>268</v>
      </c>
      <c r="AA34" s="10" t="s">
        <v>109</v>
      </c>
      <c r="AB34" s="9" t="s">
        <v>343</v>
      </c>
      <c r="AC34" s="9" t="s">
        <v>345</v>
      </c>
    </row>
    <row r="35" spans="1:29" ht="15.75">
      <c r="A35" s="8" t="str">
        <f t="shared" si="3"/>
        <v>TF-16</v>
      </c>
      <c r="B35" s="8" t="str">
        <f t="shared" si="4"/>
        <v>0016047110</v>
      </c>
      <c r="C35" s="8" t="str">
        <f t="shared" si="5"/>
        <v>0016011370</v>
      </c>
      <c r="E35" s="15" t="s">
        <v>257</v>
      </c>
      <c r="F35" s="15" t="s">
        <v>36</v>
      </c>
      <c r="G35" s="16">
        <v>42867</v>
      </c>
      <c r="H35" s="21" t="s">
        <v>215</v>
      </c>
      <c r="I35" s="23" t="s">
        <v>69</v>
      </c>
      <c r="J35" s="21" t="s">
        <v>72</v>
      </c>
      <c r="K35" s="21" t="s">
        <v>32</v>
      </c>
      <c r="L35" s="35">
        <v>-7500</v>
      </c>
      <c r="M35" s="27" t="s">
        <v>33</v>
      </c>
      <c r="N35" s="21" t="s">
        <v>71</v>
      </c>
      <c r="O35" s="8" t="s">
        <v>342</v>
      </c>
      <c r="P35" s="8" t="s">
        <v>44</v>
      </c>
      <c r="Q35" s="9" t="s">
        <v>343</v>
      </c>
      <c r="R35" s="9" t="s">
        <v>344</v>
      </c>
      <c r="S35" s="21" t="s">
        <v>215</v>
      </c>
      <c r="T35" s="23" t="s">
        <v>69</v>
      </c>
      <c r="U35" s="21" t="s">
        <v>75</v>
      </c>
      <c r="V35" s="21" t="s">
        <v>74</v>
      </c>
      <c r="W35" s="35">
        <v>7500</v>
      </c>
      <c r="X35" s="27" t="s">
        <v>33</v>
      </c>
      <c r="Y35" s="21" t="s">
        <v>71</v>
      </c>
      <c r="Z35" s="8" t="s">
        <v>268</v>
      </c>
      <c r="AA35" s="10" t="s">
        <v>109</v>
      </c>
      <c r="AB35" s="9" t="s">
        <v>343</v>
      </c>
      <c r="AC35" s="9" t="s">
        <v>346</v>
      </c>
    </row>
    <row r="36" spans="1:29" ht="15.75">
      <c r="A36" s="8" t="str">
        <f t="shared" si="3"/>
        <v>TF-17</v>
      </c>
      <c r="B36" s="8" t="str">
        <f t="shared" si="4"/>
        <v>0016047110</v>
      </c>
      <c r="C36" s="8" t="str">
        <f t="shared" si="5"/>
        <v>0016011540</v>
      </c>
      <c r="E36" s="15" t="s">
        <v>257</v>
      </c>
      <c r="F36" s="15" t="s">
        <v>36</v>
      </c>
      <c r="G36" s="16">
        <v>42867</v>
      </c>
      <c r="H36" s="21" t="s">
        <v>216</v>
      </c>
      <c r="I36" s="23" t="s">
        <v>69</v>
      </c>
      <c r="J36" s="21" t="s">
        <v>72</v>
      </c>
      <c r="K36" s="21" t="s">
        <v>32</v>
      </c>
      <c r="L36" s="35">
        <v>-7500</v>
      </c>
      <c r="M36" s="27" t="s">
        <v>33</v>
      </c>
      <c r="N36" s="21" t="s">
        <v>71</v>
      </c>
      <c r="O36" s="8" t="s">
        <v>342</v>
      </c>
      <c r="P36" s="8" t="s">
        <v>44</v>
      </c>
      <c r="Q36" s="9" t="s">
        <v>343</v>
      </c>
      <c r="R36" s="9" t="s">
        <v>344</v>
      </c>
      <c r="S36" s="21" t="s">
        <v>216</v>
      </c>
      <c r="T36" s="21" t="s">
        <v>69</v>
      </c>
      <c r="U36" s="21" t="s">
        <v>76</v>
      </c>
      <c r="V36" s="21" t="s">
        <v>74</v>
      </c>
      <c r="W36" s="35">
        <v>7500</v>
      </c>
      <c r="X36" s="27" t="s">
        <v>33</v>
      </c>
      <c r="Y36" s="21" t="s">
        <v>71</v>
      </c>
      <c r="Z36" s="8" t="s">
        <v>268</v>
      </c>
      <c r="AA36" s="10" t="s">
        <v>109</v>
      </c>
      <c r="AB36" s="9" t="s">
        <v>343</v>
      </c>
      <c r="AC36" s="9" t="s">
        <v>347</v>
      </c>
    </row>
    <row r="37" spans="1:29" ht="15.75">
      <c r="A37" s="8" t="str">
        <f t="shared" si="3"/>
        <v>TF-18</v>
      </c>
      <c r="B37" s="8" t="str">
        <f t="shared" si="4"/>
        <v>0031519121</v>
      </c>
      <c r="C37" s="8" t="str">
        <f t="shared" si="5"/>
        <v>0031512540</v>
      </c>
      <c r="E37" s="15" t="s">
        <v>257</v>
      </c>
      <c r="F37" s="15" t="s">
        <v>36</v>
      </c>
      <c r="G37" s="16">
        <v>42867</v>
      </c>
      <c r="H37" s="21" t="s">
        <v>217</v>
      </c>
      <c r="I37" s="21" t="s">
        <v>77</v>
      </c>
      <c r="J37" s="21" t="s">
        <v>78</v>
      </c>
      <c r="K37" s="21" t="s">
        <v>79</v>
      </c>
      <c r="L37" s="35">
        <v>-175000</v>
      </c>
      <c r="M37" s="27" t="s">
        <v>64</v>
      </c>
      <c r="N37" s="21" t="s">
        <v>80</v>
      </c>
      <c r="O37" s="8" t="s">
        <v>268</v>
      </c>
      <c r="P37" s="8" t="s">
        <v>301</v>
      </c>
      <c r="Q37" s="9" t="s">
        <v>320</v>
      </c>
      <c r="R37" s="9" t="s">
        <v>348</v>
      </c>
      <c r="S37" s="21" t="s">
        <v>217</v>
      </c>
      <c r="T37" s="21" t="s">
        <v>77</v>
      </c>
      <c r="U37" s="21" t="s">
        <v>81</v>
      </c>
      <c r="V37" s="21" t="s">
        <v>79</v>
      </c>
      <c r="W37" s="35">
        <v>175000</v>
      </c>
      <c r="X37" s="27" t="s">
        <v>58</v>
      </c>
      <c r="Y37" s="21" t="s">
        <v>82</v>
      </c>
      <c r="Z37" s="8" t="s">
        <v>268</v>
      </c>
      <c r="AA37" s="10" t="s">
        <v>109</v>
      </c>
      <c r="AB37" s="9" t="s">
        <v>320</v>
      </c>
      <c r="AC37" s="9" t="s">
        <v>321</v>
      </c>
    </row>
    <row r="38" spans="1:29" ht="15.75">
      <c r="A38" s="8" t="str">
        <f t="shared" si="3"/>
        <v>TF-19</v>
      </c>
      <c r="B38" s="8" t="str">
        <f t="shared" si="4"/>
        <v>0031547925</v>
      </c>
      <c r="C38" s="8" t="str">
        <f t="shared" si="5"/>
        <v>0031512540</v>
      </c>
      <c r="E38" s="15" t="s">
        <v>257</v>
      </c>
      <c r="F38" s="15" t="s">
        <v>36</v>
      </c>
      <c r="G38" s="16">
        <v>42867</v>
      </c>
      <c r="H38" s="21" t="s">
        <v>218</v>
      </c>
      <c r="I38" s="23" t="s">
        <v>77</v>
      </c>
      <c r="J38" s="21" t="s">
        <v>83</v>
      </c>
      <c r="K38" s="21" t="s">
        <v>32</v>
      </c>
      <c r="L38" s="35">
        <v>-65000</v>
      </c>
      <c r="M38" s="27" t="s">
        <v>33</v>
      </c>
      <c r="N38" s="21" t="s">
        <v>84</v>
      </c>
      <c r="O38" s="8" t="s">
        <v>342</v>
      </c>
      <c r="P38" s="8" t="s">
        <v>44</v>
      </c>
      <c r="Q38" s="9" t="s">
        <v>320</v>
      </c>
      <c r="R38" s="9" t="s">
        <v>349</v>
      </c>
      <c r="S38" s="21" t="s">
        <v>218</v>
      </c>
      <c r="T38" s="21" t="s">
        <v>77</v>
      </c>
      <c r="U38" s="21" t="s">
        <v>81</v>
      </c>
      <c r="V38" s="21" t="s">
        <v>42</v>
      </c>
      <c r="W38" s="35">
        <v>65000</v>
      </c>
      <c r="X38" s="27" t="s">
        <v>58</v>
      </c>
      <c r="Y38" s="21" t="s">
        <v>82</v>
      </c>
      <c r="Z38" s="8" t="s">
        <v>268</v>
      </c>
      <c r="AA38" s="10" t="s">
        <v>109</v>
      </c>
      <c r="AB38" s="9" t="s">
        <v>320</v>
      </c>
      <c r="AC38" s="9" t="s">
        <v>321</v>
      </c>
    </row>
    <row r="39" spans="1:29" ht="15.75">
      <c r="A39" s="8" t="str">
        <f t="shared" si="3"/>
        <v>TF-20</v>
      </c>
      <c r="B39" s="8" t="str">
        <f t="shared" si="4"/>
        <v>0031548190</v>
      </c>
      <c r="C39" s="8" t="str">
        <f t="shared" si="5"/>
        <v>0031512540</v>
      </c>
      <c r="E39" s="15" t="s">
        <v>257</v>
      </c>
      <c r="F39" s="15" t="s">
        <v>36</v>
      </c>
      <c r="G39" s="16">
        <v>42867</v>
      </c>
      <c r="H39" s="21" t="s">
        <v>219</v>
      </c>
      <c r="I39" s="21" t="s">
        <v>77</v>
      </c>
      <c r="J39" s="21" t="s">
        <v>85</v>
      </c>
      <c r="K39" s="21" t="s">
        <v>32</v>
      </c>
      <c r="L39" s="35">
        <v>-40000</v>
      </c>
      <c r="M39" s="27" t="s">
        <v>33</v>
      </c>
      <c r="N39" s="21" t="s">
        <v>84</v>
      </c>
      <c r="O39" s="8" t="s">
        <v>342</v>
      </c>
      <c r="P39" s="8" t="s">
        <v>136</v>
      </c>
      <c r="Q39" s="9" t="s">
        <v>320</v>
      </c>
      <c r="R39" s="9" t="s">
        <v>350</v>
      </c>
      <c r="S39" s="21" t="s">
        <v>219</v>
      </c>
      <c r="T39" s="21" t="s">
        <v>77</v>
      </c>
      <c r="U39" s="21" t="s">
        <v>81</v>
      </c>
      <c r="V39" s="21" t="s">
        <v>32</v>
      </c>
      <c r="W39" s="35">
        <v>40000</v>
      </c>
      <c r="X39" s="27" t="s">
        <v>64</v>
      </c>
      <c r="Y39" s="21" t="s">
        <v>82</v>
      </c>
      <c r="Z39" s="8" t="s">
        <v>268</v>
      </c>
      <c r="AA39" s="10" t="s">
        <v>109</v>
      </c>
      <c r="AB39" s="9" t="s">
        <v>320</v>
      </c>
      <c r="AC39" s="9" t="s">
        <v>321</v>
      </c>
    </row>
    <row r="40" spans="1:29" ht="15.75">
      <c r="A40" s="8" t="str">
        <f t="shared" si="3"/>
        <v>TF-22</v>
      </c>
      <c r="B40" s="8" t="str">
        <f t="shared" si="4"/>
        <v>0050241404</v>
      </c>
      <c r="C40" s="8" t="str">
        <f t="shared" si="5"/>
        <v>0050212736</v>
      </c>
      <c r="E40" s="15" t="s">
        <v>257</v>
      </c>
      <c r="F40" s="15" t="s">
        <v>36</v>
      </c>
      <c r="G40" s="16">
        <v>42867</v>
      </c>
      <c r="H40" s="22" t="s">
        <v>220</v>
      </c>
      <c r="I40" s="22" t="s">
        <v>30</v>
      </c>
      <c r="J40" s="22" t="s">
        <v>88</v>
      </c>
      <c r="K40" s="22" t="s">
        <v>32</v>
      </c>
      <c r="L40" s="36">
        <v>-2400000</v>
      </c>
      <c r="M40" s="24" t="s">
        <v>33</v>
      </c>
      <c r="N40" s="22" t="s">
        <v>34</v>
      </c>
      <c r="O40" s="8" t="s">
        <v>278</v>
      </c>
      <c r="P40" s="8" t="s">
        <v>136</v>
      </c>
      <c r="Q40" s="9" t="s">
        <v>279</v>
      </c>
      <c r="R40" s="9" t="s">
        <v>351</v>
      </c>
      <c r="S40" s="22" t="s">
        <v>220</v>
      </c>
      <c r="T40" s="22" t="s">
        <v>30</v>
      </c>
      <c r="U40" s="22" t="s">
        <v>31</v>
      </c>
      <c r="V40" s="22" t="s">
        <v>32</v>
      </c>
      <c r="W40" s="36">
        <v>2400000</v>
      </c>
      <c r="X40" s="24" t="s">
        <v>33</v>
      </c>
      <c r="Y40" s="22" t="s">
        <v>34</v>
      </c>
      <c r="Z40" s="8" t="s">
        <v>268</v>
      </c>
      <c r="AA40" s="10" t="s">
        <v>109</v>
      </c>
      <c r="AB40" s="9" t="s">
        <v>279</v>
      </c>
      <c r="AC40" s="9" t="s">
        <v>281</v>
      </c>
    </row>
    <row r="41" spans="1:29" ht="15.75">
      <c r="A41" s="8" t="str">
        <f t="shared" si="3"/>
        <v>TF-23</v>
      </c>
      <c r="B41" s="8" t="str">
        <f t="shared" si="4"/>
        <v>0050237230</v>
      </c>
      <c r="C41" s="8" t="str">
        <f t="shared" si="5"/>
        <v>0050212736</v>
      </c>
      <c r="E41" s="15" t="s">
        <v>257</v>
      </c>
      <c r="F41" s="15" t="s">
        <v>36</v>
      </c>
      <c r="G41" s="16">
        <v>42867</v>
      </c>
      <c r="H41" s="21" t="s">
        <v>221</v>
      </c>
      <c r="I41" s="21" t="s">
        <v>30</v>
      </c>
      <c r="J41" s="21" t="s">
        <v>89</v>
      </c>
      <c r="K41" s="21" t="s">
        <v>32</v>
      </c>
      <c r="L41" s="35">
        <v>-12840000</v>
      </c>
      <c r="M41" s="27" t="s">
        <v>33</v>
      </c>
      <c r="N41" s="21" t="s">
        <v>34</v>
      </c>
      <c r="O41" s="8" t="s">
        <v>352</v>
      </c>
      <c r="P41" s="8" t="s">
        <v>44</v>
      </c>
      <c r="Q41" s="9" t="s">
        <v>279</v>
      </c>
      <c r="R41" s="9" t="s">
        <v>353</v>
      </c>
      <c r="S41" s="21" t="s">
        <v>221</v>
      </c>
      <c r="T41" s="21" t="s">
        <v>30</v>
      </c>
      <c r="U41" s="21" t="s">
        <v>31</v>
      </c>
      <c r="V41" s="21" t="s">
        <v>90</v>
      </c>
      <c r="W41" s="35">
        <v>12840000</v>
      </c>
      <c r="X41" s="27" t="s">
        <v>33</v>
      </c>
      <c r="Y41" s="21" t="s">
        <v>34</v>
      </c>
      <c r="Z41" s="8" t="s">
        <v>268</v>
      </c>
      <c r="AA41" s="10" t="s">
        <v>109</v>
      </c>
      <c r="AB41" s="9" t="s">
        <v>279</v>
      </c>
      <c r="AC41" s="9" t="s">
        <v>281</v>
      </c>
    </row>
    <row r="42" spans="1:29" ht="15.75">
      <c r="A42" s="8" t="str">
        <f t="shared" si="3"/>
        <v>TF-24</v>
      </c>
      <c r="B42" s="8" t="str">
        <f t="shared" si="4"/>
        <v>0050237230</v>
      </c>
      <c r="C42" s="8" t="str">
        <f t="shared" si="5"/>
        <v>0050217022</v>
      </c>
      <c r="E42" s="15" t="s">
        <v>257</v>
      </c>
      <c r="F42" s="15" t="s">
        <v>36</v>
      </c>
      <c r="G42" s="16">
        <v>42867</v>
      </c>
      <c r="H42" s="21" t="s">
        <v>222</v>
      </c>
      <c r="I42" s="21" t="s">
        <v>30</v>
      </c>
      <c r="J42" s="21" t="s">
        <v>89</v>
      </c>
      <c r="K42" s="21" t="s">
        <v>32</v>
      </c>
      <c r="L42" s="35">
        <v>-6500000</v>
      </c>
      <c r="M42" s="27" t="s">
        <v>33</v>
      </c>
      <c r="N42" s="21" t="s">
        <v>34</v>
      </c>
      <c r="O42" s="8" t="s">
        <v>352</v>
      </c>
      <c r="P42" s="8" t="s">
        <v>44</v>
      </c>
      <c r="Q42" s="9" t="s">
        <v>279</v>
      </c>
      <c r="R42" s="9" t="s">
        <v>353</v>
      </c>
      <c r="S42" s="21" t="s">
        <v>222</v>
      </c>
      <c r="T42" s="21" t="s">
        <v>30</v>
      </c>
      <c r="U42" s="21" t="s">
        <v>91</v>
      </c>
      <c r="V42" s="21" t="s">
        <v>90</v>
      </c>
      <c r="W42" s="35">
        <v>6500000</v>
      </c>
      <c r="X42" s="27" t="s">
        <v>33</v>
      </c>
      <c r="Y42" s="21" t="s">
        <v>34</v>
      </c>
      <c r="Z42" s="8" t="s">
        <v>268</v>
      </c>
      <c r="AA42" s="10" t="s">
        <v>109</v>
      </c>
      <c r="AB42" s="9" t="s">
        <v>279</v>
      </c>
      <c r="AC42" s="9" t="s">
        <v>354</v>
      </c>
    </row>
    <row r="43" spans="1:29" ht="15.75">
      <c r="A43" s="8" t="str">
        <f t="shared" si="3"/>
        <v>TF-25</v>
      </c>
      <c r="B43" s="8" t="str">
        <f t="shared" si="4"/>
        <v>0061513500</v>
      </c>
      <c r="C43" s="8" t="str">
        <f t="shared" si="5"/>
        <v>0069713860</v>
      </c>
      <c r="E43" s="15" t="s">
        <v>257</v>
      </c>
      <c r="F43" s="15" t="s">
        <v>36</v>
      </c>
      <c r="G43" s="16">
        <v>42867</v>
      </c>
      <c r="H43" s="20" t="s">
        <v>225</v>
      </c>
      <c r="I43" s="20" t="s">
        <v>47</v>
      </c>
      <c r="J43" s="20" t="s">
        <v>46</v>
      </c>
      <c r="K43" s="20" t="s">
        <v>32</v>
      </c>
      <c r="L43" s="37">
        <v>-679005</v>
      </c>
      <c r="M43" s="28" t="s">
        <v>58</v>
      </c>
      <c r="N43" s="20" t="s">
        <v>45</v>
      </c>
      <c r="O43" s="8" t="s">
        <v>268</v>
      </c>
      <c r="P43" s="8" t="s">
        <v>109</v>
      </c>
      <c r="Q43" s="9" t="s">
        <v>355</v>
      </c>
      <c r="R43" s="9" t="s">
        <v>356</v>
      </c>
      <c r="S43" s="20" t="s">
        <v>225</v>
      </c>
      <c r="T43" s="20" t="s">
        <v>102</v>
      </c>
      <c r="U43" s="20" t="s">
        <v>103</v>
      </c>
      <c r="V43" s="20" t="s">
        <v>32</v>
      </c>
      <c r="W43" s="37">
        <v>679005</v>
      </c>
      <c r="X43" s="28" t="s">
        <v>64</v>
      </c>
      <c r="Y43" s="20" t="s">
        <v>45</v>
      </c>
      <c r="Z43" s="8" t="s">
        <v>268</v>
      </c>
      <c r="AA43" s="10" t="s">
        <v>109</v>
      </c>
      <c r="AB43" s="9" t="s">
        <v>357</v>
      </c>
      <c r="AC43" s="9" t="s">
        <v>358</v>
      </c>
    </row>
    <row r="44" spans="1:29" ht="15.75">
      <c r="A44" s="8" t="str">
        <f t="shared" si="3"/>
        <v>TF-26</v>
      </c>
      <c r="B44" s="8" t="str">
        <f t="shared" si="4"/>
        <v>0004647600</v>
      </c>
      <c r="C44" s="8" t="str">
        <f t="shared" si="5"/>
        <v>0004610430</v>
      </c>
      <c r="E44" s="15" t="s">
        <v>257</v>
      </c>
      <c r="F44" s="15" t="s">
        <v>36</v>
      </c>
      <c r="G44" s="16">
        <v>42867</v>
      </c>
      <c r="H44" s="29" t="s">
        <v>230</v>
      </c>
      <c r="I44" s="30" t="s">
        <v>112</v>
      </c>
      <c r="J44" s="29">
        <v>47600</v>
      </c>
      <c r="K44" s="30" t="s">
        <v>113</v>
      </c>
      <c r="L44" s="38">
        <v>-1350000</v>
      </c>
      <c r="M44" s="30" t="s">
        <v>58</v>
      </c>
      <c r="N44" s="30" t="s">
        <v>114</v>
      </c>
      <c r="O44" s="8" t="s">
        <v>342</v>
      </c>
      <c r="P44" s="8" t="s">
        <v>136</v>
      </c>
      <c r="Q44" s="9" t="s">
        <v>359</v>
      </c>
      <c r="R44" s="9" t="s">
        <v>360</v>
      </c>
      <c r="S44" s="29" t="s">
        <v>230</v>
      </c>
      <c r="T44" s="30" t="s">
        <v>112</v>
      </c>
      <c r="U44" s="29">
        <v>10430</v>
      </c>
      <c r="V44" s="30" t="s">
        <v>113</v>
      </c>
      <c r="W44" s="38">
        <v>1350000</v>
      </c>
      <c r="X44" s="30" t="s">
        <v>64</v>
      </c>
      <c r="Y44" s="30" t="s">
        <v>114</v>
      </c>
      <c r="Z44" s="8" t="s">
        <v>268</v>
      </c>
      <c r="AA44" s="10" t="s">
        <v>109</v>
      </c>
      <c r="AB44" s="9" t="s">
        <v>359</v>
      </c>
      <c r="AC44" s="9" t="s">
        <v>361</v>
      </c>
    </row>
    <row r="45" spans="1:29" ht="15.75">
      <c r="A45" s="8" t="str">
        <f t="shared" si="3"/>
        <v>TF-27</v>
      </c>
      <c r="B45" s="8" t="str">
        <f t="shared" si="4"/>
        <v>0000310030</v>
      </c>
      <c r="C45" s="8" t="str">
        <f t="shared" si="5"/>
        <v>0000310010</v>
      </c>
      <c r="E45" s="15" t="s">
        <v>257</v>
      </c>
      <c r="F45" s="15" t="s">
        <v>36</v>
      </c>
      <c r="G45" s="16">
        <v>42867</v>
      </c>
      <c r="H45" s="22" t="s">
        <v>232</v>
      </c>
      <c r="I45" s="22" t="s">
        <v>120</v>
      </c>
      <c r="J45" s="22" t="s">
        <v>121</v>
      </c>
      <c r="K45" s="22" t="s">
        <v>32</v>
      </c>
      <c r="L45" s="36">
        <v>-911500</v>
      </c>
      <c r="M45" s="24" t="s">
        <v>33</v>
      </c>
      <c r="N45" s="22" t="s">
        <v>122</v>
      </c>
      <c r="O45" s="8" t="s">
        <v>268</v>
      </c>
      <c r="P45" s="8" t="s">
        <v>109</v>
      </c>
      <c r="Q45" s="9" t="s">
        <v>362</v>
      </c>
      <c r="R45" s="9" t="s">
        <v>363</v>
      </c>
      <c r="S45" s="20" t="s">
        <v>232</v>
      </c>
      <c r="T45" s="20" t="s">
        <v>120</v>
      </c>
      <c r="U45" s="20" t="s">
        <v>123</v>
      </c>
      <c r="V45" s="20" t="s">
        <v>32</v>
      </c>
      <c r="W45" s="37">
        <v>911500</v>
      </c>
      <c r="X45" s="28" t="s">
        <v>33</v>
      </c>
      <c r="Y45" s="20" t="s">
        <v>122</v>
      </c>
      <c r="Z45" s="8" t="s">
        <v>268</v>
      </c>
      <c r="AA45" s="10" t="s">
        <v>109</v>
      </c>
      <c r="AB45" s="9" t="s">
        <v>362</v>
      </c>
      <c r="AC45" s="9" t="s">
        <v>364</v>
      </c>
    </row>
    <row r="46" spans="1:29" ht="15.75">
      <c r="A46" s="8" t="str">
        <f t="shared" si="3"/>
        <v>TF-32</v>
      </c>
      <c r="B46" s="8" t="str">
        <f t="shared" si="4"/>
        <v>0005730410</v>
      </c>
      <c r="C46" s="8" t="str">
        <f t="shared" si="5"/>
        <v>0040013200</v>
      </c>
      <c r="E46" s="15" t="s">
        <v>257</v>
      </c>
      <c r="F46" s="15" t="s">
        <v>36</v>
      </c>
      <c r="G46" s="16">
        <v>42867</v>
      </c>
      <c r="H46" s="22" t="s">
        <v>248</v>
      </c>
      <c r="I46" s="22" t="s">
        <v>38</v>
      </c>
      <c r="J46" s="22" t="s">
        <v>168</v>
      </c>
      <c r="K46" s="21" t="s">
        <v>92</v>
      </c>
      <c r="L46" s="35">
        <v>-2400000</v>
      </c>
      <c r="M46" s="27" t="s">
        <v>64</v>
      </c>
      <c r="N46" s="21" t="s">
        <v>87</v>
      </c>
      <c r="O46" s="8" t="s">
        <v>267</v>
      </c>
      <c r="P46" s="8" t="s">
        <v>109</v>
      </c>
      <c r="Q46" s="9" t="s">
        <v>291</v>
      </c>
      <c r="R46" s="9" t="s">
        <v>293</v>
      </c>
      <c r="S46" s="22" t="s">
        <v>248</v>
      </c>
      <c r="T46" s="22" t="s">
        <v>169</v>
      </c>
      <c r="U46" s="22" t="s">
        <v>170</v>
      </c>
      <c r="V46" s="22" t="s">
        <v>171</v>
      </c>
      <c r="W46" s="36">
        <v>2400000</v>
      </c>
      <c r="X46" s="24" t="s">
        <v>64</v>
      </c>
      <c r="Y46" s="22" t="s">
        <v>172</v>
      </c>
      <c r="Z46" s="8" t="s">
        <v>268</v>
      </c>
      <c r="AA46" s="10" t="s">
        <v>109</v>
      </c>
      <c r="AB46" s="9" t="s">
        <v>365</v>
      </c>
      <c r="AC46" s="9" t="s">
        <v>366</v>
      </c>
    </row>
    <row r="47" spans="1:29" ht="15.75">
      <c r="A47" s="8" t="str">
        <f t="shared" si="3"/>
        <v>TF-33</v>
      </c>
      <c r="B47" s="8" t="str">
        <f t="shared" si="4"/>
        <v>0040041237</v>
      </c>
      <c r="C47" s="8" t="str">
        <f t="shared" si="5"/>
        <v>0040012760</v>
      </c>
      <c r="E47" s="15" t="s">
        <v>257</v>
      </c>
      <c r="F47" s="15" t="s">
        <v>36</v>
      </c>
      <c r="G47" s="16">
        <v>42867</v>
      </c>
      <c r="H47" s="22" t="s">
        <v>249</v>
      </c>
      <c r="I47" s="22" t="s">
        <v>169</v>
      </c>
      <c r="J47" s="22" t="s">
        <v>173</v>
      </c>
      <c r="K47" s="22" t="s">
        <v>171</v>
      </c>
      <c r="L47" s="36">
        <v>-18478.01</v>
      </c>
      <c r="M47" s="24" t="s">
        <v>109</v>
      </c>
      <c r="N47" s="22" t="s">
        <v>174</v>
      </c>
      <c r="O47" s="8" t="s">
        <v>367</v>
      </c>
      <c r="P47" s="8" t="s">
        <v>44</v>
      </c>
      <c r="Q47" s="9" t="s">
        <v>365</v>
      </c>
      <c r="R47" s="9" t="s">
        <v>368</v>
      </c>
      <c r="S47" s="22" t="s">
        <v>249</v>
      </c>
      <c r="T47" s="22" t="s">
        <v>169</v>
      </c>
      <c r="U47" s="22" t="s">
        <v>175</v>
      </c>
      <c r="V47" s="22" t="s">
        <v>171</v>
      </c>
      <c r="W47" s="36">
        <v>18478.01</v>
      </c>
      <c r="X47" s="24" t="s">
        <v>109</v>
      </c>
      <c r="Y47" s="22" t="s">
        <v>176</v>
      </c>
      <c r="Z47" s="8" t="s">
        <v>268</v>
      </c>
      <c r="AA47" s="10" t="s">
        <v>109</v>
      </c>
      <c r="AB47" s="9" t="s">
        <v>365</v>
      </c>
      <c r="AC47" s="9" t="s">
        <v>369</v>
      </c>
    </row>
    <row r="48" spans="1:29" ht="15.75">
      <c r="A48" s="8" t="str">
        <f t="shared" si="3"/>
        <v>TF-34</v>
      </c>
      <c r="B48" s="8" t="str">
        <f t="shared" si="4"/>
        <v>0040041266</v>
      </c>
      <c r="C48" s="8" t="str">
        <f t="shared" si="5"/>
        <v>0040046302</v>
      </c>
      <c r="E48" s="15" t="s">
        <v>257</v>
      </c>
      <c r="F48" s="15" t="s">
        <v>36</v>
      </c>
      <c r="G48" s="16">
        <v>42867</v>
      </c>
      <c r="H48" s="22" t="s">
        <v>250</v>
      </c>
      <c r="I48" s="22" t="s">
        <v>169</v>
      </c>
      <c r="J48" s="22" t="s">
        <v>177</v>
      </c>
      <c r="K48" s="22" t="s">
        <v>178</v>
      </c>
      <c r="L48" s="36">
        <v>-76284.76</v>
      </c>
      <c r="M48" s="24" t="s">
        <v>109</v>
      </c>
      <c r="N48" s="22" t="s">
        <v>174</v>
      </c>
      <c r="O48" s="8" t="s">
        <v>367</v>
      </c>
      <c r="P48" s="8" t="s">
        <v>136</v>
      </c>
      <c r="Q48" s="9" t="s">
        <v>365</v>
      </c>
      <c r="R48" s="9" t="s">
        <v>370</v>
      </c>
      <c r="S48" s="22" t="s">
        <v>250</v>
      </c>
      <c r="T48" s="22" t="s">
        <v>169</v>
      </c>
      <c r="U48" s="22" t="s">
        <v>179</v>
      </c>
      <c r="V48" s="22" t="s">
        <v>178</v>
      </c>
      <c r="W48" s="36">
        <v>76284.76</v>
      </c>
      <c r="X48" s="24" t="s">
        <v>109</v>
      </c>
      <c r="Y48" s="22" t="s">
        <v>174</v>
      </c>
      <c r="Z48" s="8" t="s">
        <v>342</v>
      </c>
      <c r="AA48" s="10" t="s">
        <v>136</v>
      </c>
      <c r="AB48" s="9" t="s">
        <v>365</v>
      </c>
      <c r="AC48" s="9" t="s">
        <v>371</v>
      </c>
    </row>
    <row r="49" spans="1:29" ht="15.75">
      <c r="A49" s="8" t="str">
        <f t="shared" si="3"/>
        <v>TF-35</v>
      </c>
      <c r="B49" s="8" t="str">
        <f t="shared" si="4"/>
        <v>0034040992</v>
      </c>
      <c r="C49" s="8" t="str">
        <f t="shared" si="5"/>
        <v>0034040910</v>
      </c>
      <c r="E49" s="15" t="s">
        <v>257</v>
      </c>
      <c r="F49" s="15" t="s">
        <v>36</v>
      </c>
      <c r="G49" s="16">
        <v>42867</v>
      </c>
      <c r="H49" s="22" t="s">
        <v>251</v>
      </c>
      <c r="I49" s="22" t="s">
        <v>180</v>
      </c>
      <c r="J49" s="22" t="s">
        <v>181</v>
      </c>
      <c r="K49" s="21" t="s">
        <v>32</v>
      </c>
      <c r="L49" s="35">
        <v>-8500000</v>
      </c>
      <c r="M49" s="27" t="s">
        <v>64</v>
      </c>
      <c r="N49" s="21" t="s">
        <v>182</v>
      </c>
      <c r="O49" s="8" t="s">
        <v>372</v>
      </c>
      <c r="P49" s="8" t="s">
        <v>44</v>
      </c>
      <c r="Q49" s="9" t="s">
        <v>373</v>
      </c>
      <c r="R49" s="9" t="s">
        <v>374</v>
      </c>
      <c r="S49" s="22" t="s">
        <v>251</v>
      </c>
      <c r="T49" s="22" t="s">
        <v>180</v>
      </c>
      <c r="U49" s="22" t="s">
        <v>183</v>
      </c>
      <c r="V49" s="21" t="s">
        <v>42</v>
      </c>
      <c r="W49" s="35">
        <v>8500000</v>
      </c>
      <c r="X49" s="27" t="s">
        <v>64</v>
      </c>
      <c r="Y49" s="21" t="s">
        <v>182</v>
      </c>
      <c r="Z49" s="8" t="s">
        <v>372</v>
      </c>
      <c r="AA49" s="10" t="s">
        <v>109</v>
      </c>
      <c r="AB49" s="9" t="s">
        <v>373</v>
      </c>
      <c r="AC49" s="9" t="s">
        <v>375</v>
      </c>
    </row>
    <row r="50" spans="1:29" ht="15.75">
      <c r="A50" s="8" t="str">
        <f t="shared" si="3"/>
        <v>TF-36</v>
      </c>
      <c r="B50" s="8" t="str">
        <f t="shared" si="4"/>
        <v>0026042810</v>
      </c>
      <c r="C50" s="8" t="str">
        <f t="shared" si="5"/>
        <v>0026018217</v>
      </c>
      <c r="E50" s="15" t="s">
        <v>257</v>
      </c>
      <c r="F50" s="15" t="s">
        <v>36</v>
      </c>
      <c r="G50" s="16">
        <v>42867</v>
      </c>
      <c r="H50" s="20" t="s">
        <v>273</v>
      </c>
      <c r="I50" s="20" t="s">
        <v>163</v>
      </c>
      <c r="J50" s="20" t="s">
        <v>164</v>
      </c>
      <c r="K50" s="20" t="s">
        <v>271</v>
      </c>
      <c r="L50" s="37">
        <v>-133333.34</v>
      </c>
      <c r="M50" s="28" t="s">
        <v>33</v>
      </c>
      <c r="N50" s="20" t="s">
        <v>272</v>
      </c>
      <c r="O50" s="8" t="s">
        <v>376</v>
      </c>
      <c r="P50" s="8" t="s">
        <v>44</v>
      </c>
      <c r="Q50" s="9" t="s">
        <v>377</v>
      </c>
      <c r="R50" s="9" t="s">
        <v>378</v>
      </c>
      <c r="S50" s="20" t="s">
        <v>273</v>
      </c>
      <c r="T50" s="20" t="s">
        <v>163</v>
      </c>
      <c r="U50" s="20" t="s">
        <v>277</v>
      </c>
      <c r="V50" s="20" t="s">
        <v>271</v>
      </c>
      <c r="W50" s="37">
        <v>133333.34</v>
      </c>
      <c r="X50" s="28" t="s">
        <v>33</v>
      </c>
      <c r="Y50" s="20" t="s">
        <v>272</v>
      </c>
      <c r="Z50" s="8" t="s">
        <v>268</v>
      </c>
      <c r="AA50" s="10" t="s">
        <v>115</v>
      </c>
      <c r="AB50" s="9" t="s">
        <v>377</v>
      </c>
      <c r="AC50" s="9" t="s">
        <v>379</v>
      </c>
    </row>
    <row r="51" spans="1:29" ht="15.75">
      <c r="A51" s="8" t="str">
        <f t="shared" si="3"/>
        <v>TP-01</v>
      </c>
      <c r="B51" s="8" t="str">
        <f t="shared" si="4"/>
        <v>0043012920</v>
      </c>
      <c r="C51" s="8" t="str">
        <f t="shared" si="5"/>
        <v>0043012920</v>
      </c>
      <c r="E51" s="15" t="s">
        <v>257</v>
      </c>
      <c r="F51" s="15" t="s">
        <v>263</v>
      </c>
      <c r="G51" s="16">
        <v>42867</v>
      </c>
      <c r="H51" s="21" t="s">
        <v>211</v>
      </c>
      <c r="I51" s="21" t="s">
        <v>62</v>
      </c>
      <c r="J51" s="21" t="s">
        <v>63</v>
      </c>
      <c r="K51" s="21" t="s">
        <v>50</v>
      </c>
      <c r="L51" s="35">
        <v>-750000</v>
      </c>
      <c r="M51" s="27" t="s">
        <v>64</v>
      </c>
      <c r="N51" s="21" t="s">
        <v>51</v>
      </c>
      <c r="O51" s="8" t="s">
        <v>268</v>
      </c>
      <c r="P51" s="8" t="s">
        <v>109</v>
      </c>
      <c r="Q51" s="9" t="s">
        <v>380</v>
      </c>
      <c r="R51" s="9" t="s">
        <v>381</v>
      </c>
      <c r="S51" s="21" t="s">
        <v>211</v>
      </c>
      <c r="T51" s="21" t="s">
        <v>62</v>
      </c>
      <c r="U51" s="21" t="s">
        <v>63</v>
      </c>
      <c r="V51" s="21" t="s">
        <v>50</v>
      </c>
      <c r="W51" s="35">
        <v>750000</v>
      </c>
      <c r="X51" s="27" t="s">
        <v>58</v>
      </c>
      <c r="Y51" s="21" t="s">
        <v>51</v>
      </c>
      <c r="Z51" s="8" t="s">
        <v>268</v>
      </c>
      <c r="AA51" s="10" t="s">
        <v>109</v>
      </c>
      <c r="AB51" s="9" t="s">
        <v>380</v>
      </c>
      <c r="AC51" s="9" t="s">
        <v>381</v>
      </c>
    </row>
    <row r="52" spans="1:29" ht="15.75">
      <c r="A52" s="8" t="str">
        <f t="shared" si="3"/>
        <v>TP-02</v>
      </c>
      <c r="B52" s="8" t="str">
        <f t="shared" si="4"/>
        <v>0016011460</v>
      </c>
      <c r="C52" s="8" t="str">
        <f t="shared" si="5"/>
        <v>0016011460</v>
      </c>
      <c r="E52" s="15" t="s">
        <v>257</v>
      </c>
      <c r="F52" s="15" t="s">
        <v>263</v>
      </c>
      <c r="G52" s="16">
        <v>42867</v>
      </c>
      <c r="H52" s="22" t="s">
        <v>213</v>
      </c>
      <c r="I52" s="21" t="s">
        <v>69</v>
      </c>
      <c r="J52" s="21" t="s">
        <v>70</v>
      </c>
      <c r="K52" s="21" t="s">
        <v>32</v>
      </c>
      <c r="L52" s="35">
        <v>-137000</v>
      </c>
      <c r="M52" s="24" t="s">
        <v>64</v>
      </c>
      <c r="N52" s="22" t="s">
        <v>71</v>
      </c>
      <c r="O52" s="8" t="s">
        <v>268</v>
      </c>
      <c r="P52" s="8" t="s">
        <v>109</v>
      </c>
      <c r="Q52" s="9" t="s">
        <v>343</v>
      </c>
      <c r="R52" s="9" t="s">
        <v>382</v>
      </c>
      <c r="S52" s="22" t="s">
        <v>213</v>
      </c>
      <c r="T52" s="23" t="s">
        <v>69</v>
      </c>
      <c r="U52" s="21" t="s">
        <v>70</v>
      </c>
      <c r="V52" s="21" t="s">
        <v>42</v>
      </c>
      <c r="W52" s="35">
        <v>137000</v>
      </c>
      <c r="X52" s="24" t="s">
        <v>58</v>
      </c>
      <c r="Y52" s="22" t="s">
        <v>71</v>
      </c>
      <c r="Z52" s="8" t="s">
        <v>268</v>
      </c>
      <c r="AA52" s="10" t="s">
        <v>109</v>
      </c>
      <c r="AB52" s="9" t="s">
        <v>343</v>
      </c>
      <c r="AC52" s="9" t="s">
        <v>382</v>
      </c>
    </row>
    <row r="53" spans="1:29" ht="15.75">
      <c r="A53" s="8" t="str">
        <f t="shared" si="3"/>
        <v>TP-03</v>
      </c>
      <c r="B53" s="8" t="str">
        <f t="shared" si="4"/>
        <v>0002310220</v>
      </c>
      <c r="C53" s="8" t="str">
        <f t="shared" si="5"/>
        <v>0002310220</v>
      </c>
      <c r="E53" s="15" t="s">
        <v>257</v>
      </c>
      <c r="F53" s="15" t="s">
        <v>263</v>
      </c>
      <c r="G53" s="16">
        <v>42867</v>
      </c>
      <c r="H53" s="20" t="s">
        <v>223</v>
      </c>
      <c r="I53" s="20" t="s">
        <v>93</v>
      </c>
      <c r="J53" s="20" t="s">
        <v>94</v>
      </c>
      <c r="K53" s="20" t="s">
        <v>32</v>
      </c>
      <c r="L53" s="37">
        <v>-83343</v>
      </c>
      <c r="M53" s="24" t="s">
        <v>95</v>
      </c>
      <c r="N53" s="20" t="s">
        <v>96</v>
      </c>
      <c r="O53" s="8" t="s">
        <v>268</v>
      </c>
      <c r="P53" s="8" t="s">
        <v>109</v>
      </c>
      <c r="Q53" s="9" t="s">
        <v>383</v>
      </c>
      <c r="R53" s="9" t="s">
        <v>384</v>
      </c>
      <c r="S53" s="20" t="s">
        <v>223</v>
      </c>
      <c r="T53" s="20" t="s">
        <v>93</v>
      </c>
      <c r="U53" s="20" t="s">
        <v>94</v>
      </c>
      <c r="V53" s="20" t="s">
        <v>32</v>
      </c>
      <c r="W53" s="37">
        <v>83343</v>
      </c>
      <c r="X53" s="24" t="s">
        <v>64</v>
      </c>
      <c r="Y53" s="20" t="s">
        <v>97</v>
      </c>
      <c r="Z53" s="8" t="s">
        <v>268</v>
      </c>
      <c r="AA53" s="10" t="s">
        <v>109</v>
      </c>
      <c r="AB53" s="9" t="s">
        <v>383</v>
      </c>
      <c r="AC53" s="9" t="s">
        <v>384</v>
      </c>
    </row>
    <row r="54" spans="1:29" ht="15.75">
      <c r="A54" s="8" t="str">
        <f t="shared" si="3"/>
        <v>TP-04</v>
      </c>
      <c r="B54" s="8" t="str">
        <f t="shared" si="4"/>
        <v>0002210210</v>
      </c>
      <c r="C54" s="8" t="str">
        <f t="shared" si="5"/>
        <v>0002210210</v>
      </c>
      <c r="E54" s="15" t="s">
        <v>257</v>
      </c>
      <c r="F54" s="15" t="s">
        <v>263</v>
      </c>
      <c r="G54" s="16">
        <v>42867</v>
      </c>
      <c r="H54" s="20" t="s">
        <v>224</v>
      </c>
      <c r="I54" s="20" t="s">
        <v>98</v>
      </c>
      <c r="J54" s="20" t="s">
        <v>99</v>
      </c>
      <c r="K54" s="20" t="s">
        <v>32</v>
      </c>
      <c r="L54" s="37">
        <v>-250000</v>
      </c>
      <c r="M54" s="28" t="s">
        <v>64</v>
      </c>
      <c r="N54" s="20" t="s">
        <v>100</v>
      </c>
      <c r="O54" s="8" t="s">
        <v>268</v>
      </c>
      <c r="P54" s="8" t="s">
        <v>109</v>
      </c>
      <c r="Q54" s="9" t="s">
        <v>385</v>
      </c>
      <c r="R54" s="9" t="s">
        <v>386</v>
      </c>
      <c r="S54" s="20" t="s">
        <v>224</v>
      </c>
      <c r="T54" s="20" t="s">
        <v>98</v>
      </c>
      <c r="U54" s="20" t="s">
        <v>99</v>
      </c>
      <c r="V54" s="20" t="s">
        <v>32</v>
      </c>
      <c r="W54" s="37">
        <v>250000</v>
      </c>
      <c r="X54" s="28" t="s">
        <v>95</v>
      </c>
      <c r="Y54" s="20" t="s">
        <v>101</v>
      </c>
      <c r="Z54" s="8" t="s">
        <v>268</v>
      </c>
      <c r="AA54" s="10" t="s">
        <v>109</v>
      </c>
      <c r="AB54" s="9" t="s">
        <v>385</v>
      </c>
      <c r="AC54" s="9" t="s">
        <v>386</v>
      </c>
    </row>
    <row r="55" spans="1:29" ht="15.75">
      <c r="A55" s="8" t="str">
        <f t="shared" si="3"/>
        <v>TP-05</v>
      </c>
      <c r="B55" s="8" t="str">
        <f t="shared" si="4"/>
        <v>0061016780</v>
      </c>
      <c r="C55" s="8" t="str">
        <f t="shared" si="5"/>
        <v>0061016780</v>
      </c>
      <c r="E55" s="15" t="s">
        <v>257</v>
      </c>
      <c r="F55" s="15" t="s">
        <v>263</v>
      </c>
      <c r="G55" s="16">
        <v>42867</v>
      </c>
      <c r="H55" s="20" t="s">
        <v>226</v>
      </c>
      <c r="I55" s="20" t="s">
        <v>104</v>
      </c>
      <c r="J55" s="20" t="s">
        <v>105</v>
      </c>
      <c r="K55" s="20" t="s">
        <v>42</v>
      </c>
      <c r="L55" s="37">
        <v>-2554.97</v>
      </c>
      <c r="M55" s="28" t="s">
        <v>64</v>
      </c>
      <c r="N55" s="20" t="s">
        <v>106</v>
      </c>
      <c r="O55" s="8" t="s">
        <v>268</v>
      </c>
      <c r="P55" s="8" t="s">
        <v>109</v>
      </c>
      <c r="Q55" s="9" t="s">
        <v>387</v>
      </c>
      <c r="R55" s="9" t="s">
        <v>388</v>
      </c>
      <c r="S55" s="20" t="s">
        <v>226</v>
      </c>
      <c r="T55" s="20" t="s">
        <v>104</v>
      </c>
      <c r="U55" s="20" t="s">
        <v>105</v>
      </c>
      <c r="V55" s="20" t="s">
        <v>42</v>
      </c>
      <c r="W55" s="37">
        <v>2554.97</v>
      </c>
      <c r="X55" s="28" t="s">
        <v>58</v>
      </c>
      <c r="Y55" s="20" t="s">
        <v>106</v>
      </c>
      <c r="Z55" s="8" t="s">
        <v>268</v>
      </c>
      <c r="AA55" s="10" t="s">
        <v>109</v>
      </c>
      <c r="AB55" s="9" t="s">
        <v>387</v>
      </c>
      <c r="AC55" s="9" t="s">
        <v>388</v>
      </c>
    </row>
    <row r="56" spans="1:29" ht="15.75">
      <c r="A56" s="8" t="str">
        <f t="shared" si="3"/>
        <v>TP-06</v>
      </c>
      <c r="B56" s="8" t="str">
        <f t="shared" si="4"/>
        <v>0061513500</v>
      </c>
      <c r="C56" s="8" t="str">
        <f t="shared" si="5"/>
        <v>0061513500</v>
      </c>
      <c r="E56" s="15" t="s">
        <v>257</v>
      </c>
      <c r="F56" s="15" t="s">
        <v>263</v>
      </c>
      <c r="G56" s="16">
        <v>42867</v>
      </c>
      <c r="H56" s="20" t="s">
        <v>227</v>
      </c>
      <c r="I56" s="20" t="s">
        <v>47</v>
      </c>
      <c r="J56" s="20" t="s">
        <v>46</v>
      </c>
      <c r="K56" s="20" t="s">
        <v>32</v>
      </c>
      <c r="L56" s="37">
        <v>-2496718</v>
      </c>
      <c r="M56" s="28" t="s">
        <v>58</v>
      </c>
      <c r="N56" s="20" t="s">
        <v>45</v>
      </c>
      <c r="O56" s="8" t="s">
        <v>268</v>
      </c>
      <c r="P56" s="8" t="s">
        <v>109</v>
      </c>
      <c r="Q56" s="9" t="s">
        <v>355</v>
      </c>
      <c r="R56" s="9" t="s">
        <v>356</v>
      </c>
      <c r="S56" s="20" t="s">
        <v>227</v>
      </c>
      <c r="T56" s="20" t="s">
        <v>47</v>
      </c>
      <c r="U56" s="20" t="s">
        <v>46</v>
      </c>
      <c r="V56" s="20" t="s">
        <v>32</v>
      </c>
      <c r="W56" s="37">
        <v>2496718</v>
      </c>
      <c r="X56" s="28" t="s">
        <v>64</v>
      </c>
      <c r="Y56" s="20" t="s">
        <v>45</v>
      </c>
      <c r="Z56" s="8" t="s">
        <v>268</v>
      </c>
      <c r="AA56" s="10" t="s">
        <v>109</v>
      </c>
      <c r="AB56" s="9" t="s">
        <v>355</v>
      </c>
      <c r="AC56" s="9" t="s">
        <v>356</v>
      </c>
    </row>
    <row r="57" spans="1:29" ht="15.75">
      <c r="A57" s="8" t="str">
        <f t="shared" si="3"/>
        <v>TP-07</v>
      </c>
      <c r="B57" s="8" t="str">
        <f t="shared" si="4"/>
        <v>0003933410</v>
      </c>
      <c r="C57" s="8" t="str">
        <f t="shared" si="5"/>
        <v>0003933410</v>
      </c>
      <c r="E57" s="15" t="s">
        <v>257</v>
      </c>
      <c r="F57" s="15" t="s">
        <v>263</v>
      </c>
      <c r="G57" s="16">
        <v>42867</v>
      </c>
      <c r="H57" s="20" t="s">
        <v>228</v>
      </c>
      <c r="I57" s="20" t="s">
        <v>107</v>
      </c>
      <c r="J57" s="20" t="s">
        <v>108</v>
      </c>
      <c r="K57" s="20" t="s">
        <v>32</v>
      </c>
      <c r="L57" s="37">
        <v>-3500</v>
      </c>
      <c r="M57" s="28" t="s">
        <v>109</v>
      </c>
      <c r="N57" s="20" t="s">
        <v>110</v>
      </c>
      <c r="O57" s="8" t="s">
        <v>389</v>
      </c>
      <c r="P57" s="8" t="s">
        <v>109</v>
      </c>
      <c r="Q57" s="9" t="s">
        <v>390</v>
      </c>
      <c r="R57" s="9" t="s">
        <v>391</v>
      </c>
      <c r="S57" s="20" t="s">
        <v>228</v>
      </c>
      <c r="T57" s="20" t="s">
        <v>107</v>
      </c>
      <c r="U57" s="20" t="s">
        <v>108</v>
      </c>
      <c r="V57" s="20" t="s">
        <v>32</v>
      </c>
      <c r="W57" s="37">
        <v>3500</v>
      </c>
      <c r="X57" s="28" t="s">
        <v>64</v>
      </c>
      <c r="Y57" s="20" t="s">
        <v>110</v>
      </c>
      <c r="Z57" s="8" t="s">
        <v>389</v>
      </c>
      <c r="AA57" s="10" t="s">
        <v>109</v>
      </c>
      <c r="AB57" s="9" t="s">
        <v>390</v>
      </c>
      <c r="AC57" s="9" t="s">
        <v>391</v>
      </c>
    </row>
    <row r="58" spans="1:29" ht="15.75">
      <c r="A58" s="8" t="str">
        <f t="shared" si="3"/>
        <v>TP-08</v>
      </c>
      <c r="B58" s="8" t="str">
        <f t="shared" si="4"/>
        <v>0003916670</v>
      </c>
      <c r="C58" s="8" t="str">
        <f t="shared" si="5"/>
        <v>0003916670</v>
      </c>
      <c r="E58" s="15" t="s">
        <v>257</v>
      </c>
      <c r="F58" s="15" t="s">
        <v>263</v>
      </c>
      <c r="G58" s="16">
        <v>42867</v>
      </c>
      <c r="H58" s="20" t="s">
        <v>229</v>
      </c>
      <c r="I58" s="20" t="s">
        <v>107</v>
      </c>
      <c r="J58" s="20" t="s">
        <v>111</v>
      </c>
      <c r="K58" s="20" t="s">
        <v>32</v>
      </c>
      <c r="L58" s="37">
        <v>-78213.5</v>
      </c>
      <c r="M58" s="28" t="s">
        <v>109</v>
      </c>
      <c r="N58" s="20" t="s">
        <v>110</v>
      </c>
      <c r="O58" s="8" t="s">
        <v>268</v>
      </c>
      <c r="P58" s="8" t="s">
        <v>109</v>
      </c>
      <c r="Q58" s="9" t="s">
        <v>390</v>
      </c>
      <c r="R58" s="9" t="s">
        <v>392</v>
      </c>
      <c r="S58" s="20" t="s">
        <v>229</v>
      </c>
      <c r="T58" s="20" t="s">
        <v>107</v>
      </c>
      <c r="U58" s="20" t="s">
        <v>111</v>
      </c>
      <c r="V58" s="20" t="s">
        <v>32</v>
      </c>
      <c r="W58" s="37">
        <v>78213.5</v>
      </c>
      <c r="X58" s="28" t="s">
        <v>64</v>
      </c>
      <c r="Y58" s="20" t="s">
        <v>110</v>
      </c>
      <c r="Z58" s="8" t="s">
        <v>268</v>
      </c>
      <c r="AA58" s="10" t="s">
        <v>109</v>
      </c>
      <c r="AB58" s="9" t="s">
        <v>390</v>
      </c>
      <c r="AC58" s="9" t="s">
        <v>392</v>
      </c>
    </row>
    <row r="59" spans="1:29" ht="15.75">
      <c r="A59" s="8" t="str">
        <f t="shared" si="3"/>
        <v>TP-10</v>
      </c>
      <c r="B59" s="8" t="str">
        <f t="shared" si="4"/>
        <v>0007410690</v>
      </c>
      <c r="C59" s="8" t="str">
        <f t="shared" si="5"/>
        <v>0007410690</v>
      </c>
      <c r="E59" s="15" t="s">
        <v>257</v>
      </c>
      <c r="F59" s="15" t="s">
        <v>263</v>
      </c>
      <c r="G59" s="16">
        <v>42867</v>
      </c>
      <c r="H59" s="20" t="s">
        <v>231</v>
      </c>
      <c r="I59" s="20" t="s">
        <v>116</v>
      </c>
      <c r="J59" s="20" t="s">
        <v>117</v>
      </c>
      <c r="K59" s="20" t="s">
        <v>118</v>
      </c>
      <c r="L59" s="37">
        <v>-2700</v>
      </c>
      <c r="M59" s="31" t="s">
        <v>64</v>
      </c>
      <c r="N59" s="20" t="s">
        <v>119</v>
      </c>
      <c r="O59" s="8" t="s">
        <v>268</v>
      </c>
      <c r="P59" s="8" t="s">
        <v>109</v>
      </c>
      <c r="Q59" s="9" t="s">
        <v>393</v>
      </c>
      <c r="R59" s="9" t="s">
        <v>394</v>
      </c>
      <c r="S59" s="20" t="s">
        <v>231</v>
      </c>
      <c r="T59" s="20" t="s">
        <v>116</v>
      </c>
      <c r="U59" s="20" t="s">
        <v>117</v>
      </c>
      <c r="V59" s="20" t="s">
        <v>118</v>
      </c>
      <c r="W59" s="37">
        <v>2700</v>
      </c>
      <c r="X59" s="31" t="s">
        <v>58</v>
      </c>
      <c r="Y59" s="20" t="s">
        <v>119</v>
      </c>
      <c r="Z59" s="8" t="s">
        <v>268</v>
      </c>
      <c r="AA59" s="10" t="s">
        <v>109</v>
      </c>
      <c r="AB59" s="9" t="s">
        <v>393</v>
      </c>
      <c r="AC59" s="9" t="s">
        <v>394</v>
      </c>
    </row>
    <row r="60" spans="1:29" ht="15.75">
      <c r="A60" s="8" t="str">
        <f t="shared" si="3"/>
        <v>TP-11</v>
      </c>
      <c r="B60" s="8" t="str">
        <f t="shared" si="4"/>
        <v>0003610730</v>
      </c>
      <c r="C60" s="8" t="str">
        <f t="shared" si="5"/>
        <v>0003610730</v>
      </c>
      <c r="E60" s="15" t="s">
        <v>257</v>
      </c>
      <c r="F60" s="15" t="s">
        <v>263</v>
      </c>
      <c r="G60" s="16">
        <v>42867</v>
      </c>
      <c r="H60" s="20" t="s">
        <v>237</v>
      </c>
      <c r="I60" s="20" t="s">
        <v>132</v>
      </c>
      <c r="J60" s="20" t="s">
        <v>133</v>
      </c>
      <c r="K60" s="32" t="s">
        <v>134</v>
      </c>
      <c r="L60" s="39">
        <v>-92000</v>
      </c>
      <c r="M60" s="33" t="s">
        <v>64</v>
      </c>
      <c r="N60" s="32" t="s">
        <v>135</v>
      </c>
      <c r="O60" s="8" t="s">
        <v>268</v>
      </c>
      <c r="P60" s="8" t="s">
        <v>109</v>
      </c>
      <c r="Q60" s="9" t="s">
        <v>395</v>
      </c>
      <c r="R60" s="9" t="s">
        <v>396</v>
      </c>
      <c r="S60" s="20" t="s">
        <v>237</v>
      </c>
      <c r="T60" s="20" t="s">
        <v>132</v>
      </c>
      <c r="U60" s="20" t="s">
        <v>133</v>
      </c>
      <c r="V60" s="32" t="s">
        <v>134</v>
      </c>
      <c r="W60" s="39">
        <v>92000</v>
      </c>
      <c r="X60" s="33" t="s">
        <v>109</v>
      </c>
      <c r="Y60" s="32" t="s">
        <v>135</v>
      </c>
      <c r="Z60" s="8" t="s">
        <v>268</v>
      </c>
      <c r="AA60" s="10" t="s">
        <v>109</v>
      </c>
      <c r="AB60" s="9" t="s">
        <v>395</v>
      </c>
      <c r="AC60" s="9" t="s">
        <v>396</v>
      </c>
    </row>
    <row r="61" spans="1:29" ht="15.75">
      <c r="A61" s="8" t="str">
        <f t="shared" si="3"/>
        <v>TP-12</v>
      </c>
      <c r="B61" s="8" t="str">
        <f t="shared" si="4"/>
        <v>0030039310</v>
      </c>
      <c r="C61" s="8" t="str">
        <f t="shared" si="5"/>
        <v>0030039310</v>
      </c>
      <c r="E61" s="15" t="s">
        <v>257</v>
      </c>
      <c r="F61" s="15" t="s">
        <v>263</v>
      </c>
      <c r="G61" s="16">
        <v>42867</v>
      </c>
      <c r="H61" s="25" t="s">
        <v>240</v>
      </c>
      <c r="I61" s="22" t="s">
        <v>137</v>
      </c>
      <c r="J61" s="22" t="s">
        <v>144</v>
      </c>
      <c r="K61" s="22" t="s">
        <v>142</v>
      </c>
      <c r="L61" s="36">
        <v>-1000000</v>
      </c>
      <c r="M61" s="25" t="s">
        <v>64</v>
      </c>
      <c r="N61" s="22" t="s">
        <v>143</v>
      </c>
      <c r="O61" s="8" t="s">
        <v>397</v>
      </c>
      <c r="P61" s="8" t="s">
        <v>109</v>
      </c>
      <c r="Q61" s="9" t="s">
        <v>312</v>
      </c>
      <c r="R61" s="9" t="s">
        <v>398</v>
      </c>
      <c r="S61" s="25" t="s">
        <v>240</v>
      </c>
      <c r="T61" s="22" t="s">
        <v>137</v>
      </c>
      <c r="U61" s="34">
        <v>39310</v>
      </c>
      <c r="V61" s="22" t="s">
        <v>142</v>
      </c>
      <c r="W61" s="36">
        <v>1000000</v>
      </c>
      <c r="X61" s="25" t="s">
        <v>109</v>
      </c>
      <c r="Y61" s="22" t="s">
        <v>143</v>
      </c>
      <c r="Z61" s="8" t="s">
        <v>397</v>
      </c>
      <c r="AA61" s="10" t="s">
        <v>109</v>
      </c>
      <c r="AB61" s="9" t="s">
        <v>312</v>
      </c>
      <c r="AC61" s="9" t="s">
        <v>398</v>
      </c>
    </row>
    <row r="62" spans="1:29" ht="15.75">
      <c r="A62" s="8" t="str">
        <f t="shared" si="3"/>
        <v>TP-13</v>
      </c>
      <c r="B62" s="8" t="str">
        <f t="shared" si="4"/>
        <v>0030012510</v>
      </c>
      <c r="C62" s="8" t="str">
        <f t="shared" si="5"/>
        <v>0030012510</v>
      </c>
      <c r="E62" s="15" t="s">
        <v>257</v>
      </c>
      <c r="F62" s="15" t="s">
        <v>263</v>
      </c>
      <c r="G62" s="16">
        <v>42867</v>
      </c>
      <c r="H62" s="22" t="s">
        <v>241</v>
      </c>
      <c r="I62" s="22" t="s">
        <v>137</v>
      </c>
      <c r="J62" s="22" t="s">
        <v>145</v>
      </c>
      <c r="K62" s="22" t="s">
        <v>146</v>
      </c>
      <c r="L62" s="36">
        <v>-4000</v>
      </c>
      <c r="M62" s="24" t="s">
        <v>64</v>
      </c>
      <c r="N62" s="22" t="s">
        <v>147</v>
      </c>
      <c r="O62" s="8" t="s">
        <v>268</v>
      </c>
      <c r="P62" s="8" t="s">
        <v>109</v>
      </c>
      <c r="Q62" s="9" t="s">
        <v>312</v>
      </c>
      <c r="R62" s="9" t="s">
        <v>399</v>
      </c>
      <c r="S62" s="22" t="s">
        <v>241</v>
      </c>
      <c r="T62" s="22" t="s">
        <v>137</v>
      </c>
      <c r="U62" s="22" t="s">
        <v>145</v>
      </c>
      <c r="V62" s="22" t="s">
        <v>146</v>
      </c>
      <c r="W62" s="36">
        <v>4000</v>
      </c>
      <c r="X62" s="24" t="s">
        <v>95</v>
      </c>
      <c r="Y62" s="22" t="s">
        <v>147</v>
      </c>
      <c r="Z62" s="8" t="s">
        <v>268</v>
      </c>
      <c r="AA62" s="10" t="s">
        <v>109</v>
      </c>
      <c r="AB62" s="9" t="s">
        <v>312</v>
      </c>
      <c r="AC62" s="9" t="s">
        <v>399</v>
      </c>
    </row>
    <row r="63" spans="1:29" ht="15.75">
      <c r="A63" s="8" t="str">
        <f t="shared" si="3"/>
        <v>TP-14</v>
      </c>
      <c r="B63" s="8" t="str">
        <f t="shared" si="4"/>
        <v>0004810450</v>
      </c>
      <c r="C63" s="8" t="str">
        <f t="shared" si="5"/>
        <v>0004810450</v>
      </c>
      <c r="E63" s="15" t="s">
        <v>257</v>
      </c>
      <c r="F63" s="15" t="s">
        <v>263</v>
      </c>
      <c r="G63" s="16">
        <v>42867</v>
      </c>
      <c r="H63" s="20" t="s">
        <v>253</v>
      </c>
      <c r="I63" s="20" t="s">
        <v>184</v>
      </c>
      <c r="J63" s="20" t="s">
        <v>185</v>
      </c>
      <c r="K63" s="20" t="s">
        <v>32</v>
      </c>
      <c r="L63" s="37">
        <v>-11000</v>
      </c>
      <c r="M63" s="28" t="s">
        <v>64</v>
      </c>
      <c r="N63" s="20" t="s">
        <v>186</v>
      </c>
      <c r="O63" s="8" t="s">
        <v>268</v>
      </c>
      <c r="P63" s="8" t="s">
        <v>109</v>
      </c>
      <c r="Q63" s="9" t="s">
        <v>318</v>
      </c>
      <c r="R63" s="9" t="s">
        <v>319</v>
      </c>
      <c r="S63" s="20" t="s">
        <v>253</v>
      </c>
      <c r="T63" s="20" t="s">
        <v>184</v>
      </c>
      <c r="U63" s="20" t="s">
        <v>185</v>
      </c>
      <c r="V63" s="20" t="s">
        <v>32</v>
      </c>
      <c r="W63" s="37">
        <v>11000</v>
      </c>
      <c r="X63" s="28" t="s">
        <v>109</v>
      </c>
      <c r="Y63" s="20" t="s">
        <v>186</v>
      </c>
      <c r="Z63" s="8" t="s">
        <v>268</v>
      </c>
      <c r="AA63" s="10" t="s">
        <v>109</v>
      </c>
      <c r="AB63" s="9" t="s">
        <v>318</v>
      </c>
      <c r="AC63" s="9" t="s">
        <v>319</v>
      </c>
    </row>
    <row r="64" spans="1:29" ht="15.75">
      <c r="A64" s="8" t="str">
        <f t="shared" si="3"/>
        <v>TP-15</v>
      </c>
      <c r="B64" s="8" t="str">
        <f t="shared" si="4"/>
        <v>0021048820</v>
      </c>
      <c r="C64" s="8" t="str">
        <f t="shared" si="5"/>
        <v>0021048820</v>
      </c>
      <c r="E64" s="15" t="s">
        <v>257</v>
      </c>
      <c r="F64" s="15" t="s">
        <v>263</v>
      </c>
      <c r="G64" s="16">
        <v>42867</v>
      </c>
      <c r="H64" s="22" t="s">
        <v>255</v>
      </c>
      <c r="I64" s="22" t="s">
        <v>191</v>
      </c>
      <c r="J64" s="22" t="s">
        <v>192</v>
      </c>
      <c r="K64" s="21" t="s">
        <v>193</v>
      </c>
      <c r="L64" s="36">
        <v>-511760</v>
      </c>
      <c r="M64" s="27" t="s">
        <v>109</v>
      </c>
      <c r="N64" s="21" t="s">
        <v>194</v>
      </c>
      <c r="O64" s="8" t="s">
        <v>400</v>
      </c>
      <c r="P64" s="8" t="s">
        <v>109</v>
      </c>
      <c r="Q64" s="9" t="s">
        <v>401</v>
      </c>
      <c r="R64" s="9" t="s">
        <v>402</v>
      </c>
      <c r="S64" s="22" t="s">
        <v>255</v>
      </c>
      <c r="T64" s="22" t="s">
        <v>191</v>
      </c>
      <c r="U64" s="22" t="s">
        <v>192</v>
      </c>
      <c r="V64" s="21" t="s">
        <v>193</v>
      </c>
      <c r="W64" s="36">
        <v>511760</v>
      </c>
      <c r="X64" s="24" t="s">
        <v>64</v>
      </c>
      <c r="Y64" s="21" t="s">
        <v>194</v>
      </c>
      <c r="Z64" s="8" t="s">
        <v>400</v>
      </c>
      <c r="AA64" s="10" t="s">
        <v>109</v>
      </c>
      <c r="AB64" s="9" t="s">
        <v>401</v>
      </c>
      <c r="AC64" s="9" t="s">
        <v>402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2017-05-18T11:54:07Z</dcterms:modified>
  <cp:category/>
  <cp:version/>
  <cp:contentType/>
  <cp:contentStatus/>
</cp:coreProperties>
</file>