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deburks_sba_in_gov/Documents/Documents/Budget Development/2024-2025 Capital Budget Development/"/>
    </mc:Choice>
  </mc:AlternateContent>
  <xr:revisionPtr revIDLastSave="2136" documentId="13_ncr:1_{6356E98D-DB66-49F5-B137-202C6D00D898}" xr6:coauthVersionLast="47" xr6:coauthVersionMax="47" xr10:uidLastSave="{2739804C-6989-4415-B5CA-11735C8D69EC}"/>
  <bookViews>
    <workbookView xWindow="-20610" yWindow="-120" windowWidth="20730" windowHeight="11160" xr2:uid="{A43E7D32-1C2D-49A0-A291-91C5D052E520}"/>
  </bookViews>
  <sheets>
    <sheet name="Capital Master Plan &amp; Forecast" sheetId="8" r:id="rId1"/>
    <sheet name="Example" sheetId="13" r:id="rId2"/>
    <sheet name="Average Life Guide" sheetId="6" r:id="rId3"/>
    <sheet name="Ref" sheetId="4" r:id="rId4"/>
  </sheets>
  <definedNames>
    <definedName name="_xlnm._FilterDatabase" localSheetId="0" hidden="1">'Capital Master Plan &amp; Forecast'!$A$10:$AP$10</definedName>
    <definedName name="_xlnm._FilterDatabase" localSheetId="1" hidden="1">Example!$A$10:$AP$108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8" i="8" l="1"/>
  <c r="AP39" i="8"/>
  <c r="AP40" i="8"/>
  <c r="AP41" i="8"/>
  <c r="AP42" i="8"/>
  <c r="AP43" i="8"/>
  <c r="AP44" i="8"/>
  <c r="AP45" i="8"/>
  <c r="AP46" i="8"/>
  <c r="AP47" i="8"/>
  <c r="AP48" i="8"/>
  <c r="AP49" i="8"/>
  <c r="AP50" i="8"/>
  <c r="AO38" i="8"/>
  <c r="AO39" i="8"/>
  <c r="AO40" i="8"/>
  <c r="AO41" i="8"/>
  <c r="AO42" i="8"/>
  <c r="AO43" i="8"/>
  <c r="AO44" i="8"/>
  <c r="AO45" i="8"/>
  <c r="AO46" i="8"/>
  <c r="AO47" i="8"/>
  <c r="AO48" i="8"/>
  <c r="AO49" i="8"/>
  <c r="AO50" i="8"/>
  <c r="AN38" i="8"/>
  <c r="AN39" i="8"/>
  <c r="AN40" i="8"/>
  <c r="AN41" i="8"/>
  <c r="AN42" i="8"/>
  <c r="AN43" i="8"/>
  <c r="AN44" i="8"/>
  <c r="AN45" i="8"/>
  <c r="AN46" i="8"/>
  <c r="AN47" i="8"/>
  <c r="AN48" i="8"/>
  <c r="AN49" i="8"/>
  <c r="AN50" i="8"/>
  <c r="AM38" i="8"/>
  <c r="AM39" i="8"/>
  <c r="AM40" i="8"/>
  <c r="AM41" i="8"/>
  <c r="AM42" i="8"/>
  <c r="AM43" i="8"/>
  <c r="AM44" i="8"/>
  <c r="AM45" i="8"/>
  <c r="AM46" i="8"/>
  <c r="AM47" i="8"/>
  <c r="AM48" i="8"/>
  <c r="AM49" i="8"/>
  <c r="AM50" i="8"/>
  <c r="AL38" i="8"/>
  <c r="AL39" i="8"/>
  <c r="AL40" i="8"/>
  <c r="AL41" i="8"/>
  <c r="AL42" i="8"/>
  <c r="AL43" i="8"/>
  <c r="AL44" i="8"/>
  <c r="AL45" i="8"/>
  <c r="AL46" i="8"/>
  <c r="AL47" i="8"/>
  <c r="AL48" i="8"/>
  <c r="AL49" i="8"/>
  <c r="AL50" i="8"/>
  <c r="AL51" i="8"/>
  <c r="AL52" i="8"/>
  <c r="AL53" i="8"/>
  <c r="AL54" i="8"/>
  <c r="AL55" i="8"/>
  <c r="AL56" i="8"/>
  <c r="AL57" i="8"/>
  <c r="AL58" i="8"/>
  <c r="AK38" i="8"/>
  <c r="AK39" i="8"/>
  <c r="AK40" i="8"/>
  <c r="AK41" i="8"/>
  <c r="AK42" i="8"/>
  <c r="AK43" i="8"/>
  <c r="AK44" i="8"/>
  <c r="AK45" i="8"/>
  <c r="AK46" i="8"/>
  <c r="AK47" i="8"/>
  <c r="AK48" i="8"/>
  <c r="AK49" i="8"/>
  <c r="AK50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I38" i="8"/>
  <c r="AI39" i="8"/>
  <c r="AI40" i="8"/>
  <c r="AI41" i="8"/>
  <c r="AI42" i="8"/>
  <c r="AI43" i="8"/>
  <c r="AI44" i="8"/>
  <c r="AI45" i="8"/>
  <c r="AI46" i="8"/>
  <c r="AI47" i="8"/>
  <c r="AI48" i="8"/>
  <c r="AI49" i="8"/>
  <c r="AI50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G38" i="8"/>
  <c r="AG39" i="8"/>
  <c r="AG40" i="8"/>
  <c r="AG41" i="8"/>
  <c r="AG42" i="8"/>
  <c r="AG43" i="8"/>
  <c r="AG44" i="8"/>
  <c r="AG45" i="8"/>
  <c r="AG46" i="8"/>
  <c r="AG47" i="8"/>
  <c r="AG48" i="8"/>
  <c r="AG49" i="8"/>
  <c r="AG50" i="8"/>
  <c r="AF38" i="8"/>
  <c r="AF39" i="8"/>
  <c r="AF40" i="8"/>
  <c r="AF41" i="8"/>
  <c r="AF42" i="8"/>
  <c r="AF43" i="8"/>
  <c r="AF44" i="8"/>
  <c r="AF45" i="8"/>
  <c r="AF46" i="8"/>
  <c r="AF47" i="8"/>
  <c r="AF48" i="8"/>
  <c r="AF49" i="8"/>
  <c r="AF50" i="8"/>
  <c r="AF51" i="8"/>
  <c r="AF52" i="8"/>
  <c r="AF53" i="8"/>
  <c r="AF54" i="8"/>
  <c r="AF55" i="8"/>
  <c r="AF56" i="8"/>
  <c r="AF57" i="8"/>
  <c r="AF58" i="8"/>
  <c r="AE38" i="8"/>
  <c r="AE39" i="8"/>
  <c r="AE40" i="8"/>
  <c r="AE41" i="8"/>
  <c r="AE42" i="8"/>
  <c r="AE43" i="8"/>
  <c r="AE44" i="8"/>
  <c r="AE45" i="8"/>
  <c r="AE46" i="8"/>
  <c r="AE47" i="8"/>
  <c r="AE48" i="8"/>
  <c r="AE49" i="8"/>
  <c r="AE50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C38" i="8"/>
  <c r="AC39" i="8"/>
  <c r="AC40" i="8"/>
  <c r="AC41" i="8"/>
  <c r="AC42" i="8"/>
  <c r="AC43" i="8"/>
  <c r="AC44" i="8"/>
  <c r="AC45" i="8"/>
  <c r="AC46" i="8"/>
  <c r="AC47" i="8"/>
  <c r="AC48" i="8"/>
  <c r="AC49" i="8"/>
  <c r="AC50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A38" i="8"/>
  <c r="AA39" i="8"/>
  <c r="AA40" i="8"/>
  <c r="AA41" i="8"/>
  <c r="AA42" i="8"/>
  <c r="AA43" i="8"/>
  <c r="AA44" i="8"/>
  <c r="AA45" i="8"/>
  <c r="AA46" i="8"/>
  <c r="AA47" i="8"/>
  <c r="AA48" i="8"/>
  <c r="AA49" i="8"/>
  <c r="AA50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Y38" i="8"/>
  <c r="Y39" i="8"/>
  <c r="Y40" i="8"/>
  <c r="Y41" i="8"/>
  <c r="Y42" i="8"/>
  <c r="Y43" i="8"/>
  <c r="Y44" i="8"/>
  <c r="Y45" i="8"/>
  <c r="Y46" i="8"/>
  <c r="Y47" i="8"/>
  <c r="Y48" i="8"/>
  <c r="Y49" i="8"/>
  <c r="Y50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W38" i="8"/>
  <c r="W39" i="8"/>
  <c r="W40" i="8"/>
  <c r="W41" i="8"/>
  <c r="W42" i="8"/>
  <c r="W43" i="8"/>
  <c r="W44" i="8"/>
  <c r="W45" i="8"/>
  <c r="W46" i="8"/>
  <c r="W47" i="8"/>
  <c r="W48" i="8"/>
  <c r="W49" i="8"/>
  <c r="W50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AP108" i="13" l="1"/>
  <c r="AO108" i="13"/>
  <c r="AN108" i="13"/>
  <c r="AM108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Y108" i="13"/>
  <c r="X108" i="13"/>
  <c r="W108" i="13"/>
  <c r="V108" i="13"/>
  <c r="U108" i="13"/>
  <c r="T108" i="13"/>
  <c r="S108" i="13"/>
  <c r="R108" i="13"/>
  <c r="Q108" i="13"/>
  <c r="P108" i="13"/>
  <c r="AP107" i="13"/>
  <c r="AO107" i="13"/>
  <c r="AN107" i="13"/>
  <c r="AM107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Y107" i="13"/>
  <c r="X107" i="13"/>
  <c r="W107" i="13"/>
  <c r="V107" i="13"/>
  <c r="U107" i="13"/>
  <c r="T107" i="13"/>
  <c r="S107" i="13"/>
  <c r="R107" i="13"/>
  <c r="Q107" i="13"/>
  <c r="P107" i="13"/>
  <c r="AP106" i="13"/>
  <c r="AO106" i="13"/>
  <c r="AN106" i="13"/>
  <c r="AM106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Y106" i="13"/>
  <c r="X106" i="13"/>
  <c r="W106" i="13"/>
  <c r="V106" i="13"/>
  <c r="U106" i="13"/>
  <c r="T106" i="13"/>
  <c r="S106" i="13"/>
  <c r="R106" i="13"/>
  <c r="Q106" i="13"/>
  <c r="P106" i="13"/>
  <c r="AP105" i="13"/>
  <c r="AO105" i="13"/>
  <c r="AN105" i="13"/>
  <c r="AM105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Y105" i="13"/>
  <c r="X105" i="13"/>
  <c r="W105" i="13"/>
  <c r="V105" i="13"/>
  <c r="U105" i="13"/>
  <c r="T105" i="13"/>
  <c r="S105" i="13"/>
  <c r="R105" i="13"/>
  <c r="Q105" i="13"/>
  <c r="P105" i="13"/>
  <c r="AP104" i="13"/>
  <c r="AO104" i="13"/>
  <c r="AN104" i="13"/>
  <c r="AM104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Y104" i="13"/>
  <c r="X104" i="13"/>
  <c r="W104" i="13"/>
  <c r="V104" i="13"/>
  <c r="U104" i="13"/>
  <c r="T104" i="13"/>
  <c r="S104" i="13"/>
  <c r="R104" i="13"/>
  <c r="Q104" i="13"/>
  <c r="P104" i="13"/>
  <c r="AP103" i="13"/>
  <c r="AO103" i="13"/>
  <c r="AN103" i="13"/>
  <c r="AM103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Y103" i="13"/>
  <c r="X103" i="13"/>
  <c r="W103" i="13"/>
  <c r="V103" i="13"/>
  <c r="U103" i="13"/>
  <c r="T103" i="13"/>
  <c r="S103" i="13"/>
  <c r="R103" i="13"/>
  <c r="Q103" i="13"/>
  <c r="P103" i="13"/>
  <c r="AP102" i="13"/>
  <c r="AO102" i="13"/>
  <c r="AN102" i="13"/>
  <c r="AM102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Y102" i="13"/>
  <c r="X102" i="13"/>
  <c r="W102" i="13"/>
  <c r="V102" i="13"/>
  <c r="U102" i="13"/>
  <c r="T102" i="13"/>
  <c r="S102" i="13"/>
  <c r="R102" i="13"/>
  <c r="Q102" i="13"/>
  <c r="P102" i="13"/>
  <c r="AP101" i="13"/>
  <c r="AO101" i="13"/>
  <c r="AN101" i="13"/>
  <c r="AM101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Y101" i="13"/>
  <c r="X101" i="13"/>
  <c r="W101" i="13"/>
  <c r="V101" i="13"/>
  <c r="U101" i="13"/>
  <c r="T101" i="13"/>
  <c r="S101" i="13"/>
  <c r="R101" i="13"/>
  <c r="Q101" i="13"/>
  <c r="P101" i="13"/>
  <c r="AP100" i="13"/>
  <c r="AO100" i="13"/>
  <c r="AN100" i="13"/>
  <c r="AM100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Y100" i="13"/>
  <c r="X100" i="13"/>
  <c r="W100" i="13"/>
  <c r="V100" i="13"/>
  <c r="U100" i="13"/>
  <c r="T100" i="13"/>
  <c r="S100" i="13"/>
  <c r="R100" i="13"/>
  <c r="Q100" i="13"/>
  <c r="P100" i="13"/>
  <c r="AP99" i="13"/>
  <c r="AO99" i="13"/>
  <c r="AN99" i="13"/>
  <c r="AM99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Y99" i="13"/>
  <c r="X99" i="13"/>
  <c r="W99" i="13"/>
  <c r="V99" i="13"/>
  <c r="U99" i="13"/>
  <c r="T99" i="13"/>
  <c r="S99" i="13"/>
  <c r="R99" i="13"/>
  <c r="Q99" i="13"/>
  <c r="P99" i="13"/>
  <c r="AP98" i="13"/>
  <c r="AO98" i="13"/>
  <c r="AN98" i="13"/>
  <c r="AM98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Y98" i="13"/>
  <c r="X98" i="13"/>
  <c r="W98" i="13"/>
  <c r="V98" i="13"/>
  <c r="U98" i="13"/>
  <c r="T98" i="13"/>
  <c r="S98" i="13"/>
  <c r="R98" i="13"/>
  <c r="Q98" i="13"/>
  <c r="P98" i="13"/>
  <c r="AP97" i="13"/>
  <c r="AO97" i="13"/>
  <c r="AN97" i="13"/>
  <c r="AM97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Y97" i="13"/>
  <c r="X97" i="13"/>
  <c r="W97" i="13"/>
  <c r="V97" i="13"/>
  <c r="U97" i="13"/>
  <c r="T97" i="13"/>
  <c r="S97" i="13"/>
  <c r="R97" i="13"/>
  <c r="Q97" i="13"/>
  <c r="P97" i="13"/>
  <c r="AP96" i="13"/>
  <c r="AO96" i="13"/>
  <c r="AN96" i="13"/>
  <c r="AM96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Y96" i="13"/>
  <c r="X96" i="13"/>
  <c r="W96" i="13"/>
  <c r="V96" i="13"/>
  <c r="U96" i="13"/>
  <c r="T96" i="13"/>
  <c r="S96" i="13"/>
  <c r="R96" i="13"/>
  <c r="Q96" i="13"/>
  <c r="P96" i="13"/>
  <c r="AP95" i="13"/>
  <c r="AO95" i="13"/>
  <c r="AN95" i="13"/>
  <c r="AM95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Y95" i="13"/>
  <c r="X95" i="13"/>
  <c r="W95" i="13"/>
  <c r="V95" i="13"/>
  <c r="U95" i="13"/>
  <c r="T95" i="13"/>
  <c r="S95" i="13"/>
  <c r="R95" i="13"/>
  <c r="Q95" i="13"/>
  <c r="P95" i="13"/>
  <c r="AP94" i="13"/>
  <c r="AO94" i="13"/>
  <c r="AN94" i="13"/>
  <c r="AM94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Y94" i="13"/>
  <c r="X94" i="13"/>
  <c r="W94" i="13"/>
  <c r="V94" i="13"/>
  <c r="U94" i="13"/>
  <c r="T94" i="13"/>
  <c r="S94" i="13"/>
  <c r="R94" i="13"/>
  <c r="Q94" i="13"/>
  <c r="P94" i="13"/>
  <c r="AP93" i="13"/>
  <c r="AO93" i="13"/>
  <c r="AN93" i="13"/>
  <c r="AM93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Y93" i="13"/>
  <c r="X93" i="13"/>
  <c r="W93" i="13"/>
  <c r="V93" i="13"/>
  <c r="U93" i="13"/>
  <c r="T93" i="13"/>
  <c r="S93" i="13"/>
  <c r="R93" i="13"/>
  <c r="Q93" i="13"/>
  <c r="P93" i="13"/>
  <c r="AP92" i="13"/>
  <c r="AO92" i="13"/>
  <c r="AN92" i="13"/>
  <c r="AM92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Y92" i="13"/>
  <c r="X92" i="13"/>
  <c r="W92" i="13"/>
  <c r="V92" i="13"/>
  <c r="U92" i="13"/>
  <c r="T92" i="13"/>
  <c r="S92" i="13"/>
  <c r="R92" i="13"/>
  <c r="Q92" i="13"/>
  <c r="P92" i="13"/>
  <c r="AP91" i="13"/>
  <c r="AO91" i="13"/>
  <c r="AN91" i="13"/>
  <c r="AM91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Y91" i="13"/>
  <c r="X91" i="13"/>
  <c r="W91" i="13"/>
  <c r="V91" i="13"/>
  <c r="U91" i="13"/>
  <c r="T91" i="13"/>
  <c r="S91" i="13"/>
  <c r="R91" i="13"/>
  <c r="Q91" i="13"/>
  <c r="P91" i="13"/>
  <c r="AP90" i="13"/>
  <c r="AO90" i="13"/>
  <c r="AN90" i="13"/>
  <c r="AM90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Y90" i="13"/>
  <c r="X90" i="13"/>
  <c r="W90" i="13"/>
  <c r="V90" i="13"/>
  <c r="U90" i="13"/>
  <c r="T90" i="13"/>
  <c r="S90" i="13"/>
  <c r="R90" i="13"/>
  <c r="Q90" i="13"/>
  <c r="P90" i="13"/>
  <c r="AP89" i="13"/>
  <c r="AO89" i="13"/>
  <c r="AN89" i="13"/>
  <c r="AM89" i="13"/>
  <c r="AL89" i="13"/>
  <c r="AK89" i="13"/>
  <c r="AJ89" i="13"/>
  <c r="AI89" i="13"/>
  <c r="AH89" i="13"/>
  <c r="AG89" i="13"/>
  <c r="AF89" i="13"/>
  <c r="AE89" i="13"/>
  <c r="AD89" i="13"/>
  <c r="AC89" i="13"/>
  <c r="AB89" i="13"/>
  <c r="AA89" i="13"/>
  <c r="Z89" i="13"/>
  <c r="Y89" i="13"/>
  <c r="X89" i="13"/>
  <c r="W89" i="13"/>
  <c r="V89" i="13"/>
  <c r="U89" i="13"/>
  <c r="T89" i="13"/>
  <c r="S89" i="13"/>
  <c r="R89" i="13"/>
  <c r="Q89" i="13"/>
  <c r="P89" i="13"/>
  <c r="AP88" i="13"/>
  <c r="AO88" i="13"/>
  <c r="AN88" i="13"/>
  <c r="AM88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Y88" i="13"/>
  <c r="X88" i="13"/>
  <c r="W88" i="13"/>
  <c r="V88" i="13"/>
  <c r="U88" i="13"/>
  <c r="T88" i="13"/>
  <c r="S88" i="13"/>
  <c r="R88" i="13"/>
  <c r="Q88" i="13"/>
  <c r="P88" i="13"/>
  <c r="AP87" i="13"/>
  <c r="AO87" i="13"/>
  <c r="AN87" i="13"/>
  <c r="AM87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Y87" i="13"/>
  <c r="X87" i="13"/>
  <c r="W87" i="13"/>
  <c r="V87" i="13"/>
  <c r="U87" i="13"/>
  <c r="T87" i="13"/>
  <c r="S87" i="13"/>
  <c r="R87" i="13"/>
  <c r="Q87" i="13"/>
  <c r="P87" i="13"/>
  <c r="AP86" i="13"/>
  <c r="AO86" i="13"/>
  <c r="AN86" i="13"/>
  <c r="AM86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Y86" i="13"/>
  <c r="X86" i="13"/>
  <c r="W86" i="13"/>
  <c r="V86" i="13"/>
  <c r="U86" i="13"/>
  <c r="T86" i="13"/>
  <c r="S86" i="13"/>
  <c r="R86" i="13"/>
  <c r="Q86" i="13"/>
  <c r="P86" i="13"/>
  <c r="AP85" i="13"/>
  <c r="AO85" i="13"/>
  <c r="AN85" i="13"/>
  <c r="AM85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AP84" i="13"/>
  <c r="AO84" i="13"/>
  <c r="AN84" i="13"/>
  <c r="AM84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P83" i="13"/>
  <c r="AO83" i="13"/>
  <c r="AN83" i="13"/>
  <c r="AM83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Y83" i="13"/>
  <c r="X83" i="13"/>
  <c r="W83" i="13"/>
  <c r="V83" i="13"/>
  <c r="U83" i="13"/>
  <c r="T83" i="13"/>
  <c r="S83" i="13"/>
  <c r="R83" i="13"/>
  <c r="Q83" i="13"/>
  <c r="P83" i="13"/>
  <c r="AP82" i="13"/>
  <c r="AO82" i="13"/>
  <c r="AN82" i="13"/>
  <c r="AM82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Y82" i="13"/>
  <c r="X82" i="13"/>
  <c r="W82" i="13"/>
  <c r="V82" i="13"/>
  <c r="U82" i="13"/>
  <c r="T82" i="13"/>
  <c r="S82" i="13"/>
  <c r="R82" i="13"/>
  <c r="Q82" i="13"/>
  <c r="P82" i="13"/>
  <c r="AP81" i="13"/>
  <c r="AO81" i="13"/>
  <c r="AN81" i="13"/>
  <c r="AM81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Y81" i="13"/>
  <c r="X81" i="13"/>
  <c r="W81" i="13"/>
  <c r="V81" i="13"/>
  <c r="U81" i="13"/>
  <c r="T81" i="13"/>
  <c r="S81" i="13"/>
  <c r="R81" i="13"/>
  <c r="Q81" i="13"/>
  <c r="P81" i="13"/>
  <c r="AP80" i="13"/>
  <c r="AO80" i="13"/>
  <c r="AN80" i="13"/>
  <c r="AM80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Y80" i="13"/>
  <c r="X80" i="13"/>
  <c r="W80" i="13"/>
  <c r="V80" i="13"/>
  <c r="U80" i="13"/>
  <c r="T80" i="13"/>
  <c r="S80" i="13"/>
  <c r="R80" i="13"/>
  <c r="Q80" i="13"/>
  <c r="P80" i="13"/>
  <c r="AP79" i="13"/>
  <c r="AO79" i="13"/>
  <c r="AN79" i="13"/>
  <c r="AM79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Y79" i="13"/>
  <c r="X79" i="13"/>
  <c r="W79" i="13"/>
  <c r="V79" i="13"/>
  <c r="U79" i="13"/>
  <c r="T79" i="13"/>
  <c r="S79" i="13"/>
  <c r="R79" i="13"/>
  <c r="Q79" i="13"/>
  <c r="P79" i="13"/>
  <c r="AP78" i="13"/>
  <c r="AO78" i="13"/>
  <c r="AN78" i="13"/>
  <c r="AM78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Y78" i="13"/>
  <c r="X78" i="13"/>
  <c r="W78" i="13"/>
  <c r="V78" i="13"/>
  <c r="U78" i="13"/>
  <c r="T78" i="13"/>
  <c r="S78" i="13"/>
  <c r="R78" i="13"/>
  <c r="Q78" i="13"/>
  <c r="P78" i="13"/>
  <c r="AP77" i="13"/>
  <c r="AO77" i="13"/>
  <c r="AN77" i="13"/>
  <c r="AM77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Y77" i="13"/>
  <c r="X77" i="13"/>
  <c r="W77" i="13"/>
  <c r="V77" i="13"/>
  <c r="U77" i="13"/>
  <c r="T77" i="13"/>
  <c r="S77" i="13"/>
  <c r="R77" i="13"/>
  <c r="Q77" i="13"/>
  <c r="P77" i="13"/>
  <c r="AP76" i="13"/>
  <c r="AO76" i="13"/>
  <c r="AN76" i="13"/>
  <c r="AM76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Y76" i="13"/>
  <c r="X76" i="13"/>
  <c r="W76" i="13"/>
  <c r="V76" i="13"/>
  <c r="U76" i="13"/>
  <c r="T76" i="13"/>
  <c r="S76" i="13"/>
  <c r="R76" i="13"/>
  <c r="Q76" i="13"/>
  <c r="P76" i="13"/>
  <c r="AP75" i="13"/>
  <c r="AO75" i="13"/>
  <c r="AN75" i="13"/>
  <c r="AM75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Y75" i="13"/>
  <c r="X75" i="13"/>
  <c r="W75" i="13"/>
  <c r="V75" i="13"/>
  <c r="U75" i="13"/>
  <c r="T75" i="13"/>
  <c r="S75" i="13"/>
  <c r="R75" i="13"/>
  <c r="Q75" i="13"/>
  <c r="P75" i="13"/>
  <c r="AP74" i="13"/>
  <c r="AO74" i="13"/>
  <c r="AN74" i="13"/>
  <c r="AM74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Y74" i="13"/>
  <c r="X74" i="13"/>
  <c r="W74" i="13"/>
  <c r="V74" i="13"/>
  <c r="U74" i="13"/>
  <c r="T74" i="13"/>
  <c r="S74" i="13"/>
  <c r="R74" i="13"/>
  <c r="Q74" i="13"/>
  <c r="P74" i="13"/>
  <c r="AP73" i="13"/>
  <c r="AO73" i="13"/>
  <c r="AN73" i="13"/>
  <c r="AM73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Y73" i="13"/>
  <c r="X73" i="13"/>
  <c r="W73" i="13"/>
  <c r="V73" i="13"/>
  <c r="U73" i="13"/>
  <c r="T73" i="13"/>
  <c r="S73" i="13"/>
  <c r="R73" i="13"/>
  <c r="Q73" i="13"/>
  <c r="P73" i="13"/>
  <c r="AP72" i="13"/>
  <c r="AO72" i="13"/>
  <c r="AN72" i="13"/>
  <c r="AM72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Y72" i="13"/>
  <c r="X72" i="13"/>
  <c r="W72" i="13"/>
  <c r="V72" i="13"/>
  <c r="U72" i="13"/>
  <c r="T72" i="13"/>
  <c r="S72" i="13"/>
  <c r="R72" i="13"/>
  <c r="Q72" i="13"/>
  <c r="P72" i="13"/>
  <c r="AP71" i="13"/>
  <c r="AO71" i="13"/>
  <c r="AN71" i="13"/>
  <c r="AM71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Y71" i="13"/>
  <c r="X71" i="13"/>
  <c r="W71" i="13"/>
  <c r="V71" i="13"/>
  <c r="U71" i="13"/>
  <c r="T71" i="13"/>
  <c r="S71" i="13"/>
  <c r="R71" i="13"/>
  <c r="Q71" i="13"/>
  <c r="P71" i="13"/>
  <c r="AP70" i="13"/>
  <c r="AO70" i="13"/>
  <c r="AN70" i="13"/>
  <c r="AM70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AP69" i="13"/>
  <c r="AO69" i="13"/>
  <c r="AN69" i="13"/>
  <c r="AM69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Y69" i="13"/>
  <c r="X69" i="13"/>
  <c r="W69" i="13"/>
  <c r="V69" i="13"/>
  <c r="U69" i="13"/>
  <c r="T69" i="13"/>
  <c r="S69" i="13"/>
  <c r="R69" i="13"/>
  <c r="Q69" i="13"/>
  <c r="P69" i="13"/>
  <c r="AP68" i="13"/>
  <c r="AO68" i="13"/>
  <c r="AN68" i="13"/>
  <c r="AM68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Y68" i="13"/>
  <c r="X68" i="13"/>
  <c r="W68" i="13"/>
  <c r="V68" i="13"/>
  <c r="U68" i="13"/>
  <c r="T68" i="13"/>
  <c r="S68" i="13"/>
  <c r="R68" i="13"/>
  <c r="Q68" i="13"/>
  <c r="P68" i="13"/>
  <c r="AO67" i="13"/>
  <c r="AN67" i="13"/>
  <c r="AM67" i="13"/>
  <c r="AL67" i="13"/>
  <c r="AK67" i="13"/>
  <c r="AJ67" i="13"/>
  <c r="AI67" i="13"/>
  <c r="AH67" i="13"/>
  <c r="AG67" i="13"/>
  <c r="AE67" i="13"/>
  <c r="AD67" i="13"/>
  <c r="AC67" i="13"/>
  <c r="AB67" i="13"/>
  <c r="AA67" i="13"/>
  <c r="Z67" i="13"/>
  <c r="Y67" i="13"/>
  <c r="X67" i="13"/>
  <c r="W67" i="13"/>
  <c r="U67" i="13"/>
  <c r="T67" i="13"/>
  <c r="S67" i="13"/>
  <c r="R67" i="13"/>
  <c r="Q67" i="13"/>
  <c r="P67" i="13"/>
  <c r="AP66" i="13"/>
  <c r="AO66" i="13"/>
  <c r="AN66" i="13"/>
  <c r="AM66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Y66" i="13"/>
  <c r="X66" i="13"/>
  <c r="W66" i="13"/>
  <c r="V66" i="13"/>
  <c r="U66" i="13"/>
  <c r="T66" i="13"/>
  <c r="S66" i="13"/>
  <c r="R66" i="13"/>
  <c r="Q66" i="13"/>
  <c r="P66" i="13"/>
  <c r="AP65" i="13"/>
  <c r="AO65" i="13"/>
  <c r="AN65" i="13"/>
  <c r="AM65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Y65" i="13"/>
  <c r="X65" i="13"/>
  <c r="W65" i="13"/>
  <c r="V65" i="13"/>
  <c r="U65" i="13"/>
  <c r="T65" i="13"/>
  <c r="S65" i="13"/>
  <c r="R65" i="13"/>
  <c r="Q65" i="13"/>
  <c r="P65" i="13"/>
  <c r="AP64" i="13"/>
  <c r="AO64" i="13"/>
  <c r="AN64" i="13"/>
  <c r="AM64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Y64" i="13"/>
  <c r="X64" i="13"/>
  <c r="W64" i="13"/>
  <c r="V64" i="13"/>
  <c r="U64" i="13"/>
  <c r="T64" i="13"/>
  <c r="S64" i="13"/>
  <c r="R64" i="13"/>
  <c r="Q64" i="13"/>
  <c r="P64" i="13"/>
  <c r="AP63" i="13"/>
  <c r="AO63" i="13"/>
  <c r="AM63" i="13"/>
  <c r="AL63" i="13"/>
  <c r="AK63" i="13"/>
  <c r="AJ63" i="13"/>
  <c r="AI63" i="13"/>
  <c r="AH63" i="13"/>
  <c r="AF63" i="13"/>
  <c r="AE63" i="13"/>
  <c r="AD63" i="13"/>
  <c r="AC63" i="13"/>
  <c r="AB63" i="13"/>
  <c r="AA63" i="13"/>
  <c r="Y63" i="13"/>
  <c r="X63" i="13"/>
  <c r="W63" i="13"/>
  <c r="V63" i="13"/>
  <c r="U63" i="13"/>
  <c r="T63" i="13"/>
  <c r="R63" i="13"/>
  <c r="Q63" i="13"/>
  <c r="P63" i="13"/>
  <c r="AP62" i="13"/>
  <c r="AO62" i="13"/>
  <c r="AN62" i="13"/>
  <c r="AM62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Y62" i="13"/>
  <c r="X62" i="13"/>
  <c r="W62" i="13"/>
  <c r="V62" i="13"/>
  <c r="U62" i="13"/>
  <c r="T62" i="13"/>
  <c r="S62" i="13"/>
  <c r="R62" i="13"/>
  <c r="Q62" i="13"/>
  <c r="P62" i="13"/>
  <c r="AP61" i="13"/>
  <c r="AO61" i="13"/>
  <c r="AN61" i="13"/>
  <c r="AM61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Y61" i="13"/>
  <c r="X61" i="13"/>
  <c r="W61" i="13"/>
  <c r="V61" i="13"/>
  <c r="U61" i="13"/>
  <c r="T61" i="13"/>
  <c r="S61" i="13"/>
  <c r="R61" i="13"/>
  <c r="Q61" i="13"/>
  <c r="P61" i="13"/>
  <c r="AP60" i="13"/>
  <c r="AO60" i="13"/>
  <c r="AN60" i="13"/>
  <c r="AM60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Y60" i="13"/>
  <c r="X60" i="13"/>
  <c r="W60" i="13"/>
  <c r="V60" i="13"/>
  <c r="U60" i="13"/>
  <c r="T60" i="13"/>
  <c r="S60" i="13"/>
  <c r="R60" i="13"/>
  <c r="Q60" i="13"/>
  <c r="P60" i="13"/>
  <c r="AP59" i="13"/>
  <c r="AO59" i="13"/>
  <c r="AN59" i="13"/>
  <c r="AM59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Y59" i="13"/>
  <c r="X59" i="13"/>
  <c r="W59" i="13"/>
  <c r="V59" i="13"/>
  <c r="U59" i="13"/>
  <c r="T59" i="13"/>
  <c r="S59" i="13"/>
  <c r="R59" i="13"/>
  <c r="Q59" i="13"/>
  <c r="P59" i="13"/>
  <c r="AP58" i="13"/>
  <c r="AO58" i="13"/>
  <c r="AN58" i="13"/>
  <c r="AM58" i="13"/>
  <c r="AL58" i="13"/>
  <c r="AK58" i="13"/>
  <c r="AJ58" i="13"/>
  <c r="AI58" i="13"/>
  <c r="AH58" i="13"/>
  <c r="AG58" i="13"/>
  <c r="AE58" i="13"/>
  <c r="AD58" i="13"/>
  <c r="AC58" i="13"/>
  <c r="AB58" i="13"/>
  <c r="AA58" i="13"/>
  <c r="Z58" i="13"/>
  <c r="Y58" i="13"/>
  <c r="X58" i="13"/>
  <c r="W58" i="13"/>
  <c r="V58" i="13"/>
  <c r="U58" i="13"/>
  <c r="T58" i="13"/>
  <c r="S58" i="13"/>
  <c r="R58" i="13"/>
  <c r="Q58" i="13"/>
  <c r="P58" i="13"/>
  <c r="AP57" i="13"/>
  <c r="AO57" i="13"/>
  <c r="AN57" i="13"/>
  <c r="AM57" i="13"/>
  <c r="AL57" i="13"/>
  <c r="AK57" i="13"/>
  <c r="AJ57" i="13"/>
  <c r="AI57" i="13"/>
  <c r="AH57" i="13"/>
  <c r="AG57" i="13"/>
  <c r="AF57" i="13"/>
  <c r="AE57" i="13"/>
  <c r="AD57" i="13"/>
  <c r="AC57" i="13"/>
  <c r="AB57" i="13"/>
  <c r="Z57" i="13"/>
  <c r="Y57" i="13"/>
  <c r="X57" i="13"/>
  <c r="W57" i="13"/>
  <c r="V57" i="13"/>
  <c r="U57" i="13"/>
  <c r="T57" i="13"/>
  <c r="S57" i="13"/>
  <c r="R57" i="13"/>
  <c r="Q57" i="13"/>
  <c r="P57" i="13"/>
  <c r="AP56" i="13"/>
  <c r="AO56" i="13"/>
  <c r="AN56" i="13"/>
  <c r="AM56" i="13"/>
  <c r="AL56" i="13"/>
  <c r="AK56" i="13"/>
  <c r="AJ56" i="13"/>
  <c r="AI56" i="13"/>
  <c r="AH56" i="13"/>
  <c r="AG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AP55" i="13"/>
  <c r="AO55" i="13"/>
  <c r="AN55" i="13"/>
  <c r="AM55" i="13"/>
  <c r="AL55" i="13"/>
  <c r="AK55" i="13"/>
  <c r="AI55" i="13"/>
  <c r="AH55" i="13"/>
  <c r="AG55" i="13"/>
  <c r="AF55" i="13"/>
  <c r="AE55" i="13"/>
  <c r="AD55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AP54" i="13"/>
  <c r="AO54" i="13"/>
  <c r="AN54" i="13"/>
  <c r="AM54" i="13"/>
  <c r="AL54" i="13"/>
  <c r="AJ54" i="13"/>
  <c r="AI54" i="13"/>
  <c r="AH54" i="13"/>
  <c r="AG54" i="13"/>
  <c r="AF54" i="13"/>
  <c r="AE54" i="13"/>
  <c r="AD54" i="13"/>
  <c r="AC54" i="13"/>
  <c r="AB54" i="13"/>
  <c r="AA54" i="13"/>
  <c r="Z54" i="13"/>
  <c r="Y54" i="13"/>
  <c r="X54" i="13"/>
  <c r="W54" i="13"/>
  <c r="U54" i="13"/>
  <c r="T54" i="13"/>
  <c r="S54" i="13"/>
  <c r="R54" i="13"/>
  <c r="Q54" i="13"/>
  <c r="P54" i="13"/>
  <c r="AO53" i="13"/>
  <c r="AN53" i="13"/>
  <c r="AM53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P53" i="13"/>
  <c r="AP52" i="13"/>
  <c r="AO52" i="13"/>
  <c r="AN52" i="13"/>
  <c r="AM52" i="13"/>
  <c r="AL52" i="13"/>
  <c r="AJ52" i="13"/>
  <c r="AI52" i="13"/>
  <c r="AH52" i="13"/>
  <c r="AG52" i="13"/>
  <c r="AF52" i="13"/>
  <c r="AE52" i="13"/>
  <c r="AD52" i="13"/>
  <c r="AC52" i="13"/>
  <c r="AB52" i="13"/>
  <c r="Z52" i="13"/>
  <c r="Y52" i="13"/>
  <c r="X52" i="13"/>
  <c r="W52" i="13"/>
  <c r="V52" i="13"/>
  <c r="U52" i="13"/>
  <c r="T52" i="13"/>
  <c r="S52" i="13"/>
  <c r="R52" i="13"/>
  <c r="P52" i="13"/>
  <c r="AP51" i="13"/>
  <c r="AN51" i="13"/>
  <c r="AM51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Y51" i="13"/>
  <c r="X51" i="13"/>
  <c r="W51" i="13"/>
  <c r="V51" i="13"/>
  <c r="U51" i="13"/>
  <c r="T51" i="13"/>
  <c r="S51" i="13"/>
  <c r="R51" i="13"/>
  <c r="Q51" i="13"/>
  <c r="AP49" i="13"/>
  <c r="AO49" i="13"/>
  <c r="AN49" i="13"/>
  <c r="AM49" i="13"/>
  <c r="AL49" i="13"/>
  <c r="AJ49" i="13"/>
  <c r="AI49" i="13"/>
  <c r="AH49" i="13"/>
  <c r="AG49" i="13"/>
  <c r="AF49" i="13"/>
  <c r="AE49" i="13"/>
  <c r="AD49" i="13"/>
  <c r="AC49" i="13"/>
  <c r="AB49" i="13"/>
  <c r="AA49" i="13"/>
  <c r="Z49" i="13"/>
  <c r="Y49" i="13"/>
  <c r="X49" i="13"/>
  <c r="W49" i="13"/>
  <c r="U49" i="13"/>
  <c r="T49" i="13"/>
  <c r="S49" i="13"/>
  <c r="R49" i="13"/>
  <c r="Q49" i="13"/>
  <c r="P49" i="13"/>
  <c r="AO48" i="13"/>
  <c r="AN48" i="13"/>
  <c r="AM48" i="13"/>
  <c r="AL48" i="13"/>
  <c r="AK48" i="13"/>
  <c r="AJ48" i="13"/>
  <c r="AH48" i="13"/>
  <c r="AG48" i="13"/>
  <c r="AF48" i="13"/>
  <c r="AE48" i="13"/>
  <c r="AD48" i="13"/>
  <c r="AC48" i="13"/>
  <c r="AA48" i="13"/>
  <c r="Z48" i="13"/>
  <c r="Y48" i="13"/>
  <c r="X48" i="13"/>
  <c r="W48" i="13"/>
  <c r="V48" i="13"/>
  <c r="T48" i="13"/>
  <c r="S48" i="13"/>
  <c r="R48" i="13"/>
  <c r="Q48" i="13"/>
  <c r="P48" i="13"/>
  <c r="AP47" i="13"/>
  <c r="AO47" i="13"/>
  <c r="AN47" i="13"/>
  <c r="AM47" i="13"/>
  <c r="AL47" i="13"/>
  <c r="AK47" i="13"/>
  <c r="AJ47" i="13"/>
  <c r="AI47" i="13"/>
  <c r="AH47" i="13"/>
  <c r="AG47" i="13"/>
  <c r="AF47" i="13"/>
  <c r="AE47" i="13"/>
  <c r="AD47" i="13"/>
  <c r="AC47" i="13"/>
  <c r="AB47" i="13"/>
  <c r="Z47" i="13"/>
  <c r="Y47" i="13"/>
  <c r="X47" i="13"/>
  <c r="W47" i="13"/>
  <c r="V47" i="13"/>
  <c r="U47" i="13"/>
  <c r="T47" i="13"/>
  <c r="S47" i="13"/>
  <c r="R47" i="13"/>
  <c r="Q47" i="13"/>
  <c r="P47" i="13"/>
  <c r="AP46" i="13"/>
  <c r="AO46" i="13"/>
  <c r="AN46" i="13"/>
  <c r="AM46" i="13"/>
  <c r="AL46" i="13"/>
  <c r="AK46" i="13"/>
  <c r="AJ46" i="13"/>
  <c r="AI46" i="13"/>
  <c r="AH46" i="13"/>
  <c r="AG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AP45" i="13"/>
  <c r="AO45" i="13"/>
  <c r="AN45" i="13"/>
  <c r="AM45" i="13"/>
  <c r="AL45" i="13"/>
  <c r="AJ45" i="13"/>
  <c r="AI45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U45" i="13"/>
  <c r="T45" i="13"/>
  <c r="S45" i="13"/>
  <c r="R45" i="13"/>
  <c r="Q45" i="13"/>
  <c r="P45" i="13"/>
  <c r="AP44" i="13"/>
  <c r="AO44" i="13"/>
  <c r="AN44" i="13"/>
  <c r="AM44" i="13"/>
  <c r="AL44" i="13"/>
  <c r="AK44" i="13"/>
  <c r="AJ44" i="13"/>
  <c r="AI44" i="13"/>
  <c r="AH44" i="13"/>
  <c r="AG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AP43" i="13"/>
  <c r="AO43" i="13"/>
  <c r="AN43" i="13"/>
  <c r="AM43" i="13"/>
  <c r="AL43" i="13"/>
  <c r="AJ43" i="13"/>
  <c r="AI43" i="13"/>
  <c r="AH43" i="13"/>
  <c r="AG43" i="13"/>
  <c r="AF43" i="13"/>
  <c r="AE43" i="13"/>
  <c r="AD43" i="13"/>
  <c r="AC43" i="13"/>
  <c r="AB43" i="13"/>
  <c r="Z43" i="13"/>
  <c r="Y43" i="13"/>
  <c r="X43" i="13"/>
  <c r="W43" i="13"/>
  <c r="V43" i="13"/>
  <c r="U43" i="13"/>
  <c r="T43" i="13"/>
  <c r="S43" i="13"/>
  <c r="R43" i="13"/>
  <c r="P43" i="13"/>
  <c r="AO41" i="13"/>
  <c r="AN41" i="13"/>
  <c r="AM41" i="13"/>
  <c r="AL41" i="13"/>
  <c r="AK41" i="13"/>
  <c r="AJ41" i="13"/>
  <c r="AI41" i="13"/>
  <c r="AH41" i="13"/>
  <c r="AG41" i="13"/>
  <c r="AE41" i="13"/>
  <c r="AD41" i="13"/>
  <c r="AC41" i="13"/>
  <c r="AB41" i="13"/>
  <c r="AA41" i="13"/>
  <c r="Z41" i="13"/>
  <c r="Y41" i="13"/>
  <c r="X41" i="13"/>
  <c r="W41" i="13"/>
  <c r="U41" i="13"/>
  <c r="T41" i="13"/>
  <c r="S41" i="13"/>
  <c r="R41" i="13"/>
  <c r="Q41" i="13"/>
  <c r="P41" i="13"/>
  <c r="AO40" i="13"/>
  <c r="AN40" i="13"/>
  <c r="AM40" i="13"/>
  <c r="AL40" i="13"/>
  <c r="AK40" i="13"/>
  <c r="AJ40" i="13"/>
  <c r="AI40" i="13"/>
  <c r="AH40" i="13"/>
  <c r="AG40" i="13"/>
  <c r="AE40" i="13"/>
  <c r="AD40" i="13"/>
  <c r="AC40" i="13"/>
  <c r="AB40" i="13"/>
  <c r="AA40" i="13"/>
  <c r="Z40" i="13"/>
  <c r="Y40" i="13"/>
  <c r="X40" i="13"/>
  <c r="W40" i="13"/>
  <c r="U40" i="13"/>
  <c r="T40" i="13"/>
  <c r="S40" i="13"/>
  <c r="R40" i="13"/>
  <c r="Q40" i="13"/>
  <c r="P40" i="13"/>
  <c r="AO39" i="13"/>
  <c r="AN39" i="13"/>
  <c r="AM39" i="13"/>
  <c r="AL39" i="13"/>
  <c r="AK39" i="13"/>
  <c r="AJ39" i="13"/>
  <c r="AI39" i="13"/>
  <c r="AH39" i="13"/>
  <c r="AG39" i="13"/>
  <c r="AE39" i="13"/>
  <c r="AD39" i="13"/>
  <c r="AC39" i="13"/>
  <c r="AB39" i="13"/>
  <c r="AA39" i="13"/>
  <c r="Z39" i="13"/>
  <c r="Y39" i="13"/>
  <c r="X39" i="13"/>
  <c r="W39" i="13"/>
  <c r="U39" i="13"/>
  <c r="T39" i="13"/>
  <c r="S39" i="13"/>
  <c r="R39" i="13"/>
  <c r="Q39" i="13"/>
  <c r="P39" i="13"/>
  <c r="AP38" i="13"/>
  <c r="AO38" i="13"/>
  <c r="AN38" i="13"/>
  <c r="AM38" i="13"/>
  <c r="AL38" i="13"/>
  <c r="AK38" i="13"/>
  <c r="AJ38" i="13"/>
  <c r="AI38" i="13"/>
  <c r="AH38" i="13"/>
  <c r="AG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P38" i="13"/>
  <c r="AP37" i="13"/>
  <c r="AO37" i="13"/>
  <c r="AN37" i="13"/>
  <c r="AM37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AP36" i="13"/>
  <c r="AO36" i="13"/>
  <c r="AN36" i="13"/>
  <c r="AM36" i="13"/>
  <c r="AL36" i="13"/>
  <c r="AJ36" i="13"/>
  <c r="AI36" i="13"/>
  <c r="AH36" i="13"/>
  <c r="AG36" i="13"/>
  <c r="AF36" i="13"/>
  <c r="AE36" i="13"/>
  <c r="AD36" i="13"/>
  <c r="AC36" i="13"/>
  <c r="AB36" i="13"/>
  <c r="Z36" i="13"/>
  <c r="Y36" i="13"/>
  <c r="X36" i="13"/>
  <c r="W36" i="13"/>
  <c r="V36" i="13"/>
  <c r="U36" i="13"/>
  <c r="T36" i="13"/>
  <c r="S36" i="13"/>
  <c r="R36" i="13"/>
  <c r="P36" i="13"/>
  <c r="AO35" i="13"/>
  <c r="AN35" i="13"/>
  <c r="AM35" i="13"/>
  <c r="AL35" i="13"/>
  <c r="AK35" i="13"/>
  <c r="AJ35" i="13"/>
  <c r="AI35" i="13"/>
  <c r="AH35" i="13"/>
  <c r="AG35" i="13"/>
  <c r="AF35" i="13"/>
  <c r="AE35" i="13"/>
  <c r="AD35" i="13"/>
  <c r="AC35" i="13"/>
  <c r="AB35" i="13"/>
  <c r="Z35" i="13"/>
  <c r="Y35" i="13"/>
  <c r="X35" i="13"/>
  <c r="W35" i="13"/>
  <c r="V35" i="13"/>
  <c r="U35" i="13"/>
  <c r="T35" i="13"/>
  <c r="S35" i="13"/>
  <c r="R35" i="13"/>
  <c r="Q35" i="13"/>
  <c r="P35" i="13"/>
  <c r="AP34" i="13"/>
  <c r="AO34" i="13"/>
  <c r="AN34" i="13"/>
  <c r="AM34" i="13"/>
  <c r="AL34" i="13"/>
  <c r="AK34" i="13"/>
  <c r="AJ34" i="13"/>
  <c r="AI34" i="13"/>
  <c r="AH34" i="13"/>
  <c r="AG34" i="13"/>
  <c r="AF34" i="13"/>
  <c r="AE34" i="13"/>
  <c r="AD34" i="13"/>
  <c r="AC34" i="13"/>
  <c r="AB34" i="13"/>
  <c r="Z34" i="13"/>
  <c r="Y34" i="13"/>
  <c r="X34" i="13"/>
  <c r="W34" i="13"/>
  <c r="V34" i="13"/>
  <c r="U34" i="13"/>
  <c r="T34" i="13"/>
  <c r="S34" i="13"/>
  <c r="R34" i="13"/>
  <c r="Q34" i="13"/>
  <c r="P34" i="13"/>
  <c r="AP33" i="13"/>
  <c r="AO33" i="13"/>
  <c r="AN33" i="13"/>
  <c r="AM33" i="13"/>
  <c r="AL33" i="13"/>
  <c r="AJ33" i="13"/>
  <c r="AI33" i="13"/>
  <c r="AH33" i="13"/>
  <c r="AG33" i="13"/>
  <c r="AF33" i="13"/>
  <c r="AE33" i="13"/>
  <c r="AD33" i="13"/>
  <c r="AC33" i="13"/>
  <c r="AB33" i="13"/>
  <c r="Z33" i="13"/>
  <c r="Y33" i="13"/>
  <c r="X33" i="13"/>
  <c r="W33" i="13"/>
  <c r="V33" i="13"/>
  <c r="U33" i="13"/>
  <c r="T33" i="13"/>
  <c r="S33" i="13"/>
  <c r="R33" i="13"/>
  <c r="P33" i="13"/>
  <c r="AP32" i="13"/>
  <c r="AO32" i="13"/>
  <c r="AN32" i="13"/>
  <c r="AM32" i="13"/>
  <c r="AL32" i="13"/>
  <c r="AK32" i="13"/>
  <c r="AJ32" i="13"/>
  <c r="AI32" i="13"/>
  <c r="AH32" i="13"/>
  <c r="AG32" i="13"/>
  <c r="AF32" i="13"/>
  <c r="AE32" i="13"/>
  <c r="AD32" i="13"/>
  <c r="AC32" i="13"/>
  <c r="AB32" i="13"/>
  <c r="Z32" i="13"/>
  <c r="Y32" i="13"/>
  <c r="X32" i="13"/>
  <c r="W32" i="13"/>
  <c r="V32" i="13"/>
  <c r="U32" i="13"/>
  <c r="T32" i="13"/>
  <c r="S32" i="13"/>
  <c r="R32" i="13"/>
  <c r="Q32" i="13"/>
  <c r="P32" i="13"/>
  <c r="AP31" i="13"/>
  <c r="AO31" i="13"/>
  <c r="AN31" i="13"/>
  <c r="AM31" i="13"/>
  <c r="AL31" i="13"/>
  <c r="AJ31" i="13"/>
  <c r="AI31" i="13"/>
  <c r="AH31" i="13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P31" i="13"/>
  <c r="AP30" i="13"/>
  <c r="AO30" i="13"/>
  <c r="AN30" i="13"/>
  <c r="AM30" i="13"/>
  <c r="AL30" i="13"/>
  <c r="AJ30" i="13"/>
  <c r="AI30" i="13"/>
  <c r="AH30" i="13"/>
  <c r="AG30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P30" i="13"/>
  <c r="AP29" i="13"/>
  <c r="AO29" i="13"/>
  <c r="AN29" i="13"/>
  <c r="AM29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AP28" i="13"/>
  <c r="AO28" i="13"/>
  <c r="AN28" i="13"/>
  <c r="AM28" i="13"/>
  <c r="AL28" i="13"/>
  <c r="AK28" i="13"/>
  <c r="AJ28" i="13"/>
  <c r="AI28" i="13"/>
  <c r="AH28" i="13"/>
  <c r="AG28" i="13"/>
  <c r="AF28" i="13"/>
  <c r="AE28" i="13"/>
  <c r="AD28" i="13"/>
  <c r="AC28" i="13"/>
  <c r="AB28" i="13"/>
  <c r="Z28" i="13"/>
  <c r="Y28" i="13"/>
  <c r="X28" i="13"/>
  <c r="W28" i="13"/>
  <c r="V28" i="13"/>
  <c r="U28" i="13"/>
  <c r="T28" i="13"/>
  <c r="S28" i="13"/>
  <c r="R28" i="13"/>
  <c r="Q28" i="13"/>
  <c r="P28" i="13"/>
  <c r="AP27" i="13"/>
  <c r="AO27" i="13"/>
  <c r="AN27" i="13"/>
  <c r="AM27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AP26" i="13"/>
  <c r="AO26" i="13"/>
  <c r="AN26" i="13"/>
  <c r="AM26" i="13"/>
  <c r="AL26" i="13"/>
  <c r="AJ26" i="13"/>
  <c r="AI26" i="13"/>
  <c r="AH26" i="13"/>
  <c r="AG26" i="13"/>
  <c r="AF26" i="13"/>
  <c r="AE26" i="13"/>
  <c r="AD26" i="13"/>
  <c r="AC26" i="13"/>
  <c r="AB26" i="13"/>
  <c r="AA26" i="13"/>
  <c r="Z26" i="13"/>
  <c r="Y26" i="13"/>
  <c r="X26" i="13"/>
  <c r="W26" i="13"/>
  <c r="U26" i="13"/>
  <c r="T26" i="13"/>
  <c r="S26" i="13"/>
  <c r="R26" i="13"/>
  <c r="Q26" i="13"/>
  <c r="P26" i="13"/>
  <c r="AP25" i="13"/>
  <c r="AO25" i="13"/>
  <c r="AN25" i="13"/>
  <c r="AM25" i="13"/>
  <c r="AL25" i="13"/>
  <c r="AJ25" i="13"/>
  <c r="AI25" i="13"/>
  <c r="AH25" i="13"/>
  <c r="AG25" i="13"/>
  <c r="AF25" i="13"/>
  <c r="AE25" i="13"/>
  <c r="AD25" i="13"/>
  <c r="AC25" i="13"/>
  <c r="AB25" i="13"/>
  <c r="AA25" i="13"/>
  <c r="Z25" i="13"/>
  <c r="Y25" i="13"/>
  <c r="X25" i="13"/>
  <c r="W25" i="13"/>
  <c r="U25" i="13"/>
  <c r="T25" i="13"/>
  <c r="S25" i="13"/>
  <c r="R25" i="13"/>
  <c r="Q25" i="13"/>
  <c r="P25" i="13"/>
  <c r="AP24" i="13"/>
  <c r="AO24" i="13"/>
  <c r="AN24" i="13"/>
  <c r="AM24" i="13"/>
  <c r="AL24" i="13"/>
  <c r="AJ24" i="13"/>
  <c r="AI24" i="13"/>
  <c r="AH24" i="13"/>
  <c r="AG24" i="13"/>
  <c r="AF24" i="13"/>
  <c r="AE24" i="13"/>
  <c r="AD24" i="13"/>
  <c r="AC24" i="13"/>
  <c r="AB24" i="13"/>
  <c r="AA24" i="13"/>
  <c r="Z24" i="13"/>
  <c r="Y24" i="13"/>
  <c r="X24" i="13"/>
  <c r="W24" i="13"/>
  <c r="U24" i="13"/>
  <c r="T24" i="13"/>
  <c r="S24" i="13"/>
  <c r="R24" i="13"/>
  <c r="Q24" i="13"/>
  <c r="P24" i="13"/>
  <c r="AP23" i="13"/>
  <c r="AO23" i="13"/>
  <c r="AN23" i="13"/>
  <c r="AM23" i="13"/>
  <c r="AL23" i="13"/>
  <c r="AJ23" i="13"/>
  <c r="AI23" i="13"/>
  <c r="AH23" i="13"/>
  <c r="AG23" i="13"/>
  <c r="AF23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AP22" i="13"/>
  <c r="AO22" i="13"/>
  <c r="AN22" i="13"/>
  <c r="AM22" i="13"/>
  <c r="AL22" i="13"/>
  <c r="AK22" i="13"/>
  <c r="AJ22" i="13"/>
  <c r="AI22" i="13"/>
  <c r="AH22" i="13"/>
  <c r="AG22" i="13"/>
  <c r="AF22" i="13"/>
  <c r="AE22" i="13"/>
  <c r="AD22" i="13"/>
  <c r="AC22" i="13"/>
  <c r="AB22" i="13"/>
  <c r="Z22" i="13"/>
  <c r="Y22" i="13"/>
  <c r="X22" i="13"/>
  <c r="W22" i="13"/>
  <c r="V22" i="13"/>
  <c r="U22" i="13"/>
  <c r="T22" i="13"/>
  <c r="S22" i="13"/>
  <c r="R22" i="13"/>
  <c r="Q22" i="13"/>
  <c r="P22" i="13"/>
  <c r="AP21" i="13"/>
  <c r="AO21" i="13"/>
  <c r="AN21" i="13"/>
  <c r="AM21" i="13"/>
  <c r="AL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U21" i="13"/>
  <c r="T21" i="13"/>
  <c r="S21" i="13"/>
  <c r="R21" i="13"/>
  <c r="Q21" i="13"/>
  <c r="P21" i="13"/>
  <c r="AO20" i="13"/>
  <c r="AN20" i="13"/>
  <c r="AM20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P20" i="13"/>
  <c r="AP19" i="13"/>
  <c r="AO19" i="13"/>
  <c r="AN19" i="13"/>
  <c r="AM19" i="13"/>
  <c r="AL19" i="13"/>
  <c r="AJ19" i="13"/>
  <c r="AI19" i="13"/>
  <c r="AH19" i="13"/>
  <c r="AG19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P19" i="13"/>
  <c r="AP18" i="13"/>
  <c r="AO18" i="13"/>
  <c r="AN18" i="13"/>
  <c r="AM18" i="13"/>
  <c r="AL18" i="13"/>
  <c r="AJ18" i="13"/>
  <c r="AI18" i="13"/>
  <c r="AH18" i="13"/>
  <c r="AG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P18" i="13"/>
  <c r="AP17" i="13"/>
  <c r="AO17" i="13"/>
  <c r="AN17" i="13"/>
  <c r="AM17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S17" i="13"/>
  <c r="R17" i="13"/>
  <c r="Q17" i="13"/>
  <c r="P17" i="13"/>
  <c r="AP16" i="13"/>
  <c r="AO16" i="13"/>
  <c r="AN16" i="13"/>
  <c r="AM16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U16" i="13"/>
  <c r="T16" i="13"/>
  <c r="S16" i="13"/>
  <c r="R16" i="13"/>
  <c r="Q16" i="13"/>
  <c r="P16" i="13"/>
  <c r="AO15" i="13"/>
  <c r="AN15" i="13"/>
  <c r="AM15" i="13"/>
  <c r="AL15" i="13"/>
  <c r="AK15" i="13"/>
  <c r="AJ15" i="13"/>
  <c r="AI15" i="13"/>
  <c r="AH15" i="13"/>
  <c r="AG15" i="13"/>
  <c r="AF15" i="13"/>
  <c r="AE15" i="13"/>
  <c r="AD15" i="13"/>
  <c r="AC15" i="13"/>
  <c r="AB15" i="13"/>
  <c r="Z15" i="13"/>
  <c r="Y15" i="13"/>
  <c r="X15" i="13"/>
  <c r="W15" i="13"/>
  <c r="V15" i="13"/>
  <c r="U15" i="13"/>
  <c r="T15" i="13"/>
  <c r="S15" i="13"/>
  <c r="R15" i="13"/>
  <c r="Q15" i="13"/>
  <c r="P15" i="13"/>
  <c r="AP14" i="13"/>
  <c r="AO14" i="13"/>
  <c r="AN14" i="13"/>
  <c r="AM14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AP13" i="13"/>
  <c r="AO13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AP12" i="13"/>
  <c r="AN12" i="13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AP11" i="13"/>
  <c r="AO11" i="13"/>
  <c r="AN11" i="13"/>
  <c r="AM11" i="13"/>
  <c r="AL11" i="13"/>
  <c r="AK11" i="13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C9" i="13"/>
  <c r="P8" i="13"/>
  <c r="P55" i="13" s="1"/>
  <c r="C8" i="13"/>
  <c r="C7" i="13"/>
  <c r="C6" i="13"/>
  <c r="C5" i="13"/>
  <c r="Q11" i="8"/>
  <c r="C9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B108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B96" i="8"/>
  <c r="AA96" i="8"/>
  <c r="Z96" i="8"/>
  <c r="Y96" i="8"/>
  <c r="X96" i="8"/>
  <c r="W96" i="8"/>
  <c r="V96" i="8"/>
  <c r="U96" i="8"/>
  <c r="T96" i="8"/>
  <c r="S96" i="8"/>
  <c r="R96" i="8"/>
  <c r="Q96" i="8"/>
  <c r="P96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B95" i="8"/>
  <c r="AA95" i="8"/>
  <c r="Z95" i="8"/>
  <c r="Y95" i="8"/>
  <c r="X95" i="8"/>
  <c r="W95" i="8"/>
  <c r="V95" i="8"/>
  <c r="U95" i="8"/>
  <c r="T95" i="8"/>
  <c r="S95" i="8"/>
  <c r="R95" i="8"/>
  <c r="Q95" i="8"/>
  <c r="P95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B93" i="8"/>
  <c r="AA93" i="8"/>
  <c r="Z93" i="8"/>
  <c r="Y93" i="8"/>
  <c r="X93" i="8"/>
  <c r="W93" i="8"/>
  <c r="V93" i="8"/>
  <c r="U93" i="8"/>
  <c r="T93" i="8"/>
  <c r="S93" i="8"/>
  <c r="R93" i="8"/>
  <c r="Q93" i="8"/>
  <c r="P93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P92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B91" i="8"/>
  <c r="AA91" i="8"/>
  <c r="Z91" i="8"/>
  <c r="Y91" i="8"/>
  <c r="X91" i="8"/>
  <c r="W91" i="8"/>
  <c r="V91" i="8"/>
  <c r="U91" i="8"/>
  <c r="T91" i="8"/>
  <c r="S91" i="8"/>
  <c r="R91" i="8"/>
  <c r="Q91" i="8"/>
  <c r="P91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AP89" i="8"/>
  <c r="AO89" i="8"/>
  <c r="AN89" i="8"/>
  <c r="AM89" i="8"/>
  <c r="AL89" i="8"/>
  <c r="AK89" i="8"/>
  <c r="AJ89" i="8"/>
  <c r="AI89" i="8"/>
  <c r="AH89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V85" i="8"/>
  <c r="U85" i="8"/>
  <c r="T85" i="8"/>
  <c r="S85" i="8"/>
  <c r="R85" i="8"/>
  <c r="Q85" i="8"/>
  <c r="P85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AP58" i="8"/>
  <c r="AO58" i="8"/>
  <c r="AN58" i="8"/>
  <c r="AM58" i="8"/>
  <c r="AK58" i="8"/>
  <c r="AJ58" i="8"/>
  <c r="AI58" i="8"/>
  <c r="AH58" i="8"/>
  <c r="AG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AP57" i="8"/>
  <c r="AO57" i="8"/>
  <c r="AN57" i="8"/>
  <c r="AM57" i="8"/>
  <c r="AK57" i="8"/>
  <c r="AJ57" i="8"/>
  <c r="AI57" i="8"/>
  <c r="AH57" i="8"/>
  <c r="AG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AP56" i="8"/>
  <c r="AO56" i="8"/>
  <c r="AN56" i="8"/>
  <c r="AM56" i="8"/>
  <c r="AK56" i="8"/>
  <c r="AJ56" i="8"/>
  <c r="AI56" i="8"/>
  <c r="AH56" i="8"/>
  <c r="AG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AP55" i="8"/>
  <c r="AO55" i="8"/>
  <c r="AN55" i="8"/>
  <c r="AM55" i="8"/>
  <c r="AK55" i="8"/>
  <c r="AJ55" i="8"/>
  <c r="AI55" i="8"/>
  <c r="AH55" i="8"/>
  <c r="AG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AP54" i="8"/>
  <c r="AO54" i="8"/>
  <c r="AN54" i="8"/>
  <c r="AM54" i="8"/>
  <c r="AK54" i="8"/>
  <c r="AJ54" i="8"/>
  <c r="AI54" i="8"/>
  <c r="AH54" i="8"/>
  <c r="AG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AP53" i="8"/>
  <c r="AO53" i="8"/>
  <c r="AN53" i="8"/>
  <c r="AM53" i="8"/>
  <c r="AK53" i="8"/>
  <c r="AJ53" i="8"/>
  <c r="AI53" i="8"/>
  <c r="AH53" i="8"/>
  <c r="AG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AP52" i="8"/>
  <c r="AO52" i="8"/>
  <c r="AN52" i="8"/>
  <c r="AM52" i="8"/>
  <c r="AK52" i="8"/>
  <c r="AJ52" i="8"/>
  <c r="AI52" i="8"/>
  <c r="AH52" i="8"/>
  <c r="AG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AP51" i="8"/>
  <c r="AO51" i="8"/>
  <c r="AN51" i="8"/>
  <c r="AM51" i="8"/>
  <c r="AK51" i="8"/>
  <c r="AJ51" i="8"/>
  <c r="AI51" i="8"/>
  <c r="AH51" i="8"/>
  <c r="AG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AP21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AP14" i="8"/>
  <c r="AO14" i="8"/>
  <c r="AN14" i="8"/>
  <c r="AL14" i="8"/>
  <c r="AK14" i="8"/>
  <c r="AJ14" i="8"/>
  <c r="AI14" i="8"/>
  <c r="AH14" i="8"/>
  <c r="AG14" i="8"/>
  <c r="AE14" i="8"/>
  <c r="AD14" i="8"/>
  <c r="AC14" i="8"/>
  <c r="AB14" i="8"/>
  <c r="AA14" i="8"/>
  <c r="Z14" i="8"/>
  <c r="X14" i="8"/>
  <c r="W14" i="8"/>
  <c r="V14" i="8"/>
  <c r="U14" i="8"/>
  <c r="T14" i="8"/>
  <c r="S14" i="8"/>
  <c r="Q14" i="8"/>
  <c r="P14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P13" i="8"/>
  <c r="AP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AP11" i="8"/>
  <c r="AN11" i="8"/>
  <c r="AM11" i="8"/>
  <c r="AL11" i="8"/>
  <c r="AK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P8" i="8"/>
  <c r="Q8" i="8" s="1"/>
  <c r="R8" i="8" s="1"/>
  <c r="S8" i="8" s="1"/>
  <c r="T8" i="8" s="1"/>
  <c r="U8" i="8" s="1"/>
  <c r="V8" i="8" s="1"/>
  <c r="W8" i="8" s="1"/>
  <c r="X8" i="8" s="1"/>
  <c r="Y8" i="8" s="1"/>
  <c r="Z8" i="8" s="1"/>
  <c r="AA8" i="8" s="1"/>
  <c r="AB8" i="8" s="1"/>
  <c r="AC8" i="8" s="1"/>
  <c r="AD8" i="8" s="1"/>
  <c r="AE8" i="8" s="1"/>
  <c r="AF8" i="8" s="1"/>
  <c r="AG8" i="8" s="1"/>
  <c r="AH8" i="8" s="1"/>
  <c r="AI8" i="8" s="1"/>
  <c r="AJ8" i="8" s="1"/>
  <c r="AK8" i="8" s="1"/>
  <c r="AL8" i="8" s="1"/>
  <c r="AM8" i="8" s="1"/>
  <c r="AN8" i="8" s="1"/>
  <c r="AO8" i="8" s="1"/>
  <c r="AO12" i="8" s="1"/>
  <c r="C8" i="8"/>
  <c r="C7" i="8"/>
  <c r="C6" i="8"/>
  <c r="C5" i="8"/>
  <c r="AD10" i="13" l="1"/>
  <c r="AL10" i="13"/>
  <c r="W10" i="13"/>
  <c r="Y10" i="13"/>
  <c r="AC10" i="13"/>
  <c r="AE10" i="13"/>
  <c r="X10" i="13"/>
  <c r="AM10" i="13"/>
  <c r="R10" i="13"/>
  <c r="AH10" i="13"/>
  <c r="P51" i="13"/>
  <c r="P12" i="13"/>
  <c r="P10" i="13" s="1"/>
  <c r="Q8" i="13"/>
  <c r="AJ11" i="8"/>
  <c r="AJ10" i="8" s="1"/>
  <c r="R14" i="8"/>
  <c r="R10" i="8" s="1"/>
  <c r="P12" i="8"/>
  <c r="Q13" i="8"/>
  <c r="Q10" i="8" s="1"/>
  <c r="AM14" i="8"/>
  <c r="AM10" i="8" s="1"/>
  <c r="AF14" i="8"/>
  <c r="AF10" i="8" s="1"/>
  <c r="Y14" i="8"/>
  <c r="Y10" i="8" s="1"/>
  <c r="W10" i="8"/>
  <c r="AE10" i="8"/>
  <c r="P11" i="8"/>
  <c r="AP8" i="8"/>
  <c r="AO11" i="8"/>
  <c r="AO10" i="8" s="1"/>
  <c r="AN10" i="8"/>
  <c r="AG10" i="8"/>
  <c r="Z10" i="8"/>
  <c r="AH10" i="8"/>
  <c r="AP10" i="8"/>
  <c r="S10" i="8"/>
  <c r="AA10" i="8"/>
  <c r="AI10" i="8"/>
  <c r="U10" i="8"/>
  <c r="AK10" i="8"/>
  <c r="X10" i="8"/>
  <c r="AC10" i="8"/>
  <c r="V10" i="8"/>
  <c r="AD10" i="8"/>
  <c r="T10" i="8"/>
  <c r="AB10" i="8"/>
  <c r="AL10" i="8"/>
  <c r="R8" i="13" l="1"/>
  <c r="S8" i="13" s="1"/>
  <c r="Q52" i="13"/>
  <c r="Q43" i="13"/>
  <c r="Q18" i="13"/>
  <c r="Q31" i="13"/>
  <c r="Q36" i="13"/>
  <c r="Q20" i="13"/>
  <c r="Q33" i="13"/>
  <c r="Q38" i="13"/>
  <c r="Q30" i="13"/>
  <c r="Q53" i="13"/>
  <c r="Q19" i="13"/>
  <c r="P10" i="8"/>
  <c r="Q10" i="13" l="1"/>
  <c r="T8" i="13"/>
  <c r="S63" i="13"/>
  <c r="S10" i="13" s="1"/>
  <c r="U8" i="13" l="1"/>
  <c r="T17" i="13"/>
  <c r="T10" i="13" s="1"/>
  <c r="V8" i="13" l="1"/>
  <c r="U48" i="13"/>
  <c r="U10" i="13" s="1"/>
  <c r="W8" i="13" l="1"/>
  <c r="X8" i="13" s="1"/>
  <c r="Y8" i="13" s="1"/>
  <c r="Z8" i="13" s="1"/>
  <c r="V49" i="13"/>
  <c r="V40" i="13"/>
  <c r="V24" i="13"/>
  <c r="V16" i="13"/>
  <c r="V10" i="13" s="1"/>
  <c r="V21" i="13"/>
  <c r="V26" i="13"/>
  <c r="V39" i="13"/>
  <c r="V54" i="13"/>
  <c r="V45" i="13"/>
  <c r="V67" i="13"/>
  <c r="V41" i="13"/>
  <c r="V25" i="13"/>
  <c r="AA8" i="13" l="1"/>
  <c r="Z63" i="13"/>
  <c r="Z10" i="13" s="1"/>
  <c r="AB8" i="13" l="1"/>
  <c r="AA57" i="13"/>
  <c r="AA15" i="13"/>
  <c r="AA10" i="13" s="1"/>
  <c r="AA36" i="13"/>
  <c r="AA28" i="13"/>
  <c r="AA33" i="13"/>
  <c r="AA47" i="13"/>
  <c r="AA22" i="13"/>
  <c r="AA35" i="13"/>
  <c r="AA32" i="13"/>
  <c r="AA52" i="13"/>
  <c r="AA43" i="13"/>
  <c r="AA34" i="13"/>
  <c r="AC8" i="13" l="1"/>
  <c r="AD8" i="13" s="1"/>
  <c r="AE8" i="13" s="1"/>
  <c r="AF8" i="13" s="1"/>
  <c r="AB48" i="13"/>
  <c r="AB10" i="13" s="1"/>
  <c r="AG8" i="13" l="1"/>
  <c r="AF58" i="13"/>
  <c r="AF40" i="13"/>
  <c r="AF46" i="13"/>
  <c r="AF39" i="13"/>
  <c r="AF67" i="13"/>
  <c r="AF41" i="13"/>
  <c r="AF56" i="13"/>
  <c r="AF38" i="13"/>
  <c r="AF10" i="13" s="1"/>
  <c r="AF44" i="13"/>
  <c r="AH8" i="13" l="1"/>
  <c r="AI8" i="13" s="1"/>
  <c r="AG63" i="13"/>
  <c r="AG10" i="13" s="1"/>
  <c r="AJ8" i="13" l="1"/>
  <c r="AI48" i="13"/>
  <c r="AI10" i="13" s="1"/>
  <c r="AK8" i="13" l="1"/>
  <c r="AJ55" i="13"/>
  <c r="AJ10" i="13" s="1"/>
  <c r="AL8" i="13" l="1"/>
  <c r="AM8" i="13" s="1"/>
  <c r="AN8" i="13" s="1"/>
  <c r="AK33" i="13"/>
  <c r="AK25" i="13"/>
  <c r="AK30" i="13"/>
  <c r="AK19" i="13"/>
  <c r="AK49" i="13"/>
  <c r="AK24" i="13"/>
  <c r="AK21" i="13"/>
  <c r="AK52" i="13"/>
  <c r="AK43" i="13"/>
  <c r="AK26" i="13"/>
  <c r="AK18" i="13"/>
  <c r="AK10" i="13" s="1"/>
  <c r="AK31" i="13"/>
  <c r="AK23" i="13"/>
  <c r="AK54" i="13"/>
  <c r="AK45" i="13"/>
  <c r="AK36" i="13"/>
  <c r="AO8" i="13" l="1"/>
  <c r="AN63" i="13"/>
  <c r="AN10" i="13" s="1"/>
  <c r="AP8" i="13" l="1"/>
  <c r="AO12" i="13"/>
  <c r="AO10" i="13" s="1"/>
  <c r="AO51" i="13"/>
  <c r="AP48" i="13" l="1"/>
  <c r="AP39" i="13"/>
  <c r="AP15" i="13"/>
  <c r="AP20" i="13"/>
  <c r="AP67" i="13"/>
  <c r="AP41" i="13"/>
  <c r="AP53" i="13"/>
  <c r="AP35" i="13"/>
  <c r="AP40" i="13"/>
  <c r="AP10" i="13" l="1"/>
</calcChain>
</file>

<file path=xl/sharedStrings.xml><?xml version="1.0" encoding="utf-8"?>
<sst xmlns="http://schemas.openxmlformats.org/spreadsheetml/2006/main" count="2259" uniqueCount="892">
  <si>
    <t>Necessary</t>
  </si>
  <si>
    <t>Discretionary</t>
  </si>
  <si>
    <t>Immediate</t>
  </si>
  <si>
    <t>Best Guess</t>
  </si>
  <si>
    <t>Similar Project</t>
  </si>
  <si>
    <t>Engineering Estimate</t>
  </si>
  <si>
    <t>Bid Document</t>
  </si>
  <si>
    <t>Yes</t>
  </si>
  <si>
    <t>No</t>
  </si>
  <si>
    <t>Previous Request?</t>
  </si>
  <si>
    <t>Last Biennium</t>
  </si>
  <si>
    <t>Within 5 Years</t>
  </si>
  <si>
    <t>Within 10 Years</t>
  </si>
  <si>
    <t>Project Name</t>
  </si>
  <si>
    <t>Not Applicable</t>
  </si>
  <si>
    <t>Project Cost Basis</t>
  </si>
  <si>
    <t>BU:</t>
  </si>
  <si>
    <t>Total State Share:</t>
  </si>
  <si>
    <t>Total Federal Share:</t>
  </si>
  <si>
    <t xml:space="preserve">Total Additional Operating/Maintenance Budget Required: </t>
  </si>
  <si>
    <t>Total Project(s) Cost:</t>
  </si>
  <si>
    <t>Funding Summary</t>
  </si>
  <si>
    <t>Design Fees</t>
  </si>
  <si>
    <t>Total Design Fees:</t>
  </si>
  <si>
    <t>Operational</t>
  </si>
  <si>
    <t xml:space="preserve">Programmatic </t>
  </si>
  <si>
    <t>ABC</t>
  </si>
  <si>
    <t>Additional Operating/Maintenance Budget Required Per Year</t>
  </si>
  <si>
    <t>SPEC NUMBER</t>
  </si>
  <si>
    <t>Description</t>
  </si>
  <si>
    <t>Site work</t>
  </si>
  <si>
    <t>Earthwork</t>
  </si>
  <si>
    <t>Landscape grading</t>
  </si>
  <si>
    <t>Water distribution</t>
  </si>
  <si>
    <t>HMA Aggregate Base</t>
  </si>
  <si>
    <t>HMA Binder Course</t>
  </si>
  <si>
    <t>HMA Surface Course</t>
  </si>
  <si>
    <t>Site Storm Sewer</t>
  </si>
  <si>
    <t>Site Sanitary Collection</t>
  </si>
  <si>
    <t>Landscape irrigation</t>
  </si>
  <si>
    <t>Chain Link Fences/gates</t>
  </si>
  <si>
    <t>Decorative metal fence</t>
  </si>
  <si>
    <t>concrete footings</t>
  </si>
  <si>
    <t>misc. concrete walls</t>
  </si>
  <si>
    <t>concrete basement walls</t>
  </si>
  <si>
    <t>concrete columns</t>
  </si>
  <si>
    <t>concrete flat decks</t>
  </si>
  <si>
    <t>concrete elevated pan decks</t>
  </si>
  <si>
    <t>concrete slab on metal deck</t>
  </si>
  <si>
    <t>concrete slab on grade</t>
  </si>
  <si>
    <t>concrete pan stair fills</t>
  </si>
  <si>
    <t>concrete building curbs</t>
  </si>
  <si>
    <t>Precast architectural concrete</t>
  </si>
  <si>
    <t>Unit masonry assemblies</t>
  </si>
  <si>
    <t>Structural Steel</t>
  </si>
  <si>
    <t>Steel roof deck</t>
  </si>
  <si>
    <t>Composite steel floor deck</t>
  </si>
  <si>
    <t xml:space="preserve">Cold formed metal framing </t>
  </si>
  <si>
    <t>Metal stairs</t>
  </si>
  <si>
    <t>Gratings</t>
  </si>
  <si>
    <t>Ornamental handrails and railings</t>
  </si>
  <si>
    <t>Interior architectural millwork</t>
  </si>
  <si>
    <t>Volclay bentonite waterproofing panels</t>
  </si>
  <si>
    <t>CCW MiraDRI self-adhering membrane</t>
  </si>
  <si>
    <t>CCW Liquiseal liquid applied membrane</t>
  </si>
  <si>
    <t>CCW MiraDRAIN drainage layer</t>
  </si>
  <si>
    <t>Building insulation</t>
  </si>
  <si>
    <t>Spray applied cellulose insulation system</t>
  </si>
  <si>
    <t>Metal wall panels</t>
  </si>
  <si>
    <t>Metal faced composite wall system</t>
  </si>
  <si>
    <t>Overhead coiling door (powered)</t>
  </si>
  <si>
    <t>Overhead coiling grilles</t>
  </si>
  <si>
    <t>Sound control door</t>
  </si>
  <si>
    <t>Exterior aluminum door hardware</t>
  </si>
  <si>
    <t>Power door operators</t>
  </si>
  <si>
    <t>Glazing</t>
  </si>
  <si>
    <t>Glazed aluminum curtain walls</t>
  </si>
  <si>
    <t>Gypsum veneer plaster</t>
  </si>
  <si>
    <t>Portland cement plaster</t>
  </si>
  <si>
    <t>Gypsum sheathing</t>
  </si>
  <si>
    <t>Gypsum board assemblies</t>
  </si>
  <si>
    <t>Copper Shielding</t>
  </si>
  <si>
    <t>Gypsum board shaft wall assemblies</t>
  </si>
  <si>
    <t>Ceramic tile</t>
  </si>
  <si>
    <t>Acoustic panel ceilings</t>
  </si>
  <si>
    <t>Resilient tile flooring</t>
  </si>
  <si>
    <t>Sheet vinyl floor covering</t>
  </si>
  <si>
    <t>Std. performance broadloom carpet</t>
  </si>
  <si>
    <t>High performance carpet tile</t>
  </si>
  <si>
    <t>Aviar acoustic wall panels</t>
  </si>
  <si>
    <t>Painting</t>
  </si>
  <si>
    <t>High performance coating</t>
  </si>
  <si>
    <t>Cementitious coating</t>
  </si>
  <si>
    <t>Visual display surfaces</t>
  </si>
  <si>
    <t>Toilet partitions</t>
  </si>
  <si>
    <t>Impact-resistant wall protection</t>
  </si>
  <si>
    <t>Flagpoles</t>
  </si>
  <si>
    <t>Signs</t>
  </si>
  <si>
    <t>Post and panel signs</t>
  </si>
  <si>
    <t>Fire extinguishers, cabinets</t>
  </si>
  <si>
    <t>Operable panel partitions</t>
  </si>
  <si>
    <t>Mobile storage shelving units</t>
  </si>
  <si>
    <t>Window washing equipment/fall arrest system</t>
  </si>
  <si>
    <t>Projection screens</t>
  </si>
  <si>
    <t>Parking control equipment</t>
  </si>
  <si>
    <t>Stationary elevating dock</t>
  </si>
  <si>
    <t>hydraulic dock leveler</t>
  </si>
  <si>
    <t>mechanical dock leveler</t>
  </si>
  <si>
    <t>Edge-of-Dock leveler</t>
  </si>
  <si>
    <t>Dock lift &amp; lift table</t>
  </si>
  <si>
    <t>Hydraulic vehicle restraint</t>
  </si>
  <si>
    <t>Mechanical vehicle restraint</t>
  </si>
  <si>
    <t>Loading Dock Equip</t>
  </si>
  <si>
    <t>Photo Equip</t>
  </si>
  <si>
    <t>Ballistic baffles and trolley system</t>
  </si>
  <si>
    <t>Bullet Recovery System</t>
  </si>
  <si>
    <t>Shooting Range Trolley</t>
  </si>
  <si>
    <t>Shooting Range Backdrop</t>
  </si>
  <si>
    <t>Lab Equip (ISP)</t>
  </si>
  <si>
    <t>Lab Equip (Tox)</t>
  </si>
  <si>
    <t>NT-1 Necropsy Table ISDH</t>
  </si>
  <si>
    <t>TT-1 Trim-In Table ISDH</t>
  </si>
  <si>
    <t>NT-1 Necropsy Table ISP</t>
  </si>
  <si>
    <t>Bio Safety Cabinets</t>
  </si>
  <si>
    <t>Polypropylene Fume Hoods</t>
  </si>
  <si>
    <t>Fume Hoods (ISDH)</t>
  </si>
  <si>
    <t xml:space="preserve">Bio Cbnt (CLII) </t>
  </si>
  <si>
    <t>B-12 Sterilizer (Rm S208F)</t>
  </si>
  <si>
    <t>B-13 Undercounter Glassware Washer</t>
  </si>
  <si>
    <t>ST-1 Sterilizer (Rm N017)</t>
  </si>
  <si>
    <t>ST-2 Sterilizer (Rm N017)</t>
  </si>
  <si>
    <t>ST-3 Sterilizer (Rm N017)</t>
  </si>
  <si>
    <t>ST-4 Sterilizer (Rm N017)</t>
  </si>
  <si>
    <t>ST-5 Sterilizer (Rm N017)</t>
  </si>
  <si>
    <t>ST-6 Sterilizer (Rm 235)</t>
  </si>
  <si>
    <t>ST-7 Sterilizer (Rm 235)</t>
  </si>
  <si>
    <t>Century Control (Rm 235)</t>
  </si>
  <si>
    <t>ST-8 Sterilizer (Rm N226)</t>
  </si>
  <si>
    <t>ST-9 Sterilizer (Rm 318)</t>
  </si>
  <si>
    <t>GW-1 Glass Washer (Rm N017)</t>
  </si>
  <si>
    <t>Casework (ISP)</t>
  </si>
  <si>
    <t>Casework (ISDH)</t>
  </si>
  <si>
    <t>CS-1 Cupsink ISDH</t>
  </si>
  <si>
    <t>SK-1 Laboratory Sink ISDH</t>
  </si>
  <si>
    <t>SK-2 Laboratory Sink ISDH</t>
  </si>
  <si>
    <t>SK-3 Laboratory Sink ISDH</t>
  </si>
  <si>
    <t>SK-4 Laboratory Sink ISDH</t>
  </si>
  <si>
    <t>SK-5 3-Compartment Scullery Sink ISDH</t>
  </si>
  <si>
    <t>SK-6 Laboratory Sink ISDH</t>
  </si>
  <si>
    <t>Floor mats &amp; frames</t>
  </si>
  <si>
    <t>Cold Room (Rm. N130)</t>
  </si>
  <si>
    <t>Cold Room Refrigeration (Rm. N130)</t>
  </si>
  <si>
    <t>Cold Rooms (Rm. N314)</t>
  </si>
  <si>
    <t>Cold Room Refrigeration (Rm. N314)</t>
  </si>
  <si>
    <t>Insulframe panels for freezer</t>
  </si>
  <si>
    <t>Cold Room Refrigeration (Rm. S131)</t>
  </si>
  <si>
    <t>Cold Room Refrigeration (Rm. S132)</t>
  </si>
  <si>
    <t>hydraulic elevator #1</t>
  </si>
  <si>
    <t>hydraulic elevator #2</t>
  </si>
  <si>
    <t>hydraulic elevator #3</t>
  </si>
  <si>
    <t>hydraulic elevator #4</t>
  </si>
  <si>
    <t>Exterior gloss latex paint</t>
  </si>
  <si>
    <t>Sound Attn. / RA-1</t>
  </si>
  <si>
    <t>Sound Attn. / RA-2</t>
  </si>
  <si>
    <t>Insulation (pipe/equip) ISDH</t>
  </si>
  <si>
    <t>Insulation (ductwork) ISDH</t>
  </si>
  <si>
    <t>Insulation (pipe/equip) ISP</t>
  </si>
  <si>
    <t>Insulation (ductwork) ISP</t>
  </si>
  <si>
    <t>DBP-1 Domestic Booster Pump</t>
  </si>
  <si>
    <t>WS-1 Water Softener</t>
  </si>
  <si>
    <t>BFP-1</t>
  </si>
  <si>
    <t>BFP-2</t>
  </si>
  <si>
    <t>BFP-3</t>
  </si>
  <si>
    <t>BFP-4</t>
  </si>
  <si>
    <t>BFP-5</t>
  </si>
  <si>
    <t>SWSP-1,2 Storm Water Ejector</t>
  </si>
  <si>
    <t>SE-1 Sewage Ejector</t>
  </si>
  <si>
    <t>GM-8 Gas Manifold  ISDH</t>
  </si>
  <si>
    <t>GM-10 Gas Manifold  ISDH</t>
  </si>
  <si>
    <t>GM-7 Gas Manifold  ISDH</t>
  </si>
  <si>
    <t>GM-11 Gas Manifold  ISDH</t>
  </si>
  <si>
    <t>GM-16 Gas Manifold  ISDH</t>
  </si>
  <si>
    <t>GM-18 Gas Manifold  ISDH</t>
  </si>
  <si>
    <t>GM-9 Gas Manifold  ISDH</t>
  </si>
  <si>
    <t>GM-12 Gas Manifold  ISDH</t>
  </si>
  <si>
    <t>GM-14 Gas Manifold  ISDH</t>
  </si>
  <si>
    <t>GM-6 Gas Manifold  ISDH</t>
  </si>
  <si>
    <t>GM-1 Gas Manifold ISDH</t>
  </si>
  <si>
    <t>GM-15 Gas Manifold  ISDH</t>
  </si>
  <si>
    <t>GM-3 Gas Manifold  ISDH</t>
  </si>
  <si>
    <t>GM-13 Gas Manifold  ISDH</t>
  </si>
  <si>
    <t>GM-17 Gas Manifold  ISDH</t>
  </si>
  <si>
    <t>GM-2 Gas Manifold  ISDH</t>
  </si>
  <si>
    <t>GM-4 Gas Manifold  ISDH</t>
  </si>
  <si>
    <t>Lab Gas Piping ISDH</t>
  </si>
  <si>
    <t>Outlet Station</t>
  </si>
  <si>
    <t>GM-5 Gas Manifold  ISP</t>
  </si>
  <si>
    <t>GM-4 Gas Manifold  ISP</t>
  </si>
  <si>
    <t>Lab Gas Piping ISP</t>
  </si>
  <si>
    <t>Dom. Water System ISDH</t>
  </si>
  <si>
    <t>VB Vacuum Breaker</t>
  </si>
  <si>
    <t>Dom. Water System ISP</t>
  </si>
  <si>
    <t>AN-2 Acid Neutralization Tank</t>
  </si>
  <si>
    <t>AN-3 Acid Neutralization Tank</t>
  </si>
  <si>
    <t>Lab Waste/Vent System ISDH</t>
  </si>
  <si>
    <t>Leak Detection System ISDH</t>
  </si>
  <si>
    <t>AN-1 Acid Neutralization Tank</t>
  </si>
  <si>
    <t>Lab Waste/Vent System ISP</t>
  </si>
  <si>
    <t>Leak Detection System ISP</t>
  </si>
  <si>
    <t>Fuel Gas System - Pressure Regulator</t>
  </si>
  <si>
    <t>Fuel Gas System</t>
  </si>
  <si>
    <t>RO/DI Water Storage Tank</t>
  </si>
  <si>
    <t>P-1 RO/DI Water System Pump</t>
  </si>
  <si>
    <t>RO Water System</t>
  </si>
  <si>
    <t>Deionized Water Piping</t>
  </si>
  <si>
    <t>Sanitary W/V System ISDH</t>
  </si>
  <si>
    <t>OS-1 Oil Separator</t>
  </si>
  <si>
    <t>Sanitary W/V System ISP</t>
  </si>
  <si>
    <t>Storm Water System</t>
  </si>
  <si>
    <t>Cond. Drain System</t>
  </si>
  <si>
    <t>Water Polishers</t>
  </si>
  <si>
    <t>P-1 Water Closet ISDH</t>
  </si>
  <si>
    <t>P-11 Shower ISDH</t>
  </si>
  <si>
    <t>P-12 Shower ISDH</t>
  </si>
  <si>
    <t>P-13 Sink ISDH</t>
  </si>
  <si>
    <t>P-14 Kitchen Sink with Disposal ISDH</t>
  </si>
  <si>
    <t>P-15 Safety Shower / Eye Wash ISDH</t>
  </si>
  <si>
    <t>P-16 Sink ISDH</t>
  </si>
  <si>
    <t>P-2 Water Closet ISDH</t>
  </si>
  <si>
    <t>P-21 Safety Shower ISDH</t>
  </si>
  <si>
    <t>P-23 Deionized Water Faucet ISDH</t>
  </si>
  <si>
    <t>P-24 Lavatory ISDH</t>
  </si>
  <si>
    <t>P-25 Mop Service Basin ISDH</t>
  </si>
  <si>
    <t>P-3 Urinal ISDH</t>
  </si>
  <si>
    <t>P-4 Urinal ISDH</t>
  </si>
  <si>
    <t>P-5 Lavatory ISDH</t>
  </si>
  <si>
    <t>P-6 Handwash Sink ISDH</t>
  </si>
  <si>
    <t>P-7 Mop Service Basin ISDH</t>
  </si>
  <si>
    <t>P-8 Electric Water Cooler ISDH</t>
  </si>
  <si>
    <t xml:space="preserve">P-9 Wall Hydrant </t>
  </si>
  <si>
    <t>CS-1 Cupsink ISP</t>
  </si>
  <si>
    <t>LS-1 Lab Sink ISP</t>
  </si>
  <si>
    <t>LS-2 Lab Sink ISP</t>
  </si>
  <si>
    <t>LS-3 Lab Sink ISP</t>
  </si>
  <si>
    <t>LS-4 Lab Sink ISP</t>
  </si>
  <si>
    <t>LS-5 Lab Sink ISP</t>
  </si>
  <si>
    <t>LS-6 Lab Sink ISP</t>
  </si>
  <si>
    <t>LS-7 Lab Sink ISP</t>
  </si>
  <si>
    <t>LS-8 Lab Sink ISP</t>
  </si>
  <si>
    <t>LS-9 Lab Sink ISP</t>
  </si>
  <si>
    <t>P-10 Hose Bibb ISP</t>
  </si>
  <si>
    <t>P-12 Shower ISP</t>
  </si>
  <si>
    <t>P-13 Sink ISP</t>
  </si>
  <si>
    <t>P-15 Safety Shower / Eye Wash ISP</t>
  </si>
  <si>
    <t>P-16 Sink ISP</t>
  </si>
  <si>
    <t>P-18 Safety Shower ISP</t>
  </si>
  <si>
    <t>P-19 Electric Water Cooler ISP</t>
  </si>
  <si>
    <t>P-2 Water Closet ISP</t>
  </si>
  <si>
    <t>P-20 Faucet ISP</t>
  </si>
  <si>
    <t>P-22 Equipment Connection Box ISP</t>
  </si>
  <si>
    <t>P-23 Deionized Water Faucet ISP</t>
  </si>
  <si>
    <t>P-24 Lavatory ISP</t>
  </si>
  <si>
    <t>P-25 Mop Service Basin ISP</t>
  </si>
  <si>
    <t>P-6 Handwash Sink ISP</t>
  </si>
  <si>
    <t>PS-1 Photo Sink ISP</t>
  </si>
  <si>
    <t>DHE-1 Domestic Water Pre-Heater</t>
  </si>
  <si>
    <t>WH-1 Dom. Water Heaters</t>
  </si>
  <si>
    <t>WH-2 Dom. Water Heaters</t>
  </si>
  <si>
    <t>Dom. Water Htr - HW STORAGE TANK 1</t>
  </si>
  <si>
    <t>PHCP-1 Dom. Water pump</t>
  </si>
  <si>
    <t>BCP-1 Dom. Water pump</t>
  </si>
  <si>
    <t>BCP-2 Dom. Water pump</t>
  </si>
  <si>
    <t>BCP-3 Dom. Water pump</t>
  </si>
  <si>
    <t>HRP-1 Heat Recovery pump</t>
  </si>
  <si>
    <t>HRP-2 Heat Recovery pump</t>
  </si>
  <si>
    <t>HRP-3 Heat Recovery pump</t>
  </si>
  <si>
    <t>HRP-4 Heat Recovery pump</t>
  </si>
  <si>
    <t>VP-1 Vacuum Pump</t>
  </si>
  <si>
    <t>AC-1 / AD-1 Air Compressor / Dryer</t>
  </si>
  <si>
    <t>DCV-1 Double Check Detector Assembly</t>
  </si>
  <si>
    <t>Jockey Pump</t>
  </si>
  <si>
    <t>Jockey Pump Controller</t>
  </si>
  <si>
    <t>Fire Pump</t>
  </si>
  <si>
    <t>Fire Pump Controller</t>
  </si>
  <si>
    <t>Fire Sprinkler Heads</t>
  </si>
  <si>
    <t>Inergen Fire Suppression System</t>
  </si>
  <si>
    <t>B-1 Gas Boilers</t>
  </si>
  <si>
    <t>B-2 Gas Boilers</t>
  </si>
  <si>
    <t>B-3 Gas Boilers</t>
  </si>
  <si>
    <t>B-1 Stm Boilers</t>
  </si>
  <si>
    <t>B-2 Stm Boilers</t>
  </si>
  <si>
    <t>Steam Boiler Package</t>
  </si>
  <si>
    <t>CH-2 Chillers</t>
  </si>
  <si>
    <t>CH-3 Chillers</t>
  </si>
  <si>
    <t>CH-1 Chillers</t>
  </si>
  <si>
    <t>CT-1 Cooling Towers</t>
  </si>
  <si>
    <t>CT-2 Cooling Towers</t>
  </si>
  <si>
    <t>CT-3 Cooling Towers</t>
  </si>
  <si>
    <t>CT Water Treatment</t>
  </si>
  <si>
    <t>Heating Hot Water System</t>
  </si>
  <si>
    <t>Chilled Water System ISDH</t>
  </si>
  <si>
    <t xml:space="preserve">Chilled Water System </t>
  </si>
  <si>
    <t>Chilled Water System ISP</t>
  </si>
  <si>
    <t>Stm&amp;Cond. Return Systems</t>
  </si>
  <si>
    <t>PRV-1 Steam System Equip</t>
  </si>
  <si>
    <t>PRV-2 Steam System Equip</t>
  </si>
  <si>
    <t>Refrigeration System</t>
  </si>
  <si>
    <t>Condenser Water System</t>
  </si>
  <si>
    <t>PHWP-1 Water Circ. Pumps</t>
  </si>
  <si>
    <t>PCHWP-1 Water Circ. Pumps</t>
  </si>
  <si>
    <t>SHWP-1 Water Circ. Pumps</t>
  </si>
  <si>
    <t>SHWP-2 Water Circ. Pumps</t>
  </si>
  <si>
    <t>SHWP-3 Water Circ. Pumps</t>
  </si>
  <si>
    <t>CWP-1 Water Circ. Pumps</t>
  </si>
  <si>
    <t>CWP-2 Water Circ. Pumps</t>
  </si>
  <si>
    <t>CWP-3 Water Circ. Pumps</t>
  </si>
  <si>
    <t>CWP-4 Water Circ. Pumps</t>
  </si>
  <si>
    <t>Steam System Equip Piping</t>
  </si>
  <si>
    <t>HE-1 Heat Exchanger</t>
  </si>
  <si>
    <t>Cab. Unit Heaters / CUH-2,3&amp;4</t>
  </si>
  <si>
    <t>Unit Heaters / UH-1,7,8,9&amp;10</t>
  </si>
  <si>
    <t>Radiation / RAD-1</t>
  </si>
  <si>
    <t>Radiation / RAD-2</t>
  </si>
  <si>
    <t>Cab. Unit Heaters / CUH-1</t>
  </si>
  <si>
    <t>Unit Heaters / UH-2, 3,4,5&amp;6</t>
  </si>
  <si>
    <t>Coils / PHC-3</t>
  </si>
  <si>
    <t>Coils / PHC-4</t>
  </si>
  <si>
    <t>Coils / PHC-5</t>
  </si>
  <si>
    <t>Coils / PHC-6</t>
  </si>
  <si>
    <t>Coils / CC-3</t>
  </si>
  <si>
    <t>Coils / CC-4</t>
  </si>
  <si>
    <t>Coils / CC-5</t>
  </si>
  <si>
    <t>Coils /CC-6</t>
  </si>
  <si>
    <t>Coils / HRC-3</t>
  </si>
  <si>
    <t>Coils /HRC-4</t>
  </si>
  <si>
    <t>Coils /HRC-5</t>
  </si>
  <si>
    <t>Coils / HRU-1</t>
  </si>
  <si>
    <t>Coils / PHC-1</t>
  </si>
  <si>
    <t>Coils PHC-2</t>
  </si>
  <si>
    <t>Coils / CC-1</t>
  </si>
  <si>
    <t>Coils / CC-2</t>
  </si>
  <si>
    <t>Coils / HRC-1</t>
  </si>
  <si>
    <t>Coils / HRC-2</t>
  </si>
  <si>
    <t>Coils / HRU-2</t>
  </si>
  <si>
    <t>Air Handling Unit AHU-3</t>
  </si>
  <si>
    <t>Supply Fan SF-3</t>
  </si>
  <si>
    <t>Air Handling Unit AHU-4</t>
  </si>
  <si>
    <t>Supply Fan SF-4</t>
  </si>
  <si>
    <t>Air Handling Unit AHU-5</t>
  </si>
  <si>
    <t>Supply Fan SF-5</t>
  </si>
  <si>
    <t>Air Handling Unit AHU-6</t>
  </si>
  <si>
    <t>Supply Fan SF-6</t>
  </si>
  <si>
    <t>Air Handling Unit AHU-1</t>
  </si>
  <si>
    <t>Supply Fan SF-1A</t>
  </si>
  <si>
    <t>Supply Fan SF-1B</t>
  </si>
  <si>
    <t>Return Fan RF-1</t>
  </si>
  <si>
    <t>Air Handling Unit AHU-2</t>
  </si>
  <si>
    <t>Supply Fan SF-2A</t>
  </si>
  <si>
    <t>Supply Fan SF-2B</t>
  </si>
  <si>
    <t>Return Fan RF-2</t>
  </si>
  <si>
    <t>Pkg'd. Heat/Cool Equip ACC-1</t>
  </si>
  <si>
    <t>Pkg'd. Heat/Cool Equip ACC-2</t>
  </si>
  <si>
    <t>Pkg'd. Heat/Cool Equip FCU-1</t>
  </si>
  <si>
    <t>Pkg'd. Heat/Cool Equip FCU-2</t>
  </si>
  <si>
    <t>Pkg'd. Heat/Cool Equip FCU-3</t>
  </si>
  <si>
    <t>Pkg'd. Heat/Cool Equip FCU-4</t>
  </si>
  <si>
    <t>Pkg'd. Heat/Cool Equip FCU-5</t>
  </si>
  <si>
    <t>Pkg'd. Heat/Cool Equip FCU-6</t>
  </si>
  <si>
    <t>Humidifiers H-3</t>
  </si>
  <si>
    <t>Humidifiers H-4</t>
  </si>
  <si>
    <t>Humidifiers H-5</t>
  </si>
  <si>
    <t>Humidifiers MOP Rm.</t>
  </si>
  <si>
    <t>Humidifiers H-1</t>
  </si>
  <si>
    <t>Humidifiers H-2</t>
  </si>
  <si>
    <t>EF-8</t>
  </si>
  <si>
    <t>EF-14</t>
  </si>
  <si>
    <t>EF-15</t>
  </si>
  <si>
    <t>EF-16</t>
  </si>
  <si>
    <t>EF-17</t>
  </si>
  <si>
    <t>EF-18</t>
  </si>
  <si>
    <t>EF-19</t>
  </si>
  <si>
    <t>EF-20</t>
  </si>
  <si>
    <t>EF-21</t>
  </si>
  <si>
    <t>EF-21B</t>
  </si>
  <si>
    <t>EF-22</t>
  </si>
  <si>
    <t>EF-23</t>
  </si>
  <si>
    <t>EF-24</t>
  </si>
  <si>
    <t>EF-25</t>
  </si>
  <si>
    <t>EF-26</t>
  </si>
  <si>
    <t>RAF-1</t>
  </si>
  <si>
    <t>EF-1</t>
  </si>
  <si>
    <t>EF-2</t>
  </si>
  <si>
    <t>EF-3</t>
  </si>
  <si>
    <t>EF-4</t>
  </si>
  <si>
    <t>EF-5</t>
  </si>
  <si>
    <t>EF-6</t>
  </si>
  <si>
    <t>EF-7</t>
  </si>
  <si>
    <t>EF-9</t>
  </si>
  <si>
    <t>EF-10</t>
  </si>
  <si>
    <t>EF-11</t>
  </si>
  <si>
    <t>EF-12</t>
  </si>
  <si>
    <t>EF-13</t>
  </si>
  <si>
    <t>Self flashing equipment support</t>
  </si>
  <si>
    <t>Ductwork</t>
  </si>
  <si>
    <t>Louvers</t>
  </si>
  <si>
    <t>Plastic Exhaust System</t>
  </si>
  <si>
    <t>Fume Hood Exhaust System</t>
  </si>
  <si>
    <t>Boiler/WH flues &amp; vents</t>
  </si>
  <si>
    <t>Fire Dampers</t>
  </si>
  <si>
    <t>GRD's</t>
  </si>
  <si>
    <t>Air terminals</t>
  </si>
  <si>
    <t>Hepa &amp; Hega Filters F-3</t>
  </si>
  <si>
    <t>Hepa &amp; Hega Filters F-4</t>
  </si>
  <si>
    <t>Hepa &amp; Hega Filters F-5</t>
  </si>
  <si>
    <t>Hepa Filters F-6</t>
  </si>
  <si>
    <t>FP Hepa Unit FFU-1</t>
  </si>
  <si>
    <t>FP Hepa Unit FFU-2</t>
  </si>
  <si>
    <t>FP Hepa Unit FFU-3</t>
  </si>
  <si>
    <t>FP Hepa Unit FFU-4</t>
  </si>
  <si>
    <t>Hepa Filters F-1</t>
  </si>
  <si>
    <t>Hepa Filters F-2</t>
  </si>
  <si>
    <t>Hepa Filters F-7</t>
  </si>
  <si>
    <t>VAV Terminal Units</t>
  </si>
  <si>
    <t>Local Controller UPS</t>
  </si>
  <si>
    <t>96" D Airflow Measurement System</t>
  </si>
  <si>
    <t>TMV-4 Thermostatic Mixing Valve</t>
  </si>
  <si>
    <t>TMV-7 Thermostatic Mixing Valve</t>
  </si>
  <si>
    <t>TMV-5 Thermostatic Mixing Valve</t>
  </si>
  <si>
    <t>TMV-6 Thermostatic Mixing Valve</t>
  </si>
  <si>
    <t>Refrigerant Monitor</t>
  </si>
  <si>
    <t>Infrared Gas Monitor</t>
  </si>
  <si>
    <t>1 Transformer Panel Box</t>
  </si>
  <si>
    <t>2 Transformer Panel Box</t>
  </si>
  <si>
    <t>3 Transformer Panel Box</t>
  </si>
  <si>
    <t>4 Transformer Panel Box</t>
  </si>
  <si>
    <t>5 Transformer Panel Box</t>
  </si>
  <si>
    <t>Differential Pressure Transmitter</t>
  </si>
  <si>
    <t>Temperature Sensor</t>
  </si>
  <si>
    <t>Low Temperature Sensor</t>
  </si>
  <si>
    <t>Air Flow Switch</t>
  </si>
  <si>
    <t>1/2" NO 2-Way Globe Control Valve</t>
  </si>
  <si>
    <t>1/2" NC-SR 2-Way Globe Control Valve</t>
  </si>
  <si>
    <t>2.5" NO-SR 2-way Globe Control Valve</t>
  </si>
  <si>
    <t>4" NO-SR 2-Way Globe Control Valve</t>
  </si>
  <si>
    <t>4" NC-SR 2-way Globe Control Valve</t>
  </si>
  <si>
    <t>5" NC-SR 2-way Globe Control Valve</t>
  </si>
  <si>
    <t>5" SR 2-way Globe Control Valve</t>
  </si>
  <si>
    <t>100K OHM Duct Temperature Sensor</t>
  </si>
  <si>
    <t>Terminal Box Controller</t>
  </si>
  <si>
    <t>10K OHM Duct Temperature Sensor</t>
  </si>
  <si>
    <t>Room Temperature Sensor</t>
  </si>
  <si>
    <t>Temperature Sensors</t>
  </si>
  <si>
    <t>Immersion Temperature Sensors</t>
  </si>
  <si>
    <t>Outdoor Air Temperature Sensors</t>
  </si>
  <si>
    <t>Fume Hood Controller</t>
  </si>
  <si>
    <t>ODP Display Panel</t>
  </si>
  <si>
    <t>Differential Pressure Monitor</t>
  </si>
  <si>
    <t>Remote Pressure Transmitter</t>
  </si>
  <si>
    <t>Analog Point EXP-9AI (Service 2)</t>
  </si>
  <si>
    <t>Digital Point Exp-8DI-4DO-HOA</t>
  </si>
  <si>
    <t>Digital Point Exp,4DI,4DO,HOA</t>
  </si>
  <si>
    <t>Analog Point EXP, 4AI, 4AO, HOA</t>
  </si>
  <si>
    <t>MEC, Large Enclosure</t>
  </si>
  <si>
    <t>Service Boz, MEC, 115V</t>
  </si>
  <si>
    <t>Power MEC 1210- I/O PG HOA</t>
  </si>
  <si>
    <t>Power MEC 1210- I/O PG FLN HOA</t>
  </si>
  <si>
    <t>Medium Cabinet, Grey</t>
  </si>
  <si>
    <t>6" 2-way Butterfly Control Valve</t>
  </si>
  <si>
    <t>8" 2-way Butterfly Control Valve</t>
  </si>
  <si>
    <t>10" 2-way Butterfly Control Valve</t>
  </si>
  <si>
    <t>5" 3-way Butterfly Control Valve</t>
  </si>
  <si>
    <t>Electronic Damper Actuator</t>
  </si>
  <si>
    <t>Pressure Transmitter</t>
  </si>
  <si>
    <t>56K Modem</t>
  </si>
  <si>
    <t>TMV-2 Thermostatic Mixing Valve</t>
  </si>
  <si>
    <t>TMV-3 Thermostatic Mixing Valve</t>
  </si>
  <si>
    <t>TMV-1 Thermostatic Mixing Valve</t>
  </si>
  <si>
    <t>Relay, DPDT</t>
  </si>
  <si>
    <t>Relay, 3pdt</t>
  </si>
  <si>
    <t>Relay, Time Delay</t>
  </si>
  <si>
    <t>10"X10" Fire Control Damper</t>
  </si>
  <si>
    <t>14"X14" Fire Control Damper</t>
  </si>
  <si>
    <t>20"X10" Fire Control Damper</t>
  </si>
  <si>
    <t>48"X20" Return Air Control Damper</t>
  </si>
  <si>
    <t>48"X36" Return Air Control Damper</t>
  </si>
  <si>
    <t>10"X10" Isolation Control Damper</t>
  </si>
  <si>
    <t>14"D Isolation Control Damper</t>
  </si>
  <si>
    <t>144"X36" Isolation Control Damper</t>
  </si>
  <si>
    <t>24" X 24" Isolation Control Damper</t>
  </si>
  <si>
    <t>26"D Isolation Control Damper</t>
  </si>
  <si>
    <t>34"X34" Backdraft Control Damper</t>
  </si>
  <si>
    <t>48"X34"Bypass Control Damper</t>
  </si>
  <si>
    <t>56"X24" Bypass Control Damper</t>
  </si>
  <si>
    <t>62"X30" Isolation Control Damper</t>
  </si>
  <si>
    <t>74" x 74" Isolation Control Damper</t>
  </si>
  <si>
    <t>8"D Isolation Control Damper</t>
  </si>
  <si>
    <t>120"X48" Relief Air Control Damper</t>
  </si>
  <si>
    <t>136"X40" Outside Air Control Damper</t>
  </si>
  <si>
    <t>14"X14" Combustion Air Control Damper</t>
  </si>
  <si>
    <t>204" X 48" Relief Air Control Damper</t>
  </si>
  <si>
    <t>24" X 24" Intake Control Damper</t>
  </si>
  <si>
    <t>26"X26" Isolation Control Damper</t>
  </si>
  <si>
    <t>32"X32" Intake Control Damper</t>
  </si>
  <si>
    <t>38"X20" Combustion Air Control Damper</t>
  </si>
  <si>
    <t>46"X40" Exhaust Air Control Damper</t>
  </si>
  <si>
    <t>50"X22" Combustion Air Control Damper</t>
  </si>
  <si>
    <t>50"X50" Isolation Control Damper</t>
  </si>
  <si>
    <t>90"X58"Outside Air Control Damper</t>
  </si>
  <si>
    <t>VFD-SF1A</t>
  </si>
  <si>
    <t>VFD-SF1B</t>
  </si>
  <si>
    <t>VFD-RF1</t>
  </si>
  <si>
    <t>VFD-SF2A</t>
  </si>
  <si>
    <t>VFD-SF2B</t>
  </si>
  <si>
    <t>VFD-RF2</t>
  </si>
  <si>
    <t>VFD-SF3</t>
  </si>
  <si>
    <t>VFD-SF4</t>
  </si>
  <si>
    <t>VFD-SF5</t>
  </si>
  <si>
    <t>VFD-SF6</t>
  </si>
  <si>
    <t>VFD-RAF1</t>
  </si>
  <si>
    <t>VFD-EF1</t>
  </si>
  <si>
    <t>VFD-EF2</t>
  </si>
  <si>
    <t>VFD-EF3</t>
  </si>
  <si>
    <t>VFD-EF4</t>
  </si>
  <si>
    <t>VFD-EF5</t>
  </si>
  <si>
    <t>VFD-EF6</t>
  </si>
  <si>
    <t>VFD-EF14</t>
  </si>
  <si>
    <t>VFD-EF15</t>
  </si>
  <si>
    <t>VFDEF16</t>
  </si>
  <si>
    <t>VFD-EF17</t>
  </si>
  <si>
    <t>VFD-EF18</t>
  </si>
  <si>
    <t>VDF-EF19</t>
  </si>
  <si>
    <t>VFD-EF20</t>
  </si>
  <si>
    <t>VFD-EF21</t>
  </si>
  <si>
    <t>VFD-EF21B</t>
  </si>
  <si>
    <t>VFD-CT1</t>
  </si>
  <si>
    <t>VFD-CT2A</t>
  </si>
  <si>
    <t>VFD-CT2B</t>
  </si>
  <si>
    <t>VFD-CT3A</t>
  </si>
  <si>
    <t>VFD-CT3B</t>
  </si>
  <si>
    <t>VFD-SHWP1</t>
  </si>
  <si>
    <t>VFD-SHWP2</t>
  </si>
  <si>
    <t>VFD-SHWP3</t>
  </si>
  <si>
    <t>VFD-SCHWP1</t>
  </si>
  <si>
    <t>VFD-SCHWP2</t>
  </si>
  <si>
    <t>VFD-SCHWP3</t>
  </si>
  <si>
    <t>Size 10 Teflon Exhaust Air Terminals</t>
  </si>
  <si>
    <t>Size 12 Teflon Exhaust Air Terminals</t>
  </si>
  <si>
    <t>Size 4 SS Exhaust Air Terminals</t>
  </si>
  <si>
    <t>Size 6 SS Exhaust Air Terminals</t>
  </si>
  <si>
    <t>Size 7 SS Exhaust Air Terminals</t>
  </si>
  <si>
    <t>Size 8 SS Exhaust Air Terminals</t>
  </si>
  <si>
    <t>Size 9 SS Exhaust Air Terminals</t>
  </si>
  <si>
    <t>Size 10 SS Exhaust Air Terminals</t>
  </si>
  <si>
    <t>Size 11 SS Exhaust Air Terminals</t>
  </si>
  <si>
    <t>Size 12 SS Exhaust Air Terminals</t>
  </si>
  <si>
    <t>Size 14SS Exhaust Air Terminals</t>
  </si>
  <si>
    <t>Size 4 GA Exhaust Air Terminals</t>
  </si>
  <si>
    <t>Size 6 GA Exhaust Air Terminals</t>
  </si>
  <si>
    <t>Size 7 GA Exhaust Air Terminals</t>
  </si>
  <si>
    <t>Size 8 GA Exhaust Air Terminals</t>
  </si>
  <si>
    <t>Size 10 GA Exhaust Air Terminals</t>
  </si>
  <si>
    <t>Size 11 GA Exhaust Air Terminals</t>
  </si>
  <si>
    <t>Size 12 GA Exhaust Air Terminals</t>
  </si>
  <si>
    <t>Size 14 GA Exhaust Air Terminals</t>
  </si>
  <si>
    <t>Size 16 GA Exhaust Air Terminals</t>
  </si>
  <si>
    <t>Size 4 Lab Air Flow Control System</t>
  </si>
  <si>
    <t>Size 6 Lab Air Flow Control System</t>
  </si>
  <si>
    <t>Size 8 Lab Air Flow Control System</t>
  </si>
  <si>
    <t>Size 10 Lab Air Flow Control System</t>
  </si>
  <si>
    <t>Size 12 Lab Air Flow Control System</t>
  </si>
  <si>
    <t>Size 14 Lab Air Flow Control System</t>
  </si>
  <si>
    <t>Size 16 Lab Air Flow Control System</t>
  </si>
  <si>
    <t>Controls Wiring and Software</t>
  </si>
  <si>
    <t>CONDUIT</t>
  </si>
  <si>
    <t>Wire Basket Cable Support</t>
  </si>
  <si>
    <t>WIRE</t>
  </si>
  <si>
    <t>OUTLETS AND JUNCTIONBOXES</t>
  </si>
  <si>
    <t>SURGE SUPRESSION (TVSS)</t>
  </si>
  <si>
    <t>PANELBOARD - 1LABN1-N</t>
  </si>
  <si>
    <t>PANELBOARD - 1LABN2-N</t>
  </si>
  <si>
    <t>PANELBOARD - 1LABN3-N</t>
  </si>
  <si>
    <t>PANELBOARD - 1LABN4-N</t>
  </si>
  <si>
    <t>PANELBOARD - 1LE1-N</t>
  </si>
  <si>
    <t>PANELBOARD - 1LE2-N</t>
  </si>
  <si>
    <t>PANELBOARD - 1LE3-N</t>
  </si>
  <si>
    <t>PANELBOARD - 1LN1-N</t>
  </si>
  <si>
    <t>PANELBOARD - 1LN2-N-1</t>
  </si>
  <si>
    <t>PANELBOARD - 1LN2-N-2</t>
  </si>
  <si>
    <t>PANELBOARD - 2LABN1-N</t>
  </si>
  <si>
    <t>PANELBOARD - 2LABN2-N</t>
  </si>
  <si>
    <t>PANELBOARD - 2LABN3-N</t>
  </si>
  <si>
    <t>PANELBOARD - 2LABN4-N</t>
  </si>
  <si>
    <t>PANELBOARD - 2LABN5-N</t>
  </si>
  <si>
    <t>PANELBOARD - 2LABN6-N</t>
  </si>
  <si>
    <t>PANELBOARD - 2LABN7-N</t>
  </si>
  <si>
    <t>PANELBOARD - 2LE1-N</t>
  </si>
  <si>
    <t>PANELBOARD - 2LE2-N</t>
  </si>
  <si>
    <t>PANELBOARD - 2LE3-N</t>
  </si>
  <si>
    <t>PANELBOARD - 2LE4-N</t>
  </si>
  <si>
    <t>PANELBOARD - 2LE5-N</t>
  </si>
  <si>
    <t>PANELBOARD - 2LE6-N</t>
  </si>
  <si>
    <t>PANELBOARD - 2LN1-N</t>
  </si>
  <si>
    <t>PANELBOARD - 2LN2-N</t>
  </si>
  <si>
    <t>PANELBOARD - 3LABN10-N</t>
  </si>
  <si>
    <t>PANELBOARD - 3LABN11-N</t>
  </si>
  <si>
    <t>PANELBOARD - 3LABN1-N</t>
  </si>
  <si>
    <t>PANELBOARD - 3LABN2-N</t>
  </si>
  <si>
    <t>PANELBOARD - 3LABN3-N</t>
  </si>
  <si>
    <t>PANELBOARD - 3LABN4-N</t>
  </si>
  <si>
    <t>PANELBOARD - 3LABN5-N</t>
  </si>
  <si>
    <t>PANELBOARD - 3LABN6-N</t>
  </si>
  <si>
    <t>PANELBOARD - 3LABN7-N</t>
  </si>
  <si>
    <t>PANELBOARD - 3LABN8-N</t>
  </si>
  <si>
    <t>PANELBOARD - 3LABN9-N</t>
  </si>
  <si>
    <t>PANELBOARD - 3LE1-N</t>
  </si>
  <si>
    <t>PANELBOARD - 3LE2-N</t>
  </si>
  <si>
    <t>PANELBOARD - 3LE3-N</t>
  </si>
  <si>
    <t>PANELBOARD - 3LN1-N</t>
  </si>
  <si>
    <t>PANELBOARD - 3LN2-N</t>
  </si>
  <si>
    <t>PANELBOARD - BLABN1-N</t>
  </si>
  <si>
    <t>PANELBOARD - BLE1-N</t>
  </si>
  <si>
    <t>PANELBOARD - BLE2-N</t>
  </si>
  <si>
    <t>PANELBOARD - BLLS1-N</t>
  </si>
  <si>
    <t>PANELBOARD - BLN1-N-1</t>
  </si>
  <si>
    <t>PANELBOARD - BLN1-N-2</t>
  </si>
  <si>
    <t>PANELBOARD - PLN1-N</t>
  </si>
  <si>
    <t>PANELBOARD - 3HLS1-N</t>
  </si>
  <si>
    <t>PANELBOARD - BHLS1-N</t>
  </si>
  <si>
    <t>PANELBOARD - PHN1-N</t>
  </si>
  <si>
    <t>PANELBOARD - 1LNDP1-N</t>
  </si>
  <si>
    <t>PANELBOARD - 2LNDP1-N</t>
  </si>
  <si>
    <t>PANELBOARD - BHNDP1-N</t>
  </si>
  <si>
    <t>PANELBOARD - BHNDP2-N</t>
  </si>
  <si>
    <t>PANELBOARD - BHNDP3-N</t>
  </si>
  <si>
    <t>PANELBOARD - BLNDP1-N</t>
  </si>
  <si>
    <t>PANELBOARD - PHNDP1-N</t>
  </si>
  <si>
    <t>PANELBOARD - 3LNDP1-N</t>
  </si>
  <si>
    <t>PANELBOARD - BLEDP1-N</t>
  </si>
  <si>
    <t>PANELBOARD - PHE1-N</t>
  </si>
  <si>
    <t>AD-1 MOTOR STARTER</t>
  </si>
  <si>
    <t>FFU-1 THROUGH 4 MOTOR STARTER</t>
  </si>
  <si>
    <t>HWCP-1 MOTOR STARTER</t>
  </si>
  <si>
    <t>HWCP-2 MOTOR STARTER</t>
  </si>
  <si>
    <t>PUH-1 THROUGH 10 MOTOR STARTER</t>
  </si>
  <si>
    <t>ACCU-1 MOTOR STARTER</t>
  </si>
  <si>
    <t>ACCU-2 MOTOR STARTER</t>
  </si>
  <si>
    <t>EF-10 MOTOR STARTER</t>
  </si>
  <si>
    <t>EF-11 MOTOR STARTER</t>
  </si>
  <si>
    <t>EF-12 MOTOR STARTER</t>
  </si>
  <si>
    <t>EF-13 MOTOR STARTER</t>
  </si>
  <si>
    <t>EF-22 MOTOR STARTER</t>
  </si>
  <si>
    <t>EF-23 MOTOR STARTER</t>
  </si>
  <si>
    <t>EF-25 MOTOR STARTER</t>
  </si>
  <si>
    <t>EF-26 MOTOR STARTER</t>
  </si>
  <si>
    <t>EF-7 MOTOR STARTER</t>
  </si>
  <si>
    <t>EF-8 MOTOR STARTER</t>
  </si>
  <si>
    <t>EF-9 MOTOR STARTER</t>
  </si>
  <si>
    <t>PCHWP-1 MOTOR STARTER</t>
  </si>
  <si>
    <t>PHCP-1 MOTOR STARTER</t>
  </si>
  <si>
    <t>BCP-1 MOTOR STARTER</t>
  </si>
  <si>
    <t>BCP-2 MOTOR STARTER</t>
  </si>
  <si>
    <t>BCP-3 MOTOR STARTER</t>
  </si>
  <si>
    <t>CWP-1 MOTOR STARTER</t>
  </si>
  <si>
    <t>CWP-4 MOTOR STARTER</t>
  </si>
  <si>
    <t>CWP-2 MOTOR STARTER</t>
  </si>
  <si>
    <t>CWP-3 MOTOR STARTER</t>
  </si>
  <si>
    <t>PCHWP-2 MOTOR STARTER</t>
  </si>
  <si>
    <t>PCHWP-3 MOTOR STARTER</t>
  </si>
  <si>
    <t>PHWP-1 MOTOR STARTER</t>
  </si>
  <si>
    <t>SAFETY SWITCHES</t>
  </si>
  <si>
    <t>PANELBOARD - 1LABN1-S</t>
  </si>
  <si>
    <t>PANELBOARD - 1LABN2-S</t>
  </si>
  <si>
    <t>PANELBOARD - 1LABN3-S</t>
  </si>
  <si>
    <t>PANELBOARD - 1LE1-S</t>
  </si>
  <si>
    <t>PANELBOARD - 1LE2-S</t>
  </si>
  <si>
    <t>PANELBOARD - 1LN1-S-1</t>
  </si>
  <si>
    <t>PANELBOARD - 1LN1-S-2</t>
  </si>
  <si>
    <t>PANELBOARD - 2LABN10-S</t>
  </si>
  <si>
    <t>PANELBOARD - 2LABN1-S</t>
  </si>
  <si>
    <t>PANELBOARD - 2LABN2-S</t>
  </si>
  <si>
    <t>PANELBOARD - 2LABN3-S</t>
  </si>
  <si>
    <t>PANELBOARD - 2LABN4-S</t>
  </si>
  <si>
    <t>PANELBOARD - 2LABN5-S</t>
  </si>
  <si>
    <t>PANELBOARD - 2LABN6-S</t>
  </si>
  <si>
    <t>PANELBOARD - 2LABN7-S</t>
  </si>
  <si>
    <t>PANELBOARD - 2LABN8-S</t>
  </si>
  <si>
    <t>PANELBOARD - 2LABN9-S</t>
  </si>
  <si>
    <t>PANELBOARD - 2LE1-S</t>
  </si>
  <si>
    <t>PANELBOARD - 2LE2-S-1</t>
  </si>
  <si>
    <t>PANELBOARD - 2LE2-S-2</t>
  </si>
  <si>
    <t>PANELBOARD - 2LN1-S</t>
  </si>
  <si>
    <t>PANELBOARD - 2LN2-S</t>
  </si>
  <si>
    <t>PANELBOARD - 3LABN1-S</t>
  </si>
  <si>
    <t>PANELBOARD - 3LABN2-S</t>
  </si>
  <si>
    <t>PANELBOARD - 3LABN3-S</t>
  </si>
  <si>
    <t>PANELBOARD - 3LABN4-S</t>
  </si>
  <si>
    <t>PANELBOARD - 3LABN5-S-1</t>
  </si>
  <si>
    <t>PANELBOARD - 3LABN5-S-2</t>
  </si>
  <si>
    <t>PANELBOARD - 3LABN6-S</t>
  </si>
  <si>
    <t>PANELBOARD - 3LE1-S-1</t>
  </si>
  <si>
    <t>PANELBOARD - 3LE1-S-2</t>
  </si>
  <si>
    <t>PANELBOARD - 3LE2-S</t>
  </si>
  <si>
    <t>PANELBOARD - 3LN1-S-1</t>
  </si>
  <si>
    <t>PANELBOARD - 3LN1-S-2</t>
  </si>
  <si>
    <t>PANELBOARD - PLN1-S</t>
  </si>
  <si>
    <t>PANELBOARD - 2HLS1-S</t>
  </si>
  <si>
    <t>PANELBOARD - PHN1-S</t>
  </si>
  <si>
    <t>PANELBOARD - 1LNDP1-S</t>
  </si>
  <si>
    <t>PANELBOARD - 2LNDP1-S</t>
  </si>
  <si>
    <t>PANELBOARD - 3LNDP1-S</t>
  </si>
  <si>
    <t>PANELBOARD - BLEDP1-S</t>
  </si>
  <si>
    <t>PANELBOARD - PHE1-S</t>
  </si>
  <si>
    <t>GENERATOR - G1</t>
  </si>
  <si>
    <t>TRANSFER SWITCH - ATS-LS</t>
  </si>
  <si>
    <t>TRANSFER SWITCH - ATS-N</t>
  </si>
  <si>
    <t>TRANSFER SWITCH - ATS-S</t>
  </si>
  <si>
    <t>SWITCHBOARD - BHEDP1-N</t>
  </si>
  <si>
    <t>SWITCHBOARD - BHLSDP1-N</t>
  </si>
  <si>
    <t>SWITCHBOARD - BNLSB-N</t>
  </si>
  <si>
    <t>SWITCHBOARD - MAIN SWBD</t>
  </si>
  <si>
    <t>SWITCHBOARD - BHEDP1-S</t>
  </si>
  <si>
    <t>SWITCHBOARD - BLNSB-S</t>
  </si>
  <si>
    <t>TRANSFORMER - ET-N</t>
  </si>
  <si>
    <t>TRANSFORMER - T-N</t>
  </si>
  <si>
    <t>TRANSFORMER - T-LS</t>
  </si>
  <si>
    <t>TRANSFORMER - ET-S</t>
  </si>
  <si>
    <t>TRANSFORMER - T-S</t>
  </si>
  <si>
    <t>LIGHTING FIXTURE S1</t>
  </si>
  <si>
    <t>LIGHTING FIXTURE S1A</t>
  </si>
  <si>
    <t>LIGHTING FIXTURE S2</t>
  </si>
  <si>
    <t>LIGHTING FIXTURE S3</t>
  </si>
  <si>
    <t>LIGHTING FIXTURE S4</t>
  </si>
  <si>
    <t>LIGHTING FIXTURE S5</t>
  </si>
  <si>
    <t>LIGHTING FIXTURE S6</t>
  </si>
  <si>
    <t>LIGHTING FIXTURE C2</t>
  </si>
  <si>
    <t>LIGHTING FIXTURE C4</t>
  </si>
  <si>
    <t>LIGHTING FIXTURE C5</t>
  </si>
  <si>
    <t>LIGHTING FIXTURE F1</t>
  </si>
  <si>
    <t>LIGHTING FIXTURE F11</t>
  </si>
  <si>
    <t>LIGHTING FIXTURE F11A</t>
  </si>
  <si>
    <t>LIGHTING FIXTURE F12</t>
  </si>
  <si>
    <t>LIGHTING FIXTURE F18</t>
  </si>
  <si>
    <t>LIGHTING FIXTURE F1A</t>
  </si>
  <si>
    <t>LIGHTING FIXTURE F1B</t>
  </si>
  <si>
    <t>LIGHTING FIXTURE F2</t>
  </si>
  <si>
    <t>LIGHTING FIXTURE F3</t>
  </si>
  <si>
    <t>LIGHTING FIXTURE F5</t>
  </si>
  <si>
    <t>LIGHTING FIXTURE F6</t>
  </si>
  <si>
    <t>LIGHTING FIXTURE F6A</t>
  </si>
  <si>
    <t>LIGHTING FIXTURE F7</t>
  </si>
  <si>
    <t>LIGHTING FIXTURE F8</t>
  </si>
  <si>
    <t>LIGHTING FIXTURE F8A</t>
  </si>
  <si>
    <t>LIGHTING FIXTURE F9</t>
  </si>
  <si>
    <t>LIGHTING FIXTURE L1</t>
  </si>
  <si>
    <t>LIGHTING FIXTURE L2</t>
  </si>
  <si>
    <t>LIGHTING FIXTURE L3</t>
  </si>
  <si>
    <t>LIGHTING FIXTURE L4</t>
  </si>
  <si>
    <t>LIGHTING FIXTURE R1</t>
  </si>
  <si>
    <t>LIGHTING FIXTURE R3</t>
  </si>
  <si>
    <t>LIGHTING FIXTURE R3A</t>
  </si>
  <si>
    <t>LIGHTING FIXTURE R4</t>
  </si>
  <si>
    <t>LIGHTING FIXTURE R5</t>
  </si>
  <si>
    <t>LIGHTING FIXTURE R7</t>
  </si>
  <si>
    <t>LIGHTING FIXTURE W10</t>
  </si>
  <si>
    <t>LIGHTING FIXTURE W2</t>
  </si>
  <si>
    <t>LIGHTING FIXTURE W2A</t>
  </si>
  <si>
    <t>LIGHTING FIXTURE W4</t>
  </si>
  <si>
    <t>LIGHTING FIXTURE W5</t>
  </si>
  <si>
    <t>LIGHTING FIXTURE W6</t>
  </si>
  <si>
    <t>LIGHTING FIXTURE W9</t>
  </si>
  <si>
    <t>LIGHTING FIXTURE X1</t>
  </si>
  <si>
    <t>LIGHTING FIXTURE X2</t>
  </si>
  <si>
    <t>LIGHTING FIXTURE X3</t>
  </si>
  <si>
    <t>LIGHTING FIXTURE L2A</t>
  </si>
  <si>
    <t>LIGHTING FIXTURE L3A</t>
  </si>
  <si>
    <t>LIGHTING FIXTURE L3OH</t>
  </si>
  <si>
    <t>LIGHTING FIXTURE P1</t>
  </si>
  <si>
    <t>LIGHTING FIXTURE P2</t>
  </si>
  <si>
    <t>LIGHTING FIXTURE R1A</t>
  </si>
  <si>
    <t>LIGHTING FIXTURE W3</t>
  </si>
  <si>
    <t>LIGHTING FIXTURE W3A</t>
  </si>
  <si>
    <t>LIGHTING FIXTURE W9A</t>
  </si>
  <si>
    <t>LIGHTING FIXTURE W9B</t>
  </si>
  <si>
    <t>LIGHTING CONTROL PANEL - 1HN1-N</t>
  </si>
  <si>
    <t>LIGHTING CONTROL PANEL - 2HN1-S</t>
  </si>
  <si>
    <t>LIGHTING CONTROL PANEL - 2HN2-S</t>
  </si>
  <si>
    <t>Addressable Fire Detection System</t>
  </si>
  <si>
    <t>Access Control &amp; Alarm System</t>
  </si>
  <si>
    <t>Intercom</t>
  </si>
  <si>
    <t>Closed Circuit TV System</t>
  </si>
  <si>
    <t>Annual Capital Summary</t>
  </si>
  <si>
    <t>Contingency @10%</t>
  </si>
  <si>
    <t xml:space="preserve">Total Annual Capital </t>
  </si>
  <si>
    <t>Average Useful Life</t>
  </si>
  <si>
    <t>Unit of Measurement</t>
  </si>
  <si>
    <t>Years</t>
  </si>
  <si>
    <t>Project Data tab</t>
  </si>
  <si>
    <t>Inflation Rate % =</t>
  </si>
  <si>
    <t>Inflation:</t>
  </si>
  <si>
    <t>Fiscal Year:</t>
  </si>
  <si>
    <t>State Share Amount</t>
  </si>
  <si>
    <t>Federal Share Amount</t>
  </si>
  <si>
    <t>Use "CTRL F" to search list</t>
  </si>
  <si>
    <t xml:space="preserve"> </t>
  </si>
  <si>
    <t>HVAC</t>
  </si>
  <si>
    <t>Air Handling Units (AHU)</t>
  </si>
  <si>
    <t>Roof-Top Units (RTU)</t>
  </si>
  <si>
    <t>Fan Coil Units (FCU)</t>
  </si>
  <si>
    <t>Variable Air Volume (VAV) boxes</t>
  </si>
  <si>
    <t>Packaged Terminal Air Conditioning (PTAC)</t>
  </si>
  <si>
    <t>Chillers (heat recovery, Plate &amp; Frame, air cooled)</t>
  </si>
  <si>
    <t>Cooling Tower (chemical Trtmt)</t>
  </si>
  <si>
    <t>Heat Exchangers</t>
  </si>
  <si>
    <t>Boilers, Expansion tanks</t>
  </si>
  <si>
    <t xml:space="preserve">Pumps (CW, HHW Condensate if steam.  Condensate polishers. RO water systems.  DA feed tanks. </t>
  </si>
  <si>
    <t>Fans (supply, return, exhaust)</t>
  </si>
  <si>
    <t xml:space="preserve">Condensers </t>
  </si>
  <si>
    <t>Variable Frequency Drives (VFDs)</t>
  </si>
  <si>
    <t>Building Automation System (BAS controls)</t>
  </si>
  <si>
    <t>DOAS (Dedicated Outdoor Air Supply)</t>
  </si>
  <si>
    <t>Distribution Panels Boards</t>
  </si>
  <si>
    <t>Emergency Generator</t>
  </si>
  <si>
    <t>Switch gear</t>
  </si>
  <si>
    <t>Automatic Transfer Switch (ATS)</t>
  </si>
  <si>
    <t>Transformers</t>
  </si>
  <si>
    <t>Lighting</t>
  </si>
  <si>
    <t>Lighting Controls</t>
  </si>
  <si>
    <t>Uninterruptible Power Supply (USP)</t>
  </si>
  <si>
    <t>FIRE ALARM</t>
  </si>
  <si>
    <t>Computer</t>
  </si>
  <si>
    <t>Software</t>
  </si>
  <si>
    <t>Devices/strobes/detectors</t>
  </si>
  <si>
    <t>Fiber/wiring</t>
  </si>
  <si>
    <t>PLUMBING</t>
  </si>
  <si>
    <t>Pumps (domestic water, Fire pumps, sump, recirculating, booster, etc. )</t>
  </si>
  <si>
    <t>Piping and valves, mixing valves</t>
  </si>
  <si>
    <t>Water Heaters</t>
  </si>
  <si>
    <t>Water softeners</t>
  </si>
  <si>
    <t>Backflow preventers</t>
  </si>
  <si>
    <t>Fire Hydrant/valve Replacement</t>
  </si>
  <si>
    <t>ARCHITECTURAL</t>
  </si>
  <si>
    <r>
      <t>Roofs (membrane, scuppers, gutters,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coatings, Flashing, insulation, etc.)</t>
    </r>
  </si>
  <si>
    <t>Joint Sealants</t>
  </si>
  <si>
    <t>Tuckpointing</t>
  </si>
  <si>
    <t>Expansion Joints</t>
  </si>
  <si>
    <r>
      <t xml:space="preserve">Windows </t>
    </r>
    <r>
      <rPr>
        <sz val="11"/>
        <color rgb="FFFF0000"/>
        <rFont val="Arial"/>
        <family val="2"/>
      </rPr>
      <t xml:space="preserve"> </t>
    </r>
  </si>
  <si>
    <t>Concrete sidewalks</t>
  </si>
  <si>
    <t>Parking Lot</t>
  </si>
  <si>
    <t>Interior Finishes</t>
  </si>
  <si>
    <t>Detention doors</t>
  </si>
  <si>
    <t>Detention locking mechanisms</t>
  </si>
  <si>
    <t>Gates/stun fence/controls</t>
  </si>
  <si>
    <t>Security Systems/Access Control</t>
  </si>
  <si>
    <t>OTHER</t>
  </si>
  <si>
    <t>Kitchen Equipment/Food services</t>
  </si>
  <si>
    <t>Laundry equipment</t>
  </si>
  <si>
    <t>Cameras/CCTV</t>
  </si>
  <si>
    <t>Communications Equipment</t>
  </si>
  <si>
    <t>Loading Dock (dock levelers, OH Doors, )</t>
  </si>
  <si>
    <t>Lift Station/Bar Screen</t>
  </si>
  <si>
    <t>Elevators</t>
  </si>
  <si>
    <t>UST/AST/Refueling</t>
  </si>
  <si>
    <t xml:space="preserve">         Capital Master Plan &amp; Forecast Template</t>
  </si>
  <si>
    <t>Location:</t>
  </si>
  <si>
    <t>Agency:</t>
  </si>
  <si>
    <t>Category</t>
  </si>
  <si>
    <t>Sub-Category</t>
  </si>
  <si>
    <t>SPECIALTY</t>
  </si>
  <si>
    <t xml:space="preserve">ELECTRICAL </t>
  </si>
  <si>
    <t>Contingency</t>
  </si>
  <si>
    <t>Current Replacement Value</t>
  </si>
  <si>
    <t>Ave. Life of Asset (YEARS)</t>
  </si>
  <si>
    <t>Building #9 Roof Replacement</t>
  </si>
  <si>
    <t>Building #9 AHU Replacement</t>
  </si>
  <si>
    <t>Building #9 Boiler Replacement</t>
  </si>
  <si>
    <t>Building #9 Tuckpointing</t>
  </si>
  <si>
    <t>Building #9 Windows</t>
  </si>
  <si>
    <t>*List is not exhaustive</t>
  </si>
  <si>
    <t>2" NC-SR 2-way Globe Control Valve</t>
  </si>
  <si>
    <t>Duct Relative Humidity Sensor</t>
  </si>
  <si>
    <t>Humidity Sensor</t>
  </si>
  <si>
    <t>Relative Humidity Sensor</t>
  </si>
  <si>
    <t>Building #9</t>
  </si>
  <si>
    <t>Rank / Priority</t>
  </si>
  <si>
    <t>FY Installed</t>
  </si>
  <si>
    <t>Biennium Request</t>
  </si>
  <si>
    <t>2024-2025</t>
  </si>
  <si>
    <t>2026-2027</t>
  </si>
  <si>
    <t>2028-2029</t>
  </si>
  <si>
    <t>2030-2031</t>
  </si>
  <si>
    <t>2032-2033</t>
  </si>
  <si>
    <t>2034-2035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</si>
</sst>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3" fillId="0" borderId="0" applyFont="0" applyFill="0" applyBorder="0" applyAlignment="0" applyProtection="0"/>
  </cellStyleXfs>
  <cellXfs count="96">
    <xf numFmtId="0" fontId="0" fillId="0" borderId="0" xfId="0"/>
    <xf numFmtId="0" fontId="0" fillId="0" borderId="1" xfId="0" applyBorder="1"/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164" fontId="0" fillId="0" borderId="1" xfId="2" applyNumberFormat="1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4" borderId="1" xfId="0" applyNumberFormat="1" applyFill="1" applyBorder="1"/>
    <xf numFmtId="164" fontId="0" fillId="0" borderId="0" xfId="0" applyNumberFormat="1"/>
    <xf numFmtId="164" fontId="0" fillId="0" borderId="1" xfId="0" applyNumberFormat="1" applyBorder="1"/>
    <xf numFmtId="0" fontId="5" fillId="5" borderId="1" xfId="1" applyFont="1" applyFill="1" applyBorder="1" applyAlignment="1">
      <alignment horizontal="center" vertical="center"/>
    </xf>
    <xf numFmtId="164" fontId="5" fillId="5" borderId="1" xfId="1" applyNumberFormat="1" applyFont="1" applyFill="1" applyBorder="1" applyAlignment="1">
      <alignment horizontal="center" vertical="center"/>
    </xf>
    <xf numFmtId="164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44" fontId="5" fillId="5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0" fillId="0" borderId="15" xfId="0" applyBorder="1" applyAlignment="1">
      <alignment horizontal="right" wrapText="1"/>
    </xf>
    <xf numFmtId="49" fontId="7" fillId="0" borderId="10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left" wrapText="1"/>
    </xf>
    <xf numFmtId="1" fontId="0" fillId="0" borderId="16" xfId="0" applyNumberFormat="1" applyBorder="1" applyAlignment="1">
      <alignment horizontal="right" wrapText="1"/>
    </xf>
    <xf numFmtId="49" fontId="7" fillId="0" borderId="1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1" fontId="0" fillId="0" borderId="1" xfId="0" applyNumberFormat="1" applyBorder="1" applyAlignment="1">
      <alignment horizontal="right" wrapText="1"/>
    </xf>
    <xf numFmtId="49" fontId="7" fillId="0" borderId="13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wrapText="1"/>
    </xf>
    <xf numFmtId="49" fontId="7" fillId="0" borderId="18" xfId="0" applyNumberFormat="1" applyFont="1" applyBorder="1" applyAlignment="1">
      <alignment horizontal="center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7" fillId="0" borderId="21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49" fontId="7" fillId="0" borderId="0" xfId="0" applyNumberFormat="1" applyFont="1" applyAlignment="1">
      <alignment horizontal="center"/>
    </xf>
    <xf numFmtId="0" fontId="6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44" fontId="0" fillId="4" borderId="2" xfId="0" applyNumberFormat="1" applyFill="1" applyBorder="1"/>
    <xf numFmtId="0" fontId="5" fillId="5" borderId="22" xfId="1" applyFont="1" applyFill="1" applyBorder="1" applyAlignment="1">
      <alignment horizontal="center" vertical="center"/>
    </xf>
    <xf numFmtId="164" fontId="2" fillId="0" borderId="0" xfId="0" applyNumberFormat="1" applyFont="1"/>
    <xf numFmtId="0" fontId="5" fillId="5" borderId="0" xfId="0" applyFont="1" applyFill="1" applyAlignment="1">
      <alignment vertical="center"/>
    </xf>
    <xf numFmtId="44" fontId="0" fillId="3" borderId="0" xfId="0" applyNumberFormat="1" applyFill="1" applyBorder="1"/>
    <xf numFmtId="10" fontId="0" fillId="0" borderId="1" xfId="0" applyNumberFormat="1" applyFill="1" applyBorder="1"/>
    <xf numFmtId="0" fontId="14" fillId="5" borderId="0" xfId="0" applyFont="1" applyFill="1" applyAlignment="1">
      <alignment horizontal="center" vertical="center"/>
    </xf>
    <xf numFmtId="0" fontId="2" fillId="7" borderId="0" xfId="0" applyFont="1" applyFill="1"/>
    <xf numFmtId="0" fontId="0" fillId="7" borderId="0" xfId="0" applyFill="1"/>
    <xf numFmtId="164" fontId="15" fillId="5" borderId="0" xfId="1" applyNumberFormat="1" applyFont="1" applyFill="1" applyBorder="1" applyAlignment="1">
      <alignment horizontal="center" vertical="center"/>
    </xf>
    <xf numFmtId="0" fontId="5" fillId="5" borderId="22" xfId="1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right" vertical="center"/>
    </xf>
    <xf numFmtId="0" fontId="13" fillId="6" borderId="6" xfId="0" applyFont="1" applyFill="1" applyBorder="1" applyAlignment="1">
      <alignment horizontal="right" vertical="center"/>
    </xf>
    <xf numFmtId="49" fontId="7" fillId="0" borderId="17" xfId="0" applyNumberFormat="1" applyFont="1" applyBorder="1" applyAlignment="1">
      <alignment horizontal="center" wrapText="1"/>
    </xf>
    <xf numFmtId="0" fontId="7" fillId="0" borderId="1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" fontId="0" fillId="0" borderId="12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1" fontId="0" fillId="0" borderId="15" xfId="0" applyNumberFormat="1" applyBorder="1" applyAlignment="1">
      <alignment horizontal="right" wrapText="1"/>
    </xf>
    <xf numFmtId="0" fontId="0" fillId="0" borderId="15" xfId="0" applyBorder="1"/>
    <xf numFmtId="0" fontId="0" fillId="0" borderId="0" xfId="0" applyBorder="1" applyAlignment="1">
      <alignment horizontal="right" wrapText="1"/>
    </xf>
    <xf numFmtId="0" fontId="16" fillId="6" borderId="6" xfId="0" applyFont="1" applyFill="1" applyBorder="1" applyAlignment="1">
      <alignment horizontal="center" vertical="top" wrapText="1"/>
    </xf>
    <xf numFmtId="0" fontId="5" fillId="5" borderId="2" xfId="1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/>
    <xf numFmtId="44" fontId="0" fillId="3" borderId="0" xfId="0" applyNumberFormat="1" applyFill="1"/>
    <xf numFmtId="165" fontId="2" fillId="4" borderId="0" xfId="0" applyNumberFormat="1" applyFont="1" applyFill="1" applyAlignment="1">
      <alignment horizontal="center"/>
    </xf>
    <xf numFmtId="9" fontId="2" fillId="4" borderId="0" xfId="0" applyNumberFormat="1" applyFont="1" applyFill="1" applyAlignment="1">
      <alignment horizontal="center"/>
    </xf>
    <xf numFmtId="0" fontId="10" fillId="6" borderId="6" xfId="0" applyFont="1" applyFill="1" applyBorder="1" applyAlignment="1">
      <alignment horizontal="left" wrapText="1"/>
    </xf>
    <xf numFmtId="0" fontId="0" fillId="6" borderId="6" xfId="0" applyFill="1" applyBorder="1"/>
    <xf numFmtId="164" fontId="5" fillId="8" borderId="1" xfId="1" applyNumberFormat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/>
    </xf>
    <xf numFmtId="49" fontId="18" fillId="6" borderId="6" xfId="0" applyNumberFormat="1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left" vertical="top" wrapText="1"/>
    </xf>
    <xf numFmtId="0" fontId="10" fillId="6" borderId="24" xfId="0" applyFont="1" applyFill="1" applyBorder="1" applyAlignment="1">
      <alignment horizontal="left" wrapText="1"/>
    </xf>
    <xf numFmtId="0" fontId="0" fillId="6" borderId="24" xfId="0" applyFill="1" applyBorder="1"/>
    <xf numFmtId="49" fontId="18" fillId="6" borderId="6" xfId="0" applyNumberFormat="1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10" borderId="0" xfId="0" applyFill="1" applyBorder="1" applyAlignment="1">
      <alignment horizontal="center"/>
    </xf>
  </cellXfs>
  <cellStyles count="3">
    <cellStyle name="Accent1" xfId="1" builtinId="29"/>
    <cellStyle name="Currency" xfId="2" builtinId="4"/>
    <cellStyle name="Normal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A2CF-14EF-432E-884F-1904A5C37E59}">
  <sheetPr>
    <tabColor rgb="FF0070C0"/>
  </sheetPr>
  <dimension ref="A1:AP108"/>
  <sheetViews>
    <sheetView tabSelected="1" zoomScale="80" zoomScaleNormal="80" workbookViewId="0">
      <pane ySplit="10" topLeftCell="A11" activePane="bottomLeft" state="frozen"/>
      <selection pane="bottomLeft" activeCell="I11" sqref="I11"/>
    </sheetView>
  </sheetViews>
  <sheetFormatPr defaultRowHeight="15" outlineLevelRow="1" outlineLevelCol="1" x14ac:dyDescent="0.25"/>
  <cols>
    <col min="1" max="1" width="13.85546875" style="4" customWidth="1"/>
    <col min="2" max="2" width="30.28515625" customWidth="1"/>
    <col min="3" max="3" width="17.28515625" customWidth="1"/>
    <col min="4" max="4" width="20.7109375" style="8" customWidth="1"/>
    <col min="5" max="5" width="23.42578125" hidden="1" customWidth="1" outlineLevel="1"/>
    <col min="6" max="7" width="15" style="4" hidden="1" customWidth="1" outlineLevel="1"/>
    <col min="8" max="8" width="12.42578125" hidden="1" customWidth="1" outlineLevel="1"/>
    <col min="9" max="11" width="18.140625" style="10" hidden="1" customWidth="1" outlineLevel="1"/>
    <col min="12" max="12" width="22.28515625" style="3" hidden="1" customWidth="1" outlineLevel="1"/>
    <col min="13" max="14" width="14.28515625" style="10" hidden="1" customWidth="1" outlineLevel="1"/>
    <col min="15" max="15" width="13.7109375" hidden="1" customWidth="1" outlineLevel="1"/>
    <col min="16" max="16" width="13.7109375" style="5" bestFit="1" customWidth="1" collapsed="1"/>
    <col min="17" max="17" width="15.140625" style="5" bestFit="1" customWidth="1"/>
    <col min="18" max="27" width="12" style="5" bestFit="1" customWidth="1"/>
    <col min="28" max="40" width="12" bestFit="1" customWidth="1"/>
    <col min="41" max="41" width="13.7109375" bestFit="1" customWidth="1"/>
    <col min="42" max="42" width="12" bestFit="1" customWidth="1"/>
  </cols>
  <sheetData>
    <row r="1" spans="1:42" x14ac:dyDescent="0.25">
      <c r="A1" s="17" t="s">
        <v>864</v>
      </c>
      <c r="B1" s="87"/>
      <c r="C1" s="88"/>
      <c r="D1" s="68"/>
      <c r="E1" s="69"/>
      <c r="F1" s="70"/>
      <c r="G1" s="70"/>
      <c r="H1" s="69"/>
      <c r="I1" s="71"/>
      <c r="J1" s="71"/>
      <c r="K1" s="71"/>
      <c r="L1" s="72"/>
      <c r="M1" s="71"/>
      <c r="N1" s="71"/>
      <c r="O1" s="6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</row>
    <row r="2" spans="1:42" ht="27" customHeight="1" x14ac:dyDescent="0.25">
      <c r="A2" s="61" t="s">
        <v>863</v>
      </c>
      <c r="B2" s="91"/>
      <c r="C2" s="91"/>
      <c r="D2" s="40" t="s">
        <v>862</v>
      </c>
      <c r="E2" s="40"/>
      <c r="F2" s="38"/>
      <c r="G2" s="38"/>
      <c r="H2" s="38"/>
      <c r="I2" s="38"/>
      <c r="J2" s="38"/>
      <c r="K2" s="38"/>
      <c r="L2" s="38"/>
      <c r="M2" s="38"/>
      <c r="N2" s="38"/>
      <c r="O2" s="38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</row>
    <row r="3" spans="1:42" ht="15" customHeight="1" x14ac:dyDescent="0.25">
      <c r="A3" s="17" t="s">
        <v>16</v>
      </c>
      <c r="B3" s="91"/>
      <c r="C3" s="91"/>
      <c r="D3" s="40"/>
      <c r="E3" s="40"/>
      <c r="F3" s="38"/>
      <c r="G3" s="38"/>
      <c r="H3" s="38"/>
      <c r="I3" s="38"/>
      <c r="J3" s="38"/>
      <c r="K3" s="38"/>
      <c r="L3" s="38"/>
      <c r="M3" s="38"/>
      <c r="N3" s="38"/>
      <c r="O3" s="38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</row>
    <row r="4" spans="1:42" ht="15" customHeight="1" x14ac:dyDescent="0.25">
      <c r="A4" s="92" t="s">
        <v>21</v>
      </c>
      <c r="B4" s="92"/>
      <c r="C4" s="92"/>
      <c r="D4" s="41"/>
      <c r="E4" s="67" t="s">
        <v>797</v>
      </c>
      <c r="F4" s="38"/>
      <c r="G4" s="38"/>
      <c r="H4" s="38"/>
      <c r="I4" s="38"/>
      <c r="J4" s="38"/>
      <c r="K4" s="38"/>
      <c r="L4" s="38"/>
      <c r="M4" s="38"/>
      <c r="N4" s="38"/>
      <c r="O4" s="38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</row>
    <row r="5" spans="1:42" ht="15" customHeight="1" x14ac:dyDescent="0.25">
      <c r="A5" s="89" t="s">
        <v>20</v>
      </c>
      <c r="B5" s="89"/>
      <c r="C5" s="9">
        <f>SUM(I:I)</f>
        <v>0</v>
      </c>
      <c r="D5" s="41"/>
      <c r="E5" s="47">
        <v>7.4999999999999997E-2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</row>
    <row r="6" spans="1:42" ht="15" customHeight="1" x14ac:dyDescent="0.25">
      <c r="A6" s="93" t="s">
        <v>23</v>
      </c>
      <c r="B6" s="94"/>
      <c r="C6" s="9">
        <f>SUM(J:J)</f>
        <v>0</v>
      </c>
      <c r="D6" s="37"/>
      <c r="E6" s="46"/>
      <c r="F6" s="38"/>
      <c r="G6" s="38"/>
      <c r="H6" s="38"/>
      <c r="I6" s="38"/>
      <c r="J6" s="38"/>
      <c r="K6" s="38"/>
      <c r="L6" s="38"/>
      <c r="M6" s="38"/>
      <c r="N6" s="38"/>
      <c r="O6" s="38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</row>
    <row r="7" spans="1:42" ht="15" customHeight="1" thickBot="1" x14ac:dyDescent="0.3">
      <c r="A7" s="89" t="s">
        <v>17</v>
      </c>
      <c r="B7" s="89"/>
      <c r="C7" s="9">
        <f>SUM(M:M)</f>
        <v>0</v>
      </c>
      <c r="D7" s="37"/>
      <c r="E7" s="46"/>
      <c r="F7" s="38"/>
      <c r="G7" s="38"/>
      <c r="H7" s="38"/>
      <c r="I7" s="38"/>
      <c r="J7" s="38"/>
      <c r="K7" s="38"/>
      <c r="L7" s="38"/>
      <c r="M7" s="38"/>
      <c r="N7" s="38"/>
      <c r="O7" s="38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</row>
    <row r="8" spans="1:42" ht="15" customHeight="1" thickBot="1" x14ac:dyDescent="0.3">
      <c r="A8" s="89" t="s">
        <v>18</v>
      </c>
      <c r="B8" s="89"/>
      <c r="C8" s="9">
        <f>SUM(N:N)</f>
        <v>0</v>
      </c>
      <c r="D8" s="37"/>
      <c r="E8" s="46"/>
      <c r="F8" s="38"/>
      <c r="G8" s="38"/>
      <c r="H8" s="38"/>
      <c r="I8" s="38"/>
      <c r="J8" s="38"/>
      <c r="K8" s="38"/>
      <c r="L8" s="38"/>
      <c r="M8" s="38"/>
      <c r="N8" s="38"/>
      <c r="O8" s="53" t="s">
        <v>798</v>
      </c>
      <c r="P8" s="73">
        <f>E5</f>
        <v>7.4999999999999997E-2</v>
      </c>
      <c r="Q8" s="74">
        <f>P8*2</f>
        <v>0.15</v>
      </c>
      <c r="R8" s="73">
        <f>Q8+$P$8</f>
        <v>0.22499999999999998</v>
      </c>
      <c r="S8" s="73">
        <f t="shared" ref="S8:AP8" si="0">R8+$P$8</f>
        <v>0.3</v>
      </c>
      <c r="T8" s="73">
        <f t="shared" si="0"/>
        <v>0.375</v>
      </c>
      <c r="U8" s="73">
        <f t="shared" si="0"/>
        <v>0.45</v>
      </c>
      <c r="V8" s="73">
        <f t="shared" si="0"/>
        <v>0.52500000000000002</v>
      </c>
      <c r="W8" s="73">
        <f t="shared" si="0"/>
        <v>0.6</v>
      </c>
      <c r="X8" s="73">
        <f t="shared" si="0"/>
        <v>0.67499999999999993</v>
      </c>
      <c r="Y8" s="73">
        <f t="shared" si="0"/>
        <v>0.74999999999999989</v>
      </c>
      <c r="Z8" s="73">
        <f t="shared" si="0"/>
        <v>0.82499999999999984</v>
      </c>
      <c r="AA8" s="73">
        <f t="shared" si="0"/>
        <v>0.8999999999999998</v>
      </c>
      <c r="AB8" s="73">
        <f t="shared" si="0"/>
        <v>0.97499999999999976</v>
      </c>
      <c r="AC8" s="73">
        <f t="shared" si="0"/>
        <v>1.0499999999999998</v>
      </c>
      <c r="AD8" s="73">
        <f t="shared" si="0"/>
        <v>1.1249999999999998</v>
      </c>
      <c r="AE8" s="73">
        <f t="shared" si="0"/>
        <v>1.1999999999999997</v>
      </c>
      <c r="AF8" s="73">
        <f t="shared" si="0"/>
        <v>1.2749999999999997</v>
      </c>
      <c r="AG8" s="73">
        <f t="shared" si="0"/>
        <v>1.3499999999999996</v>
      </c>
      <c r="AH8" s="73">
        <f t="shared" si="0"/>
        <v>1.4249999999999996</v>
      </c>
      <c r="AI8" s="73">
        <f t="shared" si="0"/>
        <v>1.4999999999999996</v>
      </c>
      <c r="AJ8" s="73">
        <f t="shared" si="0"/>
        <v>1.5749999999999995</v>
      </c>
      <c r="AK8" s="73">
        <f t="shared" si="0"/>
        <v>1.6499999999999995</v>
      </c>
      <c r="AL8" s="73">
        <f t="shared" si="0"/>
        <v>1.7249999999999994</v>
      </c>
      <c r="AM8" s="73">
        <f t="shared" si="0"/>
        <v>1.7999999999999994</v>
      </c>
      <c r="AN8" s="73">
        <f t="shared" si="0"/>
        <v>1.8749999999999993</v>
      </c>
      <c r="AO8" s="73">
        <f t="shared" si="0"/>
        <v>1.9499999999999993</v>
      </c>
      <c r="AP8" s="73">
        <f t="shared" si="0"/>
        <v>2.0249999999999995</v>
      </c>
    </row>
    <row r="9" spans="1:42" ht="27" customHeight="1" thickBot="1" x14ac:dyDescent="0.3">
      <c r="A9" s="90" t="s">
        <v>19</v>
      </c>
      <c r="B9" s="90"/>
      <c r="C9" s="42">
        <f>SUM(L:L)</f>
        <v>0</v>
      </c>
      <c r="D9" s="65" t="s">
        <v>796</v>
      </c>
      <c r="E9" s="46"/>
      <c r="F9" s="39"/>
      <c r="G9" s="39"/>
      <c r="H9" s="39"/>
      <c r="I9" s="39"/>
      <c r="J9" s="39"/>
      <c r="K9" s="39"/>
      <c r="L9" s="39"/>
      <c r="M9" s="39"/>
      <c r="N9" s="39"/>
      <c r="O9" s="54" t="s">
        <v>799</v>
      </c>
      <c r="P9" s="48">
        <v>2024</v>
      </c>
      <c r="Q9" s="48">
        <v>2025</v>
      </c>
      <c r="R9" s="48">
        <v>2026</v>
      </c>
      <c r="S9" s="48">
        <v>2027</v>
      </c>
      <c r="T9" s="48">
        <v>2028</v>
      </c>
      <c r="U9" s="48">
        <v>2029</v>
      </c>
      <c r="V9" s="48">
        <v>2030</v>
      </c>
      <c r="W9" s="48">
        <v>2031</v>
      </c>
      <c r="X9" s="48">
        <v>2032</v>
      </c>
      <c r="Y9" s="48">
        <v>2033</v>
      </c>
      <c r="Z9" s="48">
        <v>2034</v>
      </c>
      <c r="AA9" s="48">
        <v>2035</v>
      </c>
      <c r="AB9" s="48">
        <v>2036</v>
      </c>
      <c r="AC9" s="48">
        <v>2037</v>
      </c>
      <c r="AD9" s="48">
        <v>2038</v>
      </c>
      <c r="AE9" s="48">
        <v>2039</v>
      </c>
      <c r="AF9" s="48">
        <v>2040</v>
      </c>
      <c r="AG9" s="48">
        <v>2041</v>
      </c>
      <c r="AH9" s="48">
        <v>2042</v>
      </c>
      <c r="AI9" s="48">
        <v>2043</v>
      </c>
      <c r="AJ9" s="48">
        <v>2044</v>
      </c>
      <c r="AK9" s="48">
        <v>2045</v>
      </c>
      <c r="AL9" s="48">
        <v>2046</v>
      </c>
      <c r="AM9" s="48">
        <v>2047</v>
      </c>
      <c r="AN9" s="48">
        <v>2048</v>
      </c>
      <c r="AO9" s="48">
        <v>2049</v>
      </c>
      <c r="AP9" s="48">
        <v>2050</v>
      </c>
    </row>
    <row r="10" spans="1:42" s="45" customFormat="1" ht="57" customHeight="1" thickBot="1" x14ac:dyDescent="0.3">
      <c r="A10" s="15" t="s">
        <v>883</v>
      </c>
      <c r="B10" s="12" t="s">
        <v>13</v>
      </c>
      <c r="C10" s="78" t="s">
        <v>871</v>
      </c>
      <c r="D10" s="43" t="s">
        <v>865</v>
      </c>
      <c r="E10" s="43" t="s">
        <v>866</v>
      </c>
      <c r="F10" s="79" t="s">
        <v>884</v>
      </c>
      <c r="G10" s="66" t="s">
        <v>885</v>
      </c>
      <c r="H10" s="66" t="s">
        <v>9</v>
      </c>
      <c r="I10" s="14" t="s">
        <v>870</v>
      </c>
      <c r="J10" s="13" t="s">
        <v>22</v>
      </c>
      <c r="K10" s="13" t="s">
        <v>869</v>
      </c>
      <c r="L10" s="16" t="s">
        <v>27</v>
      </c>
      <c r="M10" s="77" t="s">
        <v>800</v>
      </c>
      <c r="N10" s="14" t="s">
        <v>801</v>
      </c>
      <c r="O10" s="52" t="s">
        <v>15</v>
      </c>
      <c r="P10" s="51">
        <f>SUM(P11:P108)</f>
        <v>0</v>
      </c>
      <c r="Q10" s="51">
        <f t="shared" ref="Q10:AP10" si="1">SUM(Q11:Q108)</f>
        <v>0</v>
      </c>
      <c r="R10" s="51">
        <f t="shared" si="1"/>
        <v>0</v>
      </c>
      <c r="S10" s="51">
        <f t="shared" si="1"/>
        <v>0</v>
      </c>
      <c r="T10" s="51">
        <f t="shared" si="1"/>
        <v>0</v>
      </c>
      <c r="U10" s="51">
        <f t="shared" si="1"/>
        <v>0</v>
      </c>
      <c r="V10" s="51">
        <f t="shared" si="1"/>
        <v>0</v>
      </c>
      <c r="W10" s="51">
        <f t="shared" si="1"/>
        <v>0</v>
      </c>
      <c r="X10" s="51">
        <f t="shared" si="1"/>
        <v>0</v>
      </c>
      <c r="Y10" s="51">
        <f t="shared" si="1"/>
        <v>0</v>
      </c>
      <c r="Z10" s="51">
        <f t="shared" si="1"/>
        <v>0</v>
      </c>
      <c r="AA10" s="51">
        <f t="shared" si="1"/>
        <v>0</v>
      </c>
      <c r="AB10" s="51">
        <f t="shared" si="1"/>
        <v>0</v>
      </c>
      <c r="AC10" s="51">
        <f t="shared" si="1"/>
        <v>0</v>
      </c>
      <c r="AD10" s="51">
        <f t="shared" si="1"/>
        <v>0</v>
      </c>
      <c r="AE10" s="51">
        <f t="shared" si="1"/>
        <v>0</v>
      </c>
      <c r="AF10" s="51">
        <f t="shared" si="1"/>
        <v>0</v>
      </c>
      <c r="AG10" s="51">
        <f t="shared" si="1"/>
        <v>0</v>
      </c>
      <c r="AH10" s="51">
        <f t="shared" si="1"/>
        <v>0</v>
      </c>
      <c r="AI10" s="51">
        <f t="shared" si="1"/>
        <v>0</v>
      </c>
      <c r="AJ10" s="51">
        <f t="shared" si="1"/>
        <v>0</v>
      </c>
      <c r="AK10" s="51">
        <f t="shared" si="1"/>
        <v>0</v>
      </c>
      <c r="AL10" s="51">
        <f t="shared" si="1"/>
        <v>0</v>
      </c>
      <c r="AM10" s="51">
        <f t="shared" si="1"/>
        <v>0</v>
      </c>
      <c r="AN10" s="51">
        <f t="shared" si="1"/>
        <v>0</v>
      </c>
      <c r="AO10" s="51">
        <f t="shared" si="1"/>
        <v>0</v>
      </c>
      <c r="AP10" s="51">
        <f t="shared" si="1"/>
        <v>0</v>
      </c>
    </row>
    <row r="11" spans="1:42" ht="16.5" thickBot="1" x14ac:dyDescent="0.3">
      <c r="A11" s="18"/>
      <c r="B11" s="1"/>
      <c r="C11" s="1"/>
      <c r="D11" s="85" t="s">
        <v>804</v>
      </c>
      <c r="E11" s="75" t="s">
        <v>803</v>
      </c>
      <c r="F11" s="18"/>
      <c r="G11" s="18"/>
      <c r="H11" s="1"/>
      <c r="I11" s="6"/>
      <c r="J11" s="6"/>
      <c r="K11" s="6"/>
      <c r="L11" s="6"/>
      <c r="M11" s="6"/>
      <c r="N11" s="6"/>
      <c r="O11" s="1"/>
      <c r="P11" s="44">
        <f t="shared" ref="P11:P42" si="2">IF(OR($F11=$P$9,$F11+$C11=$P$9,$F11+$C11+$C11=$P$9,$F11+$C11+$C11+$C11=$P$9,$F11+$C11+$C11+$C11+$C11=$P$9,$F11+$C11+$C11+$C11+$C11+$C11=$P$9),$M11*(1+$P$8),0)</f>
        <v>0</v>
      </c>
      <c r="Q11" s="44">
        <f t="shared" ref="Q11:Q42" si="3">IF(OR($F11=$Q$9,$F11+$C11=$Q$9,$F11+$C11+$C11=$Q$9,$F11+$C11+$C11+$C11=$Q$9,$F11+$C11+$C11+$C11+$C11=$Q$9,$F11+$C11+$C11+$C11+$C11+$C11=$Q$9),$M11*(1+$Q$8),0)</f>
        <v>0</v>
      </c>
      <c r="R11" s="44">
        <f t="shared" ref="R11:R42" si="4">IF(OR($F11=$R$9,$F11+$C11=$R$9,$F11+$C11+$C11=$R$9,$F11+$C11+$C11+$C11=$R$9,$F11+$C11+$C11+$C11+$C11=$R$9,$F11+$C11+$C11+$C11+$C11+$C11=$R$9),$M11*(1+$R$8),0)</f>
        <v>0</v>
      </c>
      <c r="S11" s="44">
        <f t="shared" ref="S11:S42" si="5">IF(OR($F11=$S$9,$F11+$C11=$S$9,$F11+$C11+$C11=$S$9,$F11+$C11+$C11+$C11=$S$9,$F11+$C11+$C11+$C11+$C11=$S$9,$F11+$C11+$C11+$C11+$C11+$C11=$S$9),$M11*(1+$S$8),0)</f>
        <v>0</v>
      </c>
      <c r="T11" s="44">
        <f t="shared" ref="T11:T42" si="6">IF(OR($F11=$T$9,$F11+$C11=$T$9,$F11+$C11+$C11=$T$9,$F11+$C11+$C11+$C11=$T$9,$F11+$C11+$C11+$C11+$C11=$T$9,$F11+$C11+$C11+$C11+$C11+$C11=$T$9),$M11*(1+$T$8),0)</f>
        <v>0</v>
      </c>
      <c r="U11" s="44">
        <f t="shared" ref="U11:U42" si="7">IF(OR($F11=$U$9,$F11+$C11=$U$9,$F11+$C11+$C11=$U$9,$F11+$C11+$C11+$C11=$U$9,$F11+$C11+$C11+$C11+$C11=$U$9,$F11+$C11+$C11+$C11+$C11+$C11=$U$9),$M11*(1+$U$8),0)</f>
        <v>0</v>
      </c>
      <c r="V11" s="44">
        <f t="shared" ref="V11:V42" si="8">IF(OR($F11=$V$9,$F11+$C11=$V$9,$F11+$C11+$C11=$V$9,$F11+$C11+$C11+$C11=$V$9,$F11+$C11+$C11+$C11+$C11=$V$9,$F11+$C11+$C11+$C11+$C11+$C11=$V$9),$M11*(1+$V$8),0)</f>
        <v>0</v>
      </c>
      <c r="W11" s="44">
        <f t="shared" ref="W11:W42" si="9">IF(OR($F11=$W$9,$F11+$C11=$W$9,$F11+$C11+$C11=$W$9,$F11+$C11+$C11+$C11=$W$9,$F11+$C11+$C11+$C11+$C11=$W$9,$F11+$C11+$C11+$C11+$C11+$C11=$W$9),$M11*(1+$W$8),0)</f>
        <v>0</v>
      </c>
      <c r="X11" s="44">
        <f t="shared" ref="X11:X42" si="10">IF(OR($F11=$X$9,$F11+$C11=$X$9,$F11+$C11+$C11=$X$9,$F11+$C11+$C11+$C11=$X$9,$F11+$C11+$C11+$C11+$C11=$X$9,$F11+$C11+$C11+$C11+$C11+$C11=$X$9),$M11*(1+$X$8),0)</f>
        <v>0</v>
      </c>
      <c r="Y11" s="44">
        <f t="shared" ref="Y11:Y42" si="11">IF(OR($F11=$Y$9,$F11+$C11=$Y$9,$F11+$C11+$C11=$Y$9,$F11+$C11+$C11+$C11=$Y$9,$F11+$C11+$C11+$C11+$C11=$Y$9,$F11+$C11+$C11+$C11+$C11+$C11=$Y$9),$M11*(1+$Y$8),0)</f>
        <v>0</v>
      </c>
      <c r="Z11" s="44">
        <f t="shared" ref="Z11:Z42" si="12">IF(OR($F11=$Z$9,$F11+$C11=$Z$9,$F11+$C11+$C11=$Z$9,$F11+$C11+$C11+$C11=$Z$9,$F11+$C11+$C11+$C11+$C11=$Z$9,$F11+$C11+$C11+$C11+$C11+$C11=$Z$9),$M11*(1+$Z$8),0)</f>
        <v>0</v>
      </c>
      <c r="AA11" s="44">
        <f t="shared" ref="AA11:AA42" si="13">IF(OR($F11=$AA$9,$F11+$C11=$AA$9,$F11+$C11+$C11=$AA$9,$F11+$C11+$C11+$C11=$AA$9,$F11+$C11+$C11+$C11+$C11=$AA$9,$F11+$C11+$C11+$C11+$C11+$C11=$AA$9),$M11*(1+$AA$8),0)</f>
        <v>0</v>
      </c>
      <c r="AB11" s="44">
        <f t="shared" ref="AB11:AB42" si="14">IF(OR($F11=$AB$9,$F11+$C11=$AB$9,$F11+$C11+$C11=$AB$9,$F11+$C11+$C11+$C11=$AB$9,$F11+$C11+$C11+$C11+$C11=$AB$9,$F11+$C11+$C11+$C11+$C11+$C11=$AB$9),$M11*(1+$AB$8),0)</f>
        <v>0</v>
      </c>
      <c r="AC11" s="44">
        <f t="shared" ref="AC11:AC42" si="15">IF(OR($F11=$AC$9,$F11+$C11=$AC$9,$F11+$C11+$C11=$AC$9,$F11+$C11+$C11+$C11=$AC$9,$F11+$C11+$C11+$C11+$C11=$AC$9,$F11+$C11+$C11+$C11+$C11+$C11=$AC$9),$M11*(1+$AC$8),0)</f>
        <v>0</v>
      </c>
      <c r="AD11" s="44">
        <f t="shared" ref="AD11:AD42" si="16">IF(OR($F11=$AD$9,$F11+$C11=$AD$9,$F11+$C11+$C11=$AD$9,$F11+$C11+$C11+$C11=$AD$9,$F11+$C11+$C11+$C11+$C11=$AD$9,$F11+$C11+$C11+$C11+$C11+$C11=$AD$9),$M11*(1+$AD$8),0)</f>
        <v>0</v>
      </c>
      <c r="AE11" s="44">
        <f t="shared" ref="AE11:AE42" si="17">IF(OR($F11=$AE$9,$F11+$C11=$AE$9,$F11+$C11+$C11=$AE$9,$F11+$C11+$C11+$C11=$AE$9,$F11+$C11+$C11+$C11+$C11=$AE$9,$F11+$C11+$C11+$C11+$C11+$C11=$AE$9),$M11*(1+$AE$8),0)</f>
        <v>0</v>
      </c>
      <c r="AF11" s="44">
        <f t="shared" ref="AF11:AF42" si="18">IF(OR($F11=$AF$9,$F11+$C11=$AF$9,$F11+$C11+$C11=$AF$9,$F11+$C11+$C11+$C11=$AF$9,$F11+$C11+$C11+$C11+$C11=$AF$9,$F11+$C11+$C11+$C11+$C11+$C11=$AF$9),$M11*(1+$AF$8),0)</f>
        <v>0</v>
      </c>
      <c r="AG11" s="44">
        <f t="shared" ref="AG11:AG42" si="19">IF(OR($F11=$AG$9,$F11+$C11=$AG$9,$F11+$C11+$C11=$AG$9,$F11+$C11+$C11+$C11=$AG$9,$F11+$C11+$C11+$C11+$C11=$AG$9,$F11+$C11+$C11+$C11+$C11+$C11=$AG$9),$M11*(1+$AG$8),0)</f>
        <v>0</v>
      </c>
      <c r="AH11" s="44">
        <f t="shared" ref="AH11:AH42" si="20">IF(OR($F11=$AH$9,$F11+$C11=$AH$9,$F11+$C11+$C11=$AH$9,$F11+$C11+$C11+$C11=$AH$9,$F11+$C11+$C11+$C11+$C11=$AH$9,$F11+$C11+$C11+$C11+$C11+$C11=$AH$9),$M11*(1+$AH$8),0)</f>
        <v>0</v>
      </c>
      <c r="AI11" s="44">
        <f t="shared" ref="AI11:AI42" si="21">IF(OR($F11=$AI$9,$F11+$C11=$AI$9,$F11+$C11+$C11=$AI$9,$F11+$C11+$C11+$C11=$AI$9,$F11+$C11+$C11+$C11+$C11=$AI$9,$F11+$C11+$C11+$C11+$C11+$C11=$AI$9),$M11*(1+$AI$8),0)</f>
        <v>0</v>
      </c>
      <c r="AJ11" s="44">
        <f t="shared" ref="AJ11:AJ42" si="22">IF(OR($F11=$AJ$9,$F11+$C11=$AJ$9,$F11+$C11+$C11=$AJ$9,$F11+$C11+$C11+$C11=$AJ$9,$F11+$C11+$C11+$C11+$C11=$AJ$9,$F11+$C11+$C11+$C11+$C11+$C11=$AJ$9),$M11*(1+$AJ$8),0)</f>
        <v>0</v>
      </c>
      <c r="AK11" s="44">
        <f t="shared" ref="AK11:AK42" si="23">IF(OR($F11=$AK$9,$F11+$C11=$AK$9,$F11+$C11+$C11=$AK$9,$F11+$C11+$C11+$C11=$AK$9,$F11+$C11+$C11+$C11+$C11=$AK$9,$F11+$C11+$C11+$C11+$C11+$C11=$AK$9),$M11*(1+$AK$8),0)</f>
        <v>0</v>
      </c>
      <c r="AL11" s="44">
        <f t="shared" ref="AL11:AL42" si="24">IF(OR($F11=$AL$9,$F11+$C11=$AL$9,$F11+$C11+$C11=$AL$9,$F11+$C11+$C11+$C11=$AL$9,$F11+$C11+$C11+$C11+$C11=$AL$9,$F11+$C11+$C11+$C11+$C11+$C11=$AL$9),$M11*(1+$AL$8),0)</f>
        <v>0</v>
      </c>
      <c r="AM11" s="44">
        <f t="shared" ref="AM11:AM42" si="25">IF(OR($F11=$AM$9,$F11+$C11=$AM$9,$F11+$C11+$C11=$AM$9,$F11+$C11+$C11+$C11=$AM$9,$F11+$C11+$C11+$C11+$C11=$AM$9,$F11+$C11+$C11+$C11+$C11+$C11=$AM$9),$M11*(1+$AM$8),0)</f>
        <v>0</v>
      </c>
      <c r="AN11" s="44">
        <f t="shared" ref="AN11:AN42" si="26">IF(OR($F11=$AN$9,$F11+$C11=$AN$9,$F11+$C11+$C11=$AN$9,$F11+$C11+$C11+$C11=$AN$9,$F11+$C11+$C11+$C11+$C11=$AN$9,$F11+$C11+$C11+$C11+$C11+$C11=$AN$9),$M11*(1+$AN$8),0)</f>
        <v>0</v>
      </c>
      <c r="AO11" s="44">
        <f t="shared" ref="AO11:AO42" si="27">IF(OR($F11=$AO$9,$F11+$C11=$AO$9,$F11+$C11+$C11=$AO$9,$F11+$C11+$C11+$C11=$AO$9,$F11+$C11+$C11+$C11+$C11=$AO$9,$F11+$C11+$C11+$C11+$C11+$C11=$AO$9),$M11*(1+$AO$8),0)</f>
        <v>0</v>
      </c>
      <c r="AP11" s="44">
        <f t="shared" ref="AP11:AP42" si="28">IF(OR($F11=$AP$9,$F11+$C11=$AP$9,$F11+$C11+$C11=$AP$9,$F11+$C11+$C11+$C11=$AP$9,$F11+$C11+$C11+$C11+$C11=$AP$9,$F11+$C11+$C11+$C11+$C11+$C11=$AP$9),$M11*(1+$AP$8),0)</f>
        <v>0</v>
      </c>
    </row>
    <row r="12" spans="1:42" ht="30" hidden="1" outlineLevel="1" thickBot="1" x14ac:dyDescent="0.3">
      <c r="A12" s="18"/>
      <c r="B12" s="1"/>
      <c r="C12" s="1">
        <v>25</v>
      </c>
      <c r="D12" s="80" t="s">
        <v>804</v>
      </c>
      <c r="E12" s="75" t="s">
        <v>805</v>
      </c>
      <c r="F12" s="18"/>
      <c r="G12" s="18"/>
      <c r="H12" s="1"/>
      <c r="I12" s="6"/>
      <c r="J12" s="6"/>
      <c r="K12" s="6"/>
      <c r="L12" s="6"/>
      <c r="M12" s="6"/>
      <c r="N12" s="6"/>
      <c r="O12" s="1"/>
      <c r="P12" s="44">
        <f t="shared" si="2"/>
        <v>0</v>
      </c>
      <c r="Q12" s="44">
        <f t="shared" si="3"/>
        <v>0</v>
      </c>
      <c r="R12" s="44">
        <f t="shared" si="4"/>
        <v>0</v>
      </c>
      <c r="S12" s="44">
        <f t="shared" si="5"/>
        <v>0</v>
      </c>
      <c r="T12" s="44">
        <f t="shared" si="6"/>
        <v>0</v>
      </c>
      <c r="U12" s="44">
        <f t="shared" si="7"/>
        <v>0</v>
      </c>
      <c r="V12" s="44">
        <f t="shared" si="8"/>
        <v>0</v>
      </c>
      <c r="W12" s="44">
        <f t="shared" si="9"/>
        <v>0</v>
      </c>
      <c r="X12" s="44">
        <f t="shared" si="10"/>
        <v>0</v>
      </c>
      <c r="Y12" s="44">
        <f t="shared" si="11"/>
        <v>0</v>
      </c>
      <c r="Z12" s="44">
        <f t="shared" si="12"/>
        <v>0</v>
      </c>
      <c r="AA12" s="44">
        <f t="shared" si="13"/>
        <v>0</v>
      </c>
      <c r="AB12" s="44">
        <f t="shared" si="14"/>
        <v>0</v>
      </c>
      <c r="AC12" s="44">
        <f t="shared" si="15"/>
        <v>0</v>
      </c>
      <c r="AD12" s="44">
        <f t="shared" si="16"/>
        <v>0</v>
      </c>
      <c r="AE12" s="44">
        <f t="shared" si="17"/>
        <v>0</v>
      </c>
      <c r="AF12" s="44">
        <f t="shared" si="18"/>
        <v>0</v>
      </c>
      <c r="AG12" s="44">
        <f t="shared" si="19"/>
        <v>0</v>
      </c>
      <c r="AH12" s="44">
        <f t="shared" si="20"/>
        <v>0</v>
      </c>
      <c r="AI12" s="44">
        <f t="shared" si="21"/>
        <v>0</v>
      </c>
      <c r="AJ12" s="44">
        <f t="shared" si="22"/>
        <v>0</v>
      </c>
      <c r="AK12" s="44">
        <f t="shared" si="23"/>
        <v>0</v>
      </c>
      <c r="AL12" s="44">
        <f t="shared" si="24"/>
        <v>0</v>
      </c>
      <c r="AM12" s="44">
        <f t="shared" si="25"/>
        <v>0</v>
      </c>
      <c r="AN12" s="44">
        <f t="shared" si="26"/>
        <v>0</v>
      </c>
      <c r="AO12" s="44">
        <f t="shared" si="27"/>
        <v>0</v>
      </c>
      <c r="AP12" s="44">
        <f t="shared" si="28"/>
        <v>0</v>
      </c>
    </row>
    <row r="13" spans="1:42" ht="16.5" hidden="1" outlineLevel="1" thickBot="1" x14ac:dyDescent="0.3">
      <c r="A13" s="18"/>
      <c r="B13" s="1"/>
      <c r="C13" s="1">
        <v>25</v>
      </c>
      <c r="D13" s="80" t="s">
        <v>804</v>
      </c>
      <c r="E13" s="75" t="s">
        <v>806</v>
      </c>
      <c r="F13" s="18"/>
      <c r="G13" s="18"/>
      <c r="H13" s="1"/>
      <c r="I13" s="6"/>
      <c r="J13" s="6"/>
      <c r="K13" s="6"/>
      <c r="L13" s="6"/>
      <c r="M13" s="6"/>
      <c r="N13" s="6"/>
      <c r="O13" s="1"/>
      <c r="P13" s="44">
        <f t="shared" si="2"/>
        <v>0</v>
      </c>
      <c r="Q13" s="44">
        <f t="shared" si="3"/>
        <v>0</v>
      </c>
      <c r="R13" s="44">
        <f t="shared" si="4"/>
        <v>0</v>
      </c>
      <c r="S13" s="44">
        <f t="shared" si="5"/>
        <v>0</v>
      </c>
      <c r="T13" s="44">
        <f t="shared" si="6"/>
        <v>0</v>
      </c>
      <c r="U13" s="44">
        <f t="shared" si="7"/>
        <v>0</v>
      </c>
      <c r="V13" s="44">
        <f t="shared" si="8"/>
        <v>0</v>
      </c>
      <c r="W13" s="44">
        <f t="shared" si="9"/>
        <v>0</v>
      </c>
      <c r="X13" s="44">
        <f t="shared" si="10"/>
        <v>0</v>
      </c>
      <c r="Y13" s="44">
        <f t="shared" si="11"/>
        <v>0</v>
      </c>
      <c r="Z13" s="44">
        <f t="shared" si="12"/>
        <v>0</v>
      </c>
      <c r="AA13" s="44">
        <f t="shared" si="13"/>
        <v>0</v>
      </c>
      <c r="AB13" s="44">
        <f t="shared" si="14"/>
        <v>0</v>
      </c>
      <c r="AC13" s="44">
        <f t="shared" si="15"/>
        <v>0</v>
      </c>
      <c r="AD13" s="44">
        <f t="shared" si="16"/>
        <v>0</v>
      </c>
      <c r="AE13" s="44">
        <f t="shared" si="17"/>
        <v>0</v>
      </c>
      <c r="AF13" s="44">
        <f t="shared" si="18"/>
        <v>0</v>
      </c>
      <c r="AG13" s="44">
        <f t="shared" si="19"/>
        <v>0</v>
      </c>
      <c r="AH13" s="44">
        <f t="shared" si="20"/>
        <v>0</v>
      </c>
      <c r="AI13" s="44">
        <f t="shared" si="21"/>
        <v>0</v>
      </c>
      <c r="AJ13" s="44">
        <f t="shared" si="22"/>
        <v>0</v>
      </c>
      <c r="AK13" s="44">
        <f t="shared" si="23"/>
        <v>0</v>
      </c>
      <c r="AL13" s="44">
        <f t="shared" si="24"/>
        <v>0</v>
      </c>
      <c r="AM13" s="44">
        <f t="shared" si="25"/>
        <v>0</v>
      </c>
      <c r="AN13" s="44">
        <f t="shared" si="26"/>
        <v>0</v>
      </c>
      <c r="AO13" s="44">
        <f t="shared" si="27"/>
        <v>0</v>
      </c>
      <c r="AP13" s="44">
        <f t="shared" si="28"/>
        <v>0</v>
      </c>
    </row>
    <row r="14" spans="1:42" ht="16.5" hidden="1" outlineLevel="1" thickBot="1" x14ac:dyDescent="0.3">
      <c r="A14" s="18"/>
      <c r="B14" s="1"/>
      <c r="C14" s="1">
        <v>15</v>
      </c>
      <c r="D14" s="80" t="s">
        <v>804</v>
      </c>
      <c r="E14" s="75" t="s">
        <v>807</v>
      </c>
      <c r="F14" s="18"/>
      <c r="G14" s="18"/>
      <c r="H14" s="1"/>
      <c r="I14" s="11"/>
      <c r="J14" s="11"/>
      <c r="K14" s="11"/>
      <c r="L14" s="2"/>
      <c r="M14" s="11"/>
      <c r="N14" s="11"/>
      <c r="O14" s="1"/>
      <c r="P14" s="44">
        <f t="shared" si="2"/>
        <v>0</v>
      </c>
      <c r="Q14" s="44">
        <f t="shared" si="3"/>
        <v>0</v>
      </c>
      <c r="R14" s="44">
        <f t="shared" si="4"/>
        <v>0</v>
      </c>
      <c r="S14" s="44">
        <f t="shared" si="5"/>
        <v>0</v>
      </c>
      <c r="T14" s="44">
        <f t="shared" si="6"/>
        <v>0</v>
      </c>
      <c r="U14" s="44">
        <f t="shared" si="7"/>
        <v>0</v>
      </c>
      <c r="V14" s="44">
        <f t="shared" si="8"/>
        <v>0</v>
      </c>
      <c r="W14" s="44">
        <f t="shared" si="9"/>
        <v>0</v>
      </c>
      <c r="X14" s="44">
        <f t="shared" si="10"/>
        <v>0</v>
      </c>
      <c r="Y14" s="44">
        <f t="shared" si="11"/>
        <v>0</v>
      </c>
      <c r="Z14" s="44">
        <f t="shared" si="12"/>
        <v>0</v>
      </c>
      <c r="AA14" s="44">
        <f t="shared" si="13"/>
        <v>0</v>
      </c>
      <c r="AB14" s="44">
        <f t="shared" si="14"/>
        <v>0</v>
      </c>
      <c r="AC14" s="44">
        <f t="shared" si="15"/>
        <v>0</v>
      </c>
      <c r="AD14" s="44">
        <f t="shared" si="16"/>
        <v>0</v>
      </c>
      <c r="AE14" s="44">
        <f t="shared" si="17"/>
        <v>0</v>
      </c>
      <c r="AF14" s="44">
        <f t="shared" si="18"/>
        <v>0</v>
      </c>
      <c r="AG14" s="44">
        <f t="shared" si="19"/>
        <v>0</v>
      </c>
      <c r="AH14" s="44">
        <f t="shared" si="20"/>
        <v>0</v>
      </c>
      <c r="AI14" s="44">
        <f t="shared" si="21"/>
        <v>0</v>
      </c>
      <c r="AJ14" s="44">
        <f t="shared" si="22"/>
        <v>0</v>
      </c>
      <c r="AK14" s="44">
        <f t="shared" si="23"/>
        <v>0</v>
      </c>
      <c r="AL14" s="44">
        <f t="shared" si="24"/>
        <v>0</v>
      </c>
      <c r="AM14" s="44">
        <f t="shared" si="25"/>
        <v>0</v>
      </c>
      <c r="AN14" s="44">
        <f t="shared" si="26"/>
        <v>0</v>
      </c>
      <c r="AO14" s="44">
        <f t="shared" si="27"/>
        <v>0</v>
      </c>
      <c r="AP14" s="44">
        <f t="shared" si="28"/>
        <v>0</v>
      </c>
    </row>
    <row r="15" spans="1:42" ht="30" hidden="1" outlineLevel="1" thickBot="1" x14ac:dyDescent="0.3">
      <c r="A15" s="18"/>
      <c r="B15" s="1"/>
      <c r="C15" s="1">
        <v>15</v>
      </c>
      <c r="D15" s="80" t="s">
        <v>804</v>
      </c>
      <c r="E15" s="75" t="s">
        <v>808</v>
      </c>
      <c r="F15" s="18"/>
      <c r="G15" s="18"/>
      <c r="H15" s="1"/>
      <c r="I15" s="11"/>
      <c r="J15" s="11"/>
      <c r="K15" s="11"/>
      <c r="L15" s="2"/>
      <c r="M15" s="11"/>
      <c r="N15" s="11"/>
      <c r="O15" s="1"/>
      <c r="P15" s="44">
        <f t="shared" si="2"/>
        <v>0</v>
      </c>
      <c r="Q15" s="44">
        <f t="shared" si="3"/>
        <v>0</v>
      </c>
      <c r="R15" s="44">
        <f t="shared" si="4"/>
        <v>0</v>
      </c>
      <c r="S15" s="44">
        <f t="shared" si="5"/>
        <v>0</v>
      </c>
      <c r="T15" s="44">
        <f t="shared" si="6"/>
        <v>0</v>
      </c>
      <c r="U15" s="44">
        <f t="shared" si="7"/>
        <v>0</v>
      </c>
      <c r="V15" s="44">
        <f t="shared" si="8"/>
        <v>0</v>
      </c>
      <c r="W15" s="44">
        <f t="shared" si="9"/>
        <v>0</v>
      </c>
      <c r="X15" s="44">
        <f t="shared" si="10"/>
        <v>0</v>
      </c>
      <c r="Y15" s="44">
        <f t="shared" si="11"/>
        <v>0</v>
      </c>
      <c r="Z15" s="44">
        <f t="shared" si="12"/>
        <v>0</v>
      </c>
      <c r="AA15" s="44">
        <f t="shared" si="13"/>
        <v>0</v>
      </c>
      <c r="AB15" s="44">
        <f t="shared" si="14"/>
        <v>0</v>
      </c>
      <c r="AC15" s="44">
        <f t="shared" si="15"/>
        <v>0</v>
      </c>
      <c r="AD15" s="44">
        <f t="shared" si="16"/>
        <v>0</v>
      </c>
      <c r="AE15" s="44">
        <f t="shared" si="17"/>
        <v>0</v>
      </c>
      <c r="AF15" s="44">
        <f t="shared" si="18"/>
        <v>0</v>
      </c>
      <c r="AG15" s="44">
        <f t="shared" si="19"/>
        <v>0</v>
      </c>
      <c r="AH15" s="44">
        <f t="shared" si="20"/>
        <v>0</v>
      </c>
      <c r="AI15" s="44">
        <f t="shared" si="21"/>
        <v>0</v>
      </c>
      <c r="AJ15" s="44">
        <f t="shared" si="22"/>
        <v>0</v>
      </c>
      <c r="AK15" s="44">
        <f t="shared" si="23"/>
        <v>0</v>
      </c>
      <c r="AL15" s="44">
        <f t="shared" si="24"/>
        <v>0</v>
      </c>
      <c r="AM15" s="44">
        <f t="shared" si="25"/>
        <v>0</v>
      </c>
      <c r="AN15" s="44">
        <f t="shared" si="26"/>
        <v>0</v>
      </c>
      <c r="AO15" s="44">
        <f t="shared" si="27"/>
        <v>0</v>
      </c>
      <c r="AP15" s="44">
        <f t="shared" si="28"/>
        <v>0</v>
      </c>
    </row>
    <row r="16" spans="1:42" ht="30" hidden="1" outlineLevel="1" thickBot="1" x14ac:dyDescent="0.3">
      <c r="A16" s="18"/>
      <c r="B16" s="1"/>
      <c r="C16" s="1">
        <v>25</v>
      </c>
      <c r="D16" s="80" t="s">
        <v>804</v>
      </c>
      <c r="E16" s="75" t="s">
        <v>809</v>
      </c>
      <c r="F16" s="18"/>
      <c r="G16" s="18"/>
      <c r="H16" s="1"/>
      <c r="I16" s="11"/>
      <c r="J16" s="11"/>
      <c r="K16" s="11"/>
      <c r="L16" s="2"/>
      <c r="M16" s="11"/>
      <c r="N16" s="11"/>
      <c r="O16" s="1"/>
      <c r="P16" s="44">
        <f t="shared" si="2"/>
        <v>0</v>
      </c>
      <c r="Q16" s="44">
        <f t="shared" si="3"/>
        <v>0</v>
      </c>
      <c r="R16" s="44">
        <f t="shared" si="4"/>
        <v>0</v>
      </c>
      <c r="S16" s="44">
        <f t="shared" si="5"/>
        <v>0</v>
      </c>
      <c r="T16" s="44">
        <f t="shared" si="6"/>
        <v>0</v>
      </c>
      <c r="U16" s="44">
        <f t="shared" si="7"/>
        <v>0</v>
      </c>
      <c r="V16" s="44">
        <f t="shared" si="8"/>
        <v>0</v>
      </c>
      <c r="W16" s="44">
        <f t="shared" si="9"/>
        <v>0</v>
      </c>
      <c r="X16" s="44">
        <f t="shared" si="10"/>
        <v>0</v>
      </c>
      <c r="Y16" s="44">
        <f t="shared" si="11"/>
        <v>0</v>
      </c>
      <c r="Z16" s="44">
        <f t="shared" si="12"/>
        <v>0</v>
      </c>
      <c r="AA16" s="44">
        <f t="shared" si="13"/>
        <v>0</v>
      </c>
      <c r="AB16" s="44">
        <f t="shared" si="14"/>
        <v>0</v>
      </c>
      <c r="AC16" s="44">
        <f t="shared" si="15"/>
        <v>0</v>
      </c>
      <c r="AD16" s="44">
        <f t="shared" si="16"/>
        <v>0</v>
      </c>
      <c r="AE16" s="44">
        <f t="shared" si="17"/>
        <v>0</v>
      </c>
      <c r="AF16" s="44">
        <f t="shared" si="18"/>
        <v>0</v>
      </c>
      <c r="AG16" s="44">
        <f t="shared" si="19"/>
        <v>0</v>
      </c>
      <c r="AH16" s="44">
        <f t="shared" si="20"/>
        <v>0</v>
      </c>
      <c r="AI16" s="44">
        <f t="shared" si="21"/>
        <v>0</v>
      </c>
      <c r="AJ16" s="44">
        <f t="shared" si="22"/>
        <v>0</v>
      </c>
      <c r="AK16" s="44">
        <f t="shared" si="23"/>
        <v>0</v>
      </c>
      <c r="AL16" s="44">
        <f t="shared" si="24"/>
        <v>0</v>
      </c>
      <c r="AM16" s="44">
        <f t="shared" si="25"/>
        <v>0</v>
      </c>
      <c r="AN16" s="44">
        <f t="shared" si="26"/>
        <v>0</v>
      </c>
      <c r="AO16" s="44">
        <f t="shared" si="27"/>
        <v>0</v>
      </c>
      <c r="AP16" s="44">
        <f t="shared" si="28"/>
        <v>0</v>
      </c>
    </row>
    <row r="17" spans="1:42" ht="44.25" hidden="1" outlineLevel="1" thickBot="1" x14ac:dyDescent="0.3">
      <c r="A17" s="18"/>
      <c r="B17" s="1"/>
      <c r="C17" s="1">
        <v>23</v>
      </c>
      <c r="D17" s="80" t="s">
        <v>804</v>
      </c>
      <c r="E17" s="75" t="s">
        <v>810</v>
      </c>
      <c r="F17" s="18"/>
      <c r="G17" s="18"/>
      <c r="H17" s="1"/>
      <c r="I17" s="11"/>
      <c r="J17" s="11"/>
      <c r="K17" s="11"/>
      <c r="L17" s="2"/>
      <c r="M17" s="11"/>
      <c r="N17" s="11"/>
      <c r="O17" s="1"/>
      <c r="P17" s="44">
        <f t="shared" si="2"/>
        <v>0</v>
      </c>
      <c r="Q17" s="44">
        <f t="shared" si="3"/>
        <v>0</v>
      </c>
      <c r="R17" s="44">
        <f t="shared" si="4"/>
        <v>0</v>
      </c>
      <c r="S17" s="44">
        <f t="shared" si="5"/>
        <v>0</v>
      </c>
      <c r="T17" s="44">
        <f t="shared" si="6"/>
        <v>0</v>
      </c>
      <c r="U17" s="44">
        <f t="shared" si="7"/>
        <v>0</v>
      </c>
      <c r="V17" s="44">
        <f t="shared" si="8"/>
        <v>0</v>
      </c>
      <c r="W17" s="44">
        <f t="shared" si="9"/>
        <v>0</v>
      </c>
      <c r="X17" s="44">
        <f t="shared" si="10"/>
        <v>0</v>
      </c>
      <c r="Y17" s="44">
        <f t="shared" si="11"/>
        <v>0</v>
      </c>
      <c r="Z17" s="44">
        <f t="shared" si="12"/>
        <v>0</v>
      </c>
      <c r="AA17" s="44">
        <f t="shared" si="13"/>
        <v>0</v>
      </c>
      <c r="AB17" s="44">
        <f t="shared" si="14"/>
        <v>0</v>
      </c>
      <c r="AC17" s="44">
        <f t="shared" si="15"/>
        <v>0</v>
      </c>
      <c r="AD17" s="44">
        <f t="shared" si="16"/>
        <v>0</v>
      </c>
      <c r="AE17" s="44">
        <f t="shared" si="17"/>
        <v>0</v>
      </c>
      <c r="AF17" s="44">
        <f t="shared" si="18"/>
        <v>0</v>
      </c>
      <c r="AG17" s="44">
        <f t="shared" si="19"/>
        <v>0</v>
      </c>
      <c r="AH17" s="44">
        <f t="shared" si="20"/>
        <v>0</v>
      </c>
      <c r="AI17" s="44">
        <f t="shared" si="21"/>
        <v>0</v>
      </c>
      <c r="AJ17" s="44">
        <f t="shared" si="22"/>
        <v>0</v>
      </c>
      <c r="AK17" s="44">
        <f t="shared" si="23"/>
        <v>0</v>
      </c>
      <c r="AL17" s="44">
        <f t="shared" si="24"/>
        <v>0</v>
      </c>
      <c r="AM17" s="44">
        <f t="shared" si="25"/>
        <v>0</v>
      </c>
      <c r="AN17" s="44">
        <f t="shared" si="26"/>
        <v>0</v>
      </c>
      <c r="AO17" s="44">
        <f t="shared" si="27"/>
        <v>0</v>
      </c>
      <c r="AP17" s="44">
        <f t="shared" si="28"/>
        <v>0</v>
      </c>
    </row>
    <row r="18" spans="1:42" ht="30" hidden="1" outlineLevel="1" thickBot="1" x14ac:dyDescent="0.3">
      <c r="A18" s="18"/>
      <c r="B18" s="1"/>
      <c r="C18" s="1">
        <v>20</v>
      </c>
      <c r="D18" s="80" t="s">
        <v>804</v>
      </c>
      <c r="E18" s="75" t="s">
        <v>811</v>
      </c>
      <c r="F18" s="18"/>
      <c r="G18" s="18"/>
      <c r="H18" s="1"/>
      <c r="I18" s="11"/>
      <c r="J18" s="11"/>
      <c r="K18" s="11"/>
      <c r="L18" s="2"/>
      <c r="M18" s="11"/>
      <c r="N18" s="11"/>
      <c r="O18" s="1"/>
      <c r="P18" s="44">
        <f t="shared" si="2"/>
        <v>0</v>
      </c>
      <c r="Q18" s="44">
        <f t="shared" si="3"/>
        <v>0</v>
      </c>
      <c r="R18" s="44">
        <f t="shared" si="4"/>
        <v>0</v>
      </c>
      <c r="S18" s="44">
        <f t="shared" si="5"/>
        <v>0</v>
      </c>
      <c r="T18" s="44">
        <f t="shared" si="6"/>
        <v>0</v>
      </c>
      <c r="U18" s="44">
        <f t="shared" si="7"/>
        <v>0</v>
      </c>
      <c r="V18" s="44">
        <f t="shared" si="8"/>
        <v>0</v>
      </c>
      <c r="W18" s="44">
        <f t="shared" si="9"/>
        <v>0</v>
      </c>
      <c r="X18" s="44">
        <f t="shared" si="10"/>
        <v>0</v>
      </c>
      <c r="Y18" s="44">
        <f t="shared" si="11"/>
        <v>0</v>
      </c>
      <c r="Z18" s="44">
        <f t="shared" si="12"/>
        <v>0</v>
      </c>
      <c r="AA18" s="44">
        <f t="shared" si="13"/>
        <v>0</v>
      </c>
      <c r="AB18" s="44">
        <f t="shared" si="14"/>
        <v>0</v>
      </c>
      <c r="AC18" s="44">
        <f t="shared" si="15"/>
        <v>0</v>
      </c>
      <c r="AD18" s="44">
        <f t="shared" si="16"/>
        <v>0</v>
      </c>
      <c r="AE18" s="44">
        <f t="shared" si="17"/>
        <v>0</v>
      </c>
      <c r="AF18" s="44">
        <f t="shared" si="18"/>
        <v>0</v>
      </c>
      <c r="AG18" s="44">
        <f t="shared" si="19"/>
        <v>0</v>
      </c>
      <c r="AH18" s="44">
        <f t="shared" si="20"/>
        <v>0</v>
      </c>
      <c r="AI18" s="44">
        <f t="shared" si="21"/>
        <v>0</v>
      </c>
      <c r="AJ18" s="44">
        <f t="shared" si="22"/>
        <v>0</v>
      </c>
      <c r="AK18" s="44">
        <f t="shared" si="23"/>
        <v>0</v>
      </c>
      <c r="AL18" s="44">
        <f t="shared" si="24"/>
        <v>0</v>
      </c>
      <c r="AM18" s="44">
        <f t="shared" si="25"/>
        <v>0</v>
      </c>
      <c r="AN18" s="44">
        <f t="shared" si="26"/>
        <v>0</v>
      </c>
      <c r="AO18" s="44">
        <f t="shared" si="27"/>
        <v>0</v>
      </c>
      <c r="AP18" s="44">
        <f t="shared" si="28"/>
        <v>0</v>
      </c>
    </row>
    <row r="19" spans="1:42" ht="16.5" hidden="1" outlineLevel="1" thickBot="1" x14ac:dyDescent="0.3">
      <c r="A19" s="18"/>
      <c r="B19" s="1"/>
      <c r="C19" s="1">
        <v>20</v>
      </c>
      <c r="D19" s="80" t="s">
        <v>804</v>
      </c>
      <c r="E19" s="75" t="s">
        <v>812</v>
      </c>
      <c r="F19" s="18"/>
      <c r="G19" s="18"/>
      <c r="H19" s="1"/>
      <c r="I19" s="11"/>
      <c r="J19" s="11"/>
      <c r="K19" s="11"/>
      <c r="L19" s="2"/>
      <c r="M19" s="11"/>
      <c r="N19" s="11"/>
      <c r="O19" s="1"/>
      <c r="P19" s="44">
        <f t="shared" si="2"/>
        <v>0</v>
      </c>
      <c r="Q19" s="44">
        <f t="shared" si="3"/>
        <v>0</v>
      </c>
      <c r="R19" s="44">
        <f t="shared" si="4"/>
        <v>0</v>
      </c>
      <c r="S19" s="44">
        <f t="shared" si="5"/>
        <v>0</v>
      </c>
      <c r="T19" s="44">
        <f t="shared" si="6"/>
        <v>0</v>
      </c>
      <c r="U19" s="44">
        <f t="shared" si="7"/>
        <v>0</v>
      </c>
      <c r="V19" s="44">
        <f t="shared" si="8"/>
        <v>0</v>
      </c>
      <c r="W19" s="44">
        <f t="shared" si="9"/>
        <v>0</v>
      </c>
      <c r="X19" s="44">
        <f t="shared" si="10"/>
        <v>0</v>
      </c>
      <c r="Y19" s="44">
        <f t="shared" si="11"/>
        <v>0</v>
      </c>
      <c r="Z19" s="44">
        <f t="shared" si="12"/>
        <v>0</v>
      </c>
      <c r="AA19" s="44">
        <f t="shared" si="13"/>
        <v>0</v>
      </c>
      <c r="AB19" s="44">
        <f t="shared" si="14"/>
        <v>0</v>
      </c>
      <c r="AC19" s="44">
        <f t="shared" si="15"/>
        <v>0</v>
      </c>
      <c r="AD19" s="44">
        <f t="shared" si="16"/>
        <v>0</v>
      </c>
      <c r="AE19" s="44">
        <f t="shared" si="17"/>
        <v>0</v>
      </c>
      <c r="AF19" s="44">
        <f t="shared" si="18"/>
        <v>0</v>
      </c>
      <c r="AG19" s="44">
        <f t="shared" si="19"/>
        <v>0</v>
      </c>
      <c r="AH19" s="44">
        <f t="shared" si="20"/>
        <v>0</v>
      </c>
      <c r="AI19" s="44">
        <f t="shared" si="21"/>
        <v>0</v>
      </c>
      <c r="AJ19" s="44">
        <f t="shared" si="22"/>
        <v>0</v>
      </c>
      <c r="AK19" s="44">
        <f t="shared" si="23"/>
        <v>0</v>
      </c>
      <c r="AL19" s="44">
        <f t="shared" si="24"/>
        <v>0</v>
      </c>
      <c r="AM19" s="44">
        <f t="shared" si="25"/>
        <v>0</v>
      </c>
      <c r="AN19" s="44">
        <f t="shared" si="26"/>
        <v>0</v>
      </c>
      <c r="AO19" s="44">
        <f t="shared" si="27"/>
        <v>0</v>
      </c>
      <c r="AP19" s="44">
        <f t="shared" si="28"/>
        <v>0</v>
      </c>
    </row>
    <row r="20" spans="1:42" ht="30" hidden="1" outlineLevel="1" thickBot="1" x14ac:dyDescent="0.3">
      <c r="A20" s="18"/>
      <c r="B20" s="1"/>
      <c r="C20" s="1">
        <v>25</v>
      </c>
      <c r="D20" s="80" t="s">
        <v>804</v>
      </c>
      <c r="E20" s="75" t="s">
        <v>813</v>
      </c>
      <c r="F20" s="18"/>
      <c r="G20" s="18"/>
      <c r="H20" s="1"/>
      <c r="I20" s="11"/>
      <c r="J20" s="11"/>
      <c r="K20" s="11"/>
      <c r="L20" s="2"/>
      <c r="M20" s="11"/>
      <c r="N20" s="11"/>
      <c r="O20" s="1"/>
      <c r="P20" s="44">
        <f t="shared" si="2"/>
        <v>0</v>
      </c>
      <c r="Q20" s="44">
        <f t="shared" si="3"/>
        <v>0</v>
      </c>
      <c r="R20" s="44">
        <f t="shared" si="4"/>
        <v>0</v>
      </c>
      <c r="S20" s="44">
        <f t="shared" si="5"/>
        <v>0</v>
      </c>
      <c r="T20" s="44">
        <f t="shared" si="6"/>
        <v>0</v>
      </c>
      <c r="U20" s="44">
        <f t="shared" si="7"/>
        <v>0</v>
      </c>
      <c r="V20" s="44">
        <f t="shared" si="8"/>
        <v>0</v>
      </c>
      <c r="W20" s="44">
        <f t="shared" si="9"/>
        <v>0</v>
      </c>
      <c r="X20" s="44">
        <f t="shared" si="10"/>
        <v>0</v>
      </c>
      <c r="Y20" s="44">
        <f t="shared" si="11"/>
        <v>0</v>
      </c>
      <c r="Z20" s="44">
        <f t="shared" si="12"/>
        <v>0</v>
      </c>
      <c r="AA20" s="44">
        <f t="shared" si="13"/>
        <v>0</v>
      </c>
      <c r="AB20" s="44">
        <f t="shared" si="14"/>
        <v>0</v>
      </c>
      <c r="AC20" s="44">
        <f t="shared" si="15"/>
        <v>0</v>
      </c>
      <c r="AD20" s="44">
        <f t="shared" si="16"/>
        <v>0</v>
      </c>
      <c r="AE20" s="44">
        <f t="shared" si="17"/>
        <v>0</v>
      </c>
      <c r="AF20" s="44">
        <f t="shared" si="18"/>
        <v>0</v>
      </c>
      <c r="AG20" s="44">
        <f t="shared" si="19"/>
        <v>0</v>
      </c>
      <c r="AH20" s="44">
        <f t="shared" si="20"/>
        <v>0</v>
      </c>
      <c r="AI20" s="44">
        <f t="shared" si="21"/>
        <v>0</v>
      </c>
      <c r="AJ20" s="44">
        <f t="shared" si="22"/>
        <v>0</v>
      </c>
      <c r="AK20" s="44">
        <f t="shared" si="23"/>
        <v>0</v>
      </c>
      <c r="AL20" s="44">
        <f t="shared" si="24"/>
        <v>0</v>
      </c>
      <c r="AM20" s="44">
        <f t="shared" si="25"/>
        <v>0</v>
      </c>
      <c r="AN20" s="44">
        <f t="shared" si="26"/>
        <v>0</v>
      </c>
      <c r="AO20" s="44">
        <f t="shared" si="27"/>
        <v>0</v>
      </c>
      <c r="AP20" s="44">
        <f t="shared" si="28"/>
        <v>0</v>
      </c>
    </row>
    <row r="21" spans="1:42" ht="72.75" hidden="1" outlineLevel="1" thickBot="1" x14ac:dyDescent="0.3">
      <c r="A21" s="18"/>
      <c r="B21" s="1"/>
      <c r="C21" s="1">
        <v>15</v>
      </c>
      <c r="D21" s="80" t="s">
        <v>804</v>
      </c>
      <c r="E21" s="75" t="s">
        <v>814</v>
      </c>
      <c r="F21" s="18"/>
      <c r="G21" s="18"/>
      <c r="H21" s="1"/>
      <c r="I21" s="11"/>
      <c r="J21" s="11"/>
      <c r="K21" s="11"/>
      <c r="L21" s="2"/>
      <c r="M21" s="11"/>
      <c r="N21" s="11"/>
      <c r="O21" s="1"/>
      <c r="P21" s="44">
        <f t="shared" si="2"/>
        <v>0</v>
      </c>
      <c r="Q21" s="44">
        <f t="shared" si="3"/>
        <v>0</v>
      </c>
      <c r="R21" s="44">
        <f t="shared" si="4"/>
        <v>0</v>
      </c>
      <c r="S21" s="44">
        <f t="shared" si="5"/>
        <v>0</v>
      </c>
      <c r="T21" s="44">
        <f t="shared" si="6"/>
        <v>0</v>
      </c>
      <c r="U21" s="44">
        <f t="shared" si="7"/>
        <v>0</v>
      </c>
      <c r="V21" s="44">
        <f t="shared" si="8"/>
        <v>0</v>
      </c>
      <c r="W21" s="44">
        <f t="shared" si="9"/>
        <v>0</v>
      </c>
      <c r="X21" s="44">
        <f t="shared" si="10"/>
        <v>0</v>
      </c>
      <c r="Y21" s="44">
        <f t="shared" si="11"/>
        <v>0</v>
      </c>
      <c r="Z21" s="44">
        <f t="shared" si="12"/>
        <v>0</v>
      </c>
      <c r="AA21" s="44">
        <f t="shared" si="13"/>
        <v>0</v>
      </c>
      <c r="AB21" s="44">
        <f t="shared" si="14"/>
        <v>0</v>
      </c>
      <c r="AC21" s="44">
        <f t="shared" si="15"/>
        <v>0</v>
      </c>
      <c r="AD21" s="44">
        <f t="shared" si="16"/>
        <v>0</v>
      </c>
      <c r="AE21" s="44">
        <f t="shared" si="17"/>
        <v>0</v>
      </c>
      <c r="AF21" s="44">
        <f t="shared" si="18"/>
        <v>0</v>
      </c>
      <c r="AG21" s="44">
        <f t="shared" si="19"/>
        <v>0</v>
      </c>
      <c r="AH21" s="44">
        <f t="shared" si="20"/>
        <v>0</v>
      </c>
      <c r="AI21" s="44">
        <f t="shared" si="21"/>
        <v>0</v>
      </c>
      <c r="AJ21" s="44">
        <f t="shared" si="22"/>
        <v>0</v>
      </c>
      <c r="AK21" s="44">
        <f t="shared" si="23"/>
        <v>0</v>
      </c>
      <c r="AL21" s="44">
        <f t="shared" si="24"/>
        <v>0</v>
      </c>
      <c r="AM21" s="44">
        <f t="shared" si="25"/>
        <v>0</v>
      </c>
      <c r="AN21" s="44">
        <f t="shared" si="26"/>
        <v>0</v>
      </c>
      <c r="AO21" s="44">
        <f t="shared" si="27"/>
        <v>0</v>
      </c>
      <c r="AP21" s="44">
        <f t="shared" si="28"/>
        <v>0</v>
      </c>
    </row>
    <row r="22" spans="1:42" ht="30" hidden="1" outlineLevel="1" thickBot="1" x14ac:dyDescent="0.3">
      <c r="A22" s="18"/>
      <c r="B22" s="1"/>
      <c r="C22" s="1">
        <v>20</v>
      </c>
      <c r="D22" s="80" t="s">
        <v>804</v>
      </c>
      <c r="E22" s="75" t="s">
        <v>815</v>
      </c>
      <c r="F22" s="18"/>
      <c r="G22" s="18"/>
      <c r="H22" s="1"/>
      <c r="I22" s="11"/>
      <c r="J22" s="11"/>
      <c r="K22" s="11"/>
      <c r="L22" s="2"/>
      <c r="M22" s="11"/>
      <c r="N22" s="11"/>
      <c r="O22" s="1"/>
      <c r="P22" s="44">
        <f t="shared" si="2"/>
        <v>0</v>
      </c>
      <c r="Q22" s="44">
        <f t="shared" si="3"/>
        <v>0</v>
      </c>
      <c r="R22" s="44">
        <f t="shared" si="4"/>
        <v>0</v>
      </c>
      <c r="S22" s="44">
        <f t="shared" si="5"/>
        <v>0</v>
      </c>
      <c r="T22" s="44">
        <f t="shared" si="6"/>
        <v>0</v>
      </c>
      <c r="U22" s="44">
        <f t="shared" si="7"/>
        <v>0</v>
      </c>
      <c r="V22" s="44">
        <f t="shared" si="8"/>
        <v>0</v>
      </c>
      <c r="W22" s="44">
        <f t="shared" si="9"/>
        <v>0</v>
      </c>
      <c r="X22" s="44">
        <f t="shared" si="10"/>
        <v>0</v>
      </c>
      <c r="Y22" s="44">
        <f t="shared" si="11"/>
        <v>0</v>
      </c>
      <c r="Z22" s="44">
        <f t="shared" si="12"/>
        <v>0</v>
      </c>
      <c r="AA22" s="44">
        <f t="shared" si="13"/>
        <v>0</v>
      </c>
      <c r="AB22" s="44">
        <f t="shared" si="14"/>
        <v>0</v>
      </c>
      <c r="AC22" s="44">
        <f t="shared" si="15"/>
        <v>0</v>
      </c>
      <c r="AD22" s="44">
        <f t="shared" si="16"/>
        <v>0</v>
      </c>
      <c r="AE22" s="44">
        <f t="shared" si="17"/>
        <v>0</v>
      </c>
      <c r="AF22" s="44">
        <f t="shared" si="18"/>
        <v>0</v>
      </c>
      <c r="AG22" s="44">
        <f t="shared" si="19"/>
        <v>0</v>
      </c>
      <c r="AH22" s="44">
        <f t="shared" si="20"/>
        <v>0</v>
      </c>
      <c r="AI22" s="44">
        <f t="shared" si="21"/>
        <v>0</v>
      </c>
      <c r="AJ22" s="44">
        <f t="shared" si="22"/>
        <v>0</v>
      </c>
      <c r="AK22" s="44">
        <f t="shared" si="23"/>
        <v>0</v>
      </c>
      <c r="AL22" s="44">
        <f t="shared" si="24"/>
        <v>0</v>
      </c>
      <c r="AM22" s="44">
        <f t="shared" si="25"/>
        <v>0</v>
      </c>
      <c r="AN22" s="44">
        <f t="shared" si="26"/>
        <v>0</v>
      </c>
      <c r="AO22" s="44">
        <f t="shared" si="27"/>
        <v>0</v>
      </c>
      <c r="AP22" s="44">
        <f t="shared" si="28"/>
        <v>0</v>
      </c>
    </row>
    <row r="23" spans="1:42" ht="16.5" hidden="1" outlineLevel="1" thickBot="1" x14ac:dyDescent="0.3">
      <c r="A23" s="18"/>
      <c r="B23" s="1"/>
      <c r="C23" s="1">
        <v>30</v>
      </c>
      <c r="D23" s="80" t="s">
        <v>804</v>
      </c>
      <c r="E23" s="75" t="s">
        <v>816</v>
      </c>
      <c r="F23" s="18"/>
      <c r="G23" s="18"/>
      <c r="H23" s="1"/>
      <c r="I23" s="11"/>
      <c r="J23" s="11"/>
      <c r="K23" s="11"/>
      <c r="L23" s="2"/>
      <c r="M23" s="11"/>
      <c r="N23" s="11"/>
      <c r="O23" s="1"/>
      <c r="P23" s="44">
        <f t="shared" si="2"/>
        <v>0</v>
      </c>
      <c r="Q23" s="44">
        <f t="shared" si="3"/>
        <v>0</v>
      </c>
      <c r="R23" s="44">
        <f t="shared" si="4"/>
        <v>0</v>
      </c>
      <c r="S23" s="44">
        <f t="shared" si="5"/>
        <v>0</v>
      </c>
      <c r="T23" s="44">
        <f t="shared" si="6"/>
        <v>0</v>
      </c>
      <c r="U23" s="44">
        <f t="shared" si="7"/>
        <v>0</v>
      </c>
      <c r="V23" s="44">
        <f t="shared" si="8"/>
        <v>0</v>
      </c>
      <c r="W23" s="44">
        <f t="shared" si="9"/>
        <v>0</v>
      </c>
      <c r="X23" s="44">
        <f t="shared" si="10"/>
        <v>0</v>
      </c>
      <c r="Y23" s="44">
        <f t="shared" si="11"/>
        <v>0</v>
      </c>
      <c r="Z23" s="44">
        <f t="shared" si="12"/>
        <v>0</v>
      </c>
      <c r="AA23" s="44">
        <f t="shared" si="13"/>
        <v>0</v>
      </c>
      <c r="AB23" s="44">
        <f t="shared" si="14"/>
        <v>0</v>
      </c>
      <c r="AC23" s="44">
        <f t="shared" si="15"/>
        <v>0</v>
      </c>
      <c r="AD23" s="44">
        <f t="shared" si="16"/>
        <v>0</v>
      </c>
      <c r="AE23" s="44">
        <f t="shared" si="17"/>
        <v>0</v>
      </c>
      <c r="AF23" s="44">
        <f t="shared" si="18"/>
        <v>0</v>
      </c>
      <c r="AG23" s="44">
        <f t="shared" si="19"/>
        <v>0</v>
      </c>
      <c r="AH23" s="44">
        <f t="shared" si="20"/>
        <v>0</v>
      </c>
      <c r="AI23" s="44">
        <f t="shared" si="21"/>
        <v>0</v>
      </c>
      <c r="AJ23" s="44">
        <f t="shared" si="22"/>
        <v>0</v>
      </c>
      <c r="AK23" s="44">
        <f t="shared" si="23"/>
        <v>0</v>
      </c>
      <c r="AL23" s="44">
        <f t="shared" si="24"/>
        <v>0</v>
      </c>
      <c r="AM23" s="44">
        <f t="shared" si="25"/>
        <v>0</v>
      </c>
      <c r="AN23" s="44">
        <f t="shared" si="26"/>
        <v>0</v>
      </c>
      <c r="AO23" s="44">
        <f t="shared" si="27"/>
        <v>0</v>
      </c>
      <c r="AP23" s="44">
        <f t="shared" si="28"/>
        <v>0</v>
      </c>
    </row>
    <row r="24" spans="1:42" ht="30" hidden="1" outlineLevel="1" thickBot="1" x14ac:dyDescent="0.3">
      <c r="A24" s="18"/>
      <c r="B24" s="1"/>
      <c r="C24" s="1">
        <v>15</v>
      </c>
      <c r="D24" s="80" t="s">
        <v>804</v>
      </c>
      <c r="E24" s="75" t="s">
        <v>817</v>
      </c>
      <c r="F24" s="18"/>
      <c r="G24" s="18"/>
      <c r="H24" s="1"/>
      <c r="I24" s="11"/>
      <c r="J24" s="11"/>
      <c r="K24" s="11"/>
      <c r="L24" s="2"/>
      <c r="M24" s="11"/>
      <c r="N24" s="11"/>
      <c r="O24" s="1"/>
      <c r="P24" s="44">
        <f t="shared" si="2"/>
        <v>0</v>
      </c>
      <c r="Q24" s="44">
        <f t="shared" si="3"/>
        <v>0</v>
      </c>
      <c r="R24" s="44">
        <f t="shared" si="4"/>
        <v>0</v>
      </c>
      <c r="S24" s="44">
        <f t="shared" si="5"/>
        <v>0</v>
      </c>
      <c r="T24" s="44">
        <f t="shared" si="6"/>
        <v>0</v>
      </c>
      <c r="U24" s="44">
        <f t="shared" si="7"/>
        <v>0</v>
      </c>
      <c r="V24" s="44">
        <f t="shared" si="8"/>
        <v>0</v>
      </c>
      <c r="W24" s="44">
        <f t="shared" si="9"/>
        <v>0</v>
      </c>
      <c r="X24" s="44">
        <f t="shared" si="10"/>
        <v>0</v>
      </c>
      <c r="Y24" s="44">
        <f t="shared" si="11"/>
        <v>0</v>
      </c>
      <c r="Z24" s="44">
        <f t="shared" si="12"/>
        <v>0</v>
      </c>
      <c r="AA24" s="44">
        <f t="shared" si="13"/>
        <v>0</v>
      </c>
      <c r="AB24" s="44">
        <f t="shared" si="14"/>
        <v>0</v>
      </c>
      <c r="AC24" s="44">
        <f t="shared" si="15"/>
        <v>0</v>
      </c>
      <c r="AD24" s="44">
        <f t="shared" si="16"/>
        <v>0</v>
      </c>
      <c r="AE24" s="44">
        <f t="shared" si="17"/>
        <v>0</v>
      </c>
      <c r="AF24" s="44">
        <f t="shared" si="18"/>
        <v>0</v>
      </c>
      <c r="AG24" s="44">
        <f t="shared" si="19"/>
        <v>0</v>
      </c>
      <c r="AH24" s="44">
        <f t="shared" si="20"/>
        <v>0</v>
      </c>
      <c r="AI24" s="44">
        <f t="shared" si="21"/>
        <v>0</v>
      </c>
      <c r="AJ24" s="44">
        <f t="shared" si="22"/>
        <v>0</v>
      </c>
      <c r="AK24" s="44">
        <f t="shared" si="23"/>
        <v>0</v>
      </c>
      <c r="AL24" s="44">
        <f t="shared" si="24"/>
        <v>0</v>
      </c>
      <c r="AM24" s="44">
        <f t="shared" si="25"/>
        <v>0</v>
      </c>
      <c r="AN24" s="44">
        <f t="shared" si="26"/>
        <v>0</v>
      </c>
      <c r="AO24" s="44">
        <f t="shared" si="27"/>
        <v>0</v>
      </c>
      <c r="AP24" s="44">
        <f t="shared" si="28"/>
        <v>0</v>
      </c>
    </row>
    <row r="25" spans="1:42" ht="30" hidden="1" outlineLevel="1" thickBot="1" x14ac:dyDescent="0.3">
      <c r="A25" s="18"/>
      <c r="B25" s="1"/>
      <c r="C25" s="1">
        <v>15</v>
      </c>
      <c r="D25" s="80" t="s">
        <v>804</v>
      </c>
      <c r="E25" s="75" t="s">
        <v>818</v>
      </c>
      <c r="F25" s="18"/>
      <c r="G25" s="18"/>
      <c r="H25" s="1"/>
      <c r="I25" s="11"/>
      <c r="J25" s="11"/>
      <c r="K25" s="11"/>
      <c r="L25" s="2"/>
      <c r="M25" s="11"/>
      <c r="N25" s="11"/>
      <c r="O25" s="1"/>
      <c r="P25" s="44">
        <f t="shared" si="2"/>
        <v>0</v>
      </c>
      <c r="Q25" s="44">
        <f t="shared" si="3"/>
        <v>0</v>
      </c>
      <c r="R25" s="44">
        <f t="shared" si="4"/>
        <v>0</v>
      </c>
      <c r="S25" s="44">
        <f t="shared" si="5"/>
        <v>0</v>
      </c>
      <c r="T25" s="44">
        <f t="shared" si="6"/>
        <v>0</v>
      </c>
      <c r="U25" s="44">
        <f t="shared" si="7"/>
        <v>0</v>
      </c>
      <c r="V25" s="44">
        <f t="shared" si="8"/>
        <v>0</v>
      </c>
      <c r="W25" s="44">
        <f t="shared" si="9"/>
        <v>0</v>
      </c>
      <c r="X25" s="44">
        <f t="shared" si="10"/>
        <v>0</v>
      </c>
      <c r="Y25" s="44">
        <f t="shared" si="11"/>
        <v>0</v>
      </c>
      <c r="Z25" s="44">
        <f t="shared" si="12"/>
        <v>0</v>
      </c>
      <c r="AA25" s="44">
        <f t="shared" si="13"/>
        <v>0</v>
      </c>
      <c r="AB25" s="44">
        <f t="shared" si="14"/>
        <v>0</v>
      </c>
      <c r="AC25" s="44">
        <f t="shared" si="15"/>
        <v>0</v>
      </c>
      <c r="AD25" s="44">
        <f t="shared" si="16"/>
        <v>0</v>
      </c>
      <c r="AE25" s="44">
        <f t="shared" si="17"/>
        <v>0</v>
      </c>
      <c r="AF25" s="44">
        <f t="shared" si="18"/>
        <v>0</v>
      </c>
      <c r="AG25" s="44">
        <f t="shared" si="19"/>
        <v>0</v>
      </c>
      <c r="AH25" s="44">
        <f t="shared" si="20"/>
        <v>0</v>
      </c>
      <c r="AI25" s="44">
        <f t="shared" si="21"/>
        <v>0</v>
      </c>
      <c r="AJ25" s="44">
        <f t="shared" si="22"/>
        <v>0</v>
      </c>
      <c r="AK25" s="44">
        <f t="shared" si="23"/>
        <v>0</v>
      </c>
      <c r="AL25" s="44">
        <f t="shared" si="24"/>
        <v>0</v>
      </c>
      <c r="AM25" s="44">
        <f t="shared" si="25"/>
        <v>0</v>
      </c>
      <c r="AN25" s="44">
        <f t="shared" si="26"/>
        <v>0</v>
      </c>
      <c r="AO25" s="44">
        <f t="shared" si="27"/>
        <v>0</v>
      </c>
      <c r="AP25" s="44">
        <f t="shared" si="28"/>
        <v>0</v>
      </c>
    </row>
    <row r="26" spans="1:42" ht="30" hidden="1" outlineLevel="1" thickBot="1" x14ac:dyDescent="0.3">
      <c r="A26" s="18"/>
      <c r="B26" s="1"/>
      <c r="C26" s="1">
        <v>15</v>
      </c>
      <c r="D26" s="80" t="s">
        <v>804</v>
      </c>
      <c r="E26" s="75" t="s">
        <v>819</v>
      </c>
      <c r="F26" s="18"/>
      <c r="G26" s="18"/>
      <c r="H26" s="1"/>
      <c r="I26" s="11"/>
      <c r="J26" s="11"/>
      <c r="K26" s="11"/>
      <c r="L26" s="2"/>
      <c r="M26" s="11"/>
      <c r="N26" s="11"/>
      <c r="O26" s="1"/>
      <c r="P26" s="44">
        <f t="shared" si="2"/>
        <v>0</v>
      </c>
      <c r="Q26" s="44">
        <f t="shared" si="3"/>
        <v>0</v>
      </c>
      <c r="R26" s="44">
        <f t="shared" si="4"/>
        <v>0</v>
      </c>
      <c r="S26" s="44">
        <f t="shared" si="5"/>
        <v>0</v>
      </c>
      <c r="T26" s="44">
        <f t="shared" si="6"/>
        <v>0</v>
      </c>
      <c r="U26" s="44">
        <f t="shared" si="7"/>
        <v>0</v>
      </c>
      <c r="V26" s="44">
        <f t="shared" si="8"/>
        <v>0</v>
      </c>
      <c r="W26" s="44">
        <f t="shared" si="9"/>
        <v>0</v>
      </c>
      <c r="X26" s="44">
        <f t="shared" si="10"/>
        <v>0</v>
      </c>
      <c r="Y26" s="44">
        <f t="shared" si="11"/>
        <v>0</v>
      </c>
      <c r="Z26" s="44">
        <f t="shared" si="12"/>
        <v>0</v>
      </c>
      <c r="AA26" s="44">
        <f t="shared" si="13"/>
        <v>0</v>
      </c>
      <c r="AB26" s="44">
        <f t="shared" si="14"/>
        <v>0</v>
      </c>
      <c r="AC26" s="44">
        <f t="shared" si="15"/>
        <v>0</v>
      </c>
      <c r="AD26" s="44">
        <f t="shared" si="16"/>
        <v>0</v>
      </c>
      <c r="AE26" s="44">
        <f t="shared" si="17"/>
        <v>0</v>
      </c>
      <c r="AF26" s="44">
        <f t="shared" si="18"/>
        <v>0</v>
      </c>
      <c r="AG26" s="44">
        <f t="shared" si="19"/>
        <v>0</v>
      </c>
      <c r="AH26" s="44">
        <f t="shared" si="20"/>
        <v>0</v>
      </c>
      <c r="AI26" s="44">
        <f t="shared" si="21"/>
        <v>0</v>
      </c>
      <c r="AJ26" s="44">
        <f t="shared" si="22"/>
        <v>0</v>
      </c>
      <c r="AK26" s="44">
        <f t="shared" si="23"/>
        <v>0</v>
      </c>
      <c r="AL26" s="44">
        <f t="shared" si="24"/>
        <v>0</v>
      </c>
      <c r="AM26" s="44">
        <f t="shared" si="25"/>
        <v>0</v>
      </c>
      <c r="AN26" s="44">
        <f t="shared" si="26"/>
        <v>0</v>
      </c>
      <c r="AO26" s="44">
        <f t="shared" si="27"/>
        <v>0</v>
      </c>
      <c r="AP26" s="44">
        <f t="shared" si="28"/>
        <v>0</v>
      </c>
    </row>
    <row r="27" spans="1:42" ht="16.5" collapsed="1" thickBot="1" x14ac:dyDescent="0.3">
      <c r="A27" s="18"/>
      <c r="B27" s="1"/>
      <c r="C27" s="1"/>
      <c r="D27" s="86" t="s">
        <v>868</v>
      </c>
      <c r="E27" s="75"/>
      <c r="F27" s="18"/>
      <c r="G27" s="18"/>
      <c r="H27" s="1"/>
      <c r="I27" s="11"/>
      <c r="J27" s="11"/>
      <c r="K27" s="11"/>
      <c r="L27" s="2"/>
      <c r="M27" s="11"/>
      <c r="N27" s="11"/>
      <c r="O27" s="1"/>
      <c r="P27" s="44">
        <f t="shared" si="2"/>
        <v>0</v>
      </c>
      <c r="Q27" s="44">
        <f t="shared" si="3"/>
        <v>0</v>
      </c>
      <c r="R27" s="44">
        <f t="shared" si="4"/>
        <v>0</v>
      </c>
      <c r="S27" s="44">
        <f t="shared" si="5"/>
        <v>0</v>
      </c>
      <c r="T27" s="44">
        <f t="shared" si="6"/>
        <v>0</v>
      </c>
      <c r="U27" s="44">
        <f t="shared" si="7"/>
        <v>0</v>
      </c>
      <c r="V27" s="44">
        <f t="shared" si="8"/>
        <v>0</v>
      </c>
      <c r="W27" s="44">
        <f t="shared" si="9"/>
        <v>0</v>
      </c>
      <c r="X27" s="44">
        <f t="shared" si="10"/>
        <v>0</v>
      </c>
      <c r="Y27" s="44">
        <f t="shared" si="11"/>
        <v>0</v>
      </c>
      <c r="Z27" s="44">
        <f t="shared" si="12"/>
        <v>0</v>
      </c>
      <c r="AA27" s="44">
        <f t="shared" si="13"/>
        <v>0</v>
      </c>
      <c r="AB27" s="44">
        <f t="shared" si="14"/>
        <v>0</v>
      </c>
      <c r="AC27" s="44">
        <f t="shared" si="15"/>
        <v>0</v>
      </c>
      <c r="AD27" s="44">
        <f t="shared" si="16"/>
        <v>0</v>
      </c>
      <c r="AE27" s="44">
        <f t="shared" si="17"/>
        <v>0</v>
      </c>
      <c r="AF27" s="44">
        <f t="shared" si="18"/>
        <v>0</v>
      </c>
      <c r="AG27" s="44">
        <f t="shared" si="19"/>
        <v>0</v>
      </c>
      <c r="AH27" s="44">
        <f t="shared" si="20"/>
        <v>0</v>
      </c>
      <c r="AI27" s="44">
        <f t="shared" si="21"/>
        <v>0</v>
      </c>
      <c r="AJ27" s="44">
        <f t="shared" si="22"/>
        <v>0</v>
      </c>
      <c r="AK27" s="44">
        <f t="shared" si="23"/>
        <v>0</v>
      </c>
      <c r="AL27" s="44">
        <f t="shared" si="24"/>
        <v>0</v>
      </c>
      <c r="AM27" s="44">
        <f t="shared" si="25"/>
        <v>0</v>
      </c>
      <c r="AN27" s="44">
        <f t="shared" si="26"/>
        <v>0</v>
      </c>
      <c r="AO27" s="44">
        <f t="shared" si="27"/>
        <v>0</v>
      </c>
      <c r="AP27" s="44">
        <f t="shared" si="28"/>
        <v>0</v>
      </c>
    </row>
    <row r="28" spans="1:42" ht="30" hidden="1" outlineLevel="1" thickBot="1" x14ac:dyDescent="0.3">
      <c r="A28" s="18"/>
      <c r="B28" s="1"/>
      <c r="C28" s="1">
        <v>30</v>
      </c>
      <c r="D28" s="81" t="s">
        <v>868</v>
      </c>
      <c r="E28" s="75" t="s">
        <v>820</v>
      </c>
      <c r="F28" s="18"/>
      <c r="G28" s="18"/>
      <c r="H28" s="1"/>
      <c r="I28" s="11"/>
      <c r="J28" s="11"/>
      <c r="K28" s="11"/>
      <c r="L28" s="2"/>
      <c r="M28" s="11"/>
      <c r="N28" s="11"/>
      <c r="O28" s="1"/>
      <c r="P28" s="44">
        <f t="shared" si="2"/>
        <v>0</v>
      </c>
      <c r="Q28" s="44">
        <f t="shared" si="3"/>
        <v>0</v>
      </c>
      <c r="R28" s="44">
        <f t="shared" si="4"/>
        <v>0</v>
      </c>
      <c r="S28" s="44">
        <f t="shared" si="5"/>
        <v>0</v>
      </c>
      <c r="T28" s="44">
        <f t="shared" si="6"/>
        <v>0</v>
      </c>
      <c r="U28" s="44">
        <f t="shared" si="7"/>
        <v>0</v>
      </c>
      <c r="V28" s="44">
        <f t="shared" si="8"/>
        <v>0</v>
      </c>
      <c r="W28" s="44">
        <f t="shared" si="9"/>
        <v>0</v>
      </c>
      <c r="X28" s="44">
        <f t="shared" si="10"/>
        <v>0</v>
      </c>
      <c r="Y28" s="44">
        <f t="shared" si="11"/>
        <v>0</v>
      </c>
      <c r="Z28" s="44">
        <f t="shared" si="12"/>
        <v>0</v>
      </c>
      <c r="AA28" s="44">
        <f t="shared" si="13"/>
        <v>0</v>
      </c>
      <c r="AB28" s="44">
        <f t="shared" si="14"/>
        <v>0</v>
      </c>
      <c r="AC28" s="44">
        <f t="shared" si="15"/>
        <v>0</v>
      </c>
      <c r="AD28" s="44">
        <f t="shared" si="16"/>
        <v>0</v>
      </c>
      <c r="AE28" s="44">
        <f t="shared" si="17"/>
        <v>0</v>
      </c>
      <c r="AF28" s="44">
        <f t="shared" si="18"/>
        <v>0</v>
      </c>
      <c r="AG28" s="44">
        <f t="shared" si="19"/>
        <v>0</v>
      </c>
      <c r="AH28" s="44">
        <f t="shared" si="20"/>
        <v>0</v>
      </c>
      <c r="AI28" s="44">
        <f t="shared" si="21"/>
        <v>0</v>
      </c>
      <c r="AJ28" s="44">
        <f t="shared" si="22"/>
        <v>0</v>
      </c>
      <c r="AK28" s="44">
        <f t="shared" si="23"/>
        <v>0</v>
      </c>
      <c r="AL28" s="44">
        <f t="shared" si="24"/>
        <v>0</v>
      </c>
      <c r="AM28" s="44">
        <f t="shared" si="25"/>
        <v>0</v>
      </c>
      <c r="AN28" s="44">
        <f t="shared" si="26"/>
        <v>0</v>
      </c>
      <c r="AO28" s="44">
        <f t="shared" si="27"/>
        <v>0</v>
      </c>
      <c r="AP28" s="44">
        <f t="shared" si="28"/>
        <v>0</v>
      </c>
    </row>
    <row r="29" spans="1:42" ht="16.5" hidden="1" outlineLevel="1" thickBot="1" x14ac:dyDescent="0.3">
      <c r="A29" s="18"/>
      <c r="B29" s="1"/>
      <c r="C29" s="1">
        <v>30</v>
      </c>
      <c r="D29" s="81" t="s">
        <v>868</v>
      </c>
      <c r="E29" s="75" t="s">
        <v>821</v>
      </c>
      <c r="F29" s="18"/>
      <c r="G29" s="18"/>
      <c r="H29" s="1"/>
      <c r="I29" s="11"/>
      <c r="J29" s="11"/>
      <c r="K29" s="11"/>
      <c r="L29" s="2"/>
      <c r="M29" s="11"/>
      <c r="N29" s="11"/>
      <c r="O29" s="1"/>
      <c r="P29" s="44">
        <f t="shared" si="2"/>
        <v>0</v>
      </c>
      <c r="Q29" s="44">
        <f t="shared" si="3"/>
        <v>0</v>
      </c>
      <c r="R29" s="44">
        <f t="shared" si="4"/>
        <v>0</v>
      </c>
      <c r="S29" s="44">
        <f t="shared" si="5"/>
        <v>0</v>
      </c>
      <c r="T29" s="44">
        <f t="shared" si="6"/>
        <v>0</v>
      </c>
      <c r="U29" s="44">
        <f t="shared" si="7"/>
        <v>0</v>
      </c>
      <c r="V29" s="44">
        <f t="shared" si="8"/>
        <v>0</v>
      </c>
      <c r="W29" s="44">
        <f t="shared" si="9"/>
        <v>0</v>
      </c>
      <c r="X29" s="44">
        <f t="shared" si="10"/>
        <v>0</v>
      </c>
      <c r="Y29" s="44">
        <f t="shared" si="11"/>
        <v>0</v>
      </c>
      <c r="Z29" s="44">
        <f t="shared" si="12"/>
        <v>0</v>
      </c>
      <c r="AA29" s="44">
        <f t="shared" si="13"/>
        <v>0</v>
      </c>
      <c r="AB29" s="44">
        <f t="shared" si="14"/>
        <v>0</v>
      </c>
      <c r="AC29" s="44">
        <f t="shared" si="15"/>
        <v>0</v>
      </c>
      <c r="AD29" s="44">
        <f t="shared" si="16"/>
        <v>0</v>
      </c>
      <c r="AE29" s="44">
        <f t="shared" si="17"/>
        <v>0</v>
      </c>
      <c r="AF29" s="44">
        <f t="shared" si="18"/>
        <v>0</v>
      </c>
      <c r="AG29" s="44">
        <f t="shared" si="19"/>
        <v>0</v>
      </c>
      <c r="AH29" s="44">
        <f t="shared" si="20"/>
        <v>0</v>
      </c>
      <c r="AI29" s="44">
        <f t="shared" si="21"/>
        <v>0</v>
      </c>
      <c r="AJ29" s="44">
        <f t="shared" si="22"/>
        <v>0</v>
      </c>
      <c r="AK29" s="44">
        <f t="shared" si="23"/>
        <v>0</v>
      </c>
      <c r="AL29" s="44">
        <f t="shared" si="24"/>
        <v>0</v>
      </c>
      <c r="AM29" s="44">
        <f t="shared" si="25"/>
        <v>0</v>
      </c>
      <c r="AN29" s="44">
        <f t="shared" si="26"/>
        <v>0</v>
      </c>
      <c r="AO29" s="44">
        <f t="shared" si="27"/>
        <v>0</v>
      </c>
      <c r="AP29" s="44">
        <f t="shared" si="28"/>
        <v>0</v>
      </c>
    </row>
    <row r="30" spans="1:42" ht="16.5" hidden="1" outlineLevel="1" thickBot="1" x14ac:dyDescent="0.3">
      <c r="A30" s="18"/>
      <c r="B30" s="1"/>
      <c r="C30" s="1">
        <v>20</v>
      </c>
      <c r="D30" s="81" t="s">
        <v>868</v>
      </c>
      <c r="E30" s="75" t="s">
        <v>822</v>
      </c>
      <c r="F30" s="18"/>
      <c r="G30" s="18"/>
      <c r="H30" s="1"/>
      <c r="I30" s="11"/>
      <c r="J30" s="11"/>
      <c r="K30" s="11"/>
      <c r="L30" s="2"/>
      <c r="M30" s="11"/>
      <c r="N30" s="11"/>
      <c r="O30" s="1"/>
      <c r="P30" s="44">
        <f t="shared" si="2"/>
        <v>0</v>
      </c>
      <c r="Q30" s="44">
        <f t="shared" si="3"/>
        <v>0</v>
      </c>
      <c r="R30" s="44">
        <f t="shared" si="4"/>
        <v>0</v>
      </c>
      <c r="S30" s="44">
        <f t="shared" si="5"/>
        <v>0</v>
      </c>
      <c r="T30" s="44">
        <f t="shared" si="6"/>
        <v>0</v>
      </c>
      <c r="U30" s="44">
        <f t="shared" si="7"/>
        <v>0</v>
      </c>
      <c r="V30" s="44">
        <f t="shared" si="8"/>
        <v>0</v>
      </c>
      <c r="W30" s="44">
        <f t="shared" si="9"/>
        <v>0</v>
      </c>
      <c r="X30" s="44">
        <f t="shared" si="10"/>
        <v>0</v>
      </c>
      <c r="Y30" s="44">
        <f t="shared" si="11"/>
        <v>0</v>
      </c>
      <c r="Z30" s="44">
        <f t="shared" si="12"/>
        <v>0</v>
      </c>
      <c r="AA30" s="44">
        <f t="shared" si="13"/>
        <v>0</v>
      </c>
      <c r="AB30" s="44">
        <f t="shared" si="14"/>
        <v>0</v>
      </c>
      <c r="AC30" s="44">
        <f t="shared" si="15"/>
        <v>0</v>
      </c>
      <c r="AD30" s="44">
        <f t="shared" si="16"/>
        <v>0</v>
      </c>
      <c r="AE30" s="44">
        <f t="shared" si="17"/>
        <v>0</v>
      </c>
      <c r="AF30" s="44">
        <f t="shared" si="18"/>
        <v>0</v>
      </c>
      <c r="AG30" s="44">
        <f t="shared" si="19"/>
        <v>0</v>
      </c>
      <c r="AH30" s="44">
        <f t="shared" si="20"/>
        <v>0</v>
      </c>
      <c r="AI30" s="44">
        <f t="shared" si="21"/>
        <v>0</v>
      </c>
      <c r="AJ30" s="44">
        <f t="shared" si="22"/>
        <v>0</v>
      </c>
      <c r="AK30" s="44">
        <f t="shared" si="23"/>
        <v>0</v>
      </c>
      <c r="AL30" s="44">
        <f t="shared" si="24"/>
        <v>0</v>
      </c>
      <c r="AM30" s="44">
        <f t="shared" si="25"/>
        <v>0</v>
      </c>
      <c r="AN30" s="44">
        <f t="shared" si="26"/>
        <v>0</v>
      </c>
      <c r="AO30" s="44">
        <f t="shared" si="27"/>
        <v>0</v>
      </c>
      <c r="AP30" s="44">
        <f t="shared" si="28"/>
        <v>0</v>
      </c>
    </row>
    <row r="31" spans="1:42" ht="30" hidden="1" outlineLevel="1" thickBot="1" x14ac:dyDescent="0.3">
      <c r="A31" s="18"/>
      <c r="B31" s="1"/>
      <c r="C31" s="1">
        <v>20</v>
      </c>
      <c r="D31" s="81" t="s">
        <v>868</v>
      </c>
      <c r="E31" s="75" t="s">
        <v>823</v>
      </c>
      <c r="F31" s="18"/>
      <c r="G31" s="18"/>
      <c r="H31" s="1"/>
      <c r="I31" s="11"/>
      <c r="J31" s="11"/>
      <c r="K31" s="11"/>
      <c r="L31" s="2"/>
      <c r="M31" s="11"/>
      <c r="N31" s="11"/>
      <c r="O31" s="1"/>
      <c r="P31" s="44">
        <f t="shared" si="2"/>
        <v>0</v>
      </c>
      <c r="Q31" s="44">
        <f t="shared" si="3"/>
        <v>0</v>
      </c>
      <c r="R31" s="44">
        <f t="shared" si="4"/>
        <v>0</v>
      </c>
      <c r="S31" s="44">
        <f t="shared" si="5"/>
        <v>0</v>
      </c>
      <c r="T31" s="44">
        <f t="shared" si="6"/>
        <v>0</v>
      </c>
      <c r="U31" s="44">
        <f t="shared" si="7"/>
        <v>0</v>
      </c>
      <c r="V31" s="44">
        <f t="shared" si="8"/>
        <v>0</v>
      </c>
      <c r="W31" s="44">
        <f t="shared" si="9"/>
        <v>0</v>
      </c>
      <c r="X31" s="44">
        <f t="shared" si="10"/>
        <v>0</v>
      </c>
      <c r="Y31" s="44">
        <f t="shared" si="11"/>
        <v>0</v>
      </c>
      <c r="Z31" s="44">
        <f t="shared" si="12"/>
        <v>0</v>
      </c>
      <c r="AA31" s="44">
        <f t="shared" si="13"/>
        <v>0</v>
      </c>
      <c r="AB31" s="44">
        <f t="shared" si="14"/>
        <v>0</v>
      </c>
      <c r="AC31" s="44">
        <f t="shared" si="15"/>
        <v>0</v>
      </c>
      <c r="AD31" s="44">
        <f t="shared" si="16"/>
        <v>0</v>
      </c>
      <c r="AE31" s="44">
        <f t="shared" si="17"/>
        <v>0</v>
      </c>
      <c r="AF31" s="44">
        <f t="shared" si="18"/>
        <v>0</v>
      </c>
      <c r="AG31" s="44">
        <f t="shared" si="19"/>
        <v>0</v>
      </c>
      <c r="AH31" s="44">
        <f t="shared" si="20"/>
        <v>0</v>
      </c>
      <c r="AI31" s="44">
        <f t="shared" si="21"/>
        <v>0</v>
      </c>
      <c r="AJ31" s="44">
        <f t="shared" si="22"/>
        <v>0</v>
      </c>
      <c r="AK31" s="44">
        <f t="shared" si="23"/>
        <v>0</v>
      </c>
      <c r="AL31" s="44">
        <f t="shared" si="24"/>
        <v>0</v>
      </c>
      <c r="AM31" s="44">
        <f t="shared" si="25"/>
        <v>0</v>
      </c>
      <c r="AN31" s="44">
        <f t="shared" si="26"/>
        <v>0</v>
      </c>
      <c r="AO31" s="44">
        <f t="shared" si="27"/>
        <v>0</v>
      </c>
      <c r="AP31" s="44">
        <f t="shared" si="28"/>
        <v>0</v>
      </c>
    </row>
    <row r="32" spans="1:42" ht="16.5" hidden="1" outlineLevel="1" thickBot="1" x14ac:dyDescent="0.3">
      <c r="A32" s="18"/>
      <c r="B32" s="1"/>
      <c r="C32" s="1">
        <v>30</v>
      </c>
      <c r="D32" s="81" t="s">
        <v>868</v>
      </c>
      <c r="E32" s="75" t="s">
        <v>824</v>
      </c>
      <c r="F32" s="18"/>
      <c r="G32" s="18"/>
      <c r="H32" s="1"/>
      <c r="I32" s="11"/>
      <c r="J32" s="11"/>
      <c r="K32" s="11"/>
      <c r="L32" s="2"/>
      <c r="M32" s="11"/>
      <c r="N32" s="11"/>
      <c r="O32" s="1"/>
      <c r="P32" s="44">
        <f t="shared" si="2"/>
        <v>0</v>
      </c>
      <c r="Q32" s="44">
        <f t="shared" si="3"/>
        <v>0</v>
      </c>
      <c r="R32" s="44">
        <f t="shared" si="4"/>
        <v>0</v>
      </c>
      <c r="S32" s="44">
        <f t="shared" si="5"/>
        <v>0</v>
      </c>
      <c r="T32" s="44">
        <f t="shared" si="6"/>
        <v>0</v>
      </c>
      <c r="U32" s="44">
        <f t="shared" si="7"/>
        <v>0</v>
      </c>
      <c r="V32" s="44">
        <f t="shared" si="8"/>
        <v>0</v>
      </c>
      <c r="W32" s="44">
        <f t="shared" si="9"/>
        <v>0</v>
      </c>
      <c r="X32" s="44">
        <f t="shared" si="10"/>
        <v>0</v>
      </c>
      <c r="Y32" s="44">
        <f t="shared" si="11"/>
        <v>0</v>
      </c>
      <c r="Z32" s="44">
        <f t="shared" si="12"/>
        <v>0</v>
      </c>
      <c r="AA32" s="44">
        <f t="shared" si="13"/>
        <v>0</v>
      </c>
      <c r="AB32" s="44">
        <f t="shared" si="14"/>
        <v>0</v>
      </c>
      <c r="AC32" s="44">
        <f t="shared" si="15"/>
        <v>0</v>
      </c>
      <c r="AD32" s="44">
        <f t="shared" si="16"/>
        <v>0</v>
      </c>
      <c r="AE32" s="44">
        <f t="shared" si="17"/>
        <v>0</v>
      </c>
      <c r="AF32" s="44">
        <f t="shared" si="18"/>
        <v>0</v>
      </c>
      <c r="AG32" s="44">
        <f t="shared" si="19"/>
        <v>0</v>
      </c>
      <c r="AH32" s="44">
        <f t="shared" si="20"/>
        <v>0</v>
      </c>
      <c r="AI32" s="44">
        <f t="shared" si="21"/>
        <v>0</v>
      </c>
      <c r="AJ32" s="44">
        <f t="shared" si="22"/>
        <v>0</v>
      </c>
      <c r="AK32" s="44">
        <f t="shared" si="23"/>
        <v>0</v>
      </c>
      <c r="AL32" s="44">
        <f t="shared" si="24"/>
        <v>0</v>
      </c>
      <c r="AM32" s="44">
        <f t="shared" si="25"/>
        <v>0</v>
      </c>
      <c r="AN32" s="44">
        <f t="shared" si="26"/>
        <v>0</v>
      </c>
      <c r="AO32" s="44">
        <f t="shared" si="27"/>
        <v>0</v>
      </c>
      <c r="AP32" s="44">
        <f t="shared" si="28"/>
        <v>0</v>
      </c>
    </row>
    <row r="33" spans="1:42" ht="16.5" hidden="1" outlineLevel="1" thickBot="1" x14ac:dyDescent="0.3">
      <c r="A33" s="18"/>
      <c r="B33" s="1"/>
      <c r="C33" s="1">
        <v>10</v>
      </c>
      <c r="D33" s="81" t="s">
        <v>868</v>
      </c>
      <c r="E33" s="75" t="s">
        <v>825</v>
      </c>
      <c r="F33" s="18"/>
      <c r="G33" s="18"/>
      <c r="H33" s="1"/>
      <c r="I33" s="11"/>
      <c r="J33" s="11"/>
      <c r="K33" s="11"/>
      <c r="L33" s="2"/>
      <c r="M33" s="11"/>
      <c r="N33" s="11"/>
      <c r="O33" s="1"/>
      <c r="P33" s="44">
        <f t="shared" si="2"/>
        <v>0</v>
      </c>
      <c r="Q33" s="44">
        <f t="shared" si="3"/>
        <v>0</v>
      </c>
      <c r="R33" s="44">
        <f t="shared" si="4"/>
        <v>0</v>
      </c>
      <c r="S33" s="44">
        <f t="shared" si="5"/>
        <v>0</v>
      </c>
      <c r="T33" s="44">
        <f t="shared" si="6"/>
        <v>0</v>
      </c>
      <c r="U33" s="44">
        <f t="shared" si="7"/>
        <v>0</v>
      </c>
      <c r="V33" s="44">
        <f t="shared" si="8"/>
        <v>0</v>
      </c>
      <c r="W33" s="44">
        <f t="shared" si="9"/>
        <v>0</v>
      </c>
      <c r="X33" s="44">
        <f t="shared" si="10"/>
        <v>0</v>
      </c>
      <c r="Y33" s="44">
        <f t="shared" si="11"/>
        <v>0</v>
      </c>
      <c r="Z33" s="44">
        <f t="shared" si="12"/>
        <v>0</v>
      </c>
      <c r="AA33" s="44">
        <f t="shared" si="13"/>
        <v>0</v>
      </c>
      <c r="AB33" s="44">
        <f t="shared" si="14"/>
        <v>0</v>
      </c>
      <c r="AC33" s="44">
        <f t="shared" si="15"/>
        <v>0</v>
      </c>
      <c r="AD33" s="44">
        <f t="shared" si="16"/>
        <v>0</v>
      </c>
      <c r="AE33" s="44">
        <f t="shared" si="17"/>
        <v>0</v>
      </c>
      <c r="AF33" s="44">
        <f t="shared" si="18"/>
        <v>0</v>
      </c>
      <c r="AG33" s="44">
        <f t="shared" si="19"/>
        <v>0</v>
      </c>
      <c r="AH33" s="44">
        <f t="shared" si="20"/>
        <v>0</v>
      </c>
      <c r="AI33" s="44">
        <f t="shared" si="21"/>
        <v>0</v>
      </c>
      <c r="AJ33" s="44">
        <f t="shared" si="22"/>
        <v>0</v>
      </c>
      <c r="AK33" s="44">
        <f t="shared" si="23"/>
        <v>0</v>
      </c>
      <c r="AL33" s="44">
        <f t="shared" si="24"/>
        <v>0</v>
      </c>
      <c r="AM33" s="44">
        <f t="shared" si="25"/>
        <v>0</v>
      </c>
      <c r="AN33" s="44">
        <f t="shared" si="26"/>
        <v>0</v>
      </c>
      <c r="AO33" s="44">
        <f t="shared" si="27"/>
        <v>0</v>
      </c>
      <c r="AP33" s="44">
        <f t="shared" si="28"/>
        <v>0</v>
      </c>
    </row>
    <row r="34" spans="1:42" ht="16.5" hidden="1" outlineLevel="1" thickBot="1" x14ac:dyDescent="0.3">
      <c r="A34" s="18"/>
      <c r="B34" s="1"/>
      <c r="C34" s="1">
        <v>30</v>
      </c>
      <c r="D34" s="81" t="s">
        <v>868</v>
      </c>
      <c r="E34" s="75" t="s">
        <v>826</v>
      </c>
      <c r="F34" s="18"/>
      <c r="G34" s="18"/>
      <c r="H34" s="1"/>
      <c r="I34" s="11"/>
      <c r="J34" s="11"/>
      <c r="K34" s="11"/>
      <c r="L34" s="2"/>
      <c r="M34" s="11"/>
      <c r="N34" s="11"/>
      <c r="O34" s="1"/>
      <c r="P34" s="44">
        <f t="shared" si="2"/>
        <v>0</v>
      </c>
      <c r="Q34" s="44">
        <f t="shared" si="3"/>
        <v>0</v>
      </c>
      <c r="R34" s="44">
        <f t="shared" si="4"/>
        <v>0</v>
      </c>
      <c r="S34" s="44">
        <f t="shared" si="5"/>
        <v>0</v>
      </c>
      <c r="T34" s="44">
        <f t="shared" si="6"/>
        <v>0</v>
      </c>
      <c r="U34" s="44">
        <f t="shared" si="7"/>
        <v>0</v>
      </c>
      <c r="V34" s="44">
        <f t="shared" si="8"/>
        <v>0</v>
      </c>
      <c r="W34" s="44">
        <f t="shared" si="9"/>
        <v>0</v>
      </c>
      <c r="X34" s="44">
        <f t="shared" si="10"/>
        <v>0</v>
      </c>
      <c r="Y34" s="44">
        <f t="shared" si="11"/>
        <v>0</v>
      </c>
      <c r="Z34" s="44">
        <f t="shared" si="12"/>
        <v>0</v>
      </c>
      <c r="AA34" s="44">
        <f t="shared" si="13"/>
        <v>0</v>
      </c>
      <c r="AB34" s="44">
        <f t="shared" si="14"/>
        <v>0</v>
      </c>
      <c r="AC34" s="44">
        <f t="shared" si="15"/>
        <v>0</v>
      </c>
      <c r="AD34" s="44">
        <f t="shared" si="16"/>
        <v>0</v>
      </c>
      <c r="AE34" s="44">
        <f t="shared" si="17"/>
        <v>0</v>
      </c>
      <c r="AF34" s="44">
        <f t="shared" si="18"/>
        <v>0</v>
      </c>
      <c r="AG34" s="44">
        <f t="shared" si="19"/>
        <v>0</v>
      </c>
      <c r="AH34" s="44">
        <f t="shared" si="20"/>
        <v>0</v>
      </c>
      <c r="AI34" s="44">
        <f t="shared" si="21"/>
        <v>0</v>
      </c>
      <c r="AJ34" s="44">
        <f t="shared" si="22"/>
        <v>0</v>
      </c>
      <c r="AK34" s="44">
        <f t="shared" si="23"/>
        <v>0</v>
      </c>
      <c r="AL34" s="44">
        <f t="shared" si="24"/>
        <v>0</v>
      </c>
      <c r="AM34" s="44">
        <f t="shared" si="25"/>
        <v>0</v>
      </c>
      <c r="AN34" s="44">
        <f t="shared" si="26"/>
        <v>0</v>
      </c>
      <c r="AO34" s="44">
        <f t="shared" si="27"/>
        <v>0</v>
      </c>
      <c r="AP34" s="44">
        <f t="shared" si="28"/>
        <v>0</v>
      </c>
    </row>
    <row r="35" spans="1:42" ht="30" hidden="1" outlineLevel="1" thickBot="1" x14ac:dyDescent="0.3">
      <c r="A35" s="18"/>
      <c r="B35" s="1"/>
      <c r="C35" s="1">
        <v>15</v>
      </c>
      <c r="D35" s="81" t="s">
        <v>868</v>
      </c>
      <c r="E35" s="75" t="s">
        <v>817</v>
      </c>
      <c r="F35" s="18"/>
      <c r="G35" s="18"/>
      <c r="H35" s="1"/>
      <c r="I35" s="11"/>
      <c r="J35" s="11"/>
      <c r="K35" s="11"/>
      <c r="L35" s="2"/>
      <c r="M35" s="11"/>
      <c r="N35" s="11"/>
      <c r="O35" s="1"/>
      <c r="P35" s="44">
        <f t="shared" si="2"/>
        <v>0</v>
      </c>
      <c r="Q35" s="44">
        <f t="shared" si="3"/>
        <v>0</v>
      </c>
      <c r="R35" s="44">
        <f t="shared" si="4"/>
        <v>0</v>
      </c>
      <c r="S35" s="44">
        <f t="shared" si="5"/>
        <v>0</v>
      </c>
      <c r="T35" s="44">
        <f t="shared" si="6"/>
        <v>0</v>
      </c>
      <c r="U35" s="44">
        <f t="shared" si="7"/>
        <v>0</v>
      </c>
      <c r="V35" s="44">
        <f t="shared" si="8"/>
        <v>0</v>
      </c>
      <c r="W35" s="44">
        <f t="shared" si="9"/>
        <v>0</v>
      </c>
      <c r="X35" s="44">
        <f t="shared" si="10"/>
        <v>0</v>
      </c>
      <c r="Y35" s="44">
        <f t="shared" si="11"/>
        <v>0</v>
      </c>
      <c r="Z35" s="44">
        <f t="shared" si="12"/>
        <v>0</v>
      </c>
      <c r="AA35" s="44">
        <f t="shared" si="13"/>
        <v>0</v>
      </c>
      <c r="AB35" s="44">
        <f t="shared" si="14"/>
        <v>0</v>
      </c>
      <c r="AC35" s="44">
        <f t="shared" si="15"/>
        <v>0</v>
      </c>
      <c r="AD35" s="44">
        <f t="shared" si="16"/>
        <v>0</v>
      </c>
      <c r="AE35" s="44">
        <f t="shared" si="17"/>
        <v>0</v>
      </c>
      <c r="AF35" s="44">
        <f t="shared" si="18"/>
        <v>0</v>
      </c>
      <c r="AG35" s="44">
        <f t="shared" si="19"/>
        <v>0</v>
      </c>
      <c r="AH35" s="44">
        <f t="shared" si="20"/>
        <v>0</v>
      </c>
      <c r="AI35" s="44">
        <f t="shared" si="21"/>
        <v>0</v>
      </c>
      <c r="AJ35" s="44">
        <f t="shared" si="22"/>
        <v>0</v>
      </c>
      <c r="AK35" s="44">
        <f t="shared" si="23"/>
        <v>0</v>
      </c>
      <c r="AL35" s="44">
        <f t="shared" si="24"/>
        <v>0</v>
      </c>
      <c r="AM35" s="44">
        <f t="shared" si="25"/>
        <v>0</v>
      </c>
      <c r="AN35" s="44">
        <f t="shared" si="26"/>
        <v>0</v>
      </c>
      <c r="AO35" s="44">
        <f t="shared" si="27"/>
        <v>0</v>
      </c>
      <c r="AP35" s="44">
        <f t="shared" si="28"/>
        <v>0</v>
      </c>
    </row>
    <row r="36" spans="1:42" ht="30" hidden="1" outlineLevel="1" thickBot="1" x14ac:dyDescent="0.3">
      <c r="A36" s="18"/>
      <c r="B36" s="1"/>
      <c r="C36" s="1">
        <v>10</v>
      </c>
      <c r="D36" s="81" t="s">
        <v>868</v>
      </c>
      <c r="E36" s="75" t="s">
        <v>827</v>
      </c>
      <c r="F36" s="18"/>
      <c r="G36" s="18"/>
      <c r="H36" s="1"/>
      <c r="I36" s="11"/>
      <c r="J36" s="11"/>
      <c r="K36" s="11"/>
      <c r="L36" s="2"/>
      <c r="M36" s="11"/>
      <c r="N36" s="11"/>
      <c r="O36" s="1"/>
      <c r="P36" s="44">
        <f t="shared" si="2"/>
        <v>0</v>
      </c>
      <c r="Q36" s="44">
        <f t="shared" si="3"/>
        <v>0</v>
      </c>
      <c r="R36" s="44">
        <f t="shared" si="4"/>
        <v>0</v>
      </c>
      <c r="S36" s="44">
        <f t="shared" si="5"/>
        <v>0</v>
      </c>
      <c r="T36" s="44">
        <f t="shared" si="6"/>
        <v>0</v>
      </c>
      <c r="U36" s="44">
        <f t="shared" si="7"/>
        <v>0</v>
      </c>
      <c r="V36" s="44">
        <f t="shared" si="8"/>
        <v>0</v>
      </c>
      <c r="W36" s="44">
        <f t="shared" si="9"/>
        <v>0</v>
      </c>
      <c r="X36" s="44">
        <f t="shared" si="10"/>
        <v>0</v>
      </c>
      <c r="Y36" s="44">
        <f t="shared" si="11"/>
        <v>0</v>
      </c>
      <c r="Z36" s="44">
        <f t="shared" si="12"/>
        <v>0</v>
      </c>
      <c r="AA36" s="44">
        <f t="shared" si="13"/>
        <v>0</v>
      </c>
      <c r="AB36" s="44">
        <f t="shared" si="14"/>
        <v>0</v>
      </c>
      <c r="AC36" s="44">
        <f t="shared" si="15"/>
        <v>0</v>
      </c>
      <c r="AD36" s="44">
        <f t="shared" si="16"/>
        <v>0</v>
      </c>
      <c r="AE36" s="44">
        <f t="shared" si="17"/>
        <v>0</v>
      </c>
      <c r="AF36" s="44">
        <f t="shared" si="18"/>
        <v>0</v>
      </c>
      <c r="AG36" s="44">
        <f t="shared" si="19"/>
        <v>0</v>
      </c>
      <c r="AH36" s="44">
        <f t="shared" si="20"/>
        <v>0</v>
      </c>
      <c r="AI36" s="44">
        <f t="shared" si="21"/>
        <v>0</v>
      </c>
      <c r="AJ36" s="44">
        <f t="shared" si="22"/>
        <v>0</v>
      </c>
      <c r="AK36" s="44">
        <f t="shared" si="23"/>
        <v>0</v>
      </c>
      <c r="AL36" s="44">
        <f t="shared" si="24"/>
        <v>0</v>
      </c>
      <c r="AM36" s="44">
        <f t="shared" si="25"/>
        <v>0</v>
      </c>
      <c r="AN36" s="44">
        <f t="shared" si="26"/>
        <v>0</v>
      </c>
      <c r="AO36" s="44">
        <f t="shared" si="27"/>
        <v>0</v>
      </c>
      <c r="AP36" s="44">
        <f t="shared" si="28"/>
        <v>0</v>
      </c>
    </row>
    <row r="37" spans="1:42" ht="16.5" collapsed="1" thickBot="1" x14ac:dyDescent="0.3">
      <c r="A37" s="18"/>
      <c r="B37" s="1"/>
      <c r="C37" s="1"/>
      <c r="D37" s="85" t="s">
        <v>828</v>
      </c>
      <c r="E37" s="75"/>
      <c r="F37" s="18"/>
      <c r="G37" s="18"/>
      <c r="H37" s="1"/>
      <c r="I37" s="11"/>
      <c r="J37" s="11"/>
      <c r="K37" s="11"/>
      <c r="L37" s="2"/>
      <c r="M37" s="11"/>
      <c r="N37" s="11"/>
      <c r="O37" s="1"/>
      <c r="P37" s="44">
        <f t="shared" si="2"/>
        <v>0</v>
      </c>
      <c r="Q37" s="44">
        <f t="shared" si="3"/>
        <v>0</v>
      </c>
      <c r="R37" s="44">
        <f t="shared" si="4"/>
        <v>0</v>
      </c>
      <c r="S37" s="44">
        <f t="shared" si="5"/>
        <v>0</v>
      </c>
      <c r="T37" s="44">
        <f t="shared" si="6"/>
        <v>0</v>
      </c>
      <c r="U37" s="44">
        <f t="shared" si="7"/>
        <v>0</v>
      </c>
      <c r="V37" s="44">
        <f t="shared" si="8"/>
        <v>0</v>
      </c>
      <c r="W37" s="44">
        <f t="shared" si="9"/>
        <v>0</v>
      </c>
      <c r="X37" s="44">
        <f t="shared" si="10"/>
        <v>0</v>
      </c>
      <c r="Y37" s="44">
        <f t="shared" si="11"/>
        <v>0</v>
      </c>
      <c r="Z37" s="44">
        <f t="shared" si="12"/>
        <v>0</v>
      </c>
      <c r="AA37" s="44">
        <f t="shared" si="13"/>
        <v>0</v>
      </c>
      <c r="AB37" s="44">
        <f t="shared" si="14"/>
        <v>0</v>
      </c>
      <c r="AC37" s="44">
        <f t="shared" si="15"/>
        <v>0</v>
      </c>
      <c r="AD37" s="44">
        <f t="shared" si="16"/>
        <v>0</v>
      </c>
      <c r="AE37" s="44">
        <f t="shared" si="17"/>
        <v>0</v>
      </c>
      <c r="AF37" s="44">
        <f t="shared" si="18"/>
        <v>0</v>
      </c>
      <c r="AG37" s="44">
        <f t="shared" si="19"/>
        <v>0</v>
      </c>
      <c r="AH37" s="44">
        <f t="shared" si="20"/>
        <v>0</v>
      </c>
      <c r="AI37" s="44">
        <f t="shared" si="21"/>
        <v>0</v>
      </c>
      <c r="AJ37" s="44">
        <f t="shared" si="22"/>
        <v>0</v>
      </c>
      <c r="AK37" s="44">
        <f t="shared" si="23"/>
        <v>0</v>
      </c>
      <c r="AL37" s="44">
        <f t="shared" si="24"/>
        <v>0</v>
      </c>
      <c r="AM37" s="44">
        <f t="shared" si="25"/>
        <v>0</v>
      </c>
      <c r="AN37" s="44">
        <f t="shared" si="26"/>
        <v>0</v>
      </c>
      <c r="AO37" s="44">
        <f t="shared" si="27"/>
        <v>0</v>
      </c>
      <c r="AP37" s="44">
        <f t="shared" si="28"/>
        <v>0</v>
      </c>
    </row>
    <row r="38" spans="1:42" ht="16.5" hidden="1" outlineLevel="1" thickBot="1" x14ac:dyDescent="0.3">
      <c r="A38" s="18"/>
      <c r="B38" s="1"/>
      <c r="C38" s="1">
        <v>15</v>
      </c>
      <c r="D38" s="80" t="s">
        <v>828</v>
      </c>
      <c r="E38" s="75" t="s">
        <v>829</v>
      </c>
      <c r="F38" s="18"/>
      <c r="G38" s="18"/>
      <c r="H38" s="1"/>
      <c r="I38" s="11"/>
      <c r="J38" s="11"/>
      <c r="K38" s="11"/>
      <c r="L38" s="2"/>
      <c r="M38" s="11"/>
      <c r="N38" s="11"/>
      <c r="O38" s="1"/>
      <c r="P38" s="44">
        <f t="shared" si="2"/>
        <v>0</v>
      </c>
      <c r="Q38" s="44">
        <f t="shared" si="3"/>
        <v>0</v>
      </c>
      <c r="R38" s="44">
        <f t="shared" si="4"/>
        <v>0</v>
      </c>
      <c r="S38" s="44">
        <f t="shared" si="5"/>
        <v>0</v>
      </c>
      <c r="T38" s="44">
        <f t="shared" si="6"/>
        <v>0</v>
      </c>
      <c r="U38" s="44">
        <f t="shared" si="7"/>
        <v>0</v>
      </c>
      <c r="V38" s="44">
        <f t="shared" si="8"/>
        <v>0</v>
      </c>
      <c r="W38" s="44">
        <f t="shared" si="9"/>
        <v>0</v>
      </c>
      <c r="X38" s="44">
        <f t="shared" si="10"/>
        <v>0</v>
      </c>
      <c r="Y38" s="44">
        <f t="shared" si="11"/>
        <v>0</v>
      </c>
      <c r="Z38" s="44">
        <f t="shared" si="12"/>
        <v>0</v>
      </c>
      <c r="AA38" s="44">
        <f t="shared" si="13"/>
        <v>0</v>
      </c>
      <c r="AB38" s="44">
        <f t="shared" si="14"/>
        <v>0</v>
      </c>
      <c r="AC38" s="44">
        <f t="shared" si="15"/>
        <v>0</v>
      </c>
      <c r="AD38" s="44">
        <f t="shared" si="16"/>
        <v>0</v>
      </c>
      <c r="AE38" s="44">
        <f t="shared" si="17"/>
        <v>0</v>
      </c>
      <c r="AF38" s="44">
        <f t="shared" si="18"/>
        <v>0</v>
      </c>
      <c r="AG38" s="44">
        <f t="shared" si="19"/>
        <v>0</v>
      </c>
      <c r="AH38" s="44">
        <f t="shared" si="20"/>
        <v>0</v>
      </c>
      <c r="AI38" s="44">
        <f t="shared" si="21"/>
        <v>0</v>
      </c>
      <c r="AJ38" s="44">
        <f t="shared" si="22"/>
        <v>0</v>
      </c>
      <c r="AK38" s="44">
        <f t="shared" si="23"/>
        <v>0</v>
      </c>
      <c r="AL38" s="44">
        <f t="shared" si="24"/>
        <v>0</v>
      </c>
      <c r="AM38" s="44">
        <f t="shared" si="25"/>
        <v>0</v>
      </c>
      <c r="AN38" s="44">
        <f t="shared" si="26"/>
        <v>0</v>
      </c>
      <c r="AO38" s="44">
        <f t="shared" si="27"/>
        <v>0</v>
      </c>
      <c r="AP38" s="44">
        <f t="shared" si="28"/>
        <v>0</v>
      </c>
    </row>
    <row r="39" spans="1:42" ht="16.5" hidden="1" outlineLevel="1" thickBot="1" x14ac:dyDescent="0.3">
      <c r="A39" s="18"/>
      <c r="B39" s="1"/>
      <c r="C39" s="1">
        <v>10</v>
      </c>
      <c r="D39" s="80" t="s">
        <v>828</v>
      </c>
      <c r="E39" s="75" t="s">
        <v>830</v>
      </c>
      <c r="F39" s="18"/>
      <c r="G39" s="18"/>
      <c r="H39" s="1"/>
      <c r="I39" s="11"/>
      <c r="J39" s="11"/>
      <c r="K39" s="11"/>
      <c r="L39" s="2"/>
      <c r="M39" s="11"/>
      <c r="N39" s="11"/>
      <c r="O39" s="1"/>
      <c r="P39" s="44">
        <f t="shared" si="2"/>
        <v>0</v>
      </c>
      <c r="Q39" s="44">
        <f t="shared" si="3"/>
        <v>0</v>
      </c>
      <c r="R39" s="44">
        <f t="shared" si="4"/>
        <v>0</v>
      </c>
      <c r="S39" s="44">
        <f t="shared" si="5"/>
        <v>0</v>
      </c>
      <c r="T39" s="44">
        <f t="shared" si="6"/>
        <v>0</v>
      </c>
      <c r="U39" s="44">
        <f t="shared" si="7"/>
        <v>0</v>
      </c>
      <c r="V39" s="44">
        <f t="shared" si="8"/>
        <v>0</v>
      </c>
      <c r="W39" s="44">
        <f t="shared" si="9"/>
        <v>0</v>
      </c>
      <c r="X39" s="44">
        <f t="shared" si="10"/>
        <v>0</v>
      </c>
      <c r="Y39" s="44">
        <f t="shared" si="11"/>
        <v>0</v>
      </c>
      <c r="Z39" s="44">
        <f t="shared" si="12"/>
        <v>0</v>
      </c>
      <c r="AA39" s="44">
        <f t="shared" si="13"/>
        <v>0</v>
      </c>
      <c r="AB39" s="44">
        <f t="shared" si="14"/>
        <v>0</v>
      </c>
      <c r="AC39" s="44">
        <f t="shared" si="15"/>
        <v>0</v>
      </c>
      <c r="AD39" s="44">
        <f t="shared" si="16"/>
        <v>0</v>
      </c>
      <c r="AE39" s="44">
        <f t="shared" si="17"/>
        <v>0</v>
      </c>
      <c r="AF39" s="44">
        <f t="shared" si="18"/>
        <v>0</v>
      </c>
      <c r="AG39" s="44">
        <f t="shared" si="19"/>
        <v>0</v>
      </c>
      <c r="AH39" s="44">
        <f t="shared" si="20"/>
        <v>0</v>
      </c>
      <c r="AI39" s="44">
        <f t="shared" si="21"/>
        <v>0</v>
      </c>
      <c r="AJ39" s="44">
        <f t="shared" si="22"/>
        <v>0</v>
      </c>
      <c r="AK39" s="44">
        <f t="shared" si="23"/>
        <v>0</v>
      </c>
      <c r="AL39" s="44">
        <f t="shared" si="24"/>
        <v>0</v>
      </c>
      <c r="AM39" s="44">
        <f t="shared" si="25"/>
        <v>0</v>
      </c>
      <c r="AN39" s="44">
        <f t="shared" si="26"/>
        <v>0</v>
      </c>
      <c r="AO39" s="44">
        <f t="shared" si="27"/>
        <v>0</v>
      </c>
      <c r="AP39" s="44">
        <f t="shared" si="28"/>
        <v>0</v>
      </c>
    </row>
    <row r="40" spans="1:42" ht="30" hidden="1" outlineLevel="1" thickBot="1" x14ac:dyDescent="0.3">
      <c r="A40" s="18"/>
      <c r="B40" s="1"/>
      <c r="C40" s="1">
        <v>10</v>
      </c>
      <c r="D40" s="80" t="s">
        <v>828</v>
      </c>
      <c r="E40" s="75" t="s">
        <v>831</v>
      </c>
      <c r="F40" s="18"/>
      <c r="G40" s="18"/>
      <c r="H40" s="1"/>
      <c r="I40" s="11"/>
      <c r="J40" s="11"/>
      <c r="K40" s="11"/>
      <c r="L40" s="2"/>
      <c r="M40" s="11"/>
      <c r="N40" s="11"/>
      <c r="O40" s="1"/>
      <c r="P40" s="44">
        <f t="shared" si="2"/>
        <v>0</v>
      </c>
      <c r="Q40" s="44">
        <f t="shared" si="3"/>
        <v>0</v>
      </c>
      <c r="R40" s="44">
        <f t="shared" si="4"/>
        <v>0</v>
      </c>
      <c r="S40" s="44">
        <f t="shared" si="5"/>
        <v>0</v>
      </c>
      <c r="T40" s="44">
        <f t="shared" si="6"/>
        <v>0</v>
      </c>
      <c r="U40" s="44">
        <f t="shared" si="7"/>
        <v>0</v>
      </c>
      <c r="V40" s="44">
        <f t="shared" si="8"/>
        <v>0</v>
      </c>
      <c r="W40" s="44">
        <f t="shared" si="9"/>
        <v>0</v>
      </c>
      <c r="X40" s="44">
        <f t="shared" si="10"/>
        <v>0</v>
      </c>
      <c r="Y40" s="44">
        <f t="shared" si="11"/>
        <v>0</v>
      </c>
      <c r="Z40" s="44">
        <f t="shared" si="12"/>
        <v>0</v>
      </c>
      <c r="AA40" s="44">
        <f t="shared" si="13"/>
        <v>0</v>
      </c>
      <c r="AB40" s="44">
        <f t="shared" si="14"/>
        <v>0</v>
      </c>
      <c r="AC40" s="44">
        <f t="shared" si="15"/>
        <v>0</v>
      </c>
      <c r="AD40" s="44">
        <f t="shared" si="16"/>
        <v>0</v>
      </c>
      <c r="AE40" s="44">
        <f t="shared" si="17"/>
        <v>0</v>
      </c>
      <c r="AF40" s="44">
        <f t="shared" si="18"/>
        <v>0</v>
      </c>
      <c r="AG40" s="44">
        <f t="shared" si="19"/>
        <v>0</v>
      </c>
      <c r="AH40" s="44">
        <f t="shared" si="20"/>
        <v>0</v>
      </c>
      <c r="AI40" s="44">
        <f t="shared" si="21"/>
        <v>0</v>
      </c>
      <c r="AJ40" s="44">
        <f t="shared" si="22"/>
        <v>0</v>
      </c>
      <c r="AK40" s="44">
        <f t="shared" si="23"/>
        <v>0</v>
      </c>
      <c r="AL40" s="44">
        <f t="shared" si="24"/>
        <v>0</v>
      </c>
      <c r="AM40" s="44">
        <f t="shared" si="25"/>
        <v>0</v>
      </c>
      <c r="AN40" s="44">
        <f t="shared" si="26"/>
        <v>0</v>
      </c>
      <c r="AO40" s="44">
        <f t="shared" si="27"/>
        <v>0</v>
      </c>
      <c r="AP40" s="44">
        <f t="shared" si="28"/>
        <v>0</v>
      </c>
    </row>
    <row r="41" spans="1:42" ht="16.5" hidden="1" outlineLevel="1" thickBot="1" x14ac:dyDescent="0.3">
      <c r="A41" s="18"/>
      <c r="B41" s="1"/>
      <c r="C41" s="1">
        <v>10</v>
      </c>
      <c r="D41" s="80" t="s">
        <v>828</v>
      </c>
      <c r="E41" s="75" t="s">
        <v>832</v>
      </c>
      <c r="F41" s="18"/>
      <c r="G41" s="18"/>
      <c r="H41" s="1"/>
      <c r="I41" s="11"/>
      <c r="J41" s="11"/>
      <c r="K41" s="11"/>
      <c r="L41" s="2"/>
      <c r="M41" s="11"/>
      <c r="N41" s="11"/>
      <c r="O41" s="1"/>
      <c r="P41" s="44">
        <f t="shared" si="2"/>
        <v>0</v>
      </c>
      <c r="Q41" s="44">
        <f t="shared" si="3"/>
        <v>0</v>
      </c>
      <c r="R41" s="44">
        <f t="shared" si="4"/>
        <v>0</v>
      </c>
      <c r="S41" s="44">
        <f t="shared" si="5"/>
        <v>0</v>
      </c>
      <c r="T41" s="44">
        <f t="shared" si="6"/>
        <v>0</v>
      </c>
      <c r="U41" s="44">
        <f t="shared" si="7"/>
        <v>0</v>
      </c>
      <c r="V41" s="44">
        <f t="shared" si="8"/>
        <v>0</v>
      </c>
      <c r="W41" s="44">
        <f t="shared" si="9"/>
        <v>0</v>
      </c>
      <c r="X41" s="44">
        <f t="shared" si="10"/>
        <v>0</v>
      </c>
      <c r="Y41" s="44">
        <f t="shared" si="11"/>
        <v>0</v>
      </c>
      <c r="Z41" s="44">
        <f t="shared" si="12"/>
        <v>0</v>
      </c>
      <c r="AA41" s="44">
        <f t="shared" si="13"/>
        <v>0</v>
      </c>
      <c r="AB41" s="44">
        <f t="shared" si="14"/>
        <v>0</v>
      </c>
      <c r="AC41" s="44">
        <f t="shared" si="15"/>
        <v>0</v>
      </c>
      <c r="AD41" s="44">
        <f t="shared" si="16"/>
        <v>0</v>
      </c>
      <c r="AE41" s="44">
        <f t="shared" si="17"/>
        <v>0</v>
      </c>
      <c r="AF41" s="44">
        <f t="shared" si="18"/>
        <v>0</v>
      </c>
      <c r="AG41" s="44">
        <f t="shared" si="19"/>
        <v>0</v>
      </c>
      <c r="AH41" s="44">
        <f t="shared" si="20"/>
        <v>0</v>
      </c>
      <c r="AI41" s="44">
        <f t="shared" si="21"/>
        <v>0</v>
      </c>
      <c r="AJ41" s="44">
        <f t="shared" si="22"/>
        <v>0</v>
      </c>
      <c r="AK41" s="44">
        <f t="shared" si="23"/>
        <v>0</v>
      </c>
      <c r="AL41" s="44">
        <f t="shared" si="24"/>
        <v>0</v>
      </c>
      <c r="AM41" s="44">
        <f t="shared" si="25"/>
        <v>0</v>
      </c>
      <c r="AN41" s="44">
        <f t="shared" si="26"/>
        <v>0</v>
      </c>
      <c r="AO41" s="44">
        <f t="shared" si="27"/>
        <v>0</v>
      </c>
      <c r="AP41" s="44">
        <f t="shared" si="28"/>
        <v>0</v>
      </c>
    </row>
    <row r="42" spans="1:42" ht="16.5" collapsed="1" thickBot="1" x14ac:dyDescent="0.3">
      <c r="A42" s="18"/>
      <c r="B42" s="1"/>
      <c r="C42" s="1"/>
      <c r="D42" s="85" t="s">
        <v>833</v>
      </c>
      <c r="E42" s="75"/>
      <c r="F42" s="18"/>
      <c r="G42" s="18"/>
      <c r="H42" s="1"/>
      <c r="I42" s="11"/>
      <c r="J42" s="11"/>
      <c r="K42" s="11"/>
      <c r="L42" s="2"/>
      <c r="M42" s="11"/>
      <c r="N42" s="11"/>
      <c r="O42" s="1"/>
      <c r="P42" s="44">
        <f t="shared" si="2"/>
        <v>0</v>
      </c>
      <c r="Q42" s="44">
        <f t="shared" si="3"/>
        <v>0</v>
      </c>
      <c r="R42" s="44">
        <f t="shared" si="4"/>
        <v>0</v>
      </c>
      <c r="S42" s="44">
        <f t="shared" si="5"/>
        <v>0</v>
      </c>
      <c r="T42" s="44">
        <f t="shared" si="6"/>
        <v>0</v>
      </c>
      <c r="U42" s="44">
        <f t="shared" si="7"/>
        <v>0</v>
      </c>
      <c r="V42" s="44">
        <f t="shared" si="8"/>
        <v>0</v>
      </c>
      <c r="W42" s="44">
        <f t="shared" si="9"/>
        <v>0</v>
      </c>
      <c r="X42" s="44">
        <f t="shared" si="10"/>
        <v>0</v>
      </c>
      <c r="Y42" s="44">
        <f t="shared" si="11"/>
        <v>0</v>
      </c>
      <c r="Z42" s="44">
        <f t="shared" si="12"/>
        <v>0</v>
      </c>
      <c r="AA42" s="44">
        <f t="shared" si="13"/>
        <v>0</v>
      </c>
      <c r="AB42" s="44">
        <f t="shared" si="14"/>
        <v>0</v>
      </c>
      <c r="AC42" s="44">
        <f t="shared" si="15"/>
        <v>0</v>
      </c>
      <c r="AD42" s="44">
        <f t="shared" si="16"/>
        <v>0</v>
      </c>
      <c r="AE42" s="44">
        <f t="shared" si="17"/>
        <v>0</v>
      </c>
      <c r="AF42" s="44">
        <f t="shared" si="18"/>
        <v>0</v>
      </c>
      <c r="AG42" s="44">
        <f t="shared" si="19"/>
        <v>0</v>
      </c>
      <c r="AH42" s="44">
        <f t="shared" si="20"/>
        <v>0</v>
      </c>
      <c r="AI42" s="44">
        <f t="shared" si="21"/>
        <v>0</v>
      </c>
      <c r="AJ42" s="44">
        <f t="shared" si="22"/>
        <v>0</v>
      </c>
      <c r="AK42" s="44">
        <f t="shared" si="23"/>
        <v>0</v>
      </c>
      <c r="AL42" s="44">
        <f t="shared" si="24"/>
        <v>0</v>
      </c>
      <c r="AM42" s="44">
        <f t="shared" si="25"/>
        <v>0</v>
      </c>
      <c r="AN42" s="44">
        <f t="shared" si="26"/>
        <v>0</v>
      </c>
      <c r="AO42" s="44">
        <f t="shared" si="27"/>
        <v>0</v>
      </c>
      <c r="AP42" s="44">
        <f t="shared" si="28"/>
        <v>0</v>
      </c>
    </row>
    <row r="43" spans="1:42" ht="58.5" hidden="1" outlineLevel="1" thickBot="1" x14ac:dyDescent="0.3">
      <c r="A43" s="18"/>
      <c r="B43" s="1"/>
      <c r="C43" s="1">
        <v>10</v>
      </c>
      <c r="D43" s="80" t="s">
        <v>833</v>
      </c>
      <c r="E43" s="75" t="s">
        <v>834</v>
      </c>
      <c r="F43" s="18"/>
      <c r="G43" s="18"/>
      <c r="H43" s="1"/>
      <c r="I43" s="11"/>
      <c r="J43" s="11"/>
      <c r="K43" s="11"/>
      <c r="L43" s="2"/>
      <c r="M43" s="11"/>
      <c r="N43" s="11"/>
      <c r="O43" s="1"/>
      <c r="P43" s="44">
        <f t="shared" ref="P43:P74" si="29">IF(OR($F43=$P$9,$F43+$C43=$P$9,$F43+$C43+$C43=$P$9,$F43+$C43+$C43+$C43=$P$9,$F43+$C43+$C43+$C43+$C43=$P$9,$F43+$C43+$C43+$C43+$C43+$C43=$P$9),$M43*(1+$P$8),0)</f>
        <v>0</v>
      </c>
      <c r="Q43" s="44">
        <f t="shared" ref="Q43:Q74" si="30">IF(OR($F43=$Q$9,$F43+$C43=$Q$9,$F43+$C43+$C43=$Q$9,$F43+$C43+$C43+$C43=$Q$9,$F43+$C43+$C43+$C43+$C43=$Q$9,$F43+$C43+$C43+$C43+$C43+$C43=$Q$9),$M43*(1+$Q$8),0)</f>
        <v>0</v>
      </c>
      <c r="R43" s="44">
        <f t="shared" ref="R43:R74" si="31">IF(OR($F43=$R$9,$F43+$C43=$R$9,$F43+$C43+$C43=$R$9,$F43+$C43+$C43+$C43=$R$9,$F43+$C43+$C43+$C43+$C43=$R$9,$F43+$C43+$C43+$C43+$C43+$C43=$R$9),$M43*(1+$R$8),0)</f>
        <v>0</v>
      </c>
      <c r="S43" s="44">
        <f t="shared" ref="S43:S74" si="32">IF(OR($F43=$S$9,$F43+$C43=$S$9,$F43+$C43+$C43=$S$9,$F43+$C43+$C43+$C43=$S$9,$F43+$C43+$C43+$C43+$C43=$S$9,$F43+$C43+$C43+$C43+$C43+$C43=$S$9),$M43*(1+$S$8),0)</f>
        <v>0</v>
      </c>
      <c r="T43" s="44">
        <f t="shared" ref="T43:T74" si="33">IF(OR($F43=$T$9,$F43+$C43=$T$9,$F43+$C43+$C43=$T$9,$F43+$C43+$C43+$C43=$T$9,$F43+$C43+$C43+$C43+$C43=$T$9,$F43+$C43+$C43+$C43+$C43+$C43=$T$9),$M43*(1+$T$8),0)</f>
        <v>0</v>
      </c>
      <c r="U43" s="44">
        <f t="shared" ref="U43:U74" si="34">IF(OR($F43=$U$9,$F43+$C43=$U$9,$F43+$C43+$C43=$U$9,$F43+$C43+$C43+$C43=$U$9,$F43+$C43+$C43+$C43+$C43=$U$9,$F43+$C43+$C43+$C43+$C43+$C43=$U$9),$M43*(1+$U$8),0)</f>
        <v>0</v>
      </c>
      <c r="V43" s="44">
        <f t="shared" ref="V43:V74" si="35">IF(OR($F43=$V$9,$F43+$C43=$V$9,$F43+$C43+$C43=$V$9,$F43+$C43+$C43+$C43=$V$9,$F43+$C43+$C43+$C43+$C43=$V$9,$F43+$C43+$C43+$C43+$C43+$C43=$V$9),$M43*(1+$V$8),0)</f>
        <v>0</v>
      </c>
      <c r="W43" s="44">
        <f t="shared" ref="W43:W74" si="36">IF(OR($F43=$W$9,$F43+$C43=$W$9,$F43+$C43+$C43=$W$9,$F43+$C43+$C43+$C43=$W$9,$F43+$C43+$C43+$C43+$C43=$W$9,$F43+$C43+$C43+$C43+$C43+$C43=$W$9),$M43*(1+$W$8),0)</f>
        <v>0</v>
      </c>
      <c r="X43" s="44">
        <f t="shared" ref="X43:X74" si="37">IF(OR($F43=$X$9,$F43+$C43=$X$9,$F43+$C43+$C43=$X$9,$F43+$C43+$C43+$C43=$X$9,$F43+$C43+$C43+$C43+$C43=$X$9,$F43+$C43+$C43+$C43+$C43+$C43=$X$9),$M43*(1+$X$8),0)</f>
        <v>0</v>
      </c>
      <c r="Y43" s="44">
        <f t="shared" ref="Y43:Y74" si="38">IF(OR($F43=$Y$9,$F43+$C43=$Y$9,$F43+$C43+$C43=$Y$9,$F43+$C43+$C43+$C43=$Y$9,$F43+$C43+$C43+$C43+$C43=$Y$9,$F43+$C43+$C43+$C43+$C43+$C43=$Y$9),$M43*(1+$Y$8),0)</f>
        <v>0</v>
      </c>
      <c r="Z43" s="44">
        <f t="shared" ref="Z43:Z74" si="39">IF(OR($F43=$Z$9,$F43+$C43=$Z$9,$F43+$C43+$C43=$Z$9,$F43+$C43+$C43+$C43=$Z$9,$F43+$C43+$C43+$C43+$C43=$Z$9,$F43+$C43+$C43+$C43+$C43+$C43=$Z$9),$M43*(1+$Z$8),0)</f>
        <v>0</v>
      </c>
      <c r="AA43" s="44">
        <f t="shared" ref="AA43:AA74" si="40">IF(OR($F43=$AA$9,$F43+$C43=$AA$9,$F43+$C43+$C43=$AA$9,$F43+$C43+$C43+$C43=$AA$9,$F43+$C43+$C43+$C43+$C43=$AA$9,$F43+$C43+$C43+$C43+$C43+$C43=$AA$9),$M43*(1+$AA$8),0)</f>
        <v>0</v>
      </c>
      <c r="AB43" s="44">
        <f t="shared" ref="AB43:AB74" si="41">IF(OR($F43=$AB$9,$F43+$C43=$AB$9,$F43+$C43+$C43=$AB$9,$F43+$C43+$C43+$C43=$AB$9,$F43+$C43+$C43+$C43+$C43=$AB$9,$F43+$C43+$C43+$C43+$C43+$C43=$AB$9),$M43*(1+$AB$8),0)</f>
        <v>0</v>
      </c>
      <c r="AC43" s="44">
        <f t="shared" ref="AC43:AC74" si="42">IF(OR($F43=$AC$9,$F43+$C43=$AC$9,$F43+$C43+$C43=$AC$9,$F43+$C43+$C43+$C43=$AC$9,$F43+$C43+$C43+$C43+$C43=$AC$9,$F43+$C43+$C43+$C43+$C43+$C43=$AC$9),$M43*(1+$AC$8),0)</f>
        <v>0</v>
      </c>
      <c r="AD43" s="44">
        <f t="shared" ref="AD43:AD74" si="43">IF(OR($F43=$AD$9,$F43+$C43=$AD$9,$F43+$C43+$C43=$AD$9,$F43+$C43+$C43+$C43=$AD$9,$F43+$C43+$C43+$C43+$C43=$AD$9,$F43+$C43+$C43+$C43+$C43+$C43=$AD$9),$M43*(1+$AD$8),0)</f>
        <v>0</v>
      </c>
      <c r="AE43" s="44">
        <f t="shared" ref="AE43:AE74" si="44">IF(OR($F43=$AE$9,$F43+$C43=$AE$9,$F43+$C43+$C43=$AE$9,$F43+$C43+$C43+$C43=$AE$9,$F43+$C43+$C43+$C43+$C43=$AE$9,$F43+$C43+$C43+$C43+$C43+$C43=$AE$9),$M43*(1+$AE$8),0)</f>
        <v>0</v>
      </c>
      <c r="AF43" s="44">
        <f t="shared" ref="AF43:AF74" si="45">IF(OR($F43=$AF$9,$F43+$C43=$AF$9,$F43+$C43+$C43=$AF$9,$F43+$C43+$C43+$C43=$AF$9,$F43+$C43+$C43+$C43+$C43=$AF$9,$F43+$C43+$C43+$C43+$C43+$C43=$AF$9),$M43*(1+$AF$8),0)</f>
        <v>0</v>
      </c>
      <c r="AG43" s="44">
        <f t="shared" ref="AG43:AG74" si="46">IF(OR($F43=$AG$9,$F43+$C43=$AG$9,$F43+$C43+$C43=$AG$9,$F43+$C43+$C43+$C43=$AG$9,$F43+$C43+$C43+$C43+$C43=$AG$9,$F43+$C43+$C43+$C43+$C43+$C43=$AG$9),$M43*(1+$AG$8),0)</f>
        <v>0</v>
      </c>
      <c r="AH43" s="44">
        <f t="shared" ref="AH43:AH74" si="47">IF(OR($F43=$AH$9,$F43+$C43=$AH$9,$F43+$C43+$C43=$AH$9,$F43+$C43+$C43+$C43=$AH$9,$F43+$C43+$C43+$C43+$C43=$AH$9,$F43+$C43+$C43+$C43+$C43+$C43=$AH$9),$M43*(1+$AH$8),0)</f>
        <v>0</v>
      </c>
      <c r="AI43" s="44">
        <f t="shared" ref="AI43:AI74" si="48">IF(OR($F43=$AI$9,$F43+$C43=$AI$9,$F43+$C43+$C43=$AI$9,$F43+$C43+$C43+$C43=$AI$9,$F43+$C43+$C43+$C43+$C43=$AI$9,$F43+$C43+$C43+$C43+$C43+$C43=$AI$9),$M43*(1+$AI$8),0)</f>
        <v>0</v>
      </c>
      <c r="AJ43" s="44">
        <f t="shared" ref="AJ43:AJ74" si="49">IF(OR($F43=$AJ$9,$F43+$C43=$AJ$9,$F43+$C43+$C43=$AJ$9,$F43+$C43+$C43+$C43=$AJ$9,$F43+$C43+$C43+$C43+$C43=$AJ$9,$F43+$C43+$C43+$C43+$C43+$C43=$AJ$9),$M43*(1+$AJ$8),0)</f>
        <v>0</v>
      </c>
      <c r="AK43" s="44">
        <f t="shared" ref="AK43:AK74" si="50">IF(OR($F43=$AK$9,$F43+$C43=$AK$9,$F43+$C43+$C43=$AK$9,$F43+$C43+$C43+$C43=$AK$9,$F43+$C43+$C43+$C43+$C43=$AK$9,$F43+$C43+$C43+$C43+$C43+$C43=$AK$9),$M43*(1+$AK$8),0)</f>
        <v>0</v>
      </c>
      <c r="AL43" s="44">
        <f t="shared" ref="AL43:AL74" si="51">IF(OR($F43=$AL$9,$F43+$C43=$AL$9,$F43+$C43+$C43=$AL$9,$F43+$C43+$C43+$C43=$AL$9,$F43+$C43+$C43+$C43+$C43=$AL$9,$F43+$C43+$C43+$C43+$C43+$C43=$AL$9),$M43*(1+$AL$8),0)</f>
        <v>0</v>
      </c>
      <c r="AM43" s="44">
        <f t="shared" ref="AM43:AM74" si="52">IF(OR($F43=$AM$9,$F43+$C43=$AM$9,$F43+$C43+$C43=$AM$9,$F43+$C43+$C43+$C43=$AM$9,$F43+$C43+$C43+$C43+$C43=$AM$9,$F43+$C43+$C43+$C43+$C43+$C43=$AM$9),$M43*(1+$AM$8),0)</f>
        <v>0</v>
      </c>
      <c r="AN43" s="44">
        <f t="shared" ref="AN43:AN74" si="53">IF(OR($F43=$AN$9,$F43+$C43=$AN$9,$F43+$C43+$C43=$AN$9,$F43+$C43+$C43+$C43=$AN$9,$F43+$C43+$C43+$C43+$C43=$AN$9,$F43+$C43+$C43+$C43+$C43+$C43=$AN$9),$M43*(1+$AN$8),0)</f>
        <v>0</v>
      </c>
      <c r="AO43" s="44">
        <f t="shared" ref="AO43:AO74" si="54">IF(OR($F43=$AO$9,$F43+$C43=$AO$9,$F43+$C43+$C43=$AO$9,$F43+$C43+$C43+$C43=$AO$9,$F43+$C43+$C43+$C43+$C43=$AO$9,$F43+$C43+$C43+$C43+$C43+$C43=$AO$9),$M43*(1+$AO$8),0)</f>
        <v>0</v>
      </c>
      <c r="AP43" s="44">
        <f t="shared" ref="AP43:AP74" si="55">IF(OR($F43=$AP$9,$F43+$C43=$AP$9,$F43+$C43+$C43=$AP$9,$F43+$C43+$C43+$C43=$AP$9,$F43+$C43+$C43+$C43+$C43=$AP$9,$F43+$C43+$C43+$C43+$C43+$C43=$AP$9),$M43*(1+$AP$8),0)</f>
        <v>0</v>
      </c>
    </row>
    <row r="44" spans="1:42" ht="30" hidden="1" outlineLevel="1" thickBot="1" x14ac:dyDescent="0.3">
      <c r="A44" s="18"/>
      <c r="B44" s="1"/>
      <c r="C44" s="1">
        <v>25</v>
      </c>
      <c r="D44" s="80" t="s">
        <v>833</v>
      </c>
      <c r="E44" s="75" t="s">
        <v>835</v>
      </c>
      <c r="F44" s="18"/>
      <c r="G44" s="18"/>
      <c r="H44" s="1"/>
      <c r="I44" s="11"/>
      <c r="J44" s="11"/>
      <c r="K44" s="11"/>
      <c r="L44" s="2"/>
      <c r="M44" s="11"/>
      <c r="N44" s="11"/>
      <c r="O44" s="1"/>
      <c r="P44" s="44">
        <f t="shared" si="29"/>
        <v>0</v>
      </c>
      <c r="Q44" s="44">
        <f t="shared" si="30"/>
        <v>0</v>
      </c>
      <c r="R44" s="44">
        <f t="shared" si="31"/>
        <v>0</v>
      </c>
      <c r="S44" s="44">
        <f t="shared" si="32"/>
        <v>0</v>
      </c>
      <c r="T44" s="44">
        <f t="shared" si="33"/>
        <v>0</v>
      </c>
      <c r="U44" s="44">
        <f t="shared" si="34"/>
        <v>0</v>
      </c>
      <c r="V44" s="44">
        <f t="shared" si="35"/>
        <v>0</v>
      </c>
      <c r="W44" s="44">
        <f t="shared" si="36"/>
        <v>0</v>
      </c>
      <c r="X44" s="44">
        <f t="shared" si="37"/>
        <v>0</v>
      </c>
      <c r="Y44" s="44">
        <f t="shared" si="38"/>
        <v>0</v>
      </c>
      <c r="Z44" s="44">
        <f t="shared" si="39"/>
        <v>0</v>
      </c>
      <c r="AA44" s="44">
        <f t="shared" si="40"/>
        <v>0</v>
      </c>
      <c r="AB44" s="44">
        <f t="shared" si="41"/>
        <v>0</v>
      </c>
      <c r="AC44" s="44">
        <f t="shared" si="42"/>
        <v>0</v>
      </c>
      <c r="AD44" s="44">
        <f t="shared" si="43"/>
        <v>0</v>
      </c>
      <c r="AE44" s="44">
        <f t="shared" si="44"/>
        <v>0</v>
      </c>
      <c r="AF44" s="44">
        <f t="shared" si="45"/>
        <v>0</v>
      </c>
      <c r="AG44" s="44">
        <f t="shared" si="46"/>
        <v>0</v>
      </c>
      <c r="AH44" s="44">
        <f t="shared" si="47"/>
        <v>0</v>
      </c>
      <c r="AI44" s="44">
        <f t="shared" si="48"/>
        <v>0</v>
      </c>
      <c r="AJ44" s="44">
        <f t="shared" si="49"/>
        <v>0</v>
      </c>
      <c r="AK44" s="44">
        <f t="shared" si="50"/>
        <v>0</v>
      </c>
      <c r="AL44" s="44">
        <f t="shared" si="51"/>
        <v>0</v>
      </c>
      <c r="AM44" s="44">
        <f t="shared" si="52"/>
        <v>0</v>
      </c>
      <c r="AN44" s="44">
        <f t="shared" si="53"/>
        <v>0</v>
      </c>
      <c r="AO44" s="44">
        <f t="shared" si="54"/>
        <v>0</v>
      </c>
      <c r="AP44" s="44">
        <f t="shared" si="55"/>
        <v>0</v>
      </c>
    </row>
    <row r="45" spans="1:42" ht="30" hidden="1" outlineLevel="1" thickBot="1" x14ac:dyDescent="0.3">
      <c r="A45" s="18"/>
      <c r="B45" s="1"/>
      <c r="C45" s="1">
        <v>15</v>
      </c>
      <c r="D45" s="80" t="s">
        <v>833</v>
      </c>
      <c r="E45" s="75" t="s">
        <v>817</v>
      </c>
      <c r="F45" s="18"/>
      <c r="G45" s="18"/>
      <c r="H45" s="1"/>
      <c r="I45" s="11"/>
      <c r="J45" s="11"/>
      <c r="K45" s="11"/>
      <c r="L45" s="2"/>
      <c r="M45" s="11"/>
      <c r="N45" s="11"/>
      <c r="O45" s="1"/>
      <c r="P45" s="44">
        <f t="shared" si="29"/>
        <v>0</v>
      </c>
      <c r="Q45" s="44">
        <f t="shared" si="30"/>
        <v>0</v>
      </c>
      <c r="R45" s="44">
        <f t="shared" si="31"/>
        <v>0</v>
      </c>
      <c r="S45" s="44">
        <f t="shared" si="32"/>
        <v>0</v>
      </c>
      <c r="T45" s="44">
        <f t="shared" si="33"/>
        <v>0</v>
      </c>
      <c r="U45" s="44">
        <f t="shared" si="34"/>
        <v>0</v>
      </c>
      <c r="V45" s="44">
        <f t="shared" si="35"/>
        <v>0</v>
      </c>
      <c r="W45" s="44">
        <f t="shared" si="36"/>
        <v>0</v>
      </c>
      <c r="X45" s="44">
        <f t="shared" si="37"/>
        <v>0</v>
      </c>
      <c r="Y45" s="44">
        <f t="shared" si="38"/>
        <v>0</v>
      </c>
      <c r="Z45" s="44">
        <f t="shared" si="39"/>
        <v>0</v>
      </c>
      <c r="AA45" s="44">
        <f t="shared" si="40"/>
        <v>0</v>
      </c>
      <c r="AB45" s="44">
        <f t="shared" si="41"/>
        <v>0</v>
      </c>
      <c r="AC45" s="44">
        <f t="shared" si="42"/>
        <v>0</v>
      </c>
      <c r="AD45" s="44">
        <f t="shared" si="43"/>
        <v>0</v>
      </c>
      <c r="AE45" s="44">
        <f t="shared" si="44"/>
        <v>0</v>
      </c>
      <c r="AF45" s="44">
        <f t="shared" si="45"/>
        <v>0</v>
      </c>
      <c r="AG45" s="44">
        <f t="shared" si="46"/>
        <v>0</v>
      </c>
      <c r="AH45" s="44">
        <f t="shared" si="47"/>
        <v>0</v>
      </c>
      <c r="AI45" s="44">
        <f t="shared" si="48"/>
        <v>0</v>
      </c>
      <c r="AJ45" s="44">
        <f t="shared" si="49"/>
        <v>0</v>
      </c>
      <c r="AK45" s="44">
        <f t="shared" si="50"/>
        <v>0</v>
      </c>
      <c r="AL45" s="44">
        <f t="shared" si="51"/>
        <v>0</v>
      </c>
      <c r="AM45" s="44">
        <f t="shared" si="52"/>
        <v>0</v>
      </c>
      <c r="AN45" s="44">
        <f t="shared" si="53"/>
        <v>0</v>
      </c>
      <c r="AO45" s="44">
        <f t="shared" si="54"/>
        <v>0</v>
      </c>
      <c r="AP45" s="44">
        <f t="shared" si="55"/>
        <v>0</v>
      </c>
    </row>
    <row r="46" spans="1:42" ht="16.5" hidden="1" outlineLevel="1" thickBot="1" x14ac:dyDescent="0.3">
      <c r="A46" s="18"/>
      <c r="B46" s="1"/>
      <c r="C46" s="1">
        <v>25</v>
      </c>
      <c r="D46" s="80" t="s">
        <v>833</v>
      </c>
      <c r="E46" s="75" t="s">
        <v>836</v>
      </c>
      <c r="F46" s="18"/>
      <c r="G46" s="18"/>
      <c r="H46" s="1"/>
      <c r="I46" s="11"/>
      <c r="J46" s="11"/>
      <c r="K46" s="11"/>
      <c r="L46" s="2"/>
      <c r="M46" s="11"/>
      <c r="N46" s="11"/>
      <c r="O46" s="1"/>
      <c r="P46" s="44">
        <f t="shared" si="29"/>
        <v>0</v>
      </c>
      <c r="Q46" s="44">
        <f t="shared" si="30"/>
        <v>0</v>
      </c>
      <c r="R46" s="44">
        <f t="shared" si="31"/>
        <v>0</v>
      </c>
      <c r="S46" s="44">
        <f t="shared" si="32"/>
        <v>0</v>
      </c>
      <c r="T46" s="44">
        <f t="shared" si="33"/>
        <v>0</v>
      </c>
      <c r="U46" s="44">
        <f t="shared" si="34"/>
        <v>0</v>
      </c>
      <c r="V46" s="44">
        <f t="shared" si="35"/>
        <v>0</v>
      </c>
      <c r="W46" s="44">
        <f t="shared" si="36"/>
        <v>0</v>
      </c>
      <c r="X46" s="44">
        <f t="shared" si="37"/>
        <v>0</v>
      </c>
      <c r="Y46" s="44">
        <f t="shared" si="38"/>
        <v>0</v>
      </c>
      <c r="Z46" s="44">
        <f t="shared" si="39"/>
        <v>0</v>
      </c>
      <c r="AA46" s="44">
        <f t="shared" si="40"/>
        <v>0</v>
      </c>
      <c r="AB46" s="44">
        <f t="shared" si="41"/>
        <v>0</v>
      </c>
      <c r="AC46" s="44">
        <f t="shared" si="42"/>
        <v>0</v>
      </c>
      <c r="AD46" s="44">
        <f t="shared" si="43"/>
        <v>0</v>
      </c>
      <c r="AE46" s="44">
        <f t="shared" si="44"/>
        <v>0</v>
      </c>
      <c r="AF46" s="44">
        <f t="shared" si="45"/>
        <v>0</v>
      </c>
      <c r="AG46" s="44">
        <f t="shared" si="46"/>
        <v>0</v>
      </c>
      <c r="AH46" s="44">
        <f t="shared" si="47"/>
        <v>0</v>
      </c>
      <c r="AI46" s="44">
        <f t="shared" si="48"/>
        <v>0</v>
      </c>
      <c r="AJ46" s="44">
        <f t="shared" si="49"/>
        <v>0</v>
      </c>
      <c r="AK46" s="44">
        <f t="shared" si="50"/>
        <v>0</v>
      </c>
      <c r="AL46" s="44">
        <f t="shared" si="51"/>
        <v>0</v>
      </c>
      <c r="AM46" s="44">
        <f t="shared" si="52"/>
        <v>0</v>
      </c>
      <c r="AN46" s="44">
        <f t="shared" si="53"/>
        <v>0</v>
      </c>
      <c r="AO46" s="44">
        <f t="shared" si="54"/>
        <v>0</v>
      </c>
      <c r="AP46" s="44">
        <f t="shared" si="55"/>
        <v>0</v>
      </c>
    </row>
    <row r="47" spans="1:42" ht="16.5" hidden="1" outlineLevel="1" thickBot="1" x14ac:dyDescent="0.3">
      <c r="A47" s="18"/>
      <c r="B47" s="1"/>
      <c r="C47" s="1">
        <v>20</v>
      </c>
      <c r="D47" s="80" t="s">
        <v>833</v>
      </c>
      <c r="E47" s="75" t="s">
        <v>837</v>
      </c>
      <c r="F47" s="18"/>
      <c r="G47" s="18"/>
      <c r="H47" s="1"/>
      <c r="I47" s="11"/>
      <c r="J47" s="11"/>
      <c r="K47" s="11"/>
      <c r="L47" s="2"/>
      <c r="M47" s="11"/>
      <c r="N47" s="11"/>
      <c r="O47" s="1"/>
      <c r="P47" s="44">
        <f t="shared" si="29"/>
        <v>0</v>
      </c>
      <c r="Q47" s="44">
        <f t="shared" si="30"/>
        <v>0</v>
      </c>
      <c r="R47" s="44">
        <f t="shared" si="31"/>
        <v>0</v>
      </c>
      <c r="S47" s="44">
        <f t="shared" si="32"/>
        <v>0</v>
      </c>
      <c r="T47" s="44">
        <f t="shared" si="33"/>
        <v>0</v>
      </c>
      <c r="U47" s="44">
        <f t="shared" si="34"/>
        <v>0</v>
      </c>
      <c r="V47" s="44">
        <f t="shared" si="35"/>
        <v>0</v>
      </c>
      <c r="W47" s="44">
        <f t="shared" si="36"/>
        <v>0</v>
      </c>
      <c r="X47" s="44">
        <f t="shared" si="37"/>
        <v>0</v>
      </c>
      <c r="Y47" s="44">
        <f t="shared" si="38"/>
        <v>0</v>
      </c>
      <c r="Z47" s="44">
        <f t="shared" si="39"/>
        <v>0</v>
      </c>
      <c r="AA47" s="44">
        <f t="shared" si="40"/>
        <v>0</v>
      </c>
      <c r="AB47" s="44">
        <f t="shared" si="41"/>
        <v>0</v>
      </c>
      <c r="AC47" s="44">
        <f t="shared" si="42"/>
        <v>0</v>
      </c>
      <c r="AD47" s="44">
        <f t="shared" si="43"/>
        <v>0</v>
      </c>
      <c r="AE47" s="44">
        <f t="shared" si="44"/>
        <v>0</v>
      </c>
      <c r="AF47" s="44">
        <f t="shared" si="45"/>
        <v>0</v>
      </c>
      <c r="AG47" s="44">
        <f t="shared" si="46"/>
        <v>0</v>
      </c>
      <c r="AH47" s="44">
        <f t="shared" si="47"/>
        <v>0</v>
      </c>
      <c r="AI47" s="44">
        <f t="shared" si="48"/>
        <v>0</v>
      </c>
      <c r="AJ47" s="44">
        <f t="shared" si="49"/>
        <v>0</v>
      </c>
      <c r="AK47" s="44">
        <f t="shared" si="50"/>
        <v>0</v>
      </c>
      <c r="AL47" s="44">
        <f t="shared" si="51"/>
        <v>0</v>
      </c>
      <c r="AM47" s="44">
        <f t="shared" si="52"/>
        <v>0</v>
      </c>
      <c r="AN47" s="44">
        <f t="shared" si="53"/>
        <v>0</v>
      </c>
      <c r="AO47" s="44">
        <f t="shared" si="54"/>
        <v>0</v>
      </c>
      <c r="AP47" s="44">
        <f t="shared" si="55"/>
        <v>0</v>
      </c>
    </row>
    <row r="48" spans="1:42" ht="16.5" hidden="1" outlineLevel="1" thickBot="1" x14ac:dyDescent="0.3">
      <c r="A48" s="18"/>
      <c r="B48" s="1"/>
      <c r="C48" s="1">
        <v>7</v>
      </c>
      <c r="D48" s="80" t="s">
        <v>833</v>
      </c>
      <c r="E48" s="75" t="s">
        <v>838</v>
      </c>
      <c r="F48" s="18"/>
      <c r="G48" s="18"/>
      <c r="H48" s="1"/>
      <c r="I48" s="11"/>
      <c r="J48" s="11"/>
      <c r="K48" s="11"/>
      <c r="L48" s="2"/>
      <c r="M48" s="11"/>
      <c r="N48" s="11"/>
      <c r="O48" s="1"/>
      <c r="P48" s="44">
        <f t="shared" si="29"/>
        <v>0</v>
      </c>
      <c r="Q48" s="44">
        <f t="shared" si="30"/>
        <v>0</v>
      </c>
      <c r="R48" s="44">
        <f t="shared" si="31"/>
        <v>0</v>
      </c>
      <c r="S48" s="44">
        <f t="shared" si="32"/>
        <v>0</v>
      </c>
      <c r="T48" s="44">
        <f t="shared" si="33"/>
        <v>0</v>
      </c>
      <c r="U48" s="44">
        <f t="shared" si="34"/>
        <v>0</v>
      </c>
      <c r="V48" s="44">
        <f t="shared" si="35"/>
        <v>0</v>
      </c>
      <c r="W48" s="44">
        <f t="shared" si="36"/>
        <v>0</v>
      </c>
      <c r="X48" s="44">
        <f t="shared" si="37"/>
        <v>0</v>
      </c>
      <c r="Y48" s="44">
        <f t="shared" si="38"/>
        <v>0</v>
      </c>
      <c r="Z48" s="44">
        <f t="shared" si="39"/>
        <v>0</v>
      </c>
      <c r="AA48" s="44">
        <f t="shared" si="40"/>
        <v>0</v>
      </c>
      <c r="AB48" s="44">
        <f t="shared" si="41"/>
        <v>0</v>
      </c>
      <c r="AC48" s="44">
        <f t="shared" si="42"/>
        <v>0</v>
      </c>
      <c r="AD48" s="44">
        <f t="shared" si="43"/>
        <v>0</v>
      </c>
      <c r="AE48" s="44">
        <f t="shared" si="44"/>
        <v>0</v>
      </c>
      <c r="AF48" s="44">
        <f t="shared" si="45"/>
        <v>0</v>
      </c>
      <c r="AG48" s="44">
        <f t="shared" si="46"/>
        <v>0</v>
      </c>
      <c r="AH48" s="44">
        <f t="shared" si="47"/>
        <v>0</v>
      </c>
      <c r="AI48" s="44">
        <f t="shared" si="48"/>
        <v>0</v>
      </c>
      <c r="AJ48" s="44">
        <f t="shared" si="49"/>
        <v>0</v>
      </c>
      <c r="AK48" s="44">
        <f t="shared" si="50"/>
        <v>0</v>
      </c>
      <c r="AL48" s="44">
        <f t="shared" si="51"/>
        <v>0</v>
      </c>
      <c r="AM48" s="44">
        <f t="shared" si="52"/>
        <v>0</v>
      </c>
      <c r="AN48" s="44">
        <f t="shared" si="53"/>
        <v>0</v>
      </c>
      <c r="AO48" s="44">
        <f t="shared" si="54"/>
        <v>0</v>
      </c>
      <c r="AP48" s="44">
        <f t="shared" si="55"/>
        <v>0</v>
      </c>
    </row>
    <row r="49" spans="1:42" ht="30" hidden="1" outlineLevel="1" thickBot="1" x14ac:dyDescent="0.3">
      <c r="A49" s="18"/>
      <c r="B49" s="1"/>
      <c r="C49" s="1">
        <v>15</v>
      </c>
      <c r="D49" s="80" t="s">
        <v>833</v>
      </c>
      <c r="E49" s="75" t="s">
        <v>839</v>
      </c>
      <c r="F49" s="18"/>
      <c r="G49" s="18"/>
      <c r="H49" s="1"/>
      <c r="I49" s="11"/>
      <c r="J49" s="11"/>
      <c r="K49" s="11"/>
      <c r="L49" s="2"/>
      <c r="M49" s="11"/>
      <c r="N49" s="11"/>
      <c r="O49" s="1"/>
      <c r="P49" s="44">
        <f t="shared" si="29"/>
        <v>0</v>
      </c>
      <c r="Q49" s="44">
        <f t="shared" si="30"/>
        <v>0</v>
      </c>
      <c r="R49" s="44">
        <f t="shared" si="31"/>
        <v>0</v>
      </c>
      <c r="S49" s="44">
        <f t="shared" si="32"/>
        <v>0</v>
      </c>
      <c r="T49" s="44">
        <f t="shared" si="33"/>
        <v>0</v>
      </c>
      <c r="U49" s="44">
        <f t="shared" si="34"/>
        <v>0</v>
      </c>
      <c r="V49" s="44">
        <f t="shared" si="35"/>
        <v>0</v>
      </c>
      <c r="W49" s="44">
        <f t="shared" si="36"/>
        <v>0</v>
      </c>
      <c r="X49" s="44">
        <f t="shared" si="37"/>
        <v>0</v>
      </c>
      <c r="Y49" s="44">
        <f t="shared" si="38"/>
        <v>0</v>
      </c>
      <c r="Z49" s="44">
        <f t="shared" si="39"/>
        <v>0</v>
      </c>
      <c r="AA49" s="44">
        <f t="shared" si="40"/>
        <v>0</v>
      </c>
      <c r="AB49" s="44">
        <f t="shared" si="41"/>
        <v>0</v>
      </c>
      <c r="AC49" s="44">
        <f t="shared" si="42"/>
        <v>0</v>
      </c>
      <c r="AD49" s="44">
        <f t="shared" si="43"/>
        <v>0</v>
      </c>
      <c r="AE49" s="44">
        <f t="shared" si="44"/>
        <v>0</v>
      </c>
      <c r="AF49" s="44">
        <f t="shared" si="45"/>
        <v>0</v>
      </c>
      <c r="AG49" s="44">
        <f t="shared" si="46"/>
        <v>0</v>
      </c>
      <c r="AH49" s="44">
        <f t="shared" si="47"/>
        <v>0</v>
      </c>
      <c r="AI49" s="44">
        <f t="shared" si="48"/>
        <v>0</v>
      </c>
      <c r="AJ49" s="44">
        <f t="shared" si="49"/>
        <v>0</v>
      </c>
      <c r="AK49" s="44">
        <f t="shared" si="50"/>
        <v>0</v>
      </c>
      <c r="AL49" s="44">
        <f t="shared" si="51"/>
        <v>0</v>
      </c>
      <c r="AM49" s="44">
        <f t="shared" si="52"/>
        <v>0</v>
      </c>
      <c r="AN49" s="44">
        <f t="shared" si="53"/>
        <v>0</v>
      </c>
      <c r="AO49" s="44">
        <f t="shared" si="54"/>
        <v>0</v>
      </c>
      <c r="AP49" s="44">
        <f t="shared" si="55"/>
        <v>0</v>
      </c>
    </row>
    <row r="50" spans="1:42" ht="16.5" collapsed="1" thickBot="1" x14ac:dyDescent="0.3">
      <c r="A50" s="18"/>
      <c r="B50" s="1"/>
      <c r="C50" s="1"/>
      <c r="D50" s="85" t="s">
        <v>840</v>
      </c>
      <c r="E50" s="75"/>
      <c r="F50" s="18"/>
      <c r="G50" s="18"/>
      <c r="H50" s="1"/>
      <c r="I50" s="11"/>
      <c r="J50" s="11"/>
      <c r="K50" s="11"/>
      <c r="L50" s="2"/>
      <c r="M50" s="11"/>
      <c r="N50" s="11"/>
      <c r="O50" s="1"/>
      <c r="P50" s="44">
        <f t="shared" si="29"/>
        <v>0</v>
      </c>
      <c r="Q50" s="44">
        <f t="shared" si="30"/>
        <v>0</v>
      </c>
      <c r="R50" s="44">
        <f t="shared" si="31"/>
        <v>0</v>
      </c>
      <c r="S50" s="44">
        <f t="shared" si="32"/>
        <v>0</v>
      </c>
      <c r="T50" s="44">
        <f t="shared" si="33"/>
        <v>0</v>
      </c>
      <c r="U50" s="44">
        <f t="shared" si="34"/>
        <v>0</v>
      </c>
      <c r="V50" s="44">
        <f t="shared" si="35"/>
        <v>0</v>
      </c>
      <c r="W50" s="44">
        <f t="shared" si="36"/>
        <v>0</v>
      </c>
      <c r="X50" s="44">
        <f t="shared" si="37"/>
        <v>0</v>
      </c>
      <c r="Y50" s="44">
        <f t="shared" si="38"/>
        <v>0</v>
      </c>
      <c r="Z50" s="44">
        <f t="shared" si="39"/>
        <v>0</v>
      </c>
      <c r="AA50" s="44">
        <f t="shared" si="40"/>
        <v>0</v>
      </c>
      <c r="AB50" s="44">
        <f t="shared" si="41"/>
        <v>0</v>
      </c>
      <c r="AC50" s="44">
        <f t="shared" si="42"/>
        <v>0</v>
      </c>
      <c r="AD50" s="44">
        <f t="shared" si="43"/>
        <v>0</v>
      </c>
      <c r="AE50" s="44">
        <f t="shared" si="44"/>
        <v>0</v>
      </c>
      <c r="AF50" s="44">
        <f t="shared" si="45"/>
        <v>0</v>
      </c>
      <c r="AG50" s="44">
        <f t="shared" si="46"/>
        <v>0</v>
      </c>
      <c r="AH50" s="44">
        <f t="shared" si="47"/>
        <v>0</v>
      </c>
      <c r="AI50" s="44">
        <f t="shared" si="48"/>
        <v>0</v>
      </c>
      <c r="AJ50" s="44">
        <f t="shared" si="49"/>
        <v>0</v>
      </c>
      <c r="AK50" s="44">
        <f t="shared" si="50"/>
        <v>0</v>
      </c>
      <c r="AL50" s="44">
        <f t="shared" si="51"/>
        <v>0</v>
      </c>
      <c r="AM50" s="44">
        <f t="shared" si="52"/>
        <v>0</v>
      </c>
      <c r="AN50" s="44">
        <f t="shared" si="53"/>
        <v>0</v>
      </c>
      <c r="AO50" s="44">
        <f t="shared" si="54"/>
        <v>0</v>
      </c>
      <c r="AP50" s="44">
        <f t="shared" si="55"/>
        <v>0</v>
      </c>
    </row>
    <row r="51" spans="1:42" ht="58.5" hidden="1" outlineLevel="1" thickBot="1" x14ac:dyDescent="0.3">
      <c r="A51" s="18"/>
      <c r="B51" s="1"/>
      <c r="C51" s="1">
        <v>25</v>
      </c>
      <c r="D51" s="80" t="s">
        <v>840</v>
      </c>
      <c r="E51" s="75" t="s">
        <v>841</v>
      </c>
      <c r="F51" s="18"/>
      <c r="G51" s="18"/>
      <c r="H51" s="1"/>
      <c r="I51" s="11"/>
      <c r="J51" s="11"/>
      <c r="K51" s="11"/>
      <c r="L51" s="2"/>
      <c r="M51" s="11"/>
      <c r="N51" s="11"/>
      <c r="O51" s="1"/>
      <c r="P51" s="44">
        <f t="shared" si="29"/>
        <v>0</v>
      </c>
      <c r="Q51" s="44">
        <f t="shared" si="30"/>
        <v>0</v>
      </c>
      <c r="R51" s="44">
        <f t="shared" si="31"/>
        <v>0</v>
      </c>
      <c r="S51" s="44">
        <f t="shared" si="32"/>
        <v>0</v>
      </c>
      <c r="T51" s="44">
        <f t="shared" si="33"/>
        <v>0</v>
      </c>
      <c r="U51" s="44">
        <f t="shared" si="34"/>
        <v>0</v>
      </c>
      <c r="V51" s="44">
        <f t="shared" si="35"/>
        <v>0</v>
      </c>
      <c r="W51" s="44">
        <f t="shared" si="36"/>
        <v>0</v>
      </c>
      <c r="X51" s="44">
        <f t="shared" si="37"/>
        <v>0</v>
      </c>
      <c r="Y51" s="44">
        <f t="shared" si="38"/>
        <v>0</v>
      </c>
      <c r="Z51" s="44">
        <f t="shared" si="39"/>
        <v>0</v>
      </c>
      <c r="AA51" s="44">
        <f t="shared" si="40"/>
        <v>0</v>
      </c>
      <c r="AB51" s="44">
        <f t="shared" si="41"/>
        <v>0</v>
      </c>
      <c r="AC51" s="44">
        <f t="shared" si="42"/>
        <v>0</v>
      </c>
      <c r="AD51" s="44">
        <f t="shared" si="43"/>
        <v>0</v>
      </c>
      <c r="AE51" s="44">
        <f t="shared" si="44"/>
        <v>0</v>
      </c>
      <c r="AF51" s="44">
        <f t="shared" si="45"/>
        <v>0</v>
      </c>
      <c r="AG51" s="44">
        <f t="shared" si="46"/>
        <v>0</v>
      </c>
      <c r="AH51" s="44">
        <f t="shared" si="47"/>
        <v>0</v>
      </c>
      <c r="AI51" s="44">
        <f t="shared" si="48"/>
        <v>0</v>
      </c>
      <c r="AJ51" s="44">
        <f t="shared" si="49"/>
        <v>0</v>
      </c>
      <c r="AK51" s="44">
        <f t="shared" si="50"/>
        <v>0</v>
      </c>
      <c r="AL51" s="44">
        <f t="shared" si="51"/>
        <v>0</v>
      </c>
      <c r="AM51" s="44">
        <f t="shared" si="52"/>
        <v>0</v>
      </c>
      <c r="AN51" s="44">
        <f t="shared" si="53"/>
        <v>0</v>
      </c>
      <c r="AO51" s="44">
        <f t="shared" si="54"/>
        <v>0</v>
      </c>
      <c r="AP51" s="44">
        <f t="shared" si="55"/>
        <v>0</v>
      </c>
    </row>
    <row r="52" spans="1:42" ht="16.5" hidden="1" outlineLevel="1" thickBot="1" x14ac:dyDescent="0.3">
      <c r="A52" s="18"/>
      <c r="B52" s="1"/>
      <c r="C52" s="1">
        <v>10</v>
      </c>
      <c r="D52" s="80" t="s">
        <v>840</v>
      </c>
      <c r="E52" s="75" t="s">
        <v>842</v>
      </c>
      <c r="F52" s="18"/>
      <c r="G52" s="18"/>
      <c r="H52" s="1"/>
      <c r="I52" s="11"/>
      <c r="J52" s="11"/>
      <c r="K52" s="11"/>
      <c r="L52" s="2"/>
      <c r="M52" s="11"/>
      <c r="N52" s="11"/>
      <c r="O52" s="1"/>
      <c r="P52" s="44">
        <f t="shared" si="29"/>
        <v>0</v>
      </c>
      <c r="Q52" s="44">
        <f t="shared" si="30"/>
        <v>0</v>
      </c>
      <c r="R52" s="44">
        <f t="shared" si="31"/>
        <v>0</v>
      </c>
      <c r="S52" s="44">
        <f t="shared" si="32"/>
        <v>0</v>
      </c>
      <c r="T52" s="44">
        <f t="shared" si="33"/>
        <v>0</v>
      </c>
      <c r="U52" s="44">
        <f t="shared" si="34"/>
        <v>0</v>
      </c>
      <c r="V52" s="44">
        <f t="shared" si="35"/>
        <v>0</v>
      </c>
      <c r="W52" s="44">
        <f t="shared" si="36"/>
        <v>0</v>
      </c>
      <c r="X52" s="44">
        <f t="shared" si="37"/>
        <v>0</v>
      </c>
      <c r="Y52" s="44">
        <f t="shared" si="38"/>
        <v>0</v>
      </c>
      <c r="Z52" s="44">
        <f t="shared" si="39"/>
        <v>0</v>
      </c>
      <c r="AA52" s="44">
        <f t="shared" si="40"/>
        <v>0</v>
      </c>
      <c r="AB52" s="44">
        <f t="shared" si="41"/>
        <v>0</v>
      </c>
      <c r="AC52" s="44">
        <f t="shared" si="42"/>
        <v>0</v>
      </c>
      <c r="AD52" s="44">
        <f t="shared" si="43"/>
        <v>0</v>
      </c>
      <c r="AE52" s="44">
        <f t="shared" si="44"/>
        <v>0</v>
      </c>
      <c r="AF52" s="44">
        <f t="shared" si="45"/>
        <v>0</v>
      </c>
      <c r="AG52" s="44">
        <f t="shared" si="46"/>
        <v>0</v>
      </c>
      <c r="AH52" s="44">
        <f t="shared" si="47"/>
        <v>0</v>
      </c>
      <c r="AI52" s="44">
        <f t="shared" si="48"/>
        <v>0</v>
      </c>
      <c r="AJ52" s="44">
        <f t="shared" si="49"/>
        <v>0</v>
      </c>
      <c r="AK52" s="44">
        <f t="shared" si="50"/>
        <v>0</v>
      </c>
      <c r="AL52" s="44">
        <f t="shared" si="51"/>
        <v>0</v>
      </c>
      <c r="AM52" s="44">
        <f t="shared" si="52"/>
        <v>0</v>
      </c>
      <c r="AN52" s="44">
        <f t="shared" si="53"/>
        <v>0</v>
      </c>
      <c r="AO52" s="44">
        <f t="shared" si="54"/>
        <v>0</v>
      </c>
      <c r="AP52" s="44">
        <f t="shared" si="55"/>
        <v>0</v>
      </c>
    </row>
    <row r="53" spans="1:42" ht="16.5" hidden="1" outlineLevel="1" thickBot="1" x14ac:dyDescent="0.3">
      <c r="A53" s="18"/>
      <c r="B53" s="1"/>
      <c r="C53" s="1">
        <v>25</v>
      </c>
      <c r="D53" s="80" t="s">
        <v>840</v>
      </c>
      <c r="E53" s="75" t="s">
        <v>843</v>
      </c>
      <c r="F53" s="18"/>
      <c r="G53" s="18"/>
      <c r="H53" s="1"/>
      <c r="I53" s="11"/>
      <c r="J53" s="11"/>
      <c r="K53" s="11"/>
      <c r="L53" s="2"/>
      <c r="M53" s="11"/>
      <c r="N53" s="11"/>
      <c r="O53" s="1"/>
      <c r="P53" s="44">
        <f t="shared" si="29"/>
        <v>0</v>
      </c>
      <c r="Q53" s="44">
        <f t="shared" si="30"/>
        <v>0</v>
      </c>
      <c r="R53" s="44">
        <f t="shared" si="31"/>
        <v>0</v>
      </c>
      <c r="S53" s="44">
        <f t="shared" si="32"/>
        <v>0</v>
      </c>
      <c r="T53" s="44">
        <f t="shared" si="33"/>
        <v>0</v>
      </c>
      <c r="U53" s="44">
        <f t="shared" si="34"/>
        <v>0</v>
      </c>
      <c r="V53" s="44">
        <f t="shared" si="35"/>
        <v>0</v>
      </c>
      <c r="W53" s="44">
        <f t="shared" si="36"/>
        <v>0</v>
      </c>
      <c r="X53" s="44">
        <f t="shared" si="37"/>
        <v>0</v>
      </c>
      <c r="Y53" s="44">
        <f t="shared" si="38"/>
        <v>0</v>
      </c>
      <c r="Z53" s="44">
        <f t="shared" si="39"/>
        <v>0</v>
      </c>
      <c r="AA53" s="44">
        <f t="shared" si="40"/>
        <v>0</v>
      </c>
      <c r="AB53" s="44">
        <f t="shared" si="41"/>
        <v>0</v>
      </c>
      <c r="AC53" s="44">
        <f t="shared" si="42"/>
        <v>0</v>
      </c>
      <c r="AD53" s="44">
        <f t="shared" si="43"/>
        <v>0</v>
      </c>
      <c r="AE53" s="44">
        <f t="shared" si="44"/>
        <v>0</v>
      </c>
      <c r="AF53" s="44">
        <f t="shared" si="45"/>
        <v>0</v>
      </c>
      <c r="AG53" s="44">
        <f t="shared" si="46"/>
        <v>0</v>
      </c>
      <c r="AH53" s="44">
        <f t="shared" si="47"/>
        <v>0</v>
      </c>
      <c r="AI53" s="44">
        <f t="shared" si="48"/>
        <v>0</v>
      </c>
      <c r="AJ53" s="44">
        <f t="shared" si="49"/>
        <v>0</v>
      </c>
      <c r="AK53" s="44">
        <f t="shared" si="50"/>
        <v>0</v>
      </c>
      <c r="AL53" s="44">
        <f t="shared" si="51"/>
        <v>0</v>
      </c>
      <c r="AM53" s="44">
        <f t="shared" si="52"/>
        <v>0</v>
      </c>
      <c r="AN53" s="44">
        <f t="shared" si="53"/>
        <v>0</v>
      </c>
      <c r="AO53" s="44">
        <f t="shared" si="54"/>
        <v>0</v>
      </c>
      <c r="AP53" s="44">
        <f t="shared" si="55"/>
        <v>0</v>
      </c>
    </row>
    <row r="54" spans="1:42" ht="16.5" hidden="1" outlineLevel="1" thickBot="1" x14ac:dyDescent="0.3">
      <c r="A54" s="18"/>
      <c r="B54" s="1"/>
      <c r="C54" s="1">
        <v>15</v>
      </c>
      <c r="D54" s="80" t="s">
        <v>840</v>
      </c>
      <c r="E54" s="75" t="s">
        <v>844</v>
      </c>
      <c r="F54" s="18"/>
      <c r="G54" s="18"/>
      <c r="H54" s="1"/>
      <c r="I54" s="11"/>
      <c r="J54" s="11"/>
      <c r="K54" s="11"/>
      <c r="L54" s="2"/>
      <c r="M54" s="11"/>
      <c r="N54" s="11"/>
      <c r="O54" s="1"/>
      <c r="P54" s="44">
        <f t="shared" si="29"/>
        <v>0</v>
      </c>
      <c r="Q54" s="44">
        <f t="shared" si="30"/>
        <v>0</v>
      </c>
      <c r="R54" s="44">
        <f t="shared" si="31"/>
        <v>0</v>
      </c>
      <c r="S54" s="44">
        <f t="shared" si="32"/>
        <v>0</v>
      </c>
      <c r="T54" s="44">
        <f t="shared" si="33"/>
        <v>0</v>
      </c>
      <c r="U54" s="44">
        <f t="shared" si="34"/>
        <v>0</v>
      </c>
      <c r="V54" s="44">
        <f t="shared" si="35"/>
        <v>0</v>
      </c>
      <c r="W54" s="44">
        <f t="shared" si="36"/>
        <v>0</v>
      </c>
      <c r="X54" s="44">
        <f t="shared" si="37"/>
        <v>0</v>
      </c>
      <c r="Y54" s="44">
        <f t="shared" si="38"/>
        <v>0</v>
      </c>
      <c r="Z54" s="44">
        <f t="shared" si="39"/>
        <v>0</v>
      </c>
      <c r="AA54" s="44">
        <f t="shared" si="40"/>
        <v>0</v>
      </c>
      <c r="AB54" s="44">
        <f t="shared" si="41"/>
        <v>0</v>
      </c>
      <c r="AC54" s="44">
        <f t="shared" si="42"/>
        <v>0</v>
      </c>
      <c r="AD54" s="44">
        <f t="shared" si="43"/>
        <v>0</v>
      </c>
      <c r="AE54" s="44">
        <f t="shared" si="44"/>
        <v>0</v>
      </c>
      <c r="AF54" s="44">
        <f t="shared" si="45"/>
        <v>0</v>
      </c>
      <c r="AG54" s="44">
        <f t="shared" si="46"/>
        <v>0</v>
      </c>
      <c r="AH54" s="44">
        <f t="shared" si="47"/>
        <v>0</v>
      </c>
      <c r="AI54" s="44">
        <f t="shared" si="48"/>
        <v>0</v>
      </c>
      <c r="AJ54" s="44">
        <f t="shared" si="49"/>
        <v>0</v>
      </c>
      <c r="AK54" s="44">
        <f t="shared" si="50"/>
        <v>0</v>
      </c>
      <c r="AL54" s="44">
        <f t="shared" si="51"/>
        <v>0</v>
      </c>
      <c r="AM54" s="44">
        <f t="shared" si="52"/>
        <v>0</v>
      </c>
      <c r="AN54" s="44">
        <f t="shared" si="53"/>
        <v>0</v>
      </c>
      <c r="AO54" s="44">
        <f t="shared" si="54"/>
        <v>0</v>
      </c>
      <c r="AP54" s="44">
        <f t="shared" si="55"/>
        <v>0</v>
      </c>
    </row>
    <row r="55" spans="1:42" ht="16.5" hidden="1" outlineLevel="1" thickBot="1" x14ac:dyDescent="0.3">
      <c r="A55" s="18"/>
      <c r="B55" s="1"/>
      <c r="C55" s="1">
        <v>20</v>
      </c>
      <c r="D55" s="80" t="s">
        <v>840</v>
      </c>
      <c r="E55" s="75" t="s">
        <v>845</v>
      </c>
      <c r="F55" s="18"/>
      <c r="G55" s="18"/>
      <c r="H55" s="1"/>
      <c r="I55" s="11"/>
      <c r="J55" s="11"/>
      <c r="K55" s="11"/>
      <c r="L55" s="2"/>
      <c r="M55" s="11"/>
      <c r="N55" s="11"/>
      <c r="O55" s="1"/>
      <c r="P55" s="44">
        <f t="shared" si="29"/>
        <v>0</v>
      </c>
      <c r="Q55" s="44">
        <f t="shared" si="30"/>
        <v>0</v>
      </c>
      <c r="R55" s="44">
        <f t="shared" si="31"/>
        <v>0</v>
      </c>
      <c r="S55" s="44">
        <f t="shared" si="32"/>
        <v>0</v>
      </c>
      <c r="T55" s="44">
        <f t="shared" si="33"/>
        <v>0</v>
      </c>
      <c r="U55" s="44">
        <f t="shared" si="34"/>
        <v>0</v>
      </c>
      <c r="V55" s="44">
        <f t="shared" si="35"/>
        <v>0</v>
      </c>
      <c r="W55" s="44">
        <f t="shared" si="36"/>
        <v>0</v>
      </c>
      <c r="X55" s="44">
        <f t="shared" si="37"/>
        <v>0</v>
      </c>
      <c r="Y55" s="44">
        <f t="shared" si="38"/>
        <v>0</v>
      </c>
      <c r="Z55" s="44">
        <f t="shared" si="39"/>
        <v>0</v>
      </c>
      <c r="AA55" s="44">
        <f t="shared" si="40"/>
        <v>0</v>
      </c>
      <c r="AB55" s="44">
        <f t="shared" si="41"/>
        <v>0</v>
      </c>
      <c r="AC55" s="44">
        <f t="shared" si="42"/>
        <v>0</v>
      </c>
      <c r="AD55" s="44">
        <f t="shared" si="43"/>
        <v>0</v>
      </c>
      <c r="AE55" s="44">
        <f t="shared" si="44"/>
        <v>0</v>
      </c>
      <c r="AF55" s="44">
        <f t="shared" si="45"/>
        <v>0</v>
      </c>
      <c r="AG55" s="44">
        <f t="shared" si="46"/>
        <v>0</v>
      </c>
      <c r="AH55" s="44">
        <f t="shared" si="47"/>
        <v>0</v>
      </c>
      <c r="AI55" s="44">
        <f t="shared" si="48"/>
        <v>0</v>
      </c>
      <c r="AJ55" s="44">
        <f t="shared" si="49"/>
        <v>0</v>
      </c>
      <c r="AK55" s="44">
        <f t="shared" si="50"/>
        <v>0</v>
      </c>
      <c r="AL55" s="44">
        <f t="shared" si="51"/>
        <v>0</v>
      </c>
      <c r="AM55" s="44">
        <f t="shared" si="52"/>
        <v>0</v>
      </c>
      <c r="AN55" s="44">
        <f t="shared" si="53"/>
        <v>0</v>
      </c>
      <c r="AO55" s="44">
        <f t="shared" si="54"/>
        <v>0</v>
      </c>
      <c r="AP55" s="44">
        <f t="shared" si="55"/>
        <v>0</v>
      </c>
    </row>
    <row r="56" spans="1:42" ht="16.5" hidden="1" outlineLevel="1" thickBot="1" x14ac:dyDescent="0.3">
      <c r="A56" s="18"/>
      <c r="B56" s="1"/>
      <c r="C56" s="1">
        <v>25</v>
      </c>
      <c r="D56" s="80" t="s">
        <v>840</v>
      </c>
      <c r="E56" s="75" t="s">
        <v>846</v>
      </c>
      <c r="F56" s="18"/>
      <c r="G56" s="18"/>
      <c r="H56" s="1"/>
      <c r="I56" s="11"/>
      <c r="J56" s="11"/>
      <c r="K56" s="11"/>
      <c r="L56" s="2"/>
      <c r="M56" s="11"/>
      <c r="N56" s="11"/>
      <c r="O56" s="1"/>
      <c r="P56" s="44">
        <f t="shared" si="29"/>
        <v>0</v>
      </c>
      <c r="Q56" s="44">
        <f t="shared" si="30"/>
        <v>0</v>
      </c>
      <c r="R56" s="44">
        <f t="shared" si="31"/>
        <v>0</v>
      </c>
      <c r="S56" s="44">
        <f t="shared" si="32"/>
        <v>0</v>
      </c>
      <c r="T56" s="44">
        <f t="shared" si="33"/>
        <v>0</v>
      </c>
      <c r="U56" s="44">
        <f t="shared" si="34"/>
        <v>0</v>
      </c>
      <c r="V56" s="44">
        <f t="shared" si="35"/>
        <v>0</v>
      </c>
      <c r="W56" s="44">
        <f t="shared" si="36"/>
        <v>0</v>
      </c>
      <c r="X56" s="44">
        <f t="shared" si="37"/>
        <v>0</v>
      </c>
      <c r="Y56" s="44">
        <f t="shared" si="38"/>
        <v>0</v>
      </c>
      <c r="Z56" s="44">
        <f t="shared" si="39"/>
        <v>0</v>
      </c>
      <c r="AA56" s="44">
        <f t="shared" si="40"/>
        <v>0</v>
      </c>
      <c r="AB56" s="44">
        <f t="shared" si="41"/>
        <v>0</v>
      </c>
      <c r="AC56" s="44">
        <f t="shared" si="42"/>
        <v>0</v>
      </c>
      <c r="AD56" s="44">
        <f t="shared" si="43"/>
        <v>0</v>
      </c>
      <c r="AE56" s="44">
        <f t="shared" si="44"/>
        <v>0</v>
      </c>
      <c r="AF56" s="44">
        <f t="shared" si="45"/>
        <v>0</v>
      </c>
      <c r="AG56" s="44">
        <f t="shared" si="46"/>
        <v>0</v>
      </c>
      <c r="AH56" s="44">
        <f t="shared" si="47"/>
        <v>0</v>
      </c>
      <c r="AI56" s="44">
        <f t="shared" si="48"/>
        <v>0</v>
      </c>
      <c r="AJ56" s="44">
        <f t="shared" si="49"/>
        <v>0</v>
      </c>
      <c r="AK56" s="44">
        <f t="shared" si="50"/>
        <v>0</v>
      </c>
      <c r="AL56" s="44">
        <f t="shared" si="51"/>
        <v>0</v>
      </c>
      <c r="AM56" s="44">
        <f t="shared" si="52"/>
        <v>0</v>
      </c>
      <c r="AN56" s="44">
        <f t="shared" si="53"/>
        <v>0</v>
      </c>
      <c r="AO56" s="44">
        <f t="shared" si="54"/>
        <v>0</v>
      </c>
      <c r="AP56" s="44">
        <f t="shared" si="55"/>
        <v>0</v>
      </c>
    </row>
    <row r="57" spans="1:42" ht="16.5" hidden="1" outlineLevel="1" thickBot="1" x14ac:dyDescent="0.3">
      <c r="A57" s="18"/>
      <c r="B57" s="1"/>
      <c r="C57" s="1">
        <v>20</v>
      </c>
      <c r="D57" s="80" t="s">
        <v>840</v>
      </c>
      <c r="E57" s="75" t="s">
        <v>847</v>
      </c>
      <c r="F57" s="18"/>
      <c r="G57" s="18"/>
      <c r="H57" s="1"/>
      <c r="I57" s="11"/>
      <c r="J57" s="11"/>
      <c r="K57" s="11"/>
      <c r="L57" s="2"/>
      <c r="M57" s="11"/>
      <c r="N57" s="11"/>
      <c r="O57" s="1"/>
      <c r="P57" s="44">
        <f t="shared" si="29"/>
        <v>0</v>
      </c>
      <c r="Q57" s="44">
        <f t="shared" si="30"/>
        <v>0</v>
      </c>
      <c r="R57" s="44">
        <f t="shared" si="31"/>
        <v>0</v>
      </c>
      <c r="S57" s="44">
        <f t="shared" si="32"/>
        <v>0</v>
      </c>
      <c r="T57" s="44">
        <f t="shared" si="33"/>
        <v>0</v>
      </c>
      <c r="U57" s="44">
        <f t="shared" si="34"/>
        <v>0</v>
      </c>
      <c r="V57" s="44">
        <f t="shared" si="35"/>
        <v>0</v>
      </c>
      <c r="W57" s="44">
        <f t="shared" si="36"/>
        <v>0</v>
      </c>
      <c r="X57" s="44">
        <f t="shared" si="37"/>
        <v>0</v>
      </c>
      <c r="Y57" s="44">
        <f t="shared" si="38"/>
        <v>0</v>
      </c>
      <c r="Z57" s="44">
        <f t="shared" si="39"/>
        <v>0</v>
      </c>
      <c r="AA57" s="44">
        <f t="shared" si="40"/>
        <v>0</v>
      </c>
      <c r="AB57" s="44">
        <f t="shared" si="41"/>
        <v>0</v>
      </c>
      <c r="AC57" s="44">
        <f t="shared" si="42"/>
        <v>0</v>
      </c>
      <c r="AD57" s="44">
        <f t="shared" si="43"/>
        <v>0</v>
      </c>
      <c r="AE57" s="44">
        <f t="shared" si="44"/>
        <v>0</v>
      </c>
      <c r="AF57" s="44">
        <f t="shared" si="45"/>
        <v>0</v>
      </c>
      <c r="AG57" s="44">
        <f t="shared" si="46"/>
        <v>0</v>
      </c>
      <c r="AH57" s="44">
        <f t="shared" si="47"/>
        <v>0</v>
      </c>
      <c r="AI57" s="44">
        <f t="shared" si="48"/>
        <v>0</v>
      </c>
      <c r="AJ57" s="44">
        <f t="shared" si="49"/>
        <v>0</v>
      </c>
      <c r="AK57" s="44">
        <f t="shared" si="50"/>
        <v>0</v>
      </c>
      <c r="AL57" s="44">
        <f t="shared" si="51"/>
        <v>0</v>
      </c>
      <c r="AM57" s="44">
        <f t="shared" si="52"/>
        <v>0</v>
      </c>
      <c r="AN57" s="44">
        <f t="shared" si="53"/>
        <v>0</v>
      </c>
      <c r="AO57" s="44">
        <f t="shared" si="54"/>
        <v>0</v>
      </c>
      <c r="AP57" s="44">
        <f t="shared" si="55"/>
        <v>0</v>
      </c>
    </row>
    <row r="58" spans="1:42" ht="16.5" hidden="1" outlineLevel="1" thickBot="1" x14ac:dyDescent="0.3">
      <c r="A58" s="18"/>
      <c r="B58" s="1"/>
      <c r="C58" s="1">
        <v>25</v>
      </c>
      <c r="D58" s="80" t="s">
        <v>840</v>
      </c>
      <c r="E58" s="76" t="s">
        <v>848</v>
      </c>
      <c r="F58" s="18"/>
      <c r="G58" s="18"/>
      <c r="H58" s="1"/>
      <c r="I58" s="11"/>
      <c r="J58" s="11"/>
      <c r="K58" s="11"/>
      <c r="L58" s="2"/>
      <c r="M58" s="11"/>
      <c r="N58" s="11"/>
      <c r="O58" s="1"/>
      <c r="P58" s="44">
        <f t="shared" si="29"/>
        <v>0</v>
      </c>
      <c r="Q58" s="44">
        <f t="shared" si="30"/>
        <v>0</v>
      </c>
      <c r="R58" s="44">
        <f t="shared" si="31"/>
        <v>0</v>
      </c>
      <c r="S58" s="44">
        <f t="shared" si="32"/>
        <v>0</v>
      </c>
      <c r="T58" s="44">
        <f t="shared" si="33"/>
        <v>0</v>
      </c>
      <c r="U58" s="44">
        <f t="shared" si="34"/>
        <v>0</v>
      </c>
      <c r="V58" s="44">
        <f t="shared" si="35"/>
        <v>0</v>
      </c>
      <c r="W58" s="44">
        <f t="shared" si="36"/>
        <v>0</v>
      </c>
      <c r="X58" s="44">
        <f t="shared" si="37"/>
        <v>0</v>
      </c>
      <c r="Y58" s="44">
        <f t="shared" si="38"/>
        <v>0</v>
      </c>
      <c r="Z58" s="44">
        <f t="shared" si="39"/>
        <v>0</v>
      </c>
      <c r="AA58" s="44">
        <f t="shared" si="40"/>
        <v>0</v>
      </c>
      <c r="AB58" s="44">
        <f t="shared" si="41"/>
        <v>0</v>
      </c>
      <c r="AC58" s="44">
        <f t="shared" si="42"/>
        <v>0</v>
      </c>
      <c r="AD58" s="44">
        <f t="shared" si="43"/>
        <v>0</v>
      </c>
      <c r="AE58" s="44">
        <f t="shared" si="44"/>
        <v>0</v>
      </c>
      <c r="AF58" s="44">
        <f t="shared" si="45"/>
        <v>0</v>
      </c>
      <c r="AG58" s="44">
        <f t="shared" si="46"/>
        <v>0</v>
      </c>
      <c r="AH58" s="44">
        <f t="shared" si="47"/>
        <v>0</v>
      </c>
      <c r="AI58" s="44">
        <f t="shared" si="48"/>
        <v>0</v>
      </c>
      <c r="AJ58" s="44">
        <f t="shared" si="49"/>
        <v>0</v>
      </c>
      <c r="AK58" s="44">
        <f t="shared" si="50"/>
        <v>0</v>
      </c>
      <c r="AL58" s="44">
        <f t="shared" si="51"/>
        <v>0</v>
      </c>
      <c r="AM58" s="44">
        <f t="shared" si="52"/>
        <v>0</v>
      </c>
      <c r="AN58" s="44">
        <f t="shared" si="53"/>
        <v>0</v>
      </c>
      <c r="AO58" s="44">
        <f t="shared" si="54"/>
        <v>0</v>
      </c>
      <c r="AP58" s="44">
        <f t="shared" si="55"/>
        <v>0</v>
      </c>
    </row>
    <row r="59" spans="1:42" ht="16.5" collapsed="1" thickBot="1" x14ac:dyDescent="0.3">
      <c r="A59" s="18"/>
      <c r="B59" s="1"/>
      <c r="C59" s="1"/>
      <c r="D59" s="85" t="s">
        <v>867</v>
      </c>
      <c r="E59" s="75"/>
      <c r="F59" s="18"/>
      <c r="G59" s="18"/>
      <c r="H59" s="1"/>
      <c r="I59" s="11"/>
      <c r="J59" s="11"/>
      <c r="K59" s="11"/>
      <c r="L59" s="2"/>
      <c r="M59" s="11"/>
      <c r="N59" s="11"/>
      <c r="O59" s="1"/>
      <c r="P59" s="44">
        <f t="shared" si="29"/>
        <v>0</v>
      </c>
      <c r="Q59" s="44">
        <f t="shared" si="30"/>
        <v>0</v>
      </c>
      <c r="R59" s="44">
        <f t="shared" si="31"/>
        <v>0</v>
      </c>
      <c r="S59" s="44">
        <f t="shared" si="32"/>
        <v>0</v>
      </c>
      <c r="T59" s="44">
        <f t="shared" si="33"/>
        <v>0</v>
      </c>
      <c r="U59" s="44">
        <f t="shared" si="34"/>
        <v>0</v>
      </c>
      <c r="V59" s="44">
        <f t="shared" si="35"/>
        <v>0</v>
      </c>
      <c r="W59" s="44">
        <f t="shared" si="36"/>
        <v>0</v>
      </c>
      <c r="X59" s="44">
        <f t="shared" si="37"/>
        <v>0</v>
      </c>
      <c r="Y59" s="44">
        <f t="shared" si="38"/>
        <v>0</v>
      </c>
      <c r="Z59" s="44">
        <f t="shared" si="39"/>
        <v>0</v>
      </c>
      <c r="AA59" s="44">
        <f t="shared" si="40"/>
        <v>0</v>
      </c>
      <c r="AB59" s="44">
        <f t="shared" si="41"/>
        <v>0</v>
      </c>
      <c r="AC59" s="44">
        <f t="shared" si="42"/>
        <v>0</v>
      </c>
      <c r="AD59" s="44">
        <f t="shared" si="43"/>
        <v>0</v>
      </c>
      <c r="AE59" s="44">
        <f t="shared" si="44"/>
        <v>0</v>
      </c>
      <c r="AF59" s="44">
        <f t="shared" si="45"/>
        <v>0</v>
      </c>
      <c r="AG59" s="44">
        <f t="shared" si="46"/>
        <v>0</v>
      </c>
      <c r="AH59" s="44">
        <f t="shared" si="47"/>
        <v>0</v>
      </c>
      <c r="AI59" s="44">
        <f t="shared" si="48"/>
        <v>0</v>
      </c>
      <c r="AJ59" s="44">
        <f t="shared" si="49"/>
        <v>0</v>
      </c>
      <c r="AK59" s="44">
        <f t="shared" si="50"/>
        <v>0</v>
      </c>
      <c r="AL59" s="44">
        <f t="shared" si="51"/>
        <v>0</v>
      </c>
      <c r="AM59" s="44">
        <f t="shared" si="52"/>
        <v>0</v>
      </c>
      <c r="AN59" s="44">
        <f t="shared" si="53"/>
        <v>0</v>
      </c>
      <c r="AO59" s="44">
        <f t="shared" si="54"/>
        <v>0</v>
      </c>
      <c r="AP59" s="44">
        <f t="shared" si="55"/>
        <v>0</v>
      </c>
    </row>
    <row r="60" spans="1:42" ht="16.5" hidden="1" outlineLevel="1" thickBot="1" x14ac:dyDescent="0.3">
      <c r="A60" s="18"/>
      <c r="B60" s="1"/>
      <c r="C60" s="1">
        <v>20</v>
      </c>
      <c r="D60" s="80" t="s">
        <v>867</v>
      </c>
      <c r="E60" s="75" t="s">
        <v>849</v>
      </c>
      <c r="F60" s="18"/>
      <c r="G60" s="18"/>
      <c r="H60" s="1"/>
      <c r="I60" s="11"/>
      <c r="J60" s="11"/>
      <c r="K60" s="11"/>
      <c r="L60" s="2"/>
      <c r="M60" s="11"/>
      <c r="N60" s="11"/>
      <c r="O60" s="1"/>
      <c r="P60" s="44">
        <f t="shared" si="29"/>
        <v>0</v>
      </c>
      <c r="Q60" s="44">
        <f t="shared" si="30"/>
        <v>0</v>
      </c>
      <c r="R60" s="44">
        <f t="shared" si="31"/>
        <v>0</v>
      </c>
      <c r="S60" s="44">
        <f t="shared" si="32"/>
        <v>0</v>
      </c>
      <c r="T60" s="44">
        <f t="shared" si="33"/>
        <v>0</v>
      </c>
      <c r="U60" s="44">
        <f t="shared" si="34"/>
        <v>0</v>
      </c>
      <c r="V60" s="44">
        <f t="shared" si="35"/>
        <v>0</v>
      </c>
      <c r="W60" s="44">
        <f t="shared" si="36"/>
        <v>0</v>
      </c>
      <c r="X60" s="44">
        <f t="shared" si="37"/>
        <v>0</v>
      </c>
      <c r="Y60" s="44">
        <f t="shared" si="38"/>
        <v>0</v>
      </c>
      <c r="Z60" s="44">
        <f t="shared" si="39"/>
        <v>0</v>
      </c>
      <c r="AA60" s="44">
        <f t="shared" si="40"/>
        <v>0</v>
      </c>
      <c r="AB60" s="44">
        <f t="shared" si="41"/>
        <v>0</v>
      </c>
      <c r="AC60" s="44">
        <f t="shared" si="42"/>
        <v>0</v>
      </c>
      <c r="AD60" s="44">
        <f t="shared" si="43"/>
        <v>0</v>
      </c>
      <c r="AE60" s="44">
        <f t="shared" si="44"/>
        <v>0</v>
      </c>
      <c r="AF60" s="44">
        <f t="shared" si="45"/>
        <v>0</v>
      </c>
      <c r="AG60" s="44">
        <f t="shared" si="46"/>
        <v>0</v>
      </c>
      <c r="AH60" s="44">
        <f t="shared" si="47"/>
        <v>0</v>
      </c>
      <c r="AI60" s="44">
        <f t="shared" si="48"/>
        <v>0</v>
      </c>
      <c r="AJ60" s="44">
        <f t="shared" si="49"/>
        <v>0</v>
      </c>
      <c r="AK60" s="44">
        <f t="shared" si="50"/>
        <v>0</v>
      </c>
      <c r="AL60" s="44">
        <f t="shared" si="51"/>
        <v>0</v>
      </c>
      <c r="AM60" s="44">
        <f t="shared" si="52"/>
        <v>0</v>
      </c>
      <c r="AN60" s="44">
        <f t="shared" si="53"/>
        <v>0</v>
      </c>
      <c r="AO60" s="44">
        <f t="shared" si="54"/>
        <v>0</v>
      </c>
      <c r="AP60" s="44">
        <f t="shared" si="55"/>
        <v>0</v>
      </c>
    </row>
    <row r="61" spans="1:42" ht="30" hidden="1" outlineLevel="1" thickBot="1" x14ac:dyDescent="0.3">
      <c r="A61" s="18"/>
      <c r="B61" s="1"/>
      <c r="C61" s="1">
        <v>15</v>
      </c>
      <c r="D61" s="80" t="s">
        <v>867</v>
      </c>
      <c r="E61" s="75" t="s">
        <v>850</v>
      </c>
      <c r="F61" s="18"/>
      <c r="G61" s="18"/>
      <c r="H61" s="1"/>
      <c r="I61" s="11"/>
      <c r="J61" s="11"/>
      <c r="K61" s="11"/>
      <c r="L61" s="2"/>
      <c r="M61" s="11"/>
      <c r="N61" s="11"/>
      <c r="O61" s="1"/>
      <c r="P61" s="44">
        <f t="shared" si="29"/>
        <v>0</v>
      </c>
      <c r="Q61" s="44">
        <f t="shared" si="30"/>
        <v>0</v>
      </c>
      <c r="R61" s="44">
        <f t="shared" si="31"/>
        <v>0</v>
      </c>
      <c r="S61" s="44">
        <f t="shared" si="32"/>
        <v>0</v>
      </c>
      <c r="T61" s="44">
        <f t="shared" si="33"/>
        <v>0</v>
      </c>
      <c r="U61" s="44">
        <f t="shared" si="34"/>
        <v>0</v>
      </c>
      <c r="V61" s="44">
        <f t="shared" si="35"/>
        <v>0</v>
      </c>
      <c r="W61" s="44">
        <f t="shared" si="36"/>
        <v>0</v>
      </c>
      <c r="X61" s="44">
        <f t="shared" si="37"/>
        <v>0</v>
      </c>
      <c r="Y61" s="44">
        <f t="shared" si="38"/>
        <v>0</v>
      </c>
      <c r="Z61" s="44">
        <f t="shared" si="39"/>
        <v>0</v>
      </c>
      <c r="AA61" s="44">
        <f t="shared" si="40"/>
        <v>0</v>
      </c>
      <c r="AB61" s="44">
        <f t="shared" si="41"/>
        <v>0</v>
      </c>
      <c r="AC61" s="44">
        <f t="shared" si="42"/>
        <v>0</v>
      </c>
      <c r="AD61" s="44">
        <f t="shared" si="43"/>
        <v>0</v>
      </c>
      <c r="AE61" s="44">
        <f t="shared" si="44"/>
        <v>0</v>
      </c>
      <c r="AF61" s="44">
        <f t="shared" si="45"/>
        <v>0</v>
      </c>
      <c r="AG61" s="44">
        <f t="shared" si="46"/>
        <v>0</v>
      </c>
      <c r="AH61" s="44">
        <f t="shared" si="47"/>
        <v>0</v>
      </c>
      <c r="AI61" s="44">
        <f t="shared" si="48"/>
        <v>0</v>
      </c>
      <c r="AJ61" s="44">
        <f t="shared" si="49"/>
        <v>0</v>
      </c>
      <c r="AK61" s="44">
        <f t="shared" si="50"/>
        <v>0</v>
      </c>
      <c r="AL61" s="44">
        <f t="shared" si="51"/>
        <v>0</v>
      </c>
      <c r="AM61" s="44">
        <f t="shared" si="52"/>
        <v>0</v>
      </c>
      <c r="AN61" s="44">
        <f t="shared" si="53"/>
        <v>0</v>
      </c>
      <c r="AO61" s="44">
        <f t="shared" si="54"/>
        <v>0</v>
      </c>
      <c r="AP61" s="44">
        <f t="shared" si="55"/>
        <v>0</v>
      </c>
    </row>
    <row r="62" spans="1:42" ht="30" hidden="1" outlineLevel="1" thickBot="1" x14ac:dyDescent="0.3">
      <c r="A62" s="18"/>
      <c r="B62" s="1"/>
      <c r="C62" s="1">
        <v>10</v>
      </c>
      <c r="D62" s="80" t="s">
        <v>867</v>
      </c>
      <c r="E62" s="75" t="s">
        <v>851</v>
      </c>
      <c r="F62" s="18"/>
      <c r="G62" s="18"/>
      <c r="H62" s="1"/>
      <c r="I62" s="11"/>
      <c r="J62" s="11"/>
      <c r="K62" s="11"/>
      <c r="L62" s="2"/>
      <c r="M62" s="11"/>
      <c r="N62" s="11"/>
      <c r="O62" s="1"/>
      <c r="P62" s="44">
        <f t="shared" si="29"/>
        <v>0</v>
      </c>
      <c r="Q62" s="44">
        <f t="shared" si="30"/>
        <v>0</v>
      </c>
      <c r="R62" s="44">
        <f t="shared" si="31"/>
        <v>0</v>
      </c>
      <c r="S62" s="44">
        <f t="shared" si="32"/>
        <v>0</v>
      </c>
      <c r="T62" s="44">
        <f t="shared" si="33"/>
        <v>0</v>
      </c>
      <c r="U62" s="44">
        <f t="shared" si="34"/>
        <v>0</v>
      </c>
      <c r="V62" s="44">
        <f t="shared" si="35"/>
        <v>0</v>
      </c>
      <c r="W62" s="44">
        <f t="shared" si="36"/>
        <v>0</v>
      </c>
      <c r="X62" s="44">
        <f t="shared" si="37"/>
        <v>0</v>
      </c>
      <c r="Y62" s="44">
        <f t="shared" si="38"/>
        <v>0</v>
      </c>
      <c r="Z62" s="44">
        <f t="shared" si="39"/>
        <v>0</v>
      </c>
      <c r="AA62" s="44">
        <f t="shared" si="40"/>
        <v>0</v>
      </c>
      <c r="AB62" s="44">
        <f t="shared" si="41"/>
        <v>0</v>
      </c>
      <c r="AC62" s="44">
        <f t="shared" si="42"/>
        <v>0</v>
      </c>
      <c r="AD62" s="44">
        <f t="shared" si="43"/>
        <v>0</v>
      </c>
      <c r="AE62" s="44">
        <f t="shared" si="44"/>
        <v>0</v>
      </c>
      <c r="AF62" s="44">
        <f t="shared" si="45"/>
        <v>0</v>
      </c>
      <c r="AG62" s="44">
        <f t="shared" si="46"/>
        <v>0</v>
      </c>
      <c r="AH62" s="44">
        <f t="shared" si="47"/>
        <v>0</v>
      </c>
      <c r="AI62" s="44">
        <f t="shared" si="48"/>
        <v>0</v>
      </c>
      <c r="AJ62" s="44">
        <f t="shared" si="49"/>
        <v>0</v>
      </c>
      <c r="AK62" s="44">
        <f t="shared" si="50"/>
        <v>0</v>
      </c>
      <c r="AL62" s="44">
        <f t="shared" si="51"/>
        <v>0</v>
      </c>
      <c r="AM62" s="44">
        <f t="shared" si="52"/>
        <v>0</v>
      </c>
      <c r="AN62" s="44">
        <f t="shared" si="53"/>
        <v>0</v>
      </c>
      <c r="AO62" s="44">
        <f t="shared" si="54"/>
        <v>0</v>
      </c>
      <c r="AP62" s="44">
        <f t="shared" si="55"/>
        <v>0</v>
      </c>
    </row>
    <row r="63" spans="1:42" ht="44.25" hidden="1" outlineLevel="1" thickBot="1" x14ac:dyDescent="0.3">
      <c r="A63" s="18"/>
      <c r="B63" s="1"/>
      <c r="C63" s="1">
        <v>7</v>
      </c>
      <c r="D63" s="80" t="s">
        <v>867</v>
      </c>
      <c r="E63" s="75" t="s">
        <v>852</v>
      </c>
      <c r="F63" s="18"/>
      <c r="G63" s="18"/>
      <c r="H63" s="1"/>
      <c r="I63" s="11"/>
      <c r="J63" s="11"/>
      <c r="K63" s="11"/>
      <c r="L63" s="2"/>
      <c r="M63" s="11"/>
      <c r="N63" s="11"/>
      <c r="O63" s="1"/>
      <c r="P63" s="44">
        <f t="shared" si="29"/>
        <v>0</v>
      </c>
      <c r="Q63" s="44">
        <f t="shared" si="30"/>
        <v>0</v>
      </c>
      <c r="R63" s="44">
        <f t="shared" si="31"/>
        <v>0</v>
      </c>
      <c r="S63" s="44">
        <f t="shared" si="32"/>
        <v>0</v>
      </c>
      <c r="T63" s="44">
        <f t="shared" si="33"/>
        <v>0</v>
      </c>
      <c r="U63" s="44">
        <f t="shared" si="34"/>
        <v>0</v>
      </c>
      <c r="V63" s="44">
        <f t="shared" si="35"/>
        <v>0</v>
      </c>
      <c r="W63" s="44">
        <f t="shared" si="36"/>
        <v>0</v>
      </c>
      <c r="X63" s="44">
        <f t="shared" si="37"/>
        <v>0</v>
      </c>
      <c r="Y63" s="44">
        <f t="shared" si="38"/>
        <v>0</v>
      </c>
      <c r="Z63" s="44">
        <f t="shared" si="39"/>
        <v>0</v>
      </c>
      <c r="AA63" s="44">
        <f t="shared" si="40"/>
        <v>0</v>
      </c>
      <c r="AB63" s="44">
        <f t="shared" si="41"/>
        <v>0</v>
      </c>
      <c r="AC63" s="44">
        <f t="shared" si="42"/>
        <v>0</v>
      </c>
      <c r="AD63" s="44">
        <f t="shared" si="43"/>
        <v>0</v>
      </c>
      <c r="AE63" s="44">
        <f t="shared" si="44"/>
        <v>0</v>
      </c>
      <c r="AF63" s="44">
        <f t="shared" si="45"/>
        <v>0</v>
      </c>
      <c r="AG63" s="44">
        <f t="shared" si="46"/>
        <v>0</v>
      </c>
      <c r="AH63" s="44">
        <f t="shared" si="47"/>
        <v>0</v>
      </c>
      <c r="AI63" s="44">
        <f t="shared" si="48"/>
        <v>0</v>
      </c>
      <c r="AJ63" s="44">
        <f t="shared" si="49"/>
        <v>0</v>
      </c>
      <c r="AK63" s="44">
        <f t="shared" si="50"/>
        <v>0</v>
      </c>
      <c r="AL63" s="44">
        <f t="shared" si="51"/>
        <v>0</v>
      </c>
      <c r="AM63" s="44">
        <f t="shared" si="52"/>
        <v>0</v>
      </c>
      <c r="AN63" s="44">
        <f t="shared" si="53"/>
        <v>0</v>
      </c>
      <c r="AO63" s="44">
        <f t="shared" si="54"/>
        <v>0</v>
      </c>
      <c r="AP63" s="44">
        <f t="shared" si="55"/>
        <v>0</v>
      </c>
    </row>
    <row r="64" spans="1:42" ht="16.5" collapsed="1" thickBot="1" x14ac:dyDescent="0.3">
      <c r="A64" s="18"/>
      <c r="B64" s="1"/>
      <c r="C64" s="1"/>
      <c r="D64" s="85" t="s">
        <v>853</v>
      </c>
      <c r="E64" s="75"/>
      <c r="F64" s="18"/>
      <c r="G64" s="18"/>
      <c r="H64" s="1"/>
      <c r="I64" s="11"/>
      <c r="J64" s="11"/>
      <c r="K64" s="11"/>
      <c r="L64" s="2"/>
      <c r="M64" s="11"/>
      <c r="N64" s="11"/>
      <c r="O64" s="1"/>
      <c r="P64" s="44">
        <f t="shared" si="29"/>
        <v>0</v>
      </c>
      <c r="Q64" s="44">
        <f t="shared" si="30"/>
        <v>0</v>
      </c>
      <c r="R64" s="44">
        <f t="shared" si="31"/>
        <v>0</v>
      </c>
      <c r="S64" s="44">
        <f t="shared" si="32"/>
        <v>0</v>
      </c>
      <c r="T64" s="44">
        <f t="shared" si="33"/>
        <v>0</v>
      </c>
      <c r="U64" s="44">
        <f t="shared" si="34"/>
        <v>0</v>
      </c>
      <c r="V64" s="44">
        <f t="shared" si="35"/>
        <v>0</v>
      </c>
      <c r="W64" s="44">
        <f t="shared" si="36"/>
        <v>0</v>
      </c>
      <c r="X64" s="44">
        <f t="shared" si="37"/>
        <v>0</v>
      </c>
      <c r="Y64" s="44">
        <f t="shared" si="38"/>
        <v>0</v>
      </c>
      <c r="Z64" s="44">
        <f t="shared" si="39"/>
        <v>0</v>
      </c>
      <c r="AA64" s="44">
        <f t="shared" si="40"/>
        <v>0</v>
      </c>
      <c r="AB64" s="44">
        <f t="shared" si="41"/>
        <v>0</v>
      </c>
      <c r="AC64" s="44">
        <f t="shared" si="42"/>
        <v>0</v>
      </c>
      <c r="AD64" s="44">
        <f t="shared" si="43"/>
        <v>0</v>
      </c>
      <c r="AE64" s="44">
        <f t="shared" si="44"/>
        <v>0</v>
      </c>
      <c r="AF64" s="44">
        <f t="shared" si="45"/>
        <v>0</v>
      </c>
      <c r="AG64" s="44">
        <f t="shared" si="46"/>
        <v>0</v>
      </c>
      <c r="AH64" s="44">
        <f t="shared" si="47"/>
        <v>0</v>
      </c>
      <c r="AI64" s="44">
        <f t="shared" si="48"/>
        <v>0</v>
      </c>
      <c r="AJ64" s="44">
        <f t="shared" si="49"/>
        <v>0</v>
      </c>
      <c r="AK64" s="44">
        <f t="shared" si="50"/>
        <v>0</v>
      </c>
      <c r="AL64" s="44">
        <f t="shared" si="51"/>
        <v>0</v>
      </c>
      <c r="AM64" s="44">
        <f t="shared" si="52"/>
        <v>0</v>
      </c>
      <c r="AN64" s="44">
        <f t="shared" si="53"/>
        <v>0</v>
      </c>
      <c r="AO64" s="44">
        <f t="shared" si="54"/>
        <v>0</v>
      </c>
      <c r="AP64" s="44">
        <f t="shared" si="55"/>
        <v>0</v>
      </c>
    </row>
    <row r="65" spans="1:42" ht="44.25" hidden="1" outlineLevel="1" thickBot="1" x14ac:dyDescent="0.3">
      <c r="A65" s="18"/>
      <c r="B65" s="1"/>
      <c r="C65" s="1">
        <v>25</v>
      </c>
      <c r="D65" s="80" t="s">
        <v>853</v>
      </c>
      <c r="E65" s="75" t="s">
        <v>854</v>
      </c>
      <c r="F65" s="18"/>
      <c r="G65" s="18"/>
      <c r="H65" s="1"/>
      <c r="I65" s="11"/>
      <c r="J65" s="11"/>
      <c r="K65" s="11"/>
      <c r="L65" s="2"/>
      <c r="M65" s="11"/>
      <c r="N65" s="11"/>
      <c r="O65" s="1"/>
      <c r="P65" s="44">
        <f t="shared" si="29"/>
        <v>0</v>
      </c>
      <c r="Q65" s="44">
        <f t="shared" si="30"/>
        <v>0</v>
      </c>
      <c r="R65" s="44">
        <f t="shared" si="31"/>
        <v>0</v>
      </c>
      <c r="S65" s="44">
        <f t="shared" si="32"/>
        <v>0</v>
      </c>
      <c r="T65" s="44">
        <f t="shared" si="33"/>
        <v>0</v>
      </c>
      <c r="U65" s="44">
        <f t="shared" si="34"/>
        <v>0</v>
      </c>
      <c r="V65" s="44">
        <f t="shared" si="35"/>
        <v>0</v>
      </c>
      <c r="W65" s="44">
        <f t="shared" si="36"/>
        <v>0</v>
      </c>
      <c r="X65" s="44">
        <f t="shared" si="37"/>
        <v>0</v>
      </c>
      <c r="Y65" s="44">
        <f t="shared" si="38"/>
        <v>0</v>
      </c>
      <c r="Z65" s="44">
        <f t="shared" si="39"/>
        <v>0</v>
      </c>
      <c r="AA65" s="44">
        <f t="shared" si="40"/>
        <v>0</v>
      </c>
      <c r="AB65" s="44">
        <f t="shared" si="41"/>
        <v>0</v>
      </c>
      <c r="AC65" s="44">
        <f t="shared" si="42"/>
        <v>0</v>
      </c>
      <c r="AD65" s="44">
        <f t="shared" si="43"/>
        <v>0</v>
      </c>
      <c r="AE65" s="44">
        <f t="shared" si="44"/>
        <v>0</v>
      </c>
      <c r="AF65" s="44">
        <f t="shared" si="45"/>
        <v>0</v>
      </c>
      <c r="AG65" s="44">
        <f t="shared" si="46"/>
        <v>0</v>
      </c>
      <c r="AH65" s="44">
        <f t="shared" si="47"/>
        <v>0</v>
      </c>
      <c r="AI65" s="44">
        <f t="shared" si="48"/>
        <v>0</v>
      </c>
      <c r="AJ65" s="44">
        <f t="shared" si="49"/>
        <v>0</v>
      </c>
      <c r="AK65" s="44">
        <f t="shared" si="50"/>
        <v>0</v>
      </c>
      <c r="AL65" s="44">
        <f t="shared" si="51"/>
        <v>0</v>
      </c>
      <c r="AM65" s="44">
        <f t="shared" si="52"/>
        <v>0</v>
      </c>
      <c r="AN65" s="44">
        <f t="shared" si="53"/>
        <v>0</v>
      </c>
      <c r="AO65" s="44">
        <f t="shared" si="54"/>
        <v>0</v>
      </c>
      <c r="AP65" s="44">
        <f t="shared" si="55"/>
        <v>0</v>
      </c>
    </row>
    <row r="66" spans="1:42" ht="16.5" hidden="1" outlineLevel="1" thickBot="1" x14ac:dyDescent="0.3">
      <c r="A66" s="18"/>
      <c r="B66" s="1"/>
      <c r="C66" s="1">
        <v>10</v>
      </c>
      <c r="D66" s="80" t="s">
        <v>853</v>
      </c>
      <c r="E66" s="75" t="s">
        <v>855</v>
      </c>
      <c r="F66" s="18"/>
      <c r="G66" s="18"/>
      <c r="H66" s="1"/>
      <c r="I66" s="11"/>
      <c r="J66" s="11"/>
      <c r="K66" s="11"/>
      <c r="L66" s="2"/>
      <c r="M66" s="11"/>
      <c r="N66" s="11"/>
      <c r="O66" s="1"/>
      <c r="P66" s="44">
        <f t="shared" si="29"/>
        <v>0</v>
      </c>
      <c r="Q66" s="44">
        <f t="shared" si="30"/>
        <v>0</v>
      </c>
      <c r="R66" s="44">
        <f t="shared" si="31"/>
        <v>0</v>
      </c>
      <c r="S66" s="44">
        <f t="shared" si="32"/>
        <v>0</v>
      </c>
      <c r="T66" s="44">
        <f t="shared" si="33"/>
        <v>0</v>
      </c>
      <c r="U66" s="44">
        <f t="shared" si="34"/>
        <v>0</v>
      </c>
      <c r="V66" s="44">
        <f t="shared" si="35"/>
        <v>0</v>
      </c>
      <c r="W66" s="44">
        <f t="shared" si="36"/>
        <v>0</v>
      </c>
      <c r="X66" s="44">
        <f t="shared" si="37"/>
        <v>0</v>
      </c>
      <c r="Y66" s="44">
        <f t="shared" si="38"/>
        <v>0</v>
      </c>
      <c r="Z66" s="44">
        <f t="shared" si="39"/>
        <v>0</v>
      </c>
      <c r="AA66" s="44">
        <f t="shared" si="40"/>
        <v>0</v>
      </c>
      <c r="AB66" s="44">
        <f t="shared" si="41"/>
        <v>0</v>
      </c>
      <c r="AC66" s="44">
        <f t="shared" si="42"/>
        <v>0</v>
      </c>
      <c r="AD66" s="44">
        <f t="shared" si="43"/>
        <v>0</v>
      </c>
      <c r="AE66" s="44">
        <f t="shared" si="44"/>
        <v>0</v>
      </c>
      <c r="AF66" s="44">
        <f t="shared" si="45"/>
        <v>0</v>
      </c>
      <c r="AG66" s="44">
        <f t="shared" si="46"/>
        <v>0</v>
      </c>
      <c r="AH66" s="44">
        <f t="shared" si="47"/>
        <v>0</v>
      </c>
      <c r="AI66" s="44">
        <f t="shared" si="48"/>
        <v>0</v>
      </c>
      <c r="AJ66" s="44">
        <f t="shared" si="49"/>
        <v>0</v>
      </c>
      <c r="AK66" s="44">
        <f t="shared" si="50"/>
        <v>0</v>
      </c>
      <c r="AL66" s="44">
        <f t="shared" si="51"/>
        <v>0</v>
      </c>
      <c r="AM66" s="44">
        <f t="shared" si="52"/>
        <v>0</v>
      </c>
      <c r="AN66" s="44">
        <f t="shared" si="53"/>
        <v>0</v>
      </c>
      <c r="AO66" s="44">
        <f t="shared" si="54"/>
        <v>0</v>
      </c>
      <c r="AP66" s="44">
        <f t="shared" si="55"/>
        <v>0</v>
      </c>
    </row>
    <row r="67" spans="1:42" ht="16.5" hidden="1" outlineLevel="1" thickBot="1" x14ac:dyDescent="0.3">
      <c r="A67" s="18"/>
      <c r="B67" s="1"/>
      <c r="C67" s="1">
        <v>10</v>
      </c>
      <c r="D67" s="80" t="s">
        <v>853</v>
      </c>
      <c r="E67" s="75" t="s">
        <v>856</v>
      </c>
      <c r="F67" s="18"/>
      <c r="G67" s="18"/>
      <c r="H67" s="1"/>
      <c r="I67" s="11"/>
      <c r="J67" s="11"/>
      <c r="K67" s="11"/>
      <c r="L67" s="2"/>
      <c r="M67" s="11"/>
      <c r="N67" s="11"/>
      <c r="O67" s="1"/>
      <c r="P67" s="44">
        <f t="shared" si="29"/>
        <v>0</v>
      </c>
      <c r="Q67" s="44">
        <f t="shared" si="30"/>
        <v>0</v>
      </c>
      <c r="R67" s="44">
        <f t="shared" si="31"/>
        <v>0</v>
      </c>
      <c r="S67" s="44">
        <f t="shared" si="32"/>
        <v>0</v>
      </c>
      <c r="T67" s="44">
        <f t="shared" si="33"/>
        <v>0</v>
      </c>
      <c r="U67" s="44">
        <f t="shared" si="34"/>
        <v>0</v>
      </c>
      <c r="V67" s="44">
        <f t="shared" si="35"/>
        <v>0</v>
      </c>
      <c r="W67" s="44">
        <f t="shared" si="36"/>
        <v>0</v>
      </c>
      <c r="X67" s="44">
        <f t="shared" si="37"/>
        <v>0</v>
      </c>
      <c r="Y67" s="44">
        <f t="shared" si="38"/>
        <v>0</v>
      </c>
      <c r="Z67" s="44">
        <f t="shared" si="39"/>
        <v>0</v>
      </c>
      <c r="AA67" s="44">
        <f t="shared" si="40"/>
        <v>0</v>
      </c>
      <c r="AB67" s="44">
        <f t="shared" si="41"/>
        <v>0</v>
      </c>
      <c r="AC67" s="44">
        <f t="shared" si="42"/>
        <v>0</v>
      </c>
      <c r="AD67" s="44">
        <f t="shared" si="43"/>
        <v>0</v>
      </c>
      <c r="AE67" s="44">
        <f t="shared" si="44"/>
        <v>0</v>
      </c>
      <c r="AF67" s="44">
        <f t="shared" si="45"/>
        <v>0</v>
      </c>
      <c r="AG67" s="44">
        <f t="shared" si="46"/>
        <v>0</v>
      </c>
      <c r="AH67" s="44">
        <f t="shared" si="47"/>
        <v>0</v>
      </c>
      <c r="AI67" s="44">
        <f t="shared" si="48"/>
        <v>0</v>
      </c>
      <c r="AJ67" s="44">
        <f t="shared" si="49"/>
        <v>0</v>
      </c>
      <c r="AK67" s="44">
        <f t="shared" si="50"/>
        <v>0</v>
      </c>
      <c r="AL67" s="44">
        <f t="shared" si="51"/>
        <v>0</v>
      </c>
      <c r="AM67" s="44">
        <f t="shared" si="52"/>
        <v>0</v>
      </c>
      <c r="AN67" s="44">
        <f t="shared" si="53"/>
        <v>0</v>
      </c>
      <c r="AO67" s="44">
        <f t="shared" si="54"/>
        <v>0</v>
      </c>
      <c r="AP67" s="44">
        <f t="shared" si="55"/>
        <v>0</v>
      </c>
    </row>
    <row r="68" spans="1:42" ht="30" hidden="1" outlineLevel="1" thickBot="1" x14ac:dyDescent="0.3">
      <c r="A68" s="18"/>
      <c r="B68" s="1"/>
      <c r="C68" s="1">
        <v>20</v>
      </c>
      <c r="D68" s="80" t="s">
        <v>853</v>
      </c>
      <c r="E68" s="75" t="s">
        <v>857</v>
      </c>
      <c r="F68" s="18"/>
      <c r="G68" s="18"/>
      <c r="H68" s="1"/>
      <c r="I68" s="11"/>
      <c r="J68" s="11"/>
      <c r="K68" s="11"/>
      <c r="L68" s="2"/>
      <c r="M68" s="11"/>
      <c r="N68" s="11"/>
      <c r="O68" s="1"/>
      <c r="P68" s="44">
        <f t="shared" si="29"/>
        <v>0</v>
      </c>
      <c r="Q68" s="44">
        <f t="shared" si="30"/>
        <v>0</v>
      </c>
      <c r="R68" s="44">
        <f t="shared" si="31"/>
        <v>0</v>
      </c>
      <c r="S68" s="44">
        <f t="shared" si="32"/>
        <v>0</v>
      </c>
      <c r="T68" s="44">
        <f t="shared" si="33"/>
        <v>0</v>
      </c>
      <c r="U68" s="44">
        <f t="shared" si="34"/>
        <v>0</v>
      </c>
      <c r="V68" s="44">
        <f t="shared" si="35"/>
        <v>0</v>
      </c>
      <c r="W68" s="44">
        <f t="shared" si="36"/>
        <v>0</v>
      </c>
      <c r="X68" s="44">
        <f t="shared" si="37"/>
        <v>0</v>
      </c>
      <c r="Y68" s="44">
        <f t="shared" si="38"/>
        <v>0</v>
      </c>
      <c r="Z68" s="44">
        <f t="shared" si="39"/>
        <v>0</v>
      </c>
      <c r="AA68" s="44">
        <f t="shared" si="40"/>
        <v>0</v>
      </c>
      <c r="AB68" s="44">
        <f t="shared" si="41"/>
        <v>0</v>
      </c>
      <c r="AC68" s="44">
        <f t="shared" si="42"/>
        <v>0</v>
      </c>
      <c r="AD68" s="44">
        <f t="shared" si="43"/>
        <v>0</v>
      </c>
      <c r="AE68" s="44">
        <f t="shared" si="44"/>
        <v>0</v>
      </c>
      <c r="AF68" s="44">
        <f t="shared" si="45"/>
        <v>0</v>
      </c>
      <c r="AG68" s="44">
        <f t="shared" si="46"/>
        <v>0</v>
      </c>
      <c r="AH68" s="44">
        <f t="shared" si="47"/>
        <v>0</v>
      </c>
      <c r="AI68" s="44">
        <f t="shared" si="48"/>
        <v>0</v>
      </c>
      <c r="AJ68" s="44">
        <f t="shared" si="49"/>
        <v>0</v>
      </c>
      <c r="AK68" s="44">
        <f t="shared" si="50"/>
        <v>0</v>
      </c>
      <c r="AL68" s="44">
        <f t="shared" si="51"/>
        <v>0</v>
      </c>
      <c r="AM68" s="44">
        <f t="shared" si="52"/>
        <v>0</v>
      </c>
      <c r="AN68" s="44">
        <f t="shared" si="53"/>
        <v>0</v>
      </c>
      <c r="AO68" s="44">
        <f t="shared" si="54"/>
        <v>0</v>
      </c>
      <c r="AP68" s="44">
        <f t="shared" si="55"/>
        <v>0</v>
      </c>
    </row>
    <row r="69" spans="1:42" ht="30" hidden="1" outlineLevel="1" thickBot="1" x14ac:dyDescent="0.3">
      <c r="A69" s="18"/>
      <c r="B69" s="1"/>
      <c r="C69" s="1">
        <v>10</v>
      </c>
      <c r="D69" s="80" t="s">
        <v>853</v>
      </c>
      <c r="E69" s="75" t="s">
        <v>858</v>
      </c>
      <c r="F69" s="18"/>
      <c r="G69" s="18"/>
      <c r="H69" s="1"/>
      <c r="I69" s="11"/>
      <c r="J69" s="11"/>
      <c r="K69" s="11"/>
      <c r="L69" s="2"/>
      <c r="M69" s="11"/>
      <c r="N69" s="11"/>
      <c r="O69" s="1"/>
      <c r="P69" s="44">
        <f t="shared" si="29"/>
        <v>0</v>
      </c>
      <c r="Q69" s="44">
        <f t="shared" si="30"/>
        <v>0</v>
      </c>
      <c r="R69" s="44">
        <f t="shared" si="31"/>
        <v>0</v>
      </c>
      <c r="S69" s="44">
        <f t="shared" si="32"/>
        <v>0</v>
      </c>
      <c r="T69" s="44">
        <f t="shared" si="33"/>
        <v>0</v>
      </c>
      <c r="U69" s="44">
        <f t="shared" si="34"/>
        <v>0</v>
      </c>
      <c r="V69" s="44">
        <f t="shared" si="35"/>
        <v>0</v>
      </c>
      <c r="W69" s="44">
        <f t="shared" si="36"/>
        <v>0</v>
      </c>
      <c r="X69" s="44">
        <f t="shared" si="37"/>
        <v>0</v>
      </c>
      <c r="Y69" s="44">
        <f t="shared" si="38"/>
        <v>0</v>
      </c>
      <c r="Z69" s="44">
        <f t="shared" si="39"/>
        <v>0</v>
      </c>
      <c r="AA69" s="44">
        <f t="shared" si="40"/>
        <v>0</v>
      </c>
      <c r="AB69" s="44">
        <f t="shared" si="41"/>
        <v>0</v>
      </c>
      <c r="AC69" s="44">
        <f t="shared" si="42"/>
        <v>0</v>
      </c>
      <c r="AD69" s="44">
        <f t="shared" si="43"/>
        <v>0</v>
      </c>
      <c r="AE69" s="44">
        <f t="shared" si="44"/>
        <v>0</v>
      </c>
      <c r="AF69" s="44">
        <f t="shared" si="45"/>
        <v>0</v>
      </c>
      <c r="AG69" s="44">
        <f t="shared" si="46"/>
        <v>0</v>
      </c>
      <c r="AH69" s="44">
        <f t="shared" si="47"/>
        <v>0</v>
      </c>
      <c r="AI69" s="44">
        <f t="shared" si="48"/>
        <v>0</v>
      </c>
      <c r="AJ69" s="44">
        <f t="shared" si="49"/>
        <v>0</v>
      </c>
      <c r="AK69" s="44">
        <f t="shared" si="50"/>
        <v>0</v>
      </c>
      <c r="AL69" s="44">
        <f t="shared" si="51"/>
        <v>0</v>
      </c>
      <c r="AM69" s="44">
        <f t="shared" si="52"/>
        <v>0</v>
      </c>
      <c r="AN69" s="44">
        <f t="shared" si="53"/>
        <v>0</v>
      </c>
      <c r="AO69" s="44">
        <f t="shared" si="54"/>
        <v>0</v>
      </c>
      <c r="AP69" s="44">
        <f t="shared" si="55"/>
        <v>0</v>
      </c>
    </row>
    <row r="70" spans="1:42" ht="16.5" hidden="1" outlineLevel="1" thickBot="1" x14ac:dyDescent="0.3">
      <c r="A70" s="18"/>
      <c r="B70" s="1"/>
      <c r="C70" s="1">
        <v>20</v>
      </c>
      <c r="D70" s="80" t="s">
        <v>853</v>
      </c>
      <c r="E70" s="75" t="s">
        <v>859</v>
      </c>
      <c r="F70" s="18"/>
      <c r="G70" s="18"/>
      <c r="H70" s="1"/>
      <c r="I70" s="11"/>
      <c r="J70" s="11"/>
      <c r="K70" s="11"/>
      <c r="L70" s="2"/>
      <c r="M70" s="11"/>
      <c r="N70" s="11"/>
      <c r="O70" s="1"/>
      <c r="P70" s="44">
        <f t="shared" si="29"/>
        <v>0</v>
      </c>
      <c r="Q70" s="44">
        <f t="shared" si="30"/>
        <v>0</v>
      </c>
      <c r="R70" s="44">
        <f t="shared" si="31"/>
        <v>0</v>
      </c>
      <c r="S70" s="44">
        <f t="shared" si="32"/>
        <v>0</v>
      </c>
      <c r="T70" s="44">
        <f t="shared" si="33"/>
        <v>0</v>
      </c>
      <c r="U70" s="44">
        <f t="shared" si="34"/>
        <v>0</v>
      </c>
      <c r="V70" s="44">
        <f t="shared" si="35"/>
        <v>0</v>
      </c>
      <c r="W70" s="44">
        <f t="shared" si="36"/>
        <v>0</v>
      </c>
      <c r="X70" s="44">
        <f t="shared" si="37"/>
        <v>0</v>
      </c>
      <c r="Y70" s="44">
        <f t="shared" si="38"/>
        <v>0</v>
      </c>
      <c r="Z70" s="44">
        <f t="shared" si="39"/>
        <v>0</v>
      </c>
      <c r="AA70" s="44">
        <f t="shared" si="40"/>
        <v>0</v>
      </c>
      <c r="AB70" s="44">
        <f t="shared" si="41"/>
        <v>0</v>
      </c>
      <c r="AC70" s="44">
        <f t="shared" si="42"/>
        <v>0</v>
      </c>
      <c r="AD70" s="44">
        <f t="shared" si="43"/>
        <v>0</v>
      </c>
      <c r="AE70" s="44">
        <f t="shared" si="44"/>
        <v>0</v>
      </c>
      <c r="AF70" s="44">
        <f t="shared" si="45"/>
        <v>0</v>
      </c>
      <c r="AG70" s="44">
        <f t="shared" si="46"/>
        <v>0</v>
      </c>
      <c r="AH70" s="44">
        <f t="shared" si="47"/>
        <v>0</v>
      </c>
      <c r="AI70" s="44">
        <f t="shared" si="48"/>
        <v>0</v>
      </c>
      <c r="AJ70" s="44">
        <f t="shared" si="49"/>
        <v>0</v>
      </c>
      <c r="AK70" s="44">
        <f t="shared" si="50"/>
        <v>0</v>
      </c>
      <c r="AL70" s="44">
        <f t="shared" si="51"/>
        <v>0</v>
      </c>
      <c r="AM70" s="44">
        <f t="shared" si="52"/>
        <v>0</v>
      </c>
      <c r="AN70" s="44">
        <f t="shared" si="53"/>
        <v>0</v>
      </c>
      <c r="AO70" s="44">
        <f t="shared" si="54"/>
        <v>0</v>
      </c>
      <c r="AP70" s="44">
        <f t="shared" si="55"/>
        <v>0</v>
      </c>
    </row>
    <row r="71" spans="1:42" ht="16.5" hidden="1" outlineLevel="1" thickBot="1" x14ac:dyDescent="0.3">
      <c r="A71" s="18"/>
      <c r="B71" s="1"/>
      <c r="C71" s="1">
        <v>20</v>
      </c>
      <c r="D71" s="80" t="s">
        <v>853</v>
      </c>
      <c r="E71" s="75" t="s">
        <v>860</v>
      </c>
      <c r="F71" s="18"/>
      <c r="G71" s="18"/>
      <c r="H71" s="1"/>
      <c r="I71" s="11"/>
      <c r="J71" s="11"/>
      <c r="K71" s="11"/>
      <c r="L71" s="2"/>
      <c r="M71" s="11"/>
      <c r="N71" s="11"/>
      <c r="O71" s="1"/>
      <c r="P71" s="44">
        <f t="shared" si="29"/>
        <v>0</v>
      </c>
      <c r="Q71" s="44">
        <f t="shared" si="30"/>
        <v>0</v>
      </c>
      <c r="R71" s="44">
        <f t="shared" si="31"/>
        <v>0</v>
      </c>
      <c r="S71" s="44">
        <f t="shared" si="32"/>
        <v>0</v>
      </c>
      <c r="T71" s="44">
        <f t="shared" si="33"/>
        <v>0</v>
      </c>
      <c r="U71" s="44">
        <f t="shared" si="34"/>
        <v>0</v>
      </c>
      <c r="V71" s="44">
        <f t="shared" si="35"/>
        <v>0</v>
      </c>
      <c r="W71" s="44">
        <f t="shared" si="36"/>
        <v>0</v>
      </c>
      <c r="X71" s="44">
        <f t="shared" si="37"/>
        <v>0</v>
      </c>
      <c r="Y71" s="44">
        <f t="shared" si="38"/>
        <v>0</v>
      </c>
      <c r="Z71" s="44">
        <f t="shared" si="39"/>
        <v>0</v>
      </c>
      <c r="AA71" s="44">
        <f t="shared" si="40"/>
        <v>0</v>
      </c>
      <c r="AB71" s="44">
        <f t="shared" si="41"/>
        <v>0</v>
      </c>
      <c r="AC71" s="44">
        <f t="shared" si="42"/>
        <v>0</v>
      </c>
      <c r="AD71" s="44">
        <f t="shared" si="43"/>
        <v>0</v>
      </c>
      <c r="AE71" s="44">
        <f t="shared" si="44"/>
        <v>0</v>
      </c>
      <c r="AF71" s="44">
        <f t="shared" si="45"/>
        <v>0</v>
      </c>
      <c r="AG71" s="44">
        <f t="shared" si="46"/>
        <v>0</v>
      </c>
      <c r="AH71" s="44">
        <f t="shared" si="47"/>
        <v>0</v>
      </c>
      <c r="AI71" s="44">
        <f t="shared" si="48"/>
        <v>0</v>
      </c>
      <c r="AJ71" s="44">
        <f t="shared" si="49"/>
        <v>0</v>
      </c>
      <c r="AK71" s="44">
        <f t="shared" si="50"/>
        <v>0</v>
      </c>
      <c r="AL71" s="44">
        <f t="shared" si="51"/>
        <v>0</v>
      </c>
      <c r="AM71" s="44">
        <f t="shared" si="52"/>
        <v>0</v>
      </c>
      <c r="AN71" s="44">
        <f t="shared" si="53"/>
        <v>0</v>
      </c>
      <c r="AO71" s="44">
        <f t="shared" si="54"/>
        <v>0</v>
      </c>
      <c r="AP71" s="44">
        <f t="shared" si="55"/>
        <v>0</v>
      </c>
    </row>
    <row r="72" spans="1:42" ht="16.5" hidden="1" outlineLevel="1" thickBot="1" x14ac:dyDescent="0.3">
      <c r="A72" s="18"/>
      <c r="B72" s="1"/>
      <c r="C72" s="1">
        <v>20</v>
      </c>
      <c r="D72" s="80" t="s">
        <v>853</v>
      </c>
      <c r="E72" s="75" t="s">
        <v>861</v>
      </c>
      <c r="F72" s="18"/>
      <c r="G72" s="18"/>
      <c r="H72" s="1"/>
      <c r="I72" s="11"/>
      <c r="J72" s="11"/>
      <c r="K72" s="11"/>
      <c r="L72" s="2"/>
      <c r="M72" s="11"/>
      <c r="N72" s="11"/>
      <c r="O72" s="1"/>
      <c r="P72" s="44">
        <f t="shared" si="29"/>
        <v>0</v>
      </c>
      <c r="Q72" s="44">
        <f t="shared" si="30"/>
        <v>0</v>
      </c>
      <c r="R72" s="44">
        <f t="shared" si="31"/>
        <v>0</v>
      </c>
      <c r="S72" s="44">
        <f t="shared" si="32"/>
        <v>0</v>
      </c>
      <c r="T72" s="44">
        <f t="shared" si="33"/>
        <v>0</v>
      </c>
      <c r="U72" s="44">
        <f t="shared" si="34"/>
        <v>0</v>
      </c>
      <c r="V72" s="44">
        <f t="shared" si="35"/>
        <v>0</v>
      </c>
      <c r="W72" s="44">
        <f t="shared" si="36"/>
        <v>0</v>
      </c>
      <c r="X72" s="44">
        <f t="shared" si="37"/>
        <v>0</v>
      </c>
      <c r="Y72" s="44">
        <f t="shared" si="38"/>
        <v>0</v>
      </c>
      <c r="Z72" s="44">
        <f t="shared" si="39"/>
        <v>0</v>
      </c>
      <c r="AA72" s="44">
        <f t="shared" si="40"/>
        <v>0</v>
      </c>
      <c r="AB72" s="44">
        <f t="shared" si="41"/>
        <v>0</v>
      </c>
      <c r="AC72" s="44">
        <f t="shared" si="42"/>
        <v>0</v>
      </c>
      <c r="AD72" s="44">
        <f t="shared" si="43"/>
        <v>0</v>
      </c>
      <c r="AE72" s="44">
        <f t="shared" si="44"/>
        <v>0</v>
      </c>
      <c r="AF72" s="44">
        <f t="shared" si="45"/>
        <v>0</v>
      </c>
      <c r="AG72" s="44">
        <f t="shared" si="46"/>
        <v>0</v>
      </c>
      <c r="AH72" s="44">
        <f t="shared" si="47"/>
        <v>0</v>
      </c>
      <c r="AI72" s="44">
        <f t="shared" si="48"/>
        <v>0</v>
      </c>
      <c r="AJ72" s="44">
        <f t="shared" si="49"/>
        <v>0</v>
      </c>
      <c r="AK72" s="44">
        <f t="shared" si="50"/>
        <v>0</v>
      </c>
      <c r="AL72" s="44">
        <f t="shared" si="51"/>
        <v>0</v>
      </c>
      <c r="AM72" s="44">
        <f t="shared" si="52"/>
        <v>0</v>
      </c>
      <c r="AN72" s="44">
        <f t="shared" si="53"/>
        <v>0</v>
      </c>
      <c r="AO72" s="44">
        <f t="shared" si="54"/>
        <v>0</v>
      </c>
      <c r="AP72" s="44">
        <f t="shared" si="55"/>
        <v>0</v>
      </c>
    </row>
    <row r="73" spans="1:42" collapsed="1" x14ac:dyDescent="0.25">
      <c r="A73" s="18"/>
      <c r="B73" s="1"/>
      <c r="C73" s="1"/>
      <c r="D73" s="7"/>
      <c r="E73" s="1"/>
      <c r="F73" s="18"/>
      <c r="G73" s="18"/>
      <c r="H73" s="1"/>
      <c r="I73" s="11"/>
      <c r="J73" s="11"/>
      <c r="K73" s="11"/>
      <c r="L73" s="2"/>
      <c r="M73" s="11"/>
      <c r="N73" s="11"/>
      <c r="O73" s="1"/>
      <c r="P73" s="44">
        <f t="shared" si="29"/>
        <v>0</v>
      </c>
      <c r="Q73" s="44">
        <f t="shared" si="30"/>
        <v>0</v>
      </c>
      <c r="R73" s="44">
        <f t="shared" si="31"/>
        <v>0</v>
      </c>
      <c r="S73" s="44">
        <f t="shared" si="32"/>
        <v>0</v>
      </c>
      <c r="T73" s="44">
        <f t="shared" si="33"/>
        <v>0</v>
      </c>
      <c r="U73" s="44">
        <f t="shared" si="34"/>
        <v>0</v>
      </c>
      <c r="V73" s="44">
        <f t="shared" si="35"/>
        <v>0</v>
      </c>
      <c r="W73" s="44">
        <f t="shared" si="36"/>
        <v>0</v>
      </c>
      <c r="X73" s="44">
        <f t="shared" si="37"/>
        <v>0</v>
      </c>
      <c r="Y73" s="44">
        <f t="shared" si="38"/>
        <v>0</v>
      </c>
      <c r="Z73" s="44">
        <f t="shared" si="39"/>
        <v>0</v>
      </c>
      <c r="AA73" s="44">
        <f t="shared" si="40"/>
        <v>0</v>
      </c>
      <c r="AB73" s="44">
        <f t="shared" si="41"/>
        <v>0</v>
      </c>
      <c r="AC73" s="44">
        <f t="shared" si="42"/>
        <v>0</v>
      </c>
      <c r="AD73" s="44">
        <f t="shared" si="43"/>
        <v>0</v>
      </c>
      <c r="AE73" s="44">
        <f t="shared" si="44"/>
        <v>0</v>
      </c>
      <c r="AF73" s="44">
        <f t="shared" si="45"/>
        <v>0</v>
      </c>
      <c r="AG73" s="44">
        <f t="shared" si="46"/>
        <v>0</v>
      </c>
      <c r="AH73" s="44">
        <f t="shared" si="47"/>
        <v>0</v>
      </c>
      <c r="AI73" s="44">
        <f t="shared" si="48"/>
        <v>0</v>
      </c>
      <c r="AJ73" s="44">
        <f t="shared" si="49"/>
        <v>0</v>
      </c>
      <c r="AK73" s="44">
        <f t="shared" si="50"/>
        <v>0</v>
      </c>
      <c r="AL73" s="44">
        <f t="shared" si="51"/>
        <v>0</v>
      </c>
      <c r="AM73" s="44">
        <f t="shared" si="52"/>
        <v>0</v>
      </c>
      <c r="AN73" s="44">
        <f t="shared" si="53"/>
        <v>0</v>
      </c>
      <c r="AO73" s="44">
        <f t="shared" si="54"/>
        <v>0</v>
      </c>
      <c r="AP73" s="44">
        <f t="shared" si="55"/>
        <v>0</v>
      </c>
    </row>
    <row r="74" spans="1:42" x14ac:dyDescent="0.25">
      <c r="A74" s="18"/>
      <c r="B74" s="1"/>
      <c r="C74" s="1"/>
      <c r="D74" s="7"/>
      <c r="E74" s="1"/>
      <c r="F74" s="18"/>
      <c r="G74" s="18"/>
      <c r="H74" s="1"/>
      <c r="I74" s="11"/>
      <c r="J74" s="11"/>
      <c r="K74" s="11"/>
      <c r="L74" s="2"/>
      <c r="M74" s="11"/>
      <c r="N74" s="11"/>
      <c r="O74" s="1"/>
      <c r="P74" s="44">
        <f t="shared" si="29"/>
        <v>0</v>
      </c>
      <c r="Q74" s="44">
        <f t="shared" si="30"/>
        <v>0</v>
      </c>
      <c r="R74" s="44">
        <f t="shared" si="31"/>
        <v>0</v>
      </c>
      <c r="S74" s="44">
        <f t="shared" si="32"/>
        <v>0</v>
      </c>
      <c r="T74" s="44">
        <f t="shared" si="33"/>
        <v>0</v>
      </c>
      <c r="U74" s="44">
        <f t="shared" si="34"/>
        <v>0</v>
      </c>
      <c r="V74" s="44">
        <f t="shared" si="35"/>
        <v>0</v>
      </c>
      <c r="W74" s="44">
        <f t="shared" si="36"/>
        <v>0</v>
      </c>
      <c r="X74" s="44">
        <f t="shared" si="37"/>
        <v>0</v>
      </c>
      <c r="Y74" s="44">
        <f t="shared" si="38"/>
        <v>0</v>
      </c>
      <c r="Z74" s="44">
        <f t="shared" si="39"/>
        <v>0</v>
      </c>
      <c r="AA74" s="44">
        <f t="shared" si="40"/>
        <v>0</v>
      </c>
      <c r="AB74" s="44">
        <f t="shared" si="41"/>
        <v>0</v>
      </c>
      <c r="AC74" s="44">
        <f t="shared" si="42"/>
        <v>0</v>
      </c>
      <c r="AD74" s="44">
        <f t="shared" si="43"/>
        <v>0</v>
      </c>
      <c r="AE74" s="44">
        <f t="shared" si="44"/>
        <v>0</v>
      </c>
      <c r="AF74" s="44">
        <f t="shared" si="45"/>
        <v>0</v>
      </c>
      <c r="AG74" s="44">
        <f t="shared" si="46"/>
        <v>0</v>
      </c>
      <c r="AH74" s="44">
        <f t="shared" si="47"/>
        <v>0</v>
      </c>
      <c r="AI74" s="44">
        <f t="shared" si="48"/>
        <v>0</v>
      </c>
      <c r="AJ74" s="44">
        <f t="shared" si="49"/>
        <v>0</v>
      </c>
      <c r="AK74" s="44">
        <f t="shared" si="50"/>
        <v>0</v>
      </c>
      <c r="AL74" s="44">
        <f t="shared" si="51"/>
        <v>0</v>
      </c>
      <c r="AM74" s="44">
        <f t="shared" si="52"/>
        <v>0</v>
      </c>
      <c r="AN74" s="44">
        <f t="shared" si="53"/>
        <v>0</v>
      </c>
      <c r="AO74" s="44">
        <f t="shared" si="54"/>
        <v>0</v>
      </c>
      <c r="AP74" s="44">
        <f t="shared" si="55"/>
        <v>0</v>
      </c>
    </row>
    <row r="75" spans="1:42" x14ac:dyDescent="0.25">
      <c r="A75" s="18"/>
      <c r="B75" s="1"/>
      <c r="C75" s="1"/>
      <c r="D75" s="7"/>
      <c r="E75" s="1"/>
      <c r="F75" s="18"/>
      <c r="G75" s="18"/>
      <c r="H75" s="1"/>
      <c r="I75" s="11"/>
      <c r="J75" s="11"/>
      <c r="K75" s="11"/>
      <c r="L75" s="2"/>
      <c r="M75" s="11"/>
      <c r="N75" s="11"/>
      <c r="O75" s="1"/>
      <c r="P75" s="44">
        <f t="shared" ref="P75:P108" si="56">IF(OR($F75=$P$9,$F75+$C75=$P$9,$F75+$C75+$C75=$P$9,$F75+$C75+$C75+$C75=$P$9,$F75+$C75+$C75+$C75+$C75=$P$9,$F75+$C75+$C75+$C75+$C75+$C75=$P$9),$M75*(1+$P$8),0)</f>
        <v>0</v>
      </c>
      <c r="Q75" s="44">
        <f t="shared" ref="Q75:Q108" si="57">IF(OR($F75=$Q$9,$F75+$C75=$Q$9,$F75+$C75+$C75=$Q$9,$F75+$C75+$C75+$C75=$Q$9,$F75+$C75+$C75+$C75+$C75=$Q$9,$F75+$C75+$C75+$C75+$C75+$C75=$Q$9),$M75*(1+$Q$8),0)</f>
        <v>0</v>
      </c>
      <c r="R75" s="44">
        <f t="shared" ref="R75:R108" si="58">IF(OR($F75=$R$9,$F75+$C75=$R$9,$F75+$C75+$C75=$R$9,$F75+$C75+$C75+$C75=$R$9,$F75+$C75+$C75+$C75+$C75=$R$9,$F75+$C75+$C75+$C75+$C75+$C75=$R$9),$M75*(1+$R$8),0)</f>
        <v>0</v>
      </c>
      <c r="S75" s="44">
        <f t="shared" ref="S75:S108" si="59">IF(OR($F75=$S$9,$F75+$C75=$S$9,$F75+$C75+$C75=$S$9,$F75+$C75+$C75+$C75=$S$9,$F75+$C75+$C75+$C75+$C75=$S$9,$F75+$C75+$C75+$C75+$C75+$C75=$S$9),$M75*(1+$S$8),0)</f>
        <v>0</v>
      </c>
      <c r="T75" s="44">
        <f t="shared" ref="T75:T108" si="60">IF(OR($F75=$T$9,$F75+$C75=$T$9,$F75+$C75+$C75=$T$9,$F75+$C75+$C75+$C75=$T$9,$F75+$C75+$C75+$C75+$C75=$T$9,$F75+$C75+$C75+$C75+$C75+$C75=$T$9),$M75*(1+$T$8),0)</f>
        <v>0</v>
      </c>
      <c r="U75" s="44">
        <f t="shared" ref="U75:U108" si="61">IF(OR($F75=$U$9,$F75+$C75=$U$9,$F75+$C75+$C75=$U$9,$F75+$C75+$C75+$C75=$U$9,$F75+$C75+$C75+$C75+$C75=$U$9,$F75+$C75+$C75+$C75+$C75+$C75=$U$9),$M75*(1+$U$8),0)</f>
        <v>0</v>
      </c>
      <c r="V75" s="44">
        <f t="shared" ref="V75:V108" si="62">IF(OR($F75=$V$9,$F75+$C75=$V$9,$F75+$C75+$C75=$V$9,$F75+$C75+$C75+$C75=$V$9,$F75+$C75+$C75+$C75+$C75=$V$9,$F75+$C75+$C75+$C75+$C75+$C75=$V$9),$M75*(1+$V$8),0)</f>
        <v>0</v>
      </c>
      <c r="W75" s="44">
        <f t="shared" ref="W75:W108" si="63">IF(OR($F75=$W$9,$F75+$C75=$W$9,$F75+$C75+$C75=$W$9,$F75+$C75+$C75+$C75=$W$9,$F75+$C75+$C75+$C75+$C75=$W$9,$F75+$C75+$C75+$C75+$C75+$C75=$W$9),$M75*(1+$W$8),0)</f>
        <v>0</v>
      </c>
      <c r="X75" s="44">
        <f t="shared" ref="X75:X108" si="64">IF(OR($F75=$X$9,$F75+$C75=$X$9,$F75+$C75+$C75=$X$9,$F75+$C75+$C75+$C75=$X$9,$F75+$C75+$C75+$C75+$C75=$X$9,$F75+$C75+$C75+$C75+$C75+$C75=$X$9),$M75*(1+$X$8),0)</f>
        <v>0</v>
      </c>
      <c r="Y75" s="44">
        <f t="shared" ref="Y75:Y108" si="65">IF(OR($F75=$Y$9,$F75+$C75=$Y$9,$F75+$C75+$C75=$Y$9,$F75+$C75+$C75+$C75=$Y$9,$F75+$C75+$C75+$C75+$C75=$Y$9,$F75+$C75+$C75+$C75+$C75+$C75=$Y$9),$M75*(1+$Y$8),0)</f>
        <v>0</v>
      </c>
      <c r="Z75" s="44">
        <f t="shared" ref="Z75:Z108" si="66">IF(OR($F75=$Z$9,$F75+$C75=$Z$9,$F75+$C75+$C75=$Z$9,$F75+$C75+$C75+$C75=$Z$9,$F75+$C75+$C75+$C75+$C75=$Z$9,$F75+$C75+$C75+$C75+$C75+$C75=$Z$9),$M75*(1+$Z$8),0)</f>
        <v>0</v>
      </c>
      <c r="AA75" s="44">
        <f t="shared" ref="AA75:AA108" si="67">IF(OR($F75=$AA$9,$F75+$C75=$AA$9,$F75+$C75+$C75=$AA$9,$F75+$C75+$C75+$C75=$AA$9,$F75+$C75+$C75+$C75+$C75=$AA$9,$F75+$C75+$C75+$C75+$C75+$C75=$AA$9),$M75*(1+$AA$8),0)</f>
        <v>0</v>
      </c>
      <c r="AB75" s="44">
        <f t="shared" ref="AB75:AB108" si="68">IF(OR($F75=$AB$9,$F75+$C75=$AB$9,$F75+$C75+$C75=$AB$9,$F75+$C75+$C75+$C75=$AB$9,$F75+$C75+$C75+$C75+$C75=$AB$9,$F75+$C75+$C75+$C75+$C75+$C75=$AB$9),$M75*(1+$AB$8),0)</f>
        <v>0</v>
      </c>
      <c r="AC75" s="44">
        <f t="shared" ref="AC75:AC108" si="69">IF(OR($F75=$AC$9,$F75+$C75=$AC$9,$F75+$C75+$C75=$AC$9,$F75+$C75+$C75+$C75=$AC$9,$F75+$C75+$C75+$C75+$C75=$AC$9,$F75+$C75+$C75+$C75+$C75+$C75=$AC$9),$M75*(1+$AC$8),0)</f>
        <v>0</v>
      </c>
      <c r="AD75" s="44">
        <f t="shared" ref="AD75:AD108" si="70">IF(OR($F75=$AD$9,$F75+$C75=$AD$9,$F75+$C75+$C75=$AD$9,$F75+$C75+$C75+$C75=$AD$9,$F75+$C75+$C75+$C75+$C75=$AD$9,$F75+$C75+$C75+$C75+$C75+$C75=$AD$9),$M75*(1+$AD$8),0)</f>
        <v>0</v>
      </c>
      <c r="AE75" s="44">
        <f t="shared" ref="AE75:AE108" si="71">IF(OR($F75=$AE$9,$F75+$C75=$AE$9,$F75+$C75+$C75=$AE$9,$F75+$C75+$C75+$C75=$AE$9,$F75+$C75+$C75+$C75+$C75=$AE$9,$F75+$C75+$C75+$C75+$C75+$C75=$AE$9),$M75*(1+$AE$8),0)</f>
        <v>0</v>
      </c>
      <c r="AF75" s="44">
        <f t="shared" ref="AF75:AF108" si="72">IF(OR($F75=$AF$9,$F75+$C75=$AF$9,$F75+$C75+$C75=$AF$9,$F75+$C75+$C75+$C75=$AF$9,$F75+$C75+$C75+$C75+$C75=$AF$9,$F75+$C75+$C75+$C75+$C75+$C75=$AF$9),$M75*(1+$AF$8),0)</f>
        <v>0</v>
      </c>
      <c r="AG75" s="44">
        <f t="shared" ref="AG75:AG108" si="73">IF(OR($F75=$AG$9,$F75+$C75=$AG$9,$F75+$C75+$C75=$AG$9,$F75+$C75+$C75+$C75=$AG$9,$F75+$C75+$C75+$C75+$C75=$AG$9,$F75+$C75+$C75+$C75+$C75+$C75=$AG$9),$M75*(1+$AG$8),0)</f>
        <v>0</v>
      </c>
      <c r="AH75" s="44">
        <f t="shared" ref="AH75:AH108" si="74">IF(OR($F75=$AH$9,$F75+$C75=$AH$9,$F75+$C75+$C75=$AH$9,$F75+$C75+$C75+$C75=$AH$9,$F75+$C75+$C75+$C75+$C75=$AH$9,$F75+$C75+$C75+$C75+$C75+$C75=$AH$9),$M75*(1+$AH$8),0)</f>
        <v>0</v>
      </c>
      <c r="AI75" s="44">
        <f t="shared" ref="AI75:AI108" si="75">IF(OR($F75=$AI$9,$F75+$C75=$AI$9,$F75+$C75+$C75=$AI$9,$F75+$C75+$C75+$C75=$AI$9,$F75+$C75+$C75+$C75+$C75=$AI$9,$F75+$C75+$C75+$C75+$C75+$C75=$AI$9),$M75*(1+$AI$8),0)</f>
        <v>0</v>
      </c>
      <c r="AJ75" s="44">
        <f t="shared" ref="AJ75:AJ108" si="76">IF(OR($F75=$AJ$9,$F75+$C75=$AJ$9,$F75+$C75+$C75=$AJ$9,$F75+$C75+$C75+$C75=$AJ$9,$F75+$C75+$C75+$C75+$C75=$AJ$9,$F75+$C75+$C75+$C75+$C75+$C75=$AJ$9),$M75*(1+$AJ$8),0)</f>
        <v>0</v>
      </c>
      <c r="AK75" s="44">
        <f t="shared" ref="AK75:AK108" si="77">IF(OR($F75=$AK$9,$F75+$C75=$AK$9,$F75+$C75+$C75=$AK$9,$F75+$C75+$C75+$C75=$AK$9,$F75+$C75+$C75+$C75+$C75=$AK$9,$F75+$C75+$C75+$C75+$C75+$C75=$AK$9),$M75*(1+$AK$8),0)</f>
        <v>0</v>
      </c>
      <c r="AL75" s="44">
        <f t="shared" ref="AL75:AL108" si="78">IF(OR($F75=$AL$9,$F75+$C75=$AL$9,$F75+$C75+$C75=$AL$9,$F75+$C75+$C75+$C75=$AL$9,$F75+$C75+$C75+$C75+$C75=$AL$9,$F75+$C75+$C75+$C75+$C75+$C75=$AL$9),$M75*(1+$AL$8),0)</f>
        <v>0</v>
      </c>
      <c r="AM75" s="44">
        <f t="shared" ref="AM75:AM108" si="79">IF(OR($F75=$AM$9,$F75+$C75=$AM$9,$F75+$C75+$C75=$AM$9,$F75+$C75+$C75+$C75=$AM$9,$F75+$C75+$C75+$C75+$C75=$AM$9,$F75+$C75+$C75+$C75+$C75+$C75=$AM$9),$M75*(1+$AM$8),0)</f>
        <v>0</v>
      </c>
      <c r="AN75" s="44">
        <f t="shared" ref="AN75:AN108" si="80">IF(OR($F75=$AN$9,$F75+$C75=$AN$9,$F75+$C75+$C75=$AN$9,$F75+$C75+$C75+$C75=$AN$9,$F75+$C75+$C75+$C75+$C75=$AN$9,$F75+$C75+$C75+$C75+$C75+$C75=$AN$9),$M75*(1+$AN$8),0)</f>
        <v>0</v>
      </c>
      <c r="AO75" s="44">
        <f t="shared" ref="AO75:AO108" si="81">IF(OR($F75=$AO$9,$F75+$C75=$AO$9,$F75+$C75+$C75=$AO$9,$F75+$C75+$C75+$C75=$AO$9,$F75+$C75+$C75+$C75+$C75=$AO$9,$F75+$C75+$C75+$C75+$C75+$C75=$AO$9),$M75*(1+$AO$8),0)</f>
        <v>0</v>
      </c>
      <c r="AP75" s="44">
        <f t="shared" ref="AP75:AP108" si="82">IF(OR($F75=$AP$9,$F75+$C75=$AP$9,$F75+$C75+$C75=$AP$9,$F75+$C75+$C75+$C75=$AP$9,$F75+$C75+$C75+$C75+$C75=$AP$9,$F75+$C75+$C75+$C75+$C75+$C75=$AP$9),$M75*(1+$AP$8),0)</f>
        <v>0</v>
      </c>
    </row>
    <row r="76" spans="1:42" x14ac:dyDescent="0.25">
      <c r="A76" s="18"/>
      <c r="B76" s="1"/>
      <c r="C76" s="1"/>
      <c r="D76" s="7"/>
      <c r="E76" s="1"/>
      <c r="F76" s="18"/>
      <c r="G76" s="18"/>
      <c r="H76" s="1"/>
      <c r="I76" s="11"/>
      <c r="J76" s="11"/>
      <c r="K76" s="11"/>
      <c r="L76" s="2"/>
      <c r="M76" s="11"/>
      <c r="N76" s="11"/>
      <c r="O76" s="1"/>
      <c r="P76" s="44">
        <f t="shared" si="56"/>
        <v>0</v>
      </c>
      <c r="Q76" s="44">
        <f t="shared" si="57"/>
        <v>0</v>
      </c>
      <c r="R76" s="44">
        <f t="shared" si="58"/>
        <v>0</v>
      </c>
      <c r="S76" s="44">
        <f t="shared" si="59"/>
        <v>0</v>
      </c>
      <c r="T76" s="44">
        <f t="shared" si="60"/>
        <v>0</v>
      </c>
      <c r="U76" s="44">
        <f t="shared" si="61"/>
        <v>0</v>
      </c>
      <c r="V76" s="44">
        <f t="shared" si="62"/>
        <v>0</v>
      </c>
      <c r="W76" s="44">
        <f t="shared" si="63"/>
        <v>0</v>
      </c>
      <c r="X76" s="44">
        <f t="shared" si="64"/>
        <v>0</v>
      </c>
      <c r="Y76" s="44">
        <f t="shared" si="65"/>
        <v>0</v>
      </c>
      <c r="Z76" s="44">
        <f t="shared" si="66"/>
        <v>0</v>
      </c>
      <c r="AA76" s="44">
        <f t="shared" si="67"/>
        <v>0</v>
      </c>
      <c r="AB76" s="44">
        <f t="shared" si="68"/>
        <v>0</v>
      </c>
      <c r="AC76" s="44">
        <f t="shared" si="69"/>
        <v>0</v>
      </c>
      <c r="AD76" s="44">
        <f t="shared" si="70"/>
        <v>0</v>
      </c>
      <c r="AE76" s="44">
        <f t="shared" si="71"/>
        <v>0</v>
      </c>
      <c r="AF76" s="44">
        <f t="shared" si="72"/>
        <v>0</v>
      </c>
      <c r="AG76" s="44">
        <f t="shared" si="73"/>
        <v>0</v>
      </c>
      <c r="AH76" s="44">
        <f t="shared" si="74"/>
        <v>0</v>
      </c>
      <c r="AI76" s="44">
        <f t="shared" si="75"/>
        <v>0</v>
      </c>
      <c r="AJ76" s="44">
        <f t="shared" si="76"/>
        <v>0</v>
      </c>
      <c r="AK76" s="44">
        <f t="shared" si="77"/>
        <v>0</v>
      </c>
      <c r="AL76" s="44">
        <f t="shared" si="78"/>
        <v>0</v>
      </c>
      <c r="AM76" s="44">
        <f t="shared" si="79"/>
        <v>0</v>
      </c>
      <c r="AN76" s="44">
        <f t="shared" si="80"/>
        <v>0</v>
      </c>
      <c r="AO76" s="44">
        <f t="shared" si="81"/>
        <v>0</v>
      </c>
      <c r="AP76" s="44">
        <f t="shared" si="82"/>
        <v>0</v>
      </c>
    </row>
    <row r="77" spans="1:42" x14ac:dyDescent="0.25">
      <c r="A77" s="18"/>
      <c r="B77" s="1"/>
      <c r="C77" s="1"/>
      <c r="D77" s="7"/>
      <c r="E77" s="1"/>
      <c r="F77" s="18"/>
      <c r="G77" s="18"/>
      <c r="H77" s="1"/>
      <c r="I77" s="11"/>
      <c r="J77" s="11"/>
      <c r="K77" s="11"/>
      <c r="L77" s="2"/>
      <c r="M77" s="11"/>
      <c r="N77" s="11"/>
      <c r="O77" s="1"/>
      <c r="P77" s="44">
        <f t="shared" si="56"/>
        <v>0</v>
      </c>
      <c r="Q77" s="44">
        <f t="shared" si="57"/>
        <v>0</v>
      </c>
      <c r="R77" s="44">
        <f t="shared" si="58"/>
        <v>0</v>
      </c>
      <c r="S77" s="44">
        <f t="shared" si="59"/>
        <v>0</v>
      </c>
      <c r="T77" s="44">
        <f t="shared" si="60"/>
        <v>0</v>
      </c>
      <c r="U77" s="44">
        <f t="shared" si="61"/>
        <v>0</v>
      </c>
      <c r="V77" s="44">
        <f t="shared" si="62"/>
        <v>0</v>
      </c>
      <c r="W77" s="44">
        <f t="shared" si="63"/>
        <v>0</v>
      </c>
      <c r="X77" s="44">
        <f t="shared" si="64"/>
        <v>0</v>
      </c>
      <c r="Y77" s="44">
        <f t="shared" si="65"/>
        <v>0</v>
      </c>
      <c r="Z77" s="44">
        <f t="shared" si="66"/>
        <v>0</v>
      </c>
      <c r="AA77" s="44">
        <f t="shared" si="67"/>
        <v>0</v>
      </c>
      <c r="AB77" s="44">
        <f t="shared" si="68"/>
        <v>0</v>
      </c>
      <c r="AC77" s="44">
        <f t="shared" si="69"/>
        <v>0</v>
      </c>
      <c r="AD77" s="44">
        <f t="shared" si="70"/>
        <v>0</v>
      </c>
      <c r="AE77" s="44">
        <f t="shared" si="71"/>
        <v>0</v>
      </c>
      <c r="AF77" s="44">
        <f t="shared" si="72"/>
        <v>0</v>
      </c>
      <c r="AG77" s="44">
        <f t="shared" si="73"/>
        <v>0</v>
      </c>
      <c r="AH77" s="44">
        <f t="shared" si="74"/>
        <v>0</v>
      </c>
      <c r="AI77" s="44">
        <f t="shared" si="75"/>
        <v>0</v>
      </c>
      <c r="AJ77" s="44">
        <f t="shared" si="76"/>
        <v>0</v>
      </c>
      <c r="AK77" s="44">
        <f t="shared" si="77"/>
        <v>0</v>
      </c>
      <c r="AL77" s="44">
        <f t="shared" si="78"/>
        <v>0</v>
      </c>
      <c r="AM77" s="44">
        <f t="shared" si="79"/>
        <v>0</v>
      </c>
      <c r="AN77" s="44">
        <f t="shared" si="80"/>
        <v>0</v>
      </c>
      <c r="AO77" s="44">
        <f t="shared" si="81"/>
        <v>0</v>
      </c>
      <c r="AP77" s="44">
        <f t="shared" si="82"/>
        <v>0</v>
      </c>
    </row>
    <row r="78" spans="1:42" x14ac:dyDescent="0.25">
      <c r="A78" s="18"/>
      <c r="B78" s="1"/>
      <c r="C78" s="1"/>
      <c r="D78" s="7"/>
      <c r="E78" s="1"/>
      <c r="F78" s="18"/>
      <c r="G78" s="18"/>
      <c r="H78" s="1"/>
      <c r="I78" s="11"/>
      <c r="J78" s="11"/>
      <c r="K78" s="11"/>
      <c r="L78" s="2"/>
      <c r="M78" s="11"/>
      <c r="N78" s="11"/>
      <c r="O78" s="1"/>
      <c r="P78" s="44">
        <f t="shared" si="56"/>
        <v>0</v>
      </c>
      <c r="Q78" s="44">
        <f t="shared" si="57"/>
        <v>0</v>
      </c>
      <c r="R78" s="44">
        <f t="shared" si="58"/>
        <v>0</v>
      </c>
      <c r="S78" s="44">
        <f t="shared" si="59"/>
        <v>0</v>
      </c>
      <c r="T78" s="44">
        <f t="shared" si="60"/>
        <v>0</v>
      </c>
      <c r="U78" s="44">
        <f t="shared" si="61"/>
        <v>0</v>
      </c>
      <c r="V78" s="44">
        <f t="shared" si="62"/>
        <v>0</v>
      </c>
      <c r="W78" s="44">
        <f t="shared" si="63"/>
        <v>0</v>
      </c>
      <c r="X78" s="44">
        <f t="shared" si="64"/>
        <v>0</v>
      </c>
      <c r="Y78" s="44">
        <f t="shared" si="65"/>
        <v>0</v>
      </c>
      <c r="Z78" s="44">
        <f t="shared" si="66"/>
        <v>0</v>
      </c>
      <c r="AA78" s="44">
        <f t="shared" si="67"/>
        <v>0</v>
      </c>
      <c r="AB78" s="44">
        <f t="shared" si="68"/>
        <v>0</v>
      </c>
      <c r="AC78" s="44">
        <f t="shared" si="69"/>
        <v>0</v>
      </c>
      <c r="AD78" s="44">
        <f t="shared" si="70"/>
        <v>0</v>
      </c>
      <c r="AE78" s="44">
        <f t="shared" si="71"/>
        <v>0</v>
      </c>
      <c r="AF78" s="44">
        <f t="shared" si="72"/>
        <v>0</v>
      </c>
      <c r="AG78" s="44">
        <f t="shared" si="73"/>
        <v>0</v>
      </c>
      <c r="AH78" s="44">
        <f t="shared" si="74"/>
        <v>0</v>
      </c>
      <c r="AI78" s="44">
        <f t="shared" si="75"/>
        <v>0</v>
      </c>
      <c r="AJ78" s="44">
        <f t="shared" si="76"/>
        <v>0</v>
      </c>
      <c r="AK78" s="44">
        <f t="shared" si="77"/>
        <v>0</v>
      </c>
      <c r="AL78" s="44">
        <f t="shared" si="78"/>
        <v>0</v>
      </c>
      <c r="AM78" s="44">
        <f t="shared" si="79"/>
        <v>0</v>
      </c>
      <c r="AN78" s="44">
        <f t="shared" si="80"/>
        <v>0</v>
      </c>
      <c r="AO78" s="44">
        <f t="shared" si="81"/>
        <v>0</v>
      </c>
      <c r="AP78" s="44">
        <f t="shared" si="82"/>
        <v>0</v>
      </c>
    </row>
    <row r="79" spans="1:42" x14ac:dyDescent="0.25">
      <c r="A79" s="18"/>
      <c r="B79" s="1"/>
      <c r="C79" s="1"/>
      <c r="D79" s="7"/>
      <c r="E79" s="1"/>
      <c r="F79" s="18"/>
      <c r="G79" s="18"/>
      <c r="H79" s="1"/>
      <c r="I79" s="11"/>
      <c r="J79" s="11"/>
      <c r="K79" s="11"/>
      <c r="L79" s="2"/>
      <c r="M79" s="11"/>
      <c r="N79" s="11"/>
      <c r="O79" s="1"/>
      <c r="P79" s="44">
        <f t="shared" si="56"/>
        <v>0</v>
      </c>
      <c r="Q79" s="44">
        <f t="shared" si="57"/>
        <v>0</v>
      </c>
      <c r="R79" s="44">
        <f t="shared" si="58"/>
        <v>0</v>
      </c>
      <c r="S79" s="44">
        <f t="shared" si="59"/>
        <v>0</v>
      </c>
      <c r="T79" s="44">
        <f t="shared" si="60"/>
        <v>0</v>
      </c>
      <c r="U79" s="44">
        <f t="shared" si="61"/>
        <v>0</v>
      </c>
      <c r="V79" s="44">
        <f t="shared" si="62"/>
        <v>0</v>
      </c>
      <c r="W79" s="44">
        <f t="shared" si="63"/>
        <v>0</v>
      </c>
      <c r="X79" s="44">
        <f t="shared" si="64"/>
        <v>0</v>
      </c>
      <c r="Y79" s="44">
        <f t="shared" si="65"/>
        <v>0</v>
      </c>
      <c r="Z79" s="44">
        <f t="shared" si="66"/>
        <v>0</v>
      </c>
      <c r="AA79" s="44">
        <f t="shared" si="67"/>
        <v>0</v>
      </c>
      <c r="AB79" s="44">
        <f t="shared" si="68"/>
        <v>0</v>
      </c>
      <c r="AC79" s="44">
        <f t="shared" si="69"/>
        <v>0</v>
      </c>
      <c r="AD79" s="44">
        <f t="shared" si="70"/>
        <v>0</v>
      </c>
      <c r="AE79" s="44">
        <f t="shared" si="71"/>
        <v>0</v>
      </c>
      <c r="AF79" s="44">
        <f t="shared" si="72"/>
        <v>0</v>
      </c>
      <c r="AG79" s="44">
        <f t="shared" si="73"/>
        <v>0</v>
      </c>
      <c r="AH79" s="44">
        <f t="shared" si="74"/>
        <v>0</v>
      </c>
      <c r="AI79" s="44">
        <f t="shared" si="75"/>
        <v>0</v>
      </c>
      <c r="AJ79" s="44">
        <f t="shared" si="76"/>
        <v>0</v>
      </c>
      <c r="AK79" s="44">
        <f t="shared" si="77"/>
        <v>0</v>
      </c>
      <c r="AL79" s="44">
        <f t="shared" si="78"/>
        <v>0</v>
      </c>
      <c r="AM79" s="44">
        <f t="shared" si="79"/>
        <v>0</v>
      </c>
      <c r="AN79" s="44">
        <f t="shared" si="80"/>
        <v>0</v>
      </c>
      <c r="AO79" s="44">
        <f t="shared" si="81"/>
        <v>0</v>
      </c>
      <c r="AP79" s="44">
        <f t="shared" si="82"/>
        <v>0</v>
      </c>
    </row>
    <row r="80" spans="1:42" x14ac:dyDescent="0.25">
      <c r="A80" s="18"/>
      <c r="B80" s="1"/>
      <c r="C80" s="1"/>
      <c r="D80" s="7"/>
      <c r="E80" s="1"/>
      <c r="F80" s="18"/>
      <c r="G80" s="18"/>
      <c r="H80" s="1"/>
      <c r="I80" s="11"/>
      <c r="J80" s="11"/>
      <c r="K80" s="11"/>
      <c r="L80" s="2"/>
      <c r="M80" s="11"/>
      <c r="N80" s="11"/>
      <c r="O80" s="1"/>
      <c r="P80" s="44">
        <f t="shared" si="56"/>
        <v>0</v>
      </c>
      <c r="Q80" s="44">
        <f t="shared" si="57"/>
        <v>0</v>
      </c>
      <c r="R80" s="44">
        <f t="shared" si="58"/>
        <v>0</v>
      </c>
      <c r="S80" s="44">
        <f t="shared" si="59"/>
        <v>0</v>
      </c>
      <c r="T80" s="44">
        <f t="shared" si="60"/>
        <v>0</v>
      </c>
      <c r="U80" s="44">
        <f t="shared" si="61"/>
        <v>0</v>
      </c>
      <c r="V80" s="44">
        <f t="shared" si="62"/>
        <v>0</v>
      </c>
      <c r="W80" s="44">
        <f t="shared" si="63"/>
        <v>0</v>
      </c>
      <c r="X80" s="44">
        <f t="shared" si="64"/>
        <v>0</v>
      </c>
      <c r="Y80" s="44">
        <f t="shared" si="65"/>
        <v>0</v>
      </c>
      <c r="Z80" s="44">
        <f t="shared" si="66"/>
        <v>0</v>
      </c>
      <c r="AA80" s="44">
        <f t="shared" si="67"/>
        <v>0</v>
      </c>
      <c r="AB80" s="44">
        <f t="shared" si="68"/>
        <v>0</v>
      </c>
      <c r="AC80" s="44">
        <f t="shared" si="69"/>
        <v>0</v>
      </c>
      <c r="AD80" s="44">
        <f t="shared" si="70"/>
        <v>0</v>
      </c>
      <c r="AE80" s="44">
        <f t="shared" si="71"/>
        <v>0</v>
      </c>
      <c r="AF80" s="44">
        <f t="shared" si="72"/>
        <v>0</v>
      </c>
      <c r="AG80" s="44">
        <f t="shared" si="73"/>
        <v>0</v>
      </c>
      <c r="AH80" s="44">
        <f t="shared" si="74"/>
        <v>0</v>
      </c>
      <c r="AI80" s="44">
        <f t="shared" si="75"/>
        <v>0</v>
      </c>
      <c r="AJ80" s="44">
        <f t="shared" si="76"/>
        <v>0</v>
      </c>
      <c r="AK80" s="44">
        <f t="shared" si="77"/>
        <v>0</v>
      </c>
      <c r="AL80" s="44">
        <f t="shared" si="78"/>
        <v>0</v>
      </c>
      <c r="AM80" s="44">
        <f t="shared" si="79"/>
        <v>0</v>
      </c>
      <c r="AN80" s="44">
        <f t="shared" si="80"/>
        <v>0</v>
      </c>
      <c r="AO80" s="44">
        <f t="shared" si="81"/>
        <v>0</v>
      </c>
      <c r="AP80" s="44">
        <f t="shared" si="82"/>
        <v>0</v>
      </c>
    </row>
    <row r="81" spans="1:42" x14ac:dyDescent="0.25">
      <c r="A81" s="18"/>
      <c r="B81" s="1"/>
      <c r="C81" s="1"/>
      <c r="D81" s="7"/>
      <c r="E81" s="1"/>
      <c r="F81" s="18"/>
      <c r="G81" s="18"/>
      <c r="H81" s="1"/>
      <c r="I81" s="11"/>
      <c r="J81" s="11"/>
      <c r="K81" s="11"/>
      <c r="L81" s="2"/>
      <c r="M81" s="11"/>
      <c r="N81" s="11"/>
      <c r="O81" s="1"/>
      <c r="P81" s="44">
        <f t="shared" si="56"/>
        <v>0</v>
      </c>
      <c r="Q81" s="44">
        <f t="shared" si="57"/>
        <v>0</v>
      </c>
      <c r="R81" s="44">
        <f t="shared" si="58"/>
        <v>0</v>
      </c>
      <c r="S81" s="44">
        <f t="shared" si="59"/>
        <v>0</v>
      </c>
      <c r="T81" s="44">
        <f t="shared" si="60"/>
        <v>0</v>
      </c>
      <c r="U81" s="44">
        <f t="shared" si="61"/>
        <v>0</v>
      </c>
      <c r="V81" s="44">
        <f t="shared" si="62"/>
        <v>0</v>
      </c>
      <c r="W81" s="44">
        <f t="shared" si="63"/>
        <v>0</v>
      </c>
      <c r="X81" s="44">
        <f t="shared" si="64"/>
        <v>0</v>
      </c>
      <c r="Y81" s="44">
        <f t="shared" si="65"/>
        <v>0</v>
      </c>
      <c r="Z81" s="44">
        <f t="shared" si="66"/>
        <v>0</v>
      </c>
      <c r="AA81" s="44">
        <f t="shared" si="67"/>
        <v>0</v>
      </c>
      <c r="AB81" s="44">
        <f t="shared" si="68"/>
        <v>0</v>
      </c>
      <c r="AC81" s="44">
        <f t="shared" si="69"/>
        <v>0</v>
      </c>
      <c r="AD81" s="44">
        <f t="shared" si="70"/>
        <v>0</v>
      </c>
      <c r="AE81" s="44">
        <f t="shared" si="71"/>
        <v>0</v>
      </c>
      <c r="AF81" s="44">
        <f t="shared" si="72"/>
        <v>0</v>
      </c>
      <c r="AG81" s="44">
        <f t="shared" si="73"/>
        <v>0</v>
      </c>
      <c r="AH81" s="44">
        <f t="shared" si="74"/>
        <v>0</v>
      </c>
      <c r="AI81" s="44">
        <f t="shared" si="75"/>
        <v>0</v>
      </c>
      <c r="AJ81" s="44">
        <f t="shared" si="76"/>
        <v>0</v>
      </c>
      <c r="AK81" s="44">
        <f t="shared" si="77"/>
        <v>0</v>
      </c>
      <c r="AL81" s="44">
        <f t="shared" si="78"/>
        <v>0</v>
      </c>
      <c r="AM81" s="44">
        <f t="shared" si="79"/>
        <v>0</v>
      </c>
      <c r="AN81" s="44">
        <f t="shared" si="80"/>
        <v>0</v>
      </c>
      <c r="AO81" s="44">
        <f t="shared" si="81"/>
        <v>0</v>
      </c>
      <c r="AP81" s="44">
        <f t="shared" si="82"/>
        <v>0</v>
      </c>
    </row>
    <row r="82" spans="1:42" x14ac:dyDescent="0.25">
      <c r="A82" s="18"/>
      <c r="B82" s="1"/>
      <c r="C82" s="1"/>
      <c r="D82" s="7"/>
      <c r="E82" s="1"/>
      <c r="F82" s="18"/>
      <c r="G82" s="18"/>
      <c r="H82" s="1"/>
      <c r="I82" s="11"/>
      <c r="J82" s="11"/>
      <c r="K82" s="11"/>
      <c r="L82" s="2"/>
      <c r="M82" s="11"/>
      <c r="N82" s="11"/>
      <c r="O82" s="1"/>
      <c r="P82" s="44">
        <f t="shared" si="56"/>
        <v>0</v>
      </c>
      <c r="Q82" s="44">
        <f t="shared" si="57"/>
        <v>0</v>
      </c>
      <c r="R82" s="44">
        <f t="shared" si="58"/>
        <v>0</v>
      </c>
      <c r="S82" s="44">
        <f t="shared" si="59"/>
        <v>0</v>
      </c>
      <c r="T82" s="44">
        <f t="shared" si="60"/>
        <v>0</v>
      </c>
      <c r="U82" s="44">
        <f t="shared" si="61"/>
        <v>0</v>
      </c>
      <c r="V82" s="44">
        <f t="shared" si="62"/>
        <v>0</v>
      </c>
      <c r="W82" s="44">
        <f t="shared" si="63"/>
        <v>0</v>
      </c>
      <c r="X82" s="44">
        <f t="shared" si="64"/>
        <v>0</v>
      </c>
      <c r="Y82" s="44">
        <f t="shared" si="65"/>
        <v>0</v>
      </c>
      <c r="Z82" s="44">
        <f t="shared" si="66"/>
        <v>0</v>
      </c>
      <c r="AA82" s="44">
        <f t="shared" si="67"/>
        <v>0</v>
      </c>
      <c r="AB82" s="44">
        <f t="shared" si="68"/>
        <v>0</v>
      </c>
      <c r="AC82" s="44">
        <f t="shared" si="69"/>
        <v>0</v>
      </c>
      <c r="AD82" s="44">
        <f t="shared" si="70"/>
        <v>0</v>
      </c>
      <c r="AE82" s="44">
        <f t="shared" si="71"/>
        <v>0</v>
      </c>
      <c r="AF82" s="44">
        <f t="shared" si="72"/>
        <v>0</v>
      </c>
      <c r="AG82" s="44">
        <f t="shared" si="73"/>
        <v>0</v>
      </c>
      <c r="AH82" s="44">
        <f t="shared" si="74"/>
        <v>0</v>
      </c>
      <c r="AI82" s="44">
        <f t="shared" si="75"/>
        <v>0</v>
      </c>
      <c r="AJ82" s="44">
        <f t="shared" si="76"/>
        <v>0</v>
      </c>
      <c r="AK82" s="44">
        <f t="shared" si="77"/>
        <v>0</v>
      </c>
      <c r="AL82" s="44">
        <f t="shared" si="78"/>
        <v>0</v>
      </c>
      <c r="AM82" s="44">
        <f t="shared" si="79"/>
        <v>0</v>
      </c>
      <c r="AN82" s="44">
        <f t="shared" si="80"/>
        <v>0</v>
      </c>
      <c r="AO82" s="44">
        <f t="shared" si="81"/>
        <v>0</v>
      </c>
      <c r="AP82" s="44">
        <f t="shared" si="82"/>
        <v>0</v>
      </c>
    </row>
    <row r="83" spans="1:42" x14ac:dyDescent="0.25">
      <c r="A83" s="18"/>
      <c r="B83" s="1"/>
      <c r="C83" s="1"/>
      <c r="D83" s="7"/>
      <c r="E83" s="1"/>
      <c r="F83" s="18"/>
      <c r="G83" s="18"/>
      <c r="H83" s="1"/>
      <c r="I83" s="11"/>
      <c r="J83" s="11"/>
      <c r="K83" s="11"/>
      <c r="L83" s="2"/>
      <c r="M83" s="11"/>
      <c r="N83" s="11"/>
      <c r="O83" s="1"/>
      <c r="P83" s="44">
        <f t="shared" si="56"/>
        <v>0</v>
      </c>
      <c r="Q83" s="44">
        <f t="shared" si="57"/>
        <v>0</v>
      </c>
      <c r="R83" s="44">
        <f t="shared" si="58"/>
        <v>0</v>
      </c>
      <c r="S83" s="44">
        <f t="shared" si="59"/>
        <v>0</v>
      </c>
      <c r="T83" s="44">
        <f t="shared" si="60"/>
        <v>0</v>
      </c>
      <c r="U83" s="44">
        <f t="shared" si="61"/>
        <v>0</v>
      </c>
      <c r="V83" s="44">
        <f t="shared" si="62"/>
        <v>0</v>
      </c>
      <c r="W83" s="44">
        <f t="shared" si="63"/>
        <v>0</v>
      </c>
      <c r="X83" s="44">
        <f t="shared" si="64"/>
        <v>0</v>
      </c>
      <c r="Y83" s="44">
        <f t="shared" si="65"/>
        <v>0</v>
      </c>
      <c r="Z83" s="44">
        <f t="shared" si="66"/>
        <v>0</v>
      </c>
      <c r="AA83" s="44">
        <f t="shared" si="67"/>
        <v>0</v>
      </c>
      <c r="AB83" s="44">
        <f t="shared" si="68"/>
        <v>0</v>
      </c>
      <c r="AC83" s="44">
        <f t="shared" si="69"/>
        <v>0</v>
      </c>
      <c r="AD83" s="44">
        <f t="shared" si="70"/>
        <v>0</v>
      </c>
      <c r="AE83" s="44">
        <f t="shared" si="71"/>
        <v>0</v>
      </c>
      <c r="AF83" s="44">
        <f t="shared" si="72"/>
        <v>0</v>
      </c>
      <c r="AG83" s="44">
        <f t="shared" si="73"/>
        <v>0</v>
      </c>
      <c r="AH83" s="44">
        <f t="shared" si="74"/>
        <v>0</v>
      </c>
      <c r="AI83" s="44">
        <f t="shared" si="75"/>
        <v>0</v>
      </c>
      <c r="AJ83" s="44">
        <f t="shared" si="76"/>
        <v>0</v>
      </c>
      <c r="AK83" s="44">
        <f t="shared" si="77"/>
        <v>0</v>
      </c>
      <c r="AL83" s="44">
        <f t="shared" si="78"/>
        <v>0</v>
      </c>
      <c r="AM83" s="44">
        <f t="shared" si="79"/>
        <v>0</v>
      </c>
      <c r="AN83" s="44">
        <f t="shared" si="80"/>
        <v>0</v>
      </c>
      <c r="AO83" s="44">
        <f t="shared" si="81"/>
        <v>0</v>
      </c>
      <c r="AP83" s="44">
        <f t="shared" si="82"/>
        <v>0</v>
      </c>
    </row>
    <row r="84" spans="1:42" x14ac:dyDescent="0.25">
      <c r="A84" s="18"/>
      <c r="B84" s="1"/>
      <c r="C84" s="1"/>
      <c r="D84" s="7"/>
      <c r="E84" s="1"/>
      <c r="F84" s="18"/>
      <c r="G84" s="18"/>
      <c r="H84" s="1"/>
      <c r="I84" s="11"/>
      <c r="J84" s="11"/>
      <c r="K84" s="11"/>
      <c r="L84" s="2"/>
      <c r="M84" s="11"/>
      <c r="N84" s="11"/>
      <c r="O84" s="1"/>
      <c r="P84" s="44">
        <f t="shared" si="56"/>
        <v>0</v>
      </c>
      <c r="Q84" s="44">
        <f t="shared" si="57"/>
        <v>0</v>
      </c>
      <c r="R84" s="44">
        <f t="shared" si="58"/>
        <v>0</v>
      </c>
      <c r="S84" s="44">
        <f t="shared" si="59"/>
        <v>0</v>
      </c>
      <c r="T84" s="44">
        <f t="shared" si="60"/>
        <v>0</v>
      </c>
      <c r="U84" s="44">
        <f t="shared" si="61"/>
        <v>0</v>
      </c>
      <c r="V84" s="44">
        <f t="shared" si="62"/>
        <v>0</v>
      </c>
      <c r="W84" s="44">
        <f t="shared" si="63"/>
        <v>0</v>
      </c>
      <c r="X84" s="44">
        <f t="shared" si="64"/>
        <v>0</v>
      </c>
      <c r="Y84" s="44">
        <f t="shared" si="65"/>
        <v>0</v>
      </c>
      <c r="Z84" s="44">
        <f t="shared" si="66"/>
        <v>0</v>
      </c>
      <c r="AA84" s="44">
        <f t="shared" si="67"/>
        <v>0</v>
      </c>
      <c r="AB84" s="44">
        <f t="shared" si="68"/>
        <v>0</v>
      </c>
      <c r="AC84" s="44">
        <f t="shared" si="69"/>
        <v>0</v>
      </c>
      <c r="AD84" s="44">
        <f t="shared" si="70"/>
        <v>0</v>
      </c>
      <c r="AE84" s="44">
        <f t="shared" si="71"/>
        <v>0</v>
      </c>
      <c r="AF84" s="44">
        <f t="shared" si="72"/>
        <v>0</v>
      </c>
      <c r="AG84" s="44">
        <f t="shared" si="73"/>
        <v>0</v>
      </c>
      <c r="AH84" s="44">
        <f t="shared" si="74"/>
        <v>0</v>
      </c>
      <c r="AI84" s="44">
        <f t="shared" si="75"/>
        <v>0</v>
      </c>
      <c r="AJ84" s="44">
        <f t="shared" si="76"/>
        <v>0</v>
      </c>
      <c r="AK84" s="44">
        <f t="shared" si="77"/>
        <v>0</v>
      </c>
      <c r="AL84" s="44">
        <f t="shared" si="78"/>
        <v>0</v>
      </c>
      <c r="AM84" s="44">
        <f t="shared" si="79"/>
        <v>0</v>
      </c>
      <c r="AN84" s="44">
        <f t="shared" si="80"/>
        <v>0</v>
      </c>
      <c r="AO84" s="44">
        <f t="shared" si="81"/>
        <v>0</v>
      </c>
      <c r="AP84" s="44">
        <f t="shared" si="82"/>
        <v>0</v>
      </c>
    </row>
    <row r="85" spans="1:42" x14ac:dyDescent="0.25">
      <c r="A85" s="18"/>
      <c r="B85" s="1"/>
      <c r="C85" s="1"/>
      <c r="D85" s="7"/>
      <c r="E85" s="1"/>
      <c r="F85" s="18"/>
      <c r="G85" s="18"/>
      <c r="H85" s="1"/>
      <c r="I85" s="11"/>
      <c r="J85" s="11"/>
      <c r="K85" s="11"/>
      <c r="L85" s="2"/>
      <c r="M85" s="11"/>
      <c r="N85" s="11"/>
      <c r="O85" s="1"/>
      <c r="P85" s="44">
        <f t="shared" si="56"/>
        <v>0</v>
      </c>
      <c r="Q85" s="44">
        <f t="shared" si="57"/>
        <v>0</v>
      </c>
      <c r="R85" s="44">
        <f t="shared" si="58"/>
        <v>0</v>
      </c>
      <c r="S85" s="44">
        <f t="shared" si="59"/>
        <v>0</v>
      </c>
      <c r="T85" s="44">
        <f t="shared" si="60"/>
        <v>0</v>
      </c>
      <c r="U85" s="44">
        <f t="shared" si="61"/>
        <v>0</v>
      </c>
      <c r="V85" s="44">
        <f t="shared" si="62"/>
        <v>0</v>
      </c>
      <c r="W85" s="44">
        <f t="shared" si="63"/>
        <v>0</v>
      </c>
      <c r="X85" s="44">
        <f t="shared" si="64"/>
        <v>0</v>
      </c>
      <c r="Y85" s="44">
        <f t="shared" si="65"/>
        <v>0</v>
      </c>
      <c r="Z85" s="44">
        <f t="shared" si="66"/>
        <v>0</v>
      </c>
      <c r="AA85" s="44">
        <f t="shared" si="67"/>
        <v>0</v>
      </c>
      <c r="AB85" s="44">
        <f t="shared" si="68"/>
        <v>0</v>
      </c>
      <c r="AC85" s="44">
        <f t="shared" si="69"/>
        <v>0</v>
      </c>
      <c r="AD85" s="44">
        <f t="shared" si="70"/>
        <v>0</v>
      </c>
      <c r="AE85" s="44">
        <f t="shared" si="71"/>
        <v>0</v>
      </c>
      <c r="AF85" s="44">
        <f t="shared" si="72"/>
        <v>0</v>
      </c>
      <c r="AG85" s="44">
        <f t="shared" si="73"/>
        <v>0</v>
      </c>
      <c r="AH85" s="44">
        <f t="shared" si="74"/>
        <v>0</v>
      </c>
      <c r="AI85" s="44">
        <f t="shared" si="75"/>
        <v>0</v>
      </c>
      <c r="AJ85" s="44">
        <f t="shared" si="76"/>
        <v>0</v>
      </c>
      <c r="AK85" s="44">
        <f t="shared" si="77"/>
        <v>0</v>
      </c>
      <c r="AL85" s="44">
        <f t="shared" si="78"/>
        <v>0</v>
      </c>
      <c r="AM85" s="44">
        <f t="shared" si="79"/>
        <v>0</v>
      </c>
      <c r="AN85" s="44">
        <f t="shared" si="80"/>
        <v>0</v>
      </c>
      <c r="AO85" s="44">
        <f t="shared" si="81"/>
        <v>0</v>
      </c>
      <c r="AP85" s="44">
        <f t="shared" si="82"/>
        <v>0</v>
      </c>
    </row>
    <row r="86" spans="1:42" x14ac:dyDescent="0.25">
      <c r="A86" s="18"/>
      <c r="B86" s="1"/>
      <c r="C86" s="1"/>
      <c r="D86" s="7"/>
      <c r="E86" s="1"/>
      <c r="F86" s="18"/>
      <c r="G86" s="18"/>
      <c r="H86" s="1"/>
      <c r="I86" s="11"/>
      <c r="J86" s="11"/>
      <c r="K86" s="11"/>
      <c r="L86" s="2"/>
      <c r="M86" s="11"/>
      <c r="N86" s="11"/>
      <c r="O86" s="1"/>
      <c r="P86" s="44">
        <f t="shared" si="56"/>
        <v>0</v>
      </c>
      <c r="Q86" s="44">
        <f t="shared" si="57"/>
        <v>0</v>
      </c>
      <c r="R86" s="44">
        <f t="shared" si="58"/>
        <v>0</v>
      </c>
      <c r="S86" s="44">
        <f t="shared" si="59"/>
        <v>0</v>
      </c>
      <c r="T86" s="44">
        <f t="shared" si="60"/>
        <v>0</v>
      </c>
      <c r="U86" s="44">
        <f t="shared" si="61"/>
        <v>0</v>
      </c>
      <c r="V86" s="44">
        <f t="shared" si="62"/>
        <v>0</v>
      </c>
      <c r="W86" s="44">
        <f t="shared" si="63"/>
        <v>0</v>
      </c>
      <c r="X86" s="44">
        <f t="shared" si="64"/>
        <v>0</v>
      </c>
      <c r="Y86" s="44">
        <f t="shared" si="65"/>
        <v>0</v>
      </c>
      <c r="Z86" s="44">
        <f t="shared" si="66"/>
        <v>0</v>
      </c>
      <c r="AA86" s="44">
        <f t="shared" si="67"/>
        <v>0</v>
      </c>
      <c r="AB86" s="44">
        <f t="shared" si="68"/>
        <v>0</v>
      </c>
      <c r="AC86" s="44">
        <f t="shared" si="69"/>
        <v>0</v>
      </c>
      <c r="AD86" s="44">
        <f t="shared" si="70"/>
        <v>0</v>
      </c>
      <c r="AE86" s="44">
        <f t="shared" si="71"/>
        <v>0</v>
      </c>
      <c r="AF86" s="44">
        <f t="shared" si="72"/>
        <v>0</v>
      </c>
      <c r="AG86" s="44">
        <f t="shared" si="73"/>
        <v>0</v>
      </c>
      <c r="AH86" s="44">
        <f t="shared" si="74"/>
        <v>0</v>
      </c>
      <c r="AI86" s="44">
        <f t="shared" si="75"/>
        <v>0</v>
      </c>
      <c r="AJ86" s="44">
        <f t="shared" si="76"/>
        <v>0</v>
      </c>
      <c r="AK86" s="44">
        <f t="shared" si="77"/>
        <v>0</v>
      </c>
      <c r="AL86" s="44">
        <f t="shared" si="78"/>
        <v>0</v>
      </c>
      <c r="AM86" s="44">
        <f t="shared" si="79"/>
        <v>0</v>
      </c>
      <c r="AN86" s="44">
        <f t="shared" si="80"/>
        <v>0</v>
      </c>
      <c r="AO86" s="44">
        <f t="shared" si="81"/>
        <v>0</v>
      </c>
      <c r="AP86" s="44">
        <f t="shared" si="82"/>
        <v>0</v>
      </c>
    </row>
    <row r="87" spans="1:42" x14ac:dyDescent="0.25">
      <c r="A87" s="18"/>
      <c r="B87" s="1"/>
      <c r="C87" s="1"/>
      <c r="D87" s="7"/>
      <c r="E87" s="1"/>
      <c r="F87" s="18"/>
      <c r="G87" s="18"/>
      <c r="H87" s="1"/>
      <c r="I87" s="11"/>
      <c r="J87" s="11"/>
      <c r="K87" s="11"/>
      <c r="L87" s="2"/>
      <c r="M87" s="11"/>
      <c r="N87" s="11"/>
      <c r="O87" s="1"/>
      <c r="P87" s="44">
        <f t="shared" si="56"/>
        <v>0</v>
      </c>
      <c r="Q87" s="44">
        <f t="shared" si="57"/>
        <v>0</v>
      </c>
      <c r="R87" s="44">
        <f t="shared" si="58"/>
        <v>0</v>
      </c>
      <c r="S87" s="44">
        <f t="shared" si="59"/>
        <v>0</v>
      </c>
      <c r="T87" s="44">
        <f t="shared" si="60"/>
        <v>0</v>
      </c>
      <c r="U87" s="44">
        <f t="shared" si="61"/>
        <v>0</v>
      </c>
      <c r="V87" s="44">
        <f t="shared" si="62"/>
        <v>0</v>
      </c>
      <c r="W87" s="44">
        <f t="shared" si="63"/>
        <v>0</v>
      </c>
      <c r="X87" s="44">
        <f t="shared" si="64"/>
        <v>0</v>
      </c>
      <c r="Y87" s="44">
        <f t="shared" si="65"/>
        <v>0</v>
      </c>
      <c r="Z87" s="44">
        <f t="shared" si="66"/>
        <v>0</v>
      </c>
      <c r="AA87" s="44">
        <f t="shared" si="67"/>
        <v>0</v>
      </c>
      <c r="AB87" s="44">
        <f t="shared" si="68"/>
        <v>0</v>
      </c>
      <c r="AC87" s="44">
        <f t="shared" si="69"/>
        <v>0</v>
      </c>
      <c r="AD87" s="44">
        <f t="shared" si="70"/>
        <v>0</v>
      </c>
      <c r="AE87" s="44">
        <f t="shared" si="71"/>
        <v>0</v>
      </c>
      <c r="AF87" s="44">
        <f t="shared" si="72"/>
        <v>0</v>
      </c>
      <c r="AG87" s="44">
        <f t="shared" si="73"/>
        <v>0</v>
      </c>
      <c r="AH87" s="44">
        <f t="shared" si="74"/>
        <v>0</v>
      </c>
      <c r="AI87" s="44">
        <f t="shared" si="75"/>
        <v>0</v>
      </c>
      <c r="AJ87" s="44">
        <f t="shared" si="76"/>
        <v>0</v>
      </c>
      <c r="AK87" s="44">
        <f t="shared" si="77"/>
        <v>0</v>
      </c>
      <c r="AL87" s="44">
        <f t="shared" si="78"/>
        <v>0</v>
      </c>
      <c r="AM87" s="44">
        <f t="shared" si="79"/>
        <v>0</v>
      </c>
      <c r="AN87" s="44">
        <f t="shared" si="80"/>
        <v>0</v>
      </c>
      <c r="AO87" s="44">
        <f t="shared" si="81"/>
        <v>0</v>
      </c>
      <c r="AP87" s="44">
        <f t="shared" si="82"/>
        <v>0</v>
      </c>
    </row>
    <row r="88" spans="1:42" x14ac:dyDescent="0.25">
      <c r="A88" s="18"/>
      <c r="B88" s="1"/>
      <c r="C88" s="1"/>
      <c r="D88" s="7"/>
      <c r="E88" s="1"/>
      <c r="F88" s="18"/>
      <c r="G88" s="18"/>
      <c r="H88" s="1"/>
      <c r="I88" s="11"/>
      <c r="J88" s="11"/>
      <c r="K88" s="11"/>
      <c r="L88" s="2"/>
      <c r="M88" s="11"/>
      <c r="N88" s="11"/>
      <c r="O88" s="1"/>
      <c r="P88" s="44">
        <f t="shared" si="56"/>
        <v>0</v>
      </c>
      <c r="Q88" s="44">
        <f t="shared" si="57"/>
        <v>0</v>
      </c>
      <c r="R88" s="44">
        <f t="shared" si="58"/>
        <v>0</v>
      </c>
      <c r="S88" s="44">
        <f t="shared" si="59"/>
        <v>0</v>
      </c>
      <c r="T88" s="44">
        <f t="shared" si="60"/>
        <v>0</v>
      </c>
      <c r="U88" s="44">
        <f t="shared" si="61"/>
        <v>0</v>
      </c>
      <c r="V88" s="44">
        <f t="shared" si="62"/>
        <v>0</v>
      </c>
      <c r="W88" s="44">
        <f t="shared" si="63"/>
        <v>0</v>
      </c>
      <c r="X88" s="44">
        <f t="shared" si="64"/>
        <v>0</v>
      </c>
      <c r="Y88" s="44">
        <f t="shared" si="65"/>
        <v>0</v>
      </c>
      <c r="Z88" s="44">
        <f t="shared" si="66"/>
        <v>0</v>
      </c>
      <c r="AA88" s="44">
        <f t="shared" si="67"/>
        <v>0</v>
      </c>
      <c r="AB88" s="44">
        <f t="shared" si="68"/>
        <v>0</v>
      </c>
      <c r="AC88" s="44">
        <f t="shared" si="69"/>
        <v>0</v>
      </c>
      <c r="AD88" s="44">
        <f t="shared" si="70"/>
        <v>0</v>
      </c>
      <c r="AE88" s="44">
        <f t="shared" si="71"/>
        <v>0</v>
      </c>
      <c r="AF88" s="44">
        <f t="shared" si="72"/>
        <v>0</v>
      </c>
      <c r="AG88" s="44">
        <f t="shared" si="73"/>
        <v>0</v>
      </c>
      <c r="AH88" s="44">
        <f t="shared" si="74"/>
        <v>0</v>
      </c>
      <c r="AI88" s="44">
        <f t="shared" si="75"/>
        <v>0</v>
      </c>
      <c r="AJ88" s="44">
        <f t="shared" si="76"/>
        <v>0</v>
      </c>
      <c r="AK88" s="44">
        <f t="shared" si="77"/>
        <v>0</v>
      </c>
      <c r="AL88" s="44">
        <f t="shared" si="78"/>
        <v>0</v>
      </c>
      <c r="AM88" s="44">
        <f t="shared" si="79"/>
        <v>0</v>
      </c>
      <c r="AN88" s="44">
        <f t="shared" si="80"/>
        <v>0</v>
      </c>
      <c r="AO88" s="44">
        <f t="shared" si="81"/>
        <v>0</v>
      </c>
      <c r="AP88" s="44">
        <f t="shared" si="82"/>
        <v>0</v>
      </c>
    </row>
    <row r="89" spans="1:42" x14ac:dyDescent="0.25">
      <c r="A89" s="18"/>
      <c r="B89" s="1"/>
      <c r="C89" s="1"/>
      <c r="D89" s="7"/>
      <c r="E89" s="1"/>
      <c r="F89" s="18"/>
      <c r="G89" s="18"/>
      <c r="H89" s="1"/>
      <c r="I89" s="11"/>
      <c r="J89" s="11"/>
      <c r="K89" s="11"/>
      <c r="L89" s="2"/>
      <c r="M89" s="11"/>
      <c r="N89" s="11"/>
      <c r="O89" s="1"/>
      <c r="P89" s="44">
        <f t="shared" si="56"/>
        <v>0</v>
      </c>
      <c r="Q89" s="44">
        <f t="shared" si="57"/>
        <v>0</v>
      </c>
      <c r="R89" s="44">
        <f t="shared" si="58"/>
        <v>0</v>
      </c>
      <c r="S89" s="44">
        <f t="shared" si="59"/>
        <v>0</v>
      </c>
      <c r="T89" s="44">
        <f t="shared" si="60"/>
        <v>0</v>
      </c>
      <c r="U89" s="44">
        <f t="shared" si="61"/>
        <v>0</v>
      </c>
      <c r="V89" s="44">
        <f t="shared" si="62"/>
        <v>0</v>
      </c>
      <c r="W89" s="44">
        <f t="shared" si="63"/>
        <v>0</v>
      </c>
      <c r="X89" s="44">
        <f t="shared" si="64"/>
        <v>0</v>
      </c>
      <c r="Y89" s="44">
        <f t="shared" si="65"/>
        <v>0</v>
      </c>
      <c r="Z89" s="44">
        <f t="shared" si="66"/>
        <v>0</v>
      </c>
      <c r="AA89" s="44">
        <f t="shared" si="67"/>
        <v>0</v>
      </c>
      <c r="AB89" s="44">
        <f t="shared" si="68"/>
        <v>0</v>
      </c>
      <c r="AC89" s="44">
        <f t="shared" si="69"/>
        <v>0</v>
      </c>
      <c r="AD89" s="44">
        <f t="shared" si="70"/>
        <v>0</v>
      </c>
      <c r="AE89" s="44">
        <f t="shared" si="71"/>
        <v>0</v>
      </c>
      <c r="AF89" s="44">
        <f t="shared" si="72"/>
        <v>0</v>
      </c>
      <c r="AG89" s="44">
        <f t="shared" si="73"/>
        <v>0</v>
      </c>
      <c r="AH89" s="44">
        <f t="shared" si="74"/>
        <v>0</v>
      </c>
      <c r="AI89" s="44">
        <f t="shared" si="75"/>
        <v>0</v>
      </c>
      <c r="AJ89" s="44">
        <f t="shared" si="76"/>
        <v>0</v>
      </c>
      <c r="AK89" s="44">
        <f t="shared" si="77"/>
        <v>0</v>
      </c>
      <c r="AL89" s="44">
        <f t="shared" si="78"/>
        <v>0</v>
      </c>
      <c r="AM89" s="44">
        <f t="shared" si="79"/>
        <v>0</v>
      </c>
      <c r="AN89" s="44">
        <f t="shared" si="80"/>
        <v>0</v>
      </c>
      <c r="AO89" s="44">
        <f t="shared" si="81"/>
        <v>0</v>
      </c>
      <c r="AP89" s="44">
        <f t="shared" si="82"/>
        <v>0</v>
      </c>
    </row>
    <row r="90" spans="1:42" x14ac:dyDescent="0.25">
      <c r="A90" s="18"/>
      <c r="B90" s="1"/>
      <c r="C90" s="1"/>
      <c r="D90" s="7"/>
      <c r="E90" s="1"/>
      <c r="F90" s="18"/>
      <c r="G90" s="18"/>
      <c r="H90" s="1"/>
      <c r="I90" s="11"/>
      <c r="J90" s="11"/>
      <c r="K90" s="11"/>
      <c r="L90" s="2"/>
      <c r="M90" s="11"/>
      <c r="N90" s="11"/>
      <c r="O90" s="1"/>
      <c r="P90" s="44">
        <f t="shared" si="56"/>
        <v>0</v>
      </c>
      <c r="Q90" s="44">
        <f t="shared" si="57"/>
        <v>0</v>
      </c>
      <c r="R90" s="44">
        <f t="shared" si="58"/>
        <v>0</v>
      </c>
      <c r="S90" s="44">
        <f t="shared" si="59"/>
        <v>0</v>
      </c>
      <c r="T90" s="44">
        <f t="shared" si="60"/>
        <v>0</v>
      </c>
      <c r="U90" s="44">
        <f t="shared" si="61"/>
        <v>0</v>
      </c>
      <c r="V90" s="44">
        <f t="shared" si="62"/>
        <v>0</v>
      </c>
      <c r="W90" s="44">
        <f t="shared" si="63"/>
        <v>0</v>
      </c>
      <c r="X90" s="44">
        <f t="shared" si="64"/>
        <v>0</v>
      </c>
      <c r="Y90" s="44">
        <f t="shared" si="65"/>
        <v>0</v>
      </c>
      <c r="Z90" s="44">
        <f t="shared" si="66"/>
        <v>0</v>
      </c>
      <c r="AA90" s="44">
        <f t="shared" si="67"/>
        <v>0</v>
      </c>
      <c r="AB90" s="44">
        <f t="shared" si="68"/>
        <v>0</v>
      </c>
      <c r="AC90" s="44">
        <f t="shared" si="69"/>
        <v>0</v>
      </c>
      <c r="AD90" s="44">
        <f t="shared" si="70"/>
        <v>0</v>
      </c>
      <c r="AE90" s="44">
        <f t="shared" si="71"/>
        <v>0</v>
      </c>
      <c r="AF90" s="44">
        <f t="shared" si="72"/>
        <v>0</v>
      </c>
      <c r="AG90" s="44">
        <f t="shared" si="73"/>
        <v>0</v>
      </c>
      <c r="AH90" s="44">
        <f t="shared" si="74"/>
        <v>0</v>
      </c>
      <c r="AI90" s="44">
        <f t="shared" si="75"/>
        <v>0</v>
      </c>
      <c r="AJ90" s="44">
        <f t="shared" si="76"/>
        <v>0</v>
      </c>
      <c r="AK90" s="44">
        <f t="shared" si="77"/>
        <v>0</v>
      </c>
      <c r="AL90" s="44">
        <f t="shared" si="78"/>
        <v>0</v>
      </c>
      <c r="AM90" s="44">
        <f t="shared" si="79"/>
        <v>0</v>
      </c>
      <c r="AN90" s="44">
        <f t="shared" si="80"/>
        <v>0</v>
      </c>
      <c r="AO90" s="44">
        <f t="shared" si="81"/>
        <v>0</v>
      </c>
      <c r="AP90" s="44">
        <f t="shared" si="82"/>
        <v>0</v>
      </c>
    </row>
    <row r="91" spans="1:42" x14ac:dyDescent="0.25">
      <c r="A91" s="18"/>
      <c r="B91" s="1"/>
      <c r="C91" s="1"/>
      <c r="D91" s="7"/>
      <c r="E91" s="1"/>
      <c r="F91" s="18"/>
      <c r="G91" s="18"/>
      <c r="H91" s="1"/>
      <c r="I91" s="11"/>
      <c r="J91" s="11"/>
      <c r="K91" s="11"/>
      <c r="L91" s="2"/>
      <c r="M91" s="11"/>
      <c r="N91" s="11"/>
      <c r="O91" s="1"/>
      <c r="P91" s="44">
        <f t="shared" si="56"/>
        <v>0</v>
      </c>
      <c r="Q91" s="44">
        <f t="shared" si="57"/>
        <v>0</v>
      </c>
      <c r="R91" s="44">
        <f t="shared" si="58"/>
        <v>0</v>
      </c>
      <c r="S91" s="44">
        <f t="shared" si="59"/>
        <v>0</v>
      </c>
      <c r="T91" s="44">
        <f t="shared" si="60"/>
        <v>0</v>
      </c>
      <c r="U91" s="44">
        <f t="shared" si="61"/>
        <v>0</v>
      </c>
      <c r="V91" s="44">
        <f t="shared" si="62"/>
        <v>0</v>
      </c>
      <c r="W91" s="44">
        <f t="shared" si="63"/>
        <v>0</v>
      </c>
      <c r="X91" s="44">
        <f t="shared" si="64"/>
        <v>0</v>
      </c>
      <c r="Y91" s="44">
        <f t="shared" si="65"/>
        <v>0</v>
      </c>
      <c r="Z91" s="44">
        <f t="shared" si="66"/>
        <v>0</v>
      </c>
      <c r="AA91" s="44">
        <f t="shared" si="67"/>
        <v>0</v>
      </c>
      <c r="AB91" s="44">
        <f t="shared" si="68"/>
        <v>0</v>
      </c>
      <c r="AC91" s="44">
        <f t="shared" si="69"/>
        <v>0</v>
      </c>
      <c r="AD91" s="44">
        <f t="shared" si="70"/>
        <v>0</v>
      </c>
      <c r="AE91" s="44">
        <f t="shared" si="71"/>
        <v>0</v>
      </c>
      <c r="AF91" s="44">
        <f t="shared" si="72"/>
        <v>0</v>
      </c>
      <c r="AG91" s="44">
        <f t="shared" si="73"/>
        <v>0</v>
      </c>
      <c r="AH91" s="44">
        <f t="shared" si="74"/>
        <v>0</v>
      </c>
      <c r="AI91" s="44">
        <f t="shared" si="75"/>
        <v>0</v>
      </c>
      <c r="AJ91" s="44">
        <f t="shared" si="76"/>
        <v>0</v>
      </c>
      <c r="AK91" s="44">
        <f t="shared" si="77"/>
        <v>0</v>
      </c>
      <c r="AL91" s="44">
        <f t="shared" si="78"/>
        <v>0</v>
      </c>
      <c r="AM91" s="44">
        <f t="shared" si="79"/>
        <v>0</v>
      </c>
      <c r="AN91" s="44">
        <f t="shared" si="80"/>
        <v>0</v>
      </c>
      <c r="AO91" s="44">
        <f t="shared" si="81"/>
        <v>0</v>
      </c>
      <c r="AP91" s="44">
        <f t="shared" si="82"/>
        <v>0</v>
      </c>
    </row>
    <row r="92" spans="1:42" x14ac:dyDescent="0.25">
      <c r="A92" s="18"/>
      <c r="B92" s="1"/>
      <c r="C92" s="1"/>
      <c r="D92" s="7"/>
      <c r="E92" s="1"/>
      <c r="F92" s="18"/>
      <c r="G92" s="18"/>
      <c r="H92" s="1"/>
      <c r="I92" s="11"/>
      <c r="J92" s="11"/>
      <c r="K92" s="11"/>
      <c r="L92" s="2"/>
      <c r="M92" s="11"/>
      <c r="N92" s="11"/>
      <c r="O92" s="1"/>
      <c r="P92" s="44">
        <f t="shared" si="56"/>
        <v>0</v>
      </c>
      <c r="Q92" s="44">
        <f t="shared" si="57"/>
        <v>0</v>
      </c>
      <c r="R92" s="44">
        <f t="shared" si="58"/>
        <v>0</v>
      </c>
      <c r="S92" s="44">
        <f t="shared" si="59"/>
        <v>0</v>
      </c>
      <c r="T92" s="44">
        <f t="shared" si="60"/>
        <v>0</v>
      </c>
      <c r="U92" s="44">
        <f t="shared" si="61"/>
        <v>0</v>
      </c>
      <c r="V92" s="44">
        <f t="shared" si="62"/>
        <v>0</v>
      </c>
      <c r="W92" s="44">
        <f t="shared" si="63"/>
        <v>0</v>
      </c>
      <c r="X92" s="44">
        <f t="shared" si="64"/>
        <v>0</v>
      </c>
      <c r="Y92" s="44">
        <f t="shared" si="65"/>
        <v>0</v>
      </c>
      <c r="Z92" s="44">
        <f t="shared" si="66"/>
        <v>0</v>
      </c>
      <c r="AA92" s="44">
        <f t="shared" si="67"/>
        <v>0</v>
      </c>
      <c r="AB92" s="44">
        <f t="shared" si="68"/>
        <v>0</v>
      </c>
      <c r="AC92" s="44">
        <f t="shared" si="69"/>
        <v>0</v>
      </c>
      <c r="AD92" s="44">
        <f t="shared" si="70"/>
        <v>0</v>
      </c>
      <c r="AE92" s="44">
        <f t="shared" si="71"/>
        <v>0</v>
      </c>
      <c r="AF92" s="44">
        <f t="shared" si="72"/>
        <v>0</v>
      </c>
      <c r="AG92" s="44">
        <f t="shared" si="73"/>
        <v>0</v>
      </c>
      <c r="AH92" s="44">
        <f t="shared" si="74"/>
        <v>0</v>
      </c>
      <c r="AI92" s="44">
        <f t="shared" si="75"/>
        <v>0</v>
      </c>
      <c r="AJ92" s="44">
        <f t="shared" si="76"/>
        <v>0</v>
      </c>
      <c r="AK92" s="44">
        <f t="shared" si="77"/>
        <v>0</v>
      </c>
      <c r="AL92" s="44">
        <f t="shared" si="78"/>
        <v>0</v>
      </c>
      <c r="AM92" s="44">
        <f t="shared" si="79"/>
        <v>0</v>
      </c>
      <c r="AN92" s="44">
        <f t="shared" si="80"/>
        <v>0</v>
      </c>
      <c r="AO92" s="44">
        <f t="shared" si="81"/>
        <v>0</v>
      </c>
      <c r="AP92" s="44">
        <f t="shared" si="82"/>
        <v>0</v>
      </c>
    </row>
    <row r="93" spans="1:42" x14ac:dyDescent="0.25">
      <c r="A93" s="18"/>
      <c r="B93" s="1"/>
      <c r="C93" s="1"/>
      <c r="D93" s="7"/>
      <c r="E93" s="1"/>
      <c r="F93" s="18"/>
      <c r="G93" s="18"/>
      <c r="H93" s="1"/>
      <c r="I93" s="11"/>
      <c r="J93" s="11"/>
      <c r="K93" s="11"/>
      <c r="L93" s="2"/>
      <c r="M93" s="11"/>
      <c r="N93" s="11"/>
      <c r="O93" s="1"/>
      <c r="P93" s="44">
        <f t="shared" si="56"/>
        <v>0</v>
      </c>
      <c r="Q93" s="44">
        <f t="shared" si="57"/>
        <v>0</v>
      </c>
      <c r="R93" s="44">
        <f t="shared" si="58"/>
        <v>0</v>
      </c>
      <c r="S93" s="44">
        <f t="shared" si="59"/>
        <v>0</v>
      </c>
      <c r="T93" s="44">
        <f t="shared" si="60"/>
        <v>0</v>
      </c>
      <c r="U93" s="44">
        <f t="shared" si="61"/>
        <v>0</v>
      </c>
      <c r="V93" s="44">
        <f t="shared" si="62"/>
        <v>0</v>
      </c>
      <c r="W93" s="44">
        <f t="shared" si="63"/>
        <v>0</v>
      </c>
      <c r="X93" s="44">
        <f t="shared" si="64"/>
        <v>0</v>
      </c>
      <c r="Y93" s="44">
        <f t="shared" si="65"/>
        <v>0</v>
      </c>
      <c r="Z93" s="44">
        <f t="shared" si="66"/>
        <v>0</v>
      </c>
      <c r="AA93" s="44">
        <f t="shared" si="67"/>
        <v>0</v>
      </c>
      <c r="AB93" s="44">
        <f t="shared" si="68"/>
        <v>0</v>
      </c>
      <c r="AC93" s="44">
        <f t="shared" si="69"/>
        <v>0</v>
      </c>
      <c r="AD93" s="44">
        <f t="shared" si="70"/>
        <v>0</v>
      </c>
      <c r="AE93" s="44">
        <f t="shared" si="71"/>
        <v>0</v>
      </c>
      <c r="AF93" s="44">
        <f t="shared" si="72"/>
        <v>0</v>
      </c>
      <c r="AG93" s="44">
        <f t="shared" si="73"/>
        <v>0</v>
      </c>
      <c r="AH93" s="44">
        <f t="shared" si="74"/>
        <v>0</v>
      </c>
      <c r="AI93" s="44">
        <f t="shared" si="75"/>
        <v>0</v>
      </c>
      <c r="AJ93" s="44">
        <f t="shared" si="76"/>
        <v>0</v>
      </c>
      <c r="AK93" s="44">
        <f t="shared" si="77"/>
        <v>0</v>
      </c>
      <c r="AL93" s="44">
        <f t="shared" si="78"/>
        <v>0</v>
      </c>
      <c r="AM93" s="44">
        <f t="shared" si="79"/>
        <v>0</v>
      </c>
      <c r="AN93" s="44">
        <f t="shared" si="80"/>
        <v>0</v>
      </c>
      <c r="AO93" s="44">
        <f t="shared" si="81"/>
        <v>0</v>
      </c>
      <c r="AP93" s="44">
        <f t="shared" si="82"/>
        <v>0</v>
      </c>
    </row>
    <row r="94" spans="1:42" x14ac:dyDescent="0.25">
      <c r="A94" s="18"/>
      <c r="B94" s="1"/>
      <c r="C94" s="1"/>
      <c r="D94" s="7"/>
      <c r="E94" s="1"/>
      <c r="F94" s="18"/>
      <c r="G94" s="18"/>
      <c r="H94" s="1"/>
      <c r="I94" s="11"/>
      <c r="J94" s="11"/>
      <c r="K94" s="11"/>
      <c r="L94" s="2"/>
      <c r="M94" s="11"/>
      <c r="N94" s="11"/>
      <c r="O94" s="1"/>
      <c r="P94" s="44">
        <f t="shared" si="56"/>
        <v>0</v>
      </c>
      <c r="Q94" s="44">
        <f t="shared" si="57"/>
        <v>0</v>
      </c>
      <c r="R94" s="44">
        <f t="shared" si="58"/>
        <v>0</v>
      </c>
      <c r="S94" s="44">
        <f t="shared" si="59"/>
        <v>0</v>
      </c>
      <c r="T94" s="44">
        <f t="shared" si="60"/>
        <v>0</v>
      </c>
      <c r="U94" s="44">
        <f t="shared" si="61"/>
        <v>0</v>
      </c>
      <c r="V94" s="44">
        <f t="shared" si="62"/>
        <v>0</v>
      </c>
      <c r="W94" s="44">
        <f t="shared" si="63"/>
        <v>0</v>
      </c>
      <c r="X94" s="44">
        <f t="shared" si="64"/>
        <v>0</v>
      </c>
      <c r="Y94" s="44">
        <f t="shared" si="65"/>
        <v>0</v>
      </c>
      <c r="Z94" s="44">
        <f t="shared" si="66"/>
        <v>0</v>
      </c>
      <c r="AA94" s="44">
        <f t="shared" si="67"/>
        <v>0</v>
      </c>
      <c r="AB94" s="44">
        <f t="shared" si="68"/>
        <v>0</v>
      </c>
      <c r="AC94" s="44">
        <f t="shared" si="69"/>
        <v>0</v>
      </c>
      <c r="AD94" s="44">
        <f t="shared" si="70"/>
        <v>0</v>
      </c>
      <c r="AE94" s="44">
        <f t="shared" si="71"/>
        <v>0</v>
      </c>
      <c r="AF94" s="44">
        <f t="shared" si="72"/>
        <v>0</v>
      </c>
      <c r="AG94" s="44">
        <f t="shared" si="73"/>
        <v>0</v>
      </c>
      <c r="AH94" s="44">
        <f t="shared" si="74"/>
        <v>0</v>
      </c>
      <c r="AI94" s="44">
        <f t="shared" si="75"/>
        <v>0</v>
      </c>
      <c r="AJ94" s="44">
        <f t="shared" si="76"/>
        <v>0</v>
      </c>
      <c r="AK94" s="44">
        <f t="shared" si="77"/>
        <v>0</v>
      </c>
      <c r="AL94" s="44">
        <f t="shared" si="78"/>
        <v>0</v>
      </c>
      <c r="AM94" s="44">
        <f t="shared" si="79"/>
        <v>0</v>
      </c>
      <c r="AN94" s="44">
        <f t="shared" si="80"/>
        <v>0</v>
      </c>
      <c r="AO94" s="44">
        <f t="shared" si="81"/>
        <v>0</v>
      </c>
      <c r="AP94" s="44">
        <f t="shared" si="82"/>
        <v>0</v>
      </c>
    </row>
    <row r="95" spans="1:42" x14ac:dyDescent="0.25">
      <c r="A95" s="18"/>
      <c r="B95" s="1"/>
      <c r="C95" s="1"/>
      <c r="D95" s="7"/>
      <c r="E95" s="1"/>
      <c r="F95" s="18"/>
      <c r="G95" s="18"/>
      <c r="H95" s="1"/>
      <c r="I95" s="11"/>
      <c r="J95" s="11"/>
      <c r="K95" s="11"/>
      <c r="L95" s="2"/>
      <c r="M95" s="11"/>
      <c r="N95" s="11"/>
      <c r="O95" s="1"/>
      <c r="P95" s="44">
        <f t="shared" si="56"/>
        <v>0</v>
      </c>
      <c r="Q95" s="44">
        <f t="shared" si="57"/>
        <v>0</v>
      </c>
      <c r="R95" s="44">
        <f t="shared" si="58"/>
        <v>0</v>
      </c>
      <c r="S95" s="44">
        <f t="shared" si="59"/>
        <v>0</v>
      </c>
      <c r="T95" s="44">
        <f t="shared" si="60"/>
        <v>0</v>
      </c>
      <c r="U95" s="44">
        <f t="shared" si="61"/>
        <v>0</v>
      </c>
      <c r="V95" s="44">
        <f t="shared" si="62"/>
        <v>0</v>
      </c>
      <c r="W95" s="44">
        <f t="shared" si="63"/>
        <v>0</v>
      </c>
      <c r="X95" s="44">
        <f t="shared" si="64"/>
        <v>0</v>
      </c>
      <c r="Y95" s="44">
        <f t="shared" si="65"/>
        <v>0</v>
      </c>
      <c r="Z95" s="44">
        <f t="shared" si="66"/>
        <v>0</v>
      </c>
      <c r="AA95" s="44">
        <f t="shared" si="67"/>
        <v>0</v>
      </c>
      <c r="AB95" s="44">
        <f t="shared" si="68"/>
        <v>0</v>
      </c>
      <c r="AC95" s="44">
        <f t="shared" si="69"/>
        <v>0</v>
      </c>
      <c r="AD95" s="44">
        <f t="shared" si="70"/>
        <v>0</v>
      </c>
      <c r="AE95" s="44">
        <f t="shared" si="71"/>
        <v>0</v>
      </c>
      <c r="AF95" s="44">
        <f t="shared" si="72"/>
        <v>0</v>
      </c>
      <c r="AG95" s="44">
        <f t="shared" si="73"/>
        <v>0</v>
      </c>
      <c r="AH95" s="44">
        <f t="shared" si="74"/>
        <v>0</v>
      </c>
      <c r="AI95" s="44">
        <f t="shared" si="75"/>
        <v>0</v>
      </c>
      <c r="AJ95" s="44">
        <f t="shared" si="76"/>
        <v>0</v>
      </c>
      <c r="AK95" s="44">
        <f t="shared" si="77"/>
        <v>0</v>
      </c>
      <c r="AL95" s="44">
        <f t="shared" si="78"/>
        <v>0</v>
      </c>
      <c r="AM95" s="44">
        <f t="shared" si="79"/>
        <v>0</v>
      </c>
      <c r="AN95" s="44">
        <f t="shared" si="80"/>
        <v>0</v>
      </c>
      <c r="AO95" s="44">
        <f t="shared" si="81"/>
        <v>0</v>
      </c>
      <c r="AP95" s="44">
        <f t="shared" si="82"/>
        <v>0</v>
      </c>
    </row>
    <row r="96" spans="1:42" x14ac:dyDescent="0.25">
      <c r="A96" s="18"/>
      <c r="B96" s="1"/>
      <c r="C96" s="1"/>
      <c r="D96" s="7"/>
      <c r="E96" s="1"/>
      <c r="F96" s="18"/>
      <c r="G96" s="18"/>
      <c r="H96" s="1"/>
      <c r="I96" s="11"/>
      <c r="J96" s="11"/>
      <c r="K96" s="11"/>
      <c r="L96" s="2"/>
      <c r="M96" s="11"/>
      <c r="N96" s="11"/>
      <c r="O96" s="1"/>
      <c r="P96" s="44">
        <f t="shared" si="56"/>
        <v>0</v>
      </c>
      <c r="Q96" s="44">
        <f t="shared" si="57"/>
        <v>0</v>
      </c>
      <c r="R96" s="44">
        <f t="shared" si="58"/>
        <v>0</v>
      </c>
      <c r="S96" s="44">
        <f t="shared" si="59"/>
        <v>0</v>
      </c>
      <c r="T96" s="44">
        <f t="shared" si="60"/>
        <v>0</v>
      </c>
      <c r="U96" s="44">
        <f t="shared" si="61"/>
        <v>0</v>
      </c>
      <c r="V96" s="44">
        <f t="shared" si="62"/>
        <v>0</v>
      </c>
      <c r="W96" s="44">
        <f t="shared" si="63"/>
        <v>0</v>
      </c>
      <c r="X96" s="44">
        <f t="shared" si="64"/>
        <v>0</v>
      </c>
      <c r="Y96" s="44">
        <f t="shared" si="65"/>
        <v>0</v>
      </c>
      <c r="Z96" s="44">
        <f t="shared" si="66"/>
        <v>0</v>
      </c>
      <c r="AA96" s="44">
        <f t="shared" si="67"/>
        <v>0</v>
      </c>
      <c r="AB96" s="44">
        <f t="shared" si="68"/>
        <v>0</v>
      </c>
      <c r="AC96" s="44">
        <f t="shared" si="69"/>
        <v>0</v>
      </c>
      <c r="AD96" s="44">
        <f t="shared" si="70"/>
        <v>0</v>
      </c>
      <c r="AE96" s="44">
        <f t="shared" si="71"/>
        <v>0</v>
      </c>
      <c r="AF96" s="44">
        <f t="shared" si="72"/>
        <v>0</v>
      </c>
      <c r="AG96" s="44">
        <f t="shared" si="73"/>
        <v>0</v>
      </c>
      <c r="AH96" s="44">
        <f t="shared" si="74"/>
        <v>0</v>
      </c>
      <c r="AI96" s="44">
        <f t="shared" si="75"/>
        <v>0</v>
      </c>
      <c r="AJ96" s="44">
        <f t="shared" si="76"/>
        <v>0</v>
      </c>
      <c r="AK96" s="44">
        <f t="shared" si="77"/>
        <v>0</v>
      </c>
      <c r="AL96" s="44">
        <f t="shared" si="78"/>
        <v>0</v>
      </c>
      <c r="AM96" s="44">
        <f t="shared" si="79"/>
        <v>0</v>
      </c>
      <c r="AN96" s="44">
        <f t="shared" si="80"/>
        <v>0</v>
      </c>
      <c r="AO96" s="44">
        <f t="shared" si="81"/>
        <v>0</v>
      </c>
      <c r="AP96" s="44">
        <f t="shared" si="82"/>
        <v>0</v>
      </c>
    </row>
    <row r="97" spans="1:42" x14ac:dyDescent="0.25">
      <c r="A97" s="18"/>
      <c r="B97" s="1"/>
      <c r="C97" s="1"/>
      <c r="D97" s="7"/>
      <c r="E97" s="1"/>
      <c r="F97" s="18"/>
      <c r="G97" s="18"/>
      <c r="H97" s="1"/>
      <c r="I97" s="11"/>
      <c r="J97" s="11"/>
      <c r="K97" s="11"/>
      <c r="L97" s="2"/>
      <c r="M97" s="11"/>
      <c r="N97" s="11"/>
      <c r="O97" s="1"/>
      <c r="P97" s="44">
        <f t="shared" si="56"/>
        <v>0</v>
      </c>
      <c r="Q97" s="44">
        <f t="shared" si="57"/>
        <v>0</v>
      </c>
      <c r="R97" s="44">
        <f t="shared" si="58"/>
        <v>0</v>
      </c>
      <c r="S97" s="44">
        <f t="shared" si="59"/>
        <v>0</v>
      </c>
      <c r="T97" s="44">
        <f t="shared" si="60"/>
        <v>0</v>
      </c>
      <c r="U97" s="44">
        <f t="shared" si="61"/>
        <v>0</v>
      </c>
      <c r="V97" s="44">
        <f t="shared" si="62"/>
        <v>0</v>
      </c>
      <c r="W97" s="44">
        <f t="shared" si="63"/>
        <v>0</v>
      </c>
      <c r="X97" s="44">
        <f t="shared" si="64"/>
        <v>0</v>
      </c>
      <c r="Y97" s="44">
        <f t="shared" si="65"/>
        <v>0</v>
      </c>
      <c r="Z97" s="44">
        <f t="shared" si="66"/>
        <v>0</v>
      </c>
      <c r="AA97" s="44">
        <f t="shared" si="67"/>
        <v>0</v>
      </c>
      <c r="AB97" s="44">
        <f t="shared" si="68"/>
        <v>0</v>
      </c>
      <c r="AC97" s="44">
        <f t="shared" si="69"/>
        <v>0</v>
      </c>
      <c r="AD97" s="44">
        <f t="shared" si="70"/>
        <v>0</v>
      </c>
      <c r="AE97" s="44">
        <f t="shared" si="71"/>
        <v>0</v>
      </c>
      <c r="AF97" s="44">
        <f t="shared" si="72"/>
        <v>0</v>
      </c>
      <c r="AG97" s="44">
        <f t="shared" si="73"/>
        <v>0</v>
      </c>
      <c r="AH97" s="44">
        <f t="shared" si="74"/>
        <v>0</v>
      </c>
      <c r="AI97" s="44">
        <f t="shared" si="75"/>
        <v>0</v>
      </c>
      <c r="AJ97" s="44">
        <f t="shared" si="76"/>
        <v>0</v>
      </c>
      <c r="AK97" s="44">
        <f t="shared" si="77"/>
        <v>0</v>
      </c>
      <c r="AL97" s="44">
        <f t="shared" si="78"/>
        <v>0</v>
      </c>
      <c r="AM97" s="44">
        <f t="shared" si="79"/>
        <v>0</v>
      </c>
      <c r="AN97" s="44">
        <f t="shared" si="80"/>
        <v>0</v>
      </c>
      <c r="AO97" s="44">
        <f t="shared" si="81"/>
        <v>0</v>
      </c>
      <c r="AP97" s="44">
        <f t="shared" si="82"/>
        <v>0</v>
      </c>
    </row>
    <row r="98" spans="1:42" x14ac:dyDescent="0.25">
      <c r="A98" s="18"/>
      <c r="B98" s="1"/>
      <c r="C98" s="1"/>
      <c r="D98" s="7"/>
      <c r="E98" s="1"/>
      <c r="F98" s="18"/>
      <c r="G98" s="18"/>
      <c r="H98" s="1"/>
      <c r="I98" s="11"/>
      <c r="J98" s="11"/>
      <c r="K98" s="11"/>
      <c r="L98" s="2"/>
      <c r="M98" s="11"/>
      <c r="N98" s="11"/>
      <c r="O98" s="1"/>
      <c r="P98" s="44">
        <f t="shared" si="56"/>
        <v>0</v>
      </c>
      <c r="Q98" s="44">
        <f t="shared" si="57"/>
        <v>0</v>
      </c>
      <c r="R98" s="44">
        <f t="shared" si="58"/>
        <v>0</v>
      </c>
      <c r="S98" s="44">
        <f t="shared" si="59"/>
        <v>0</v>
      </c>
      <c r="T98" s="44">
        <f t="shared" si="60"/>
        <v>0</v>
      </c>
      <c r="U98" s="44">
        <f t="shared" si="61"/>
        <v>0</v>
      </c>
      <c r="V98" s="44">
        <f t="shared" si="62"/>
        <v>0</v>
      </c>
      <c r="W98" s="44">
        <f t="shared" si="63"/>
        <v>0</v>
      </c>
      <c r="X98" s="44">
        <f t="shared" si="64"/>
        <v>0</v>
      </c>
      <c r="Y98" s="44">
        <f t="shared" si="65"/>
        <v>0</v>
      </c>
      <c r="Z98" s="44">
        <f t="shared" si="66"/>
        <v>0</v>
      </c>
      <c r="AA98" s="44">
        <f t="shared" si="67"/>
        <v>0</v>
      </c>
      <c r="AB98" s="44">
        <f t="shared" si="68"/>
        <v>0</v>
      </c>
      <c r="AC98" s="44">
        <f t="shared" si="69"/>
        <v>0</v>
      </c>
      <c r="AD98" s="44">
        <f t="shared" si="70"/>
        <v>0</v>
      </c>
      <c r="AE98" s="44">
        <f t="shared" si="71"/>
        <v>0</v>
      </c>
      <c r="AF98" s="44">
        <f t="shared" si="72"/>
        <v>0</v>
      </c>
      <c r="AG98" s="44">
        <f t="shared" si="73"/>
        <v>0</v>
      </c>
      <c r="AH98" s="44">
        <f t="shared" si="74"/>
        <v>0</v>
      </c>
      <c r="AI98" s="44">
        <f t="shared" si="75"/>
        <v>0</v>
      </c>
      <c r="AJ98" s="44">
        <f t="shared" si="76"/>
        <v>0</v>
      </c>
      <c r="AK98" s="44">
        <f t="shared" si="77"/>
        <v>0</v>
      </c>
      <c r="AL98" s="44">
        <f t="shared" si="78"/>
        <v>0</v>
      </c>
      <c r="AM98" s="44">
        <f t="shared" si="79"/>
        <v>0</v>
      </c>
      <c r="AN98" s="44">
        <f t="shared" si="80"/>
        <v>0</v>
      </c>
      <c r="AO98" s="44">
        <f t="shared" si="81"/>
        <v>0</v>
      </c>
      <c r="AP98" s="44">
        <f t="shared" si="82"/>
        <v>0</v>
      </c>
    </row>
    <row r="99" spans="1:42" x14ac:dyDescent="0.25">
      <c r="A99" s="18"/>
      <c r="B99" s="1"/>
      <c r="C99" s="1"/>
      <c r="D99" s="7"/>
      <c r="E99" s="1"/>
      <c r="F99" s="18"/>
      <c r="G99" s="18"/>
      <c r="H99" s="1"/>
      <c r="I99" s="11"/>
      <c r="J99" s="11"/>
      <c r="K99" s="11"/>
      <c r="L99" s="2"/>
      <c r="M99" s="11"/>
      <c r="N99" s="11"/>
      <c r="O99" s="1"/>
      <c r="P99" s="44">
        <f t="shared" si="56"/>
        <v>0</v>
      </c>
      <c r="Q99" s="44">
        <f t="shared" si="57"/>
        <v>0</v>
      </c>
      <c r="R99" s="44">
        <f t="shared" si="58"/>
        <v>0</v>
      </c>
      <c r="S99" s="44">
        <f t="shared" si="59"/>
        <v>0</v>
      </c>
      <c r="T99" s="44">
        <f t="shared" si="60"/>
        <v>0</v>
      </c>
      <c r="U99" s="44">
        <f t="shared" si="61"/>
        <v>0</v>
      </c>
      <c r="V99" s="44">
        <f t="shared" si="62"/>
        <v>0</v>
      </c>
      <c r="W99" s="44">
        <f t="shared" si="63"/>
        <v>0</v>
      </c>
      <c r="X99" s="44">
        <f t="shared" si="64"/>
        <v>0</v>
      </c>
      <c r="Y99" s="44">
        <f t="shared" si="65"/>
        <v>0</v>
      </c>
      <c r="Z99" s="44">
        <f t="shared" si="66"/>
        <v>0</v>
      </c>
      <c r="AA99" s="44">
        <f t="shared" si="67"/>
        <v>0</v>
      </c>
      <c r="AB99" s="44">
        <f t="shared" si="68"/>
        <v>0</v>
      </c>
      <c r="AC99" s="44">
        <f t="shared" si="69"/>
        <v>0</v>
      </c>
      <c r="AD99" s="44">
        <f t="shared" si="70"/>
        <v>0</v>
      </c>
      <c r="AE99" s="44">
        <f t="shared" si="71"/>
        <v>0</v>
      </c>
      <c r="AF99" s="44">
        <f t="shared" si="72"/>
        <v>0</v>
      </c>
      <c r="AG99" s="44">
        <f t="shared" si="73"/>
        <v>0</v>
      </c>
      <c r="AH99" s="44">
        <f t="shared" si="74"/>
        <v>0</v>
      </c>
      <c r="AI99" s="44">
        <f t="shared" si="75"/>
        <v>0</v>
      </c>
      <c r="AJ99" s="44">
        <f t="shared" si="76"/>
        <v>0</v>
      </c>
      <c r="AK99" s="44">
        <f t="shared" si="77"/>
        <v>0</v>
      </c>
      <c r="AL99" s="44">
        <f t="shared" si="78"/>
        <v>0</v>
      </c>
      <c r="AM99" s="44">
        <f t="shared" si="79"/>
        <v>0</v>
      </c>
      <c r="AN99" s="44">
        <f t="shared" si="80"/>
        <v>0</v>
      </c>
      <c r="AO99" s="44">
        <f t="shared" si="81"/>
        <v>0</v>
      </c>
      <c r="AP99" s="44">
        <f t="shared" si="82"/>
        <v>0</v>
      </c>
    </row>
    <row r="100" spans="1:42" x14ac:dyDescent="0.25">
      <c r="A100" s="18"/>
      <c r="B100" s="1"/>
      <c r="C100" s="1"/>
      <c r="D100" s="7"/>
      <c r="E100" s="1"/>
      <c r="F100" s="18"/>
      <c r="G100" s="18"/>
      <c r="H100" s="1"/>
      <c r="I100" s="11"/>
      <c r="J100" s="11"/>
      <c r="K100" s="11"/>
      <c r="L100" s="2"/>
      <c r="M100" s="11"/>
      <c r="N100" s="11"/>
      <c r="O100" s="1"/>
      <c r="P100" s="44">
        <f t="shared" si="56"/>
        <v>0</v>
      </c>
      <c r="Q100" s="44">
        <f t="shared" si="57"/>
        <v>0</v>
      </c>
      <c r="R100" s="44">
        <f t="shared" si="58"/>
        <v>0</v>
      </c>
      <c r="S100" s="44">
        <f t="shared" si="59"/>
        <v>0</v>
      </c>
      <c r="T100" s="44">
        <f t="shared" si="60"/>
        <v>0</v>
      </c>
      <c r="U100" s="44">
        <f t="shared" si="61"/>
        <v>0</v>
      </c>
      <c r="V100" s="44">
        <f t="shared" si="62"/>
        <v>0</v>
      </c>
      <c r="W100" s="44">
        <f t="shared" si="63"/>
        <v>0</v>
      </c>
      <c r="X100" s="44">
        <f t="shared" si="64"/>
        <v>0</v>
      </c>
      <c r="Y100" s="44">
        <f t="shared" si="65"/>
        <v>0</v>
      </c>
      <c r="Z100" s="44">
        <f t="shared" si="66"/>
        <v>0</v>
      </c>
      <c r="AA100" s="44">
        <f t="shared" si="67"/>
        <v>0</v>
      </c>
      <c r="AB100" s="44">
        <f t="shared" si="68"/>
        <v>0</v>
      </c>
      <c r="AC100" s="44">
        <f t="shared" si="69"/>
        <v>0</v>
      </c>
      <c r="AD100" s="44">
        <f t="shared" si="70"/>
        <v>0</v>
      </c>
      <c r="AE100" s="44">
        <f t="shared" si="71"/>
        <v>0</v>
      </c>
      <c r="AF100" s="44">
        <f t="shared" si="72"/>
        <v>0</v>
      </c>
      <c r="AG100" s="44">
        <f t="shared" si="73"/>
        <v>0</v>
      </c>
      <c r="AH100" s="44">
        <f t="shared" si="74"/>
        <v>0</v>
      </c>
      <c r="AI100" s="44">
        <f t="shared" si="75"/>
        <v>0</v>
      </c>
      <c r="AJ100" s="44">
        <f t="shared" si="76"/>
        <v>0</v>
      </c>
      <c r="AK100" s="44">
        <f t="shared" si="77"/>
        <v>0</v>
      </c>
      <c r="AL100" s="44">
        <f t="shared" si="78"/>
        <v>0</v>
      </c>
      <c r="AM100" s="44">
        <f t="shared" si="79"/>
        <v>0</v>
      </c>
      <c r="AN100" s="44">
        <f t="shared" si="80"/>
        <v>0</v>
      </c>
      <c r="AO100" s="44">
        <f t="shared" si="81"/>
        <v>0</v>
      </c>
      <c r="AP100" s="44">
        <f t="shared" si="82"/>
        <v>0</v>
      </c>
    </row>
    <row r="101" spans="1:42" x14ac:dyDescent="0.25">
      <c r="A101" s="18"/>
      <c r="B101" s="1"/>
      <c r="C101" s="1"/>
      <c r="D101" s="7"/>
      <c r="E101" s="1"/>
      <c r="F101" s="18"/>
      <c r="G101" s="18"/>
      <c r="H101" s="1"/>
      <c r="I101" s="11"/>
      <c r="J101" s="11"/>
      <c r="K101" s="11"/>
      <c r="L101" s="2"/>
      <c r="M101" s="11"/>
      <c r="N101" s="11"/>
      <c r="O101" s="1"/>
      <c r="P101" s="44">
        <f t="shared" si="56"/>
        <v>0</v>
      </c>
      <c r="Q101" s="44">
        <f t="shared" si="57"/>
        <v>0</v>
      </c>
      <c r="R101" s="44">
        <f t="shared" si="58"/>
        <v>0</v>
      </c>
      <c r="S101" s="44">
        <f t="shared" si="59"/>
        <v>0</v>
      </c>
      <c r="T101" s="44">
        <f t="shared" si="60"/>
        <v>0</v>
      </c>
      <c r="U101" s="44">
        <f t="shared" si="61"/>
        <v>0</v>
      </c>
      <c r="V101" s="44">
        <f t="shared" si="62"/>
        <v>0</v>
      </c>
      <c r="W101" s="44">
        <f t="shared" si="63"/>
        <v>0</v>
      </c>
      <c r="X101" s="44">
        <f t="shared" si="64"/>
        <v>0</v>
      </c>
      <c r="Y101" s="44">
        <f t="shared" si="65"/>
        <v>0</v>
      </c>
      <c r="Z101" s="44">
        <f t="shared" si="66"/>
        <v>0</v>
      </c>
      <c r="AA101" s="44">
        <f t="shared" si="67"/>
        <v>0</v>
      </c>
      <c r="AB101" s="44">
        <f t="shared" si="68"/>
        <v>0</v>
      </c>
      <c r="AC101" s="44">
        <f t="shared" si="69"/>
        <v>0</v>
      </c>
      <c r="AD101" s="44">
        <f t="shared" si="70"/>
        <v>0</v>
      </c>
      <c r="AE101" s="44">
        <f t="shared" si="71"/>
        <v>0</v>
      </c>
      <c r="AF101" s="44">
        <f t="shared" si="72"/>
        <v>0</v>
      </c>
      <c r="AG101" s="44">
        <f t="shared" si="73"/>
        <v>0</v>
      </c>
      <c r="AH101" s="44">
        <f t="shared" si="74"/>
        <v>0</v>
      </c>
      <c r="AI101" s="44">
        <f t="shared" si="75"/>
        <v>0</v>
      </c>
      <c r="AJ101" s="44">
        <f t="shared" si="76"/>
        <v>0</v>
      </c>
      <c r="AK101" s="44">
        <f t="shared" si="77"/>
        <v>0</v>
      </c>
      <c r="AL101" s="44">
        <f t="shared" si="78"/>
        <v>0</v>
      </c>
      <c r="AM101" s="44">
        <f t="shared" si="79"/>
        <v>0</v>
      </c>
      <c r="AN101" s="44">
        <f t="shared" si="80"/>
        <v>0</v>
      </c>
      <c r="AO101" s="44">
        <f t="shared" si="81"/>
        <v>0</v>
      </c>
      <c r="AP101" s="44">
        <f t="shared" si="82"/>
        <v>0</v>
      </c>
    </row>
    <row r="102" spans="1:42" x14ac:dyDescent="0.25">
      <c r="A102" s="18"/>
      <c r="B102" s="1"/>
      <c r="C102" s="1"/>
      <c r="D102" s="7"/>
      <c r="E102" s="1"/>
      <c r="F102" s="18"/>
      <c r="G102" s="18"/>
      <c r="H102" s="1"/>
      <c r="I102" s="11"/>
      <c r="J102" s="11"/>
      <c r="K102" s="11"/>
      <c r="L102" s="2"/>
      <c r="M102" s="11"/>
      <c r="N102" s="11"/>
      <c r="O102" s="1"/>
      <c r="P102" s="44">
        <f t="shared" si="56"/>
        <v>0</v>
      </c>
      <c r="Q102" s="44">
        <f t="shared" si="57"/>
        <v>0</v>
      </c>
      <c r="R102" s="44">
        <f t="shared" si="58"/>
        <v>0</v>
      </c>
      <c r="S102" s="44">
        <f t="shared" si="59"/>
        <v>0</v>
      </c>
      <c r="T102" s="44">
        <f t="shared" si="60"/>
        <v>0</v>
      </c>
      <c r="U102" s="44">
        <f t="shared" si="61"/>
        <v>0</v>
      </c>
      <c r="V102" s="44">
        <f t="shared" si="62"/>
        <v>0</v>
      </c>
      <c r="W102" s="44">
        <f t="shared" si="63"/>
        <v>0</v>
      </c>
      <c r="X102" s="44">
        <f t="shared" si="64"/>
        <v>0</v>
      </c>
      <c r="Y102" s="44">
        <f t="shared" si="65"/>
        <v>0</v>
      </c>
      <c r="Z102" s="44">
        <f t="shared" si="66"/>
        <v>0</v>
      </c>
      <c r="AA102" s="44">
        <f t="shared" si="67"/>
        <v>0</v>
      </c>
      <c r="AB102" s="44">
        <f t="shared" si="68"/>
        <v>0</v>
      </c>
      <c r="AC102" s="44">
        <f t="shared" si="69"/>
        <v>0</v>
      </c>
      <c r="AD102" s="44">
        <f t="shared" si="70"/>
        <v>0</v>
      </c>
      <c r="AE102" s="44">
        <f t="shared" si="71"/>
        <v>0</v>
      </c>
      <c r="AF102" s="44">
        <f t="shared" si="72"/>
        <v>0</v>
      </c>
      <c r="AG102" s="44">
        <f t="shared" si="73"/>
        <v>0</v>
      </c>
      <c r="AH102" s="44">
        <f t="shared" si="74"/>
        <v>0</v>
      </c>
      <c r="AI102" s="44">
        <f t="shared" si="75"/>
        <v>0</v>
      </c>
      <c r="AJ102" s="44">
        <f t="shared" si="76"/>
        <v>0</v>
      </c>
      <c r="AK102" s="44">
        <f t="shared" si="77"/>
        <v>0</v>
      </c>
      <c r="AL102" s="44">
        <f t="shared" si="78"/>
        <v>0</v>
      </c>
      <c r="AM102" s="44">
        <f t="shared" si="79"/>
        <v>0</v>
      </c>
      <c r="AN102" s="44">
        <f t="shared" si="80"/>
        <v>0</v>
      </c>
      <c r="AO102" s="44">
        <f t="shared" si="81"/>
        <v>0</v>
      </c>
      <c r="AP102" s="44">
        <f t="shared" si="82"/>
        <v>0</v>
      </c>
    </row>
    <row r="103" spans="1:42" x14ac:dyDescent="0.25">
      <c r="A103" s="18"/>
      <c r="B103" s="1"/>
      <c r="C103" s="1"/>
      <c r="D103" s="7"/>
      <c r="E103" s="1"/>
      <c r="F103" s="18"/>
      <c r="G103" s="18"/>
      <c r="H103" s="1"/>
      <c r="I103" s="11"/>
      <c r="J103" s="11"/>
      <c r="K103" s="11"/>
      <c r="L103" s="2"/>
      <c r="M103" s="11"/>
      <c r="N103" s="11"/>
      <c r="O103" s="1"/>
      <c r="P103" s="44">
        <f t="shared" si="56"/>
        <v>0</v>
      </c>
      <c r="Q103" s="44">
        <f t="shared" si="57"/>
        <v>0</v>
      </c>
      <c r="R103" s="44">
        <f t="shared" si="58"/>
        <v>0</v>
      </c>
      <c r="S103" s="44">
        <f t="shared" si="59"/>
        <v>0</v>
      </c>
      <c r="T103" s="44">
        <f t="shared" si="60"/>
        <v>0</v>
      </c>
      <c r="U103" s="44">
        <f t="shared" si="61"/>
        <v>0</v>
      </c>
      <c r="V103" s="44">
        <f t="shared" si="62"/>
        <v>0</v>
      </c>
      <c r="W103" s="44">
        <f t="shared" si="63"/>
        <v>0</v>
      </c>
      <c r="X103" s="44">
        <f t="shared" si="64"/>
        <v>0</v>
      </c>
      <c r="Y103" s="44">
        <f t="shared" si="65"/>
        <v>0</v>
      </c>
      <c r="Z103" s="44">
        <f t="shared" si="66"/>
        <v>0</v>
      </c>
      <c r="AA103" s="44">
        <f t="shared" si="67"/>
        <v>0</v>
      </c>
      <c r="AB103" s="44">
        <f t="shared" si="68"/>
        <v>0</v>
      </c>
      <c r="AC103" s="44">
        <f t="shared" si="69"/>
        <v>0</v>
      </c>
      <c r="AD103" s="44">
        <f t="shared" si="70"/>
        <v>0</v>
      </c>
      <c r="AE103" s="44">
        <f t="shared" si="71"/>
        <v>0</v>
      </c>
      <c r="AF103" s="44">
        <f t="shared" si="72"/>
        <v>0</v>
      </c>
      <c r="AG103" s="44">
        <f t="shared" si="73"/>
        <v>0</v>
      </c>
      <c r="AH103" s="44">
        <f t="shared" si="74"/>
        <v>0</v>
      </c>
      <c r="AI103" s="44">
        <f t="shared" si="75"/>
        <v>0</v>
      </c>
      <c r="AJ103" s="44">
        <f t="shared" si="76"/>
        <v>0</v>
      </c>
      <c r="AK103" s="44">
        <f t="shared" si="77"/>
        <v>0</v>
      </c>
      <c r="AL103" s="44">
        <f t="shared" si="78"/>
        <v>0</v>
      </c>
      <c r="AM103" s="44">
        <f t="shared" si="79"/>
        <v>0</v>
      </c>
      <c r="AN103" s="44">
        <f t="shared" si="80"/>
        <v>0</v>
      </c>
      <c r="AO103" s="44">
        <f t="shared" si="81"/>
        <v>0</v>
      </c>
      <c r="AP103" s="44">
        <f t="shared" si="82"/>
        <v>0</v>
      </c>
    </row>
    <row r="104" spans="1:42" x14ac:dyDescent="0.25">
      <c r="A104" s="18"/>
      <c r="B104" s="1"/>
      <c r="C104" s="1"/>
      <c r="D104" s="7"/>
      <c r="E104" s="1"/>
      <c r="F104" s="18"/>
      <c r="G104" s="18"/>
      <c r="H104" s="1"/>
      <c r="I104" s="11"/>
      <c r="J104" s="11"/>
      <c r="K104" s="11"/>
      <c r="L104" s="2"/>
      <c r="M104" s="11"/>
      <c r="N104" s="11"/>
      <c r="O104" s="1"/>
      <c r="P104" s="44">
        <f t="shared" si="56"/>
        <v>0</v>
      </c>
      <c r="Q104" s="44">
        <f t="shared" si="57"/>
        <v>0</v>
      </c>
      <c r="R104" s="44">
        <f t="shared" si="58"/>
        <v>0</v>
      </c>
      <c r="S104" s="44">
        <f t="shared" si="59"/>
        <v>0</v>
      </c>
      <c r="T104" s="44">
        <f t="shared" si="60"/>
        <v>0</v>
      </c>
      <c r="U104" s="44">
        <f t="shared" si="61"/>
        <v>0</v>
      </c>
      <c r="V104" s="44">
        <f t="shared" si="62"/>
        <v>0</v>
      </c>
      <c r="W104" s="44">
        <f t="shared" si="63"/>
        <v>0</v>
      </c>
      <c r="X104" s="44">
        <f t="shared" si="64"/>
        <v>0</v>
      </c>
      <c r="Y104" s="44">
        <f t="shared" si="65"/>
        <v>0</v>
      </c>
      <c r="Z104" s="44">
        <f t="shared" si="66"/>
        <v>0</v>
      </c>
      <c r="AA104" s="44">
        <f t="shared" si="67"/>
        <v>0</v>
      </c>
      <c r="AB104" s="44">
        <f t="shared" si="68"/>
        <v>0</v>
      </c>
      <c r="AC104" s="44">
        <f t="shared" si="69"/>
        <v>0</v>
      </c>
      <c r="AD104" s="44">
        <f t="shared" si="70"/>
        <v>0</v>
      </c>
      <c r="AE104" s="44">
        <f t="shared" si="71"/>
        <v>0</v>
      </c>
      <c r="AF104" s="44">
        <f t="shared" si="72"/>
        <v>0</v>
      </c>
      <c r="AG104" s="44">
        <f t="shared" si="73"/>
        <v>0</v>
      </c>
      <c r="AH104" s="44">
        <f t="shared" si="74"/>
        <v>0</v>
      </c>
      <c r="AI104" s="44">
        <f t="shared" si="75"/>
        <v>0</v>
      </c>
      <c r="AJ104" s="44">
        <f t="shared" si="76"/>
        <v>0</v>
      </c>
      <c r="AK104" s="44">
        <f t="shared" si="77"/>
        <v>0</v>
      </c>
      <c r="AL104" s="44">
        <f t="shared" si="78"/>
        <v>0</v>
      </c>
      <c r="AM104" s="44">
        <f t="shared" si="79"/>
        <v>0</v>
      </c>
      <c r="AN104" s="44">
        <f t="shared" si="80"/>
        <v>0</v>
      </c>
      <c r="AO104" s="44">
        <f t="shared" si="81"/>
        <v>0</v>
      </c>
      <c r="AP104" s="44">
        <f t="shared" si="82"/>
        <v>0</v>
      </c>
    </row>
    <row r="105" spans="1:42" x14ac:dyDescent="0.25">
      <c r="A105" s="18"/>
      <c r="B105" s="1"/>
      <c r="C105" s="1"/>
      <c r="D105" s="7"/>
      <c r="E105" s="1"/>
      <c r="F105" s="18"/>
      <c r="G105" s="18"/>
      <c r="H105" s="1"/>
      <c r="I105" s="11"/>
      <c r="J105" s="11"/>
      <c r="K105" s="11"/>
      <c r="L105" s="2"/>
      <c r="M105" s="11"/>
      <c r="N105" s="11"/>
      <c r="O105" s="1"/>
      <c r="P105" s="44">
        <f t="shared" si="56"/>
        <v>0</v>
      </c>
      <c r="Q105" s="44">
        <f t="shared" si="57"/>
        <v>0</v>
      </c>
      <c r="R105" s="44">
        <f t="shared" si="58"/>
        <v>0</v>
      </c>
      <c r="S105" s="44">
        <f t="shared" si="59"/>
        <v>0</v>
      </c>
      <c r="T105" s="44">
        <f t="shared" si="60"/>
        <v>0</v>
      </c>
      <c r="U105" s="44">
        <f t="shared" si="61"/>
        <v>0</v>
      </c>
      <c r="V105" s="44">
        <f t="shared" si="62"/>
        <v>0</v>
      </c>
      <c r="W105" s="44">
        <f t="shared" si="63"/>
        <v>0</v>
      </c>
      <c r="X105" s="44">
        <f t="shared" si="64"/>
        <v>0</v>
      </c>
      <c r="Y105" s="44">
        <f t="shared" si="65"/>
        <v>0</v>
      </c>
      <c r="Z105" s="44">
        <f t="shared" si="66"/>
        <v>0</v>
      </c>
      <c r="AA105" s="44">
        <f t="shared" si="67"/>
        <v>0</v>
      </c>
      <c r="AB105" s="44">
        <f t="shared" si="68"/>
        <v>0</v>
      </c>
      <c r="AC105" s="44">
        <f t="shared" si="69"/>
        <v>0</v>
      </c>
      <c r="AD105" s="44">
        <f t="shared" si="70"/>
        <v>0</v>
      </c>
      <c r="AE105" s="44">
        <f t="shared" si="71"/>
        <v>0</v>
      </c>
      <c r="AF105" s="44">
        <f t="shared" si="72"/>
        <v>0</v>
      </c>
      <c r="AG105" s="44">
        <f t="shared" si="73"/>
        <v>0</v>
      </c>
      <c r="AH105" s="44">
        <f t="shared" si="74"/>
        <v>0</v>
      </c>
      <c r="AI105" s="44">
        <f t="shared" si="75"/>
        <v>0</v>
      </c>
      <c r="AJ105" s="44">
        <f t="shared" si="76"/>
        <v>0</v>
      </c>
      <c r="AK105" s="44">
        <f t="shared" si="77"/>
        <v>0</v>
      </c>
      <c r="AL105" s="44">
        <f t="shared" si="78"/>
        <v>0</v>
      </c>
      <c r="AM105" s="44">
        <f t="shared" si="79"/>
        <v>0</v>
      </c>
      <c r="AN105" s="44">
        <f t="shared" si="80"/>
        <v>0</v>
      </c>
      <c r="AO105" s="44">
        <f t="shared" si="81"/>
        <v>0</v>
      </c>
      <c r="AP105" s="44">
        <f t="shared" si="82"/>
        <v>0</v>
      </c>
    </row>
    <row r="106" spans="1:42" x14ac:dyDescent="0.25">
      <c r="A106" s="18"/>
      <c r="B106" s="1"/>
      <c r="C106" s="1"/>
      <c r="D106" s="7"/>
      <c r="E106" s="1"/>
      <c r="F106" s="18"/>
      <c r="G106" s="18"/>
      <c r="H106" s="1"/>
      <c r="I106" s="11"/>
      <c r="J106" s="11"/>
      <c r="K106" s="11"/>
      <c r="L106" s="2"/>
      <c r="M106" s="11"/>
      <c r="N106" s="11"/>
      <c r="O106" s="1"/>
      <c r="P106" s="44">
        <f t="shared" si="56"/>
        <v>0</v>
      </c>
      <c r="Q106" s="44">
        <f t="shared" si="57"/>
        <v>0</v>
      </c>
      <c r="R106" s="44">
        <f t="shared" si="58"/>
        <v>0</v>
      </c>
      <c r="S106" s="44">
        <f t="shared" si="59"/>
        <v>0</v>
      </c>
      <c r="T106" s="44">
        <f t="shared" si="60"/>
        <v>0</v>
      </c>
      <c r="U106" s="44">
        <f t="shared" si="61"/>
        <v>0</v>
      </c>
      <c r="V106" s="44">
        <f t="shared" si="62"/>
        <v>0</v>
      </c>
      <c r="W106" s="44">
        <f t="shared" si="63"/>
        <v>0</v>
      </c>
      <c r="X106" s="44">
        <f t="shared" si="64"/>
        <v>0</v>
      </c>
      <c r="Y106" s="44">
        <f t="shared" si="65"/>
        <v>0</v>
      </c>
      <c r="Z106" s="44">
        <f t="shared" si="66"/>
        <v>0</v>
      </c>
      <c r="AA106" s="44">
        <f t="shared" si="67"/>
        <v>0</v>
      </c>
      <c r="AB106" s="44">
        <f t="shared" si="68"/>
        <v>0</v>
      </c>
      <c r="AC106" s="44">
        <f t="shared" si="69"/>
        <v>0</v>
      </c>
      <c r="AD106" s="44">
        <f t="shared" si="70"/>
        <v>0</v>
      </c>
      <c r="AE106" s="44">
        <f t="shared" si="71"/>
        <v>0</v>
      </c>
      <c r="AF106" s="44">
        <f t="shared" si="72"/>
        <v>0</v>
      </c>
      <c r="AG106" s="44">
        <f t="shared" si="73"/>
        <v>0</v>
      </c>
      <c r="AH106" s="44">
        <f t="shared" si="74"/>
        <v>0</v>
      </c>
      <c r="AI106" s="44">
        <f t="shared" si="75"/>
        <v>0</v>
      </c>
      <c r="AJ106" s="44">
        <f t="shared" si="76"/>
        <v>0</v>
      </c>
      <c r="AK106" s="44">
        <f t="shared" si="77"/>
        <v>0</v>
      </c>
      <c r="AL106" s="44">
        <f t="shared" si="78"/>
        <v>0</v>
      </c>
      <c r="AM106" s="44">
        <f t="shared" si="79"/>
        <v>0</v>
      </c>
      <c r="AN106" s="44">
        <f t="shared" si="80"/>
        <v>0</v>
      </c>
      <c r="AO106" s="44">
        <f t="shared" si="81"/>
        <v>0</v>
      </c>
      <c r="AP106" s="44">
        <f t="shared" si="82"/>
        <v>0</v>
      </c>
    </row>
    <row r="107" spans="1:42" x14ac:dyDescent="0.25">
      <c r="A107" s="18"/>
      <c r="B107" s="1"/>
      <c r="C107" s="1"/>
      <c r="D107" s="7"/>
      <c r="E107" s="1"/>
      <c r="F107" s="18"/>
      <c r="G107" s="18"/>
      <c r="H107" s="1"/>
      <c r="I107" s="11"/>
      <c r="J107" s="11"/>
      <c r="K107" s="11"/>
      <c r="L107" s="2"/>
      <c r="M107" s="11"/>
      <c r="N107" s="11"/>
      <c r="O107" s="1"/>
      <c r="P107" s="44">
        <f t="shared" si="56"/>
        <v>0</v>
      </c>
      <c r="Q107" s="44">
        <f t="shared" si="57"/>
        <v>0</v>
      </c>
      <c r="R107" s="44">
        <f t="shared" si="58"/>
        <v>0</v>
      </c>
      <c r="S107" s="44">
        <f t="shared" si="59"/>
        <v>0</v>
      </c>
      <c r="T107" s="44">
        <f t="shared" si="60"/>
        <v>0</v>
      </c>
      <c r="U107" s="44">
        <f t="shared" si="61"/>
        <v>0</v>
      </c>
      <c r="V107" s="44">
        <f t="shared" si="62"/>
        <v>0</v>
      </c>
      <c r="W107" s="44">
        <f t="shared" si="63"/>
        <v>0</v>
      </c>
      <c r="X107" s="44">
        <f t="shared" si="64"/>
        <v>0</v>
      </c>
      <c r="Y107" s="44">
        <f t="shared" si="65"/>
        <v>0</v>
      </c>
      <c r="Z107" s="44">
        <f t="shared" si="66"/>
        <v>0</v>
      </c>
      <c r="AA107" s="44">
        <f t="shared" si="67"/>
        <v>0</v>
      </c>
      <c r="AB107" s="44">
        <f t="shared" si="68"/>
        <v>0</v>
      </c>
      <c r="AC107" s="44">
        <f t="shared" si="69"/>
        <v>0</v>
      </c>
      <c r="AD107" s="44">
        <f t="shared" si="70"/>
        <v>0</v>
      </c>
      <c r="AE107" s="44">
        <f t="shared" si="71"/>
        <v>0</v>
      </c>
      <c r="AF107" s="44">
        <f t="shared" si="72"/>
        <v>0</v>
      </c>
      <c r="AG107" s="44">
        <f t="shared" si="73"/>
        <v>0</v>
      </c>
      <c r="AH107" s="44">
        <f t="shared" si="74"/>
        <v>0</v>
      </c>
      <c r="AI107" s="44">
        <f t="shared" si="75"/>
        <v>0</v>
      </c>
      <c r="AJ107" s="44">
        <f t="shared" si="76"/>
        <v>0</v>
      </c>
      <c r="AK107" s="44">
        <f t="shared" si="77"/>
        <v>0</v>
      </c>
      <c r="AL107" s="44">
        <f t="shared" si="78"/>
        <v>0</v>
      </c>
      <c r="AM107" s="44">
        <f t="shared" si="79"/>
        <v>0</v>
      </c>
      <c r="AN107" s="44">
        <f t="shared" si="80"/>
        <v>0</v>
      </c>
      <c r="AO107" s="44">
        <f t="shared" si="81"/>
        <v>0</v>
      </c>
      <c r="AP107" s="44">
        <f t="shared" si="82"/>
        <v>0</v>
      </c>
    </row>
    <row r="108" spans="1:42" x14ac:dyDescent="0.25">
      <c r="A108" s="18"/>
      <c r="B108" s="1"/>
      <c r="C108" s="1"/>
      <c r="D108" s="7"/>
      <c r="E108" s="1"/>
      <c r="F108" s="18"/>
      <c r="G108" s="18"/>
      <c r="H108" s="1"/>
      <c r="I108" s="11"/>
      <c r="J108" s="11"/>
      <c r="K108" s="11"/>
      <c r="L108" s="2"/>
      <c r="M108" s="11"/>
      <c r="N108" s="11"/>
      <c r="O108" s="1"/>
      <c r="P108" s="44">
        <f t="shared" si="56"/>
        <v>0</v>
      </c>
      <c r="Q108" s="44">
        <f t="shared" si="57"/>
        <v>0</v>
      </c>
      <c r="R108" s="44">
        <f t="shared" si="58"/>
        <v>0</v>
      </c>
      <c r="S108" s="44">
        <f t="shared" si="59"/>
        <v>0</v>
      </c>
      <c r="T108" s="44">
        <f t="shared" si="60"/>
        <v>0</v>
      </c>
      <c r="U108" s="44">
        <f t="shared" si="61"/>
        <v>0</v>
      </c>
      <c r="V108" s="44">
        <f t="shared" si="62"/>
        <v>0</v>
      </c>
      <c r="W108" s="44">
        <f t="shared" si="63"/>
        <v>0</v>
      </c>
      <c r="X108" s="44">
        <f t="shared" si="64"/>
        <v>0</v>
      </c>
      <c r="Y108" s="44">
        <f t="shared" si="65"/>
        <v>0</v>
      </c>
      <c r="Z108" s="44">
        <f t="shared" si="66"/>
        <v>0</v>
      </c>
      <c r="AA108" s="44">
        <f t="shared" si="67"/>
        <v>0</v>
      </c>
      <c r="AB108" s="44">
        <f t="shared" si="68"/>
        <v>0</v>
      </c>
      <c r="AC108" s="44">
        <f t="shared" si="69"/>
        <v>0</v>
      </c>
      <c r="AD108" s="44">
        <f t="shared" si="70"/>
        <v>0</v>
      </c>
      <c r="AE108" s="44">
        <f t="shared" si="71"/>
        <v>0</v>
      </c>
      <c r="AF108" s="44">
        <f t="shared" si="72"/>
        <v>0</v>
      </c>
      <c r="AG108" s="44">
        <f t="shared" si="73"/>
        <v>0</v>
      </c>
      <c r="AH108" s="44">
        <f t="shared" si="74"/>
        <v>0</v>
      </c>
      <c r="AI108" s="44">
        <f t="shared" si="75"/>
        <v>0</v>
      </c>
      <c r="AJ108" s="44">
        <f t="shared" si="76"/>
        <v>0</v>
      </c>
      <c r="AK108" s="44">
        <f t="shared" si="77"/>
        <v>0</v>
      </c>
      <c r="AL108" s="44">
        <f t="shared" si="78"/>
        <v>0</v>
      </c>
      <c r="AM108" s="44">
        <f t="shared" si="79"/>
        <v>0</v>
      </c>
      <c r="AN108" s="44">
        <f t="shared" si="80"/>
        <v>0</v>
      </c>
      <c r="AO108" s="44">
        <f t="shared" si="81"/>
        <v>0</v>
      </c>
      <c r="AP108" s="44">
        <f t="shared" si="82"/>
        <v>0</v>
      </c>
    </row>
  </sheetData>
  <autoFilter ref="A10:AP10" xr:uid="{8295A2CF-14EF-432E-884F-1904A5C37E59}"/>
  <mergeCells count="9">
    <mergeCell ref="B1:C1"/>
    <mergeCell ref="A8:B8"/>
    <mergeCell ref="A9:B9"/>
    <mergeCell ref="B2:C2"/>
    <mergeCell ref="B3:C3"/>
    <mergeCell ref="A4:C4"/>
    <mergeCell ref="A5:B5"/>
    <mergeCell ref="A6:B6"/>
    <mergeCell ref="A7:B7"/>
  </mergeCells>
  <conditionalFormatting sqref="A11:B72 A73:XFD1048576 D11:XFD72">
    <cfRule type="expression" dxfId="2" priority="6">
      <formula>MOD(ROW(),2)&gt;0</formula>
    </cfRule>
  </conditionalFormatting>
  <conditionalFormatting sqref="C11:C72">
    <cfRule type="expression" dxfId="1" priority="1">
      <formula>MOD(ROW(),2)&gt;0</formula>
    </cfRule>
  </conditionalFormatting>
  <dataValidations count="1">
    <dataValidation type="list" allowBlank="1" showInputMessage="1" showErrorMessage="1" sqref="H10" xr:uid="{594DADCD-C58F-47C0-8729-025EA1F9BD37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CFDA287-7119-4122-8F21-E731FF6D3FEC}">
          <x14:formula1>
            <xm:f>Ref!$B$16:$B$17</xm:f>
          </x14:formula1>
          <xm:sqref>H11:H1048576</xm:sqref>
        </x14:dataValidation>
        <x14:dataValidation type="list" allowBlank="1" showInputMessage="1" showErrorMessage="1" xr:uid="{0B3E90F0-8FE7-46B8-845E-34A383BBB4D0}">
          <x14:formula1>
            <xm:f>Ref!$B$11:$B$14</xm:f>
          </x14:formula1>
          <xm:sqref>O11:O1048576</xm:sqref>
        </x14:dataValidation>
        <x14:dataValidation type="list" allowBlank="1" showInputMessage="1" showErrorMessage="1" xr:uid="{01E3F26C-D259-4DD3-8209-42CB57CA7D50}">
          <x14:formula1>
            <xm:f>Ref!$B$27:$B$33</xm:f>
          </x14:formula1>
          <xm:sqref>G11:G108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1A147-4516-4341-ABED-647EC94792C4}">
  <sheetPr>
    <tabColor rgb="FFFFC000"/>
  </sheetPr>
  <dimension ref="A1:AQ108"/>
  <sheetViews>
    <sheetView zoomScale="70" zoomScaleNormal="70" workbookViewId="0">
      <pane ySplit="10" topLeftCell="A11" activePane="bottomLeft" state="frozen"/>
      <selection pane="bottomLeft" activeCell="I12" sqref="I12"/>
    </sheetView>
  </sheetViews>
  <sheetFormatPr defaultRowHeight="15" outlineLevelRow="1" outlineLevelCol="1" x14ac:dyDescent="0.25"/>
  <cols>
    <col min="1" max="1" width="16.5703125" style="4" customWidth="1"/>
    <col min="2" max="2" width="30.28515625" customWidth="1"/>
    <col min="3" max="3" width="17.28515625" customWidth="1"/>
    <col min="4" max="4" width="20.7109375" style="8" customWidth="1"/>
    <col min="5" max="5" width="23.42578125" customWidth="1" outlineLevel="1"/>
    <col min="6" max="7" width="15" style="4" customWidth="1" outlineLevel="1"/>
    <col min="8" max="8" width="12.42578125" customWidth="1" outlineLevel="1"/>
    <col min="9" max="11" width="18.140625" style="10" customWidth="1" outlineLevel="1"/>
    <col min="12" max="12" width="28.42578125" style="3" customWidth="1" outlineLevel="1"/>
    <col min="13" max="14" width="14.28515625" style="10" customWidth="1" outlineLevel="1"/>
    <col min="15" max="15" width="13.7109375" customWidth="1" outlineLevel="1"/>
    <col min="16" max="16" width="18.28515625" style="5" bestFit="1" customWidth="1"/>
    <col min="17" max="17" width="15.140625" style="5" bestFit="1" customWidth="1"/>
    <col min="18" max="21" width="12" style="5" bestFit="1" customWidth="1"/>
    <col min="22" max="22" width="13.7109375" style="5" bestFit="1" customWidth="1"/>
    <col min="23" max="26" width="12" style="5" bestFit="1" customWidth="1"/>
    <col min="27" max="27" width="13.7109375" style="5" bestFit="1" customWidth="1"/>
    <col min="28" max="28" width="13.7109375" bestFit="1" customWidth="1"/>
    <col min="29" max="31" width="12" bestFit="1" customWidth="1"/>
    <col min="32" max="32" width="13.7109375" bestFit="1" customWidth="1"/>
    <col min="33" max="36" width="12" bestFit="1" customWidth="1"/>
    <col min="37" max="38" width="13.7109375" bestFit="1" customWidth="1"/>
    <col min="39" max="40" width="12" bestFit="1" customWidth="1"/>
    <col min="41" max="42" width="13.7109375" bestFit="1" customWidth="1"/>
  </cols>
  <sheetData>
    <row r="1" spans="1:43" x14ac:dyDescent="0.25">
      <c r="A1" s="17" t="s">
        <v>864</v>
      </c>
      <c r="B1" s="87" t="s">
        <v>26</v>
      </c>
      <c r="C1" s="88"/>
      <c r="D1" s="68"/>
      <c r="E1" s="69"/>
      <c r="F1" s="70"/>
      <c r="G1" s="70"/>
      <c r="H1" s="70"/>
      <c r="I1" s="69"/>
      <c r="J1" s="71"/>
      <c r="K1" s="71"/>
      <c r="L1" s="71"/>
      <c r="M1" s="72"/>
      <c r="N1" s="71"/>
      <c r="O1" s="71"/>
      <c r="P1" s="6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</row>
    <row r="2" spans="1:43" ht="27" customHeight="1" x14ac:dyDescent="0.25">
      <c r="A2" s="61" t="s">
        <v>863</v>
      </c>
      <c r="B2" s="91" t="s">
        <v>882</v>
      </c>
      <c r="C2" s="91"/>
      <c r="D2" s="40" t="s">
        <v>862</v>
      </c>
      <c r="E2" s="40"/>
      <c r="F2" s="38"/>
      <c r="G2" s="38"/>
      <c r="H2" s="38"/>
      <c r="I2" s="38"/>
      <c r="J2" s="38"/>
      <c r="K2" s="38"/>
      <c r="L2" s="38"/>
      <c r="M2" s="38"/>
      <c r="N2" s="38"/>
      <c r="O2" s="38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</row>
    <row r="3" spans="1:43" ht="15" customHeight="1" x14ac:dyDescent="0.25">
      <c r="A3" s="17" t="s">
        <v>16</v>
      </c>
      <c r="B3" s="91">
        <v>123</v>
      </c>
      <c r="C3" s="91"/>
      <c r="D3" s="40"/>
      <c r="E3" s="40"/>
      <c r="F3" s="38"/>
      <c r="G3" s="38"/>
      <c r="H3" s="38"/>
      <c r="I3" s="38"/>
      <c r="J3" s="38"/>
      <c r="K3" s="38"/>
      <c r="L3" s="38"/>
      <c r="M3" s="38"/>
      <c r="N3" s="38"/>
      <c r="O3" s="38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</row>
    <row r="4" spans="1:43" ht="15" customHeight="1" x14ac:dyDescent="0.25">
      <c r="A4" s="92" t="s">
        <v>21</v>
      </c>
      <c r="B4" s="92"/>
      <c r="C4" s="92"/>
      <c r="D4" s="41"/>
      <c r="E4" s="67" t="s">
        <v>797</v>
      </c>
      <c r="F4" s="38"/>
      <c r="G4" s="38"/>
      <c r="H4" s="38"/>
      <c r="I4" s="38"/>
      <c r="J4" s="38"/>
      <c r="K4" s="38"/>
      <c r="L4" s="38"/>
      <c r="M4" s="38"/>
      <c r="N4" s="38"/>
      <c r="O4" s="38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</row>
    <row r="5" spans="1:43" ht="15" customHeight="1" x14ac:dyDescent="0.25">
      <c r="A5" s="89" t="s">
        <v>20</v>
      </c>
      <c r="B5" s="89"/>
      <c r="C5" s="9">
        <f>SUM(I:I)</f>
        <v>4300000</v>
      </c>
      <c r="D5" s="41"/>
      <c r="E5" s="47">
        <v>7.4999999999999997E-2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</row>
    <row r="6" spans="1:43" ht="15" customHeight="1" x14ac:dyDescent="0.25">
      <c r="A6" s="93" t="s">
        <v>23</v>
      </c>
      <c r="B6" s="94"/>
      <c r="C6" s="9">
        <f>SUM(J:J)</f>
        <v>20000</v>
      </c>
      <c r="D6" s="37"/>
      <c r="E6" s="46"/>
      <c r="F6" s="38"/>
      <c r="G6" s="38"/>
      <c r="H6" s="38"/>
      <c r="I6" s="38"/>
      <c r="J6" s="38"/>
      <c r="K6" s="38"/>
      <c r="L6" s="38"/>
      <c r="M6" s="38"/>
      <c r="N6" s="38"/>
      <c r="O6" s="38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</row>
    <row r="7" spans="1:43" ht="15" customHeight="1" thickBot="1" x14ac:dyDescent="0.3">
      <c r="A7" s="89" t="s">
        <v>17</v>
      </c>
      <c r="B7" s="89"/>
      <c r="C7" s="9">
        <f>SUM(M:M)</f>
        <v>4340000</v>
      </c>
      <c r="D7" s="37"/>
      <c r="E7" s="46"/>
      <c r="F7" s="38"/>
      <c r="G7" s="38"/>
      <c r="H7" s="38"/>
      <c r="I7" s="38"/>
      <c r="J7" s="38"/>
      <c r="K7" s="38"/>
      <c r="L7" s="38"/>
      <c r="M7" s="38"/>
      <c r="N7" s="38"/>
      <c r="O7" s="38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</row>
    <row r="8" spans="1:43" ht="15" customHeight="1" thickBot="1" x14ac:dyDescent="0.3">
      <c r="A8" s="89" t="s">
        <v>18</v>
      </c>
      <c r="B8" s="89"/>
      <c r="C8" s="9">
        <f>SUM(N:N)</f>
        <v>0</v>
      </c>
      <c r="D8" s="37"/>
      <c r="E8" s="46"/>
      <c r="F8" s="38"/>
      <c r="G8" s="38"/>
      <c r="H8" s="38"/>
      <c r="I8" s="38"/>
      <c r="J8" s="38"/>
      <c r="K8" s="38"/>
      <c r="L8" s="38"/>
      <c r="M8" s="38"/>
      <c r="N8" s="38"/>
      <c r="O8" s="53" t="s">
        <v>798</v>
      </c>
      <c r="P8" s="73">
        <f>E5</f>
        <v>7.4999999999999997E-2</v>
      </c>
      <c r="Q8" s="74">
        <f>P8*2</f>
        <v>0.15</v>
      </c>
      <c r="R8" s="73">
        <f>Q8+$P$8</f>
        <v>0.22499999999999998</v>
      </c>
      <c r="S8" s="73">
        <f t="shared" ref="S8:AP8" si="0">R8+$P$8</f>
        <v>0.3</v>
      </c>
      <c r="T8" s="73">
        <f t="shared" si="0"/>
        <v>0.375</v>
      </c>
      <c r="U8" s="73">
        <f t="shared" si="0"/>
        <v>0.45</v>
      </c>
      <c r="V8" s="73">
        <f t="shared" si="0"/>
        <v>0.52500000000000002</v>
      </c>
      <c r="W8" s="73">
        <f t="shared" si="0"/>
        <v>0.6</v>
      </c>
      <c r="X8" s="73">
        <f t="shared" si="0"/>
        <v>0.67499999999999993</v>
      </c>
      <c r="Y8" s="73">
        <f t="shared" si="0"/>
        <v>0.74999999999999989</v>
      </c>
      <c r="Z8" s="73">
        <f t="shared" si="0"/>
        <v>0.82499999999999984</v>
      </c>
      <c r="AA8" s="73">
        <f t="shared" si="0"/>
        <v>0.8999999999999998</v>
      </c>
      <c r="AB8" s="73">
        <f t="shared" si="0"/>
        <v>0.97499999999999976</v>
      </c>
      <c r="AC8" s="73">
        <f t="shared" si="0"/>
        <v>1.0499999999999998</v>
      </c>
      <c r="AD8" s="73">
        <f t="shared" si="0"/>
        <v>1.1249999999999998</v>
      </c>
      <c r="AE8" s="73">
        <f t="shared" si="0"/>
        <v>1.1999999999999997</v>
      </c>
      <c r="AF8" s="73">
        <f t="shared" si="0"/>
        <v>1.2749999999999997</v>
      </c>
      <c r="AG8" s="73">
        <f t="shared" si="0"/>
        <v>1.3499999999999996</v>
      </c>
      <c r="AH8" s="73">
        <f t="shared" si="0"/>
        <v>1.4249999999999996</v>
      </c>
      <c r="AI8" s="73">
        <f t="shared" si="0"/>
        <v>1.4999999999999996</v>
      </c>
      <c r="AJ8" s="73">
        <f t="shared" si="0"/>
        <v>1.5749999999999995</v>
      </c>
      <c r="AK8" s="73">
        <f t="shared" si="0"/>
        <v>1.6499999999999995</v>
      </c>
      <c r="AL8" s="73">
        <f t="shared" si="0"/>
        <v>1.7249999999999994</v>
      </c>
      <c r="AM8" s="73">
        <f t="shared" si="0"/>
        <v>1.7999999999999994</v>
      </c>
      <c r="AN8" s="73">
        <f t="shared" si="0"/>
        <v>1.8749999999999993</v>
      </c>
      <c r="AO8" s="73">
        <f t="shared" si="0"/>
        <v>1.9499999999999993</v>
      </c>
      <c r="AP8" s="73">
        <f t="shared" si="0"/>
        <v>2.0249999999999995</v>
      </c>
    </row>
    <row r="9" spans="1:43" ht="27" customHeight="1" thickBot="1" x14ac:dyDescent="0.3">
      <c r="A9" s="90" t="s">
        <v>19</v>
      </c>
      <c r="B9" s="90"/>
      <c r="C9" s="42">
        <f>SUM(L:L)</f>
        <v>0</v>
      </c>
      <c r="D9" s="65" t="s">
        <v>796</v>
      </c>
      <c r="E9" s="46"/>
      <c r="F9" s="39"/>
      <c r="G9" s="39"/>
      <c r="H9" s="39"/>
      <c r="I9" s="39"/>
      <c r="J9" s="39"/>
      <c r="K9" s="39"/>
      <c r="L9" s="39"/>
      <c r="M9" s="39"/>
      <c r="N9" s="39"/>
      <c r="O9" s="54" t="s">
        <v>799</v>
      </c>
      <c r="P9" s="48">
        <v>2024</v>
      </c>
      <c r="Q9" s="48">
        <v>2025</v>
      </c>
      <c r="R9" s="48">
        <v>2026</v>
      </c>
      <c r="S9" s="48">
        <v>2027</v>
      </c>
      <c r="T9" s="48">
        <v>2028</v>
      </c>
      <c r="U9" s="48">
        <v>2029</v>
      </c>
      <c r="V9" s="48">
        <v>2030</v>
      </c>
      <c r="W9" s="48">
        <v>2031</v>
      </c>
      <c r="X9" s="48">
        <v>2032</v>
      </c>
      <c r="Y9" s="48">
        <v>2033</v>
      </c>
      <c r="Z9" s="48">
        <v>2034</v>
      </c>
      <c r="AA9" s="48">
        <v>2035</v>
      </c>
      <c r="AB9" s="48">
        <v>2036</v>
      </c>
      <c r="AC9" s="48">
        <v>2037</v>
      </c>
      <c r="AD9" s="48">
        <v>2038</v>
      </c>
      <c r="AE9" s="48">
        <v>2039</v>
      </c>
      <c r="AF9" s="48">
        <v>2040</v>
      </c>
      <c r="AG9" s="48">
        <v>2041</v>
      </c>
      <c r="AH9" s="48">
        <v>2042</v>
      </c>
      <c r="AI9" s="48">
        <v>2043</v>
      </c>
      <c r="AJ9" s="48">
        <v>2044</v>
      </c>
      <c r="AK9" s="48">
        <v>2045</v>
      </c>
      <c r="AL9" s="48">
        <v>2046</v>
      </c>
      <c r="AM9" s="48">
        <v>2047</v>
      </c>
      <c r="AN9" s="48">
        <v>2048</v>
      </c>
      <c r="AO9" s="48">
        <v>2049</v>
      </c>
      <c r="AP9" s="48">
        <v>2050</v>
      </c>
    </row>
    <row r="10" spans="1:43" s="45" customFormat="1" ht="57" customHeight="1" thickBot="1" x14ac:dyDescent="0.3">
      <c r="A10" s="15" t="s">
        <v>883</v>
      </c>
      <c r="B10" s="12" t="s">
        <v>13</v>
      </c>
      <c r="C10" s="78" t="s">
        <v>871</v>
      </c>
      <c r="D10" s="43" t="s">
        <v>865</v>
      </c>
      <c r="E10" s="43" t="s">
        <v>866</v>
      </c>
      <c r="F10" s="78" t="s">
        <v>884</v>
      </c>
      <c r="G10" s="66" t="s">
        <v>885</v>
      </c>
      <c r="H10" s="66" t="s">
        <v>9</v>
      </c>
      <c r="I10" s="14" t="s">
        <v>870</v>
      </c>
      <c r="J10" s="13" t="s">
        <v>22</v>
      </c>
      <c r="K10" s="13" t="s">
        <v>869</v>
      </c>
      <c r="L10" s="16" t="s">
        <v>27</v>
      </c>
      <c r="M10" s="77" t="s">
        <v>800</v>
      </c>
      <c r="N10" s="14" t="s">
        <v>801</v>
      </c>
      <c r="O10" s="52" t="s">
        <v>15</v>
      </c>
      <c r="P10" s="51">
        <f>SUBTOTAL(109,P11:P108)</f>
        <v>365500</v>
      </c>
      <c r="Q10" s="51">
        <f t="shared" ref="Q10:AP10" si="1">SUBTOTAL(109,Q11:Q108)</f>
        <v>114999.99999999999</v>
      </c>
      <c r="R10" s="51">
        <f t="shared" si="1"/>
        <v>122500.00000000001</v>
      </c>
      <c r="S10" s="51">
        <f t="shared" si="1"/>
        <v>130000</v>
      </c>
      <c r="T10" s="51">
        <f t="shared" si="1"/>
        <v>275000</v>
      </c>
      <c r="U10" s="51">
        <f t="shared" si="1"/>
        <v>290000</v>
      </c>
      <c r="V10" s="51">
        <f t="shared" si="1"/>
        <v>1372500</v>
      </c>
      <c r="W10" s="51">
        <f t="shared" si="1"/>
        <v>0</v>
      </c>
      <c r="X10" s="51">
        <f t="shared" si="1"/>
        <v>0</v>
      </c>
      <c r="Y10" s="51">
        <f t="shared" si="1"/>
        <v>0</v>
      </c>
      <c r="Z10" s="51">
        <f t="shared" si="1"/>
        <v>182499.99999999997</v>
      </c>
      <c r="AA10" s="51">
        <f t="shared" si="1"/>
        <v>1140000</v>
      </c>
      <c r="AB10" s="51">
        <f t="shared" si="1"/>
        <v>394999.99999999994</v>
      </c>
      <c r="AC10" s="51">
        <f t="shared" si="1"/>
        <v>0</v>
      </c>
      <c r="AD10" s="51">
        <f t="shared" si="1"/>
        <v>637500</v>
      </c>
      <c r="AE10" s="51">
        <f t="shared" si="1"/>
        <v>219999.99999999997</v>
      </c>
      <c r="AF10" s="51">
        <f t="shared" si="1"/>
        <v>1819999.9999999998</v>
      </c>
      <c r="AG10" s="51">
        <f t="shared" si="1"/>
        <v>234999.99999999997</v>
      </c>
      <c r="AH10" s="51">
        <f t="shared" si="1"/>
        <v>0</v>
      </c>
      <c r="AI10" s="51">
        <f t="shared" si="1"/>
        <v>249999.99999999994</v>
      </c>
      <c r="AJ10" s="51">
        <f t="shared" si="1"/>
        <v>257499.99999999994</v>
      </c>
      <c r="AK10" s="51">
        <f t="shared" si="1"/>
        <v>1059999.9999999998</v>
      </c>
      <c r="AL10" s="51">
        <f t="shared" si="1"/>
        <v>272499.99999999994</v>
      </c>
      <c r="AM10" s="51">
        <f t="shared" si="1"/>
        <v>0</v>
      </c>
      <c r="AN10" s="51">
        <f t="shared" si="1"/>
        <v>862499.99999999965</v>
      </c>
      <c r="AO10" s="51">
        <f t="shared" si="1"/>
        <v>1002999.9999999998</v>
      </c>
      <c r="AP10" s="51">
        <f t="shared" si="1"/>
        <v>2419999.9999999995</v>
      </c>
    </row>
    <row r="11" spans="1:43" ht="16.5" thickBot="1" x14ac:dyDescent="0.3">
      <c r="A11" s="18"/>
      <c r="B11" s="1"/>
      <c r="C11" s="1"/>
      <c r="D11" s="85" t="s">
        <v>804</v>
      </c>
      <c r="E11" s="83" t="s">
        <v>803</v>
      </c>
      <c r="F11" s="18"/>
      <c r="G11" s="18"/>
      <c r="H11" s="1"/>
      <c r="I11" s="6"/>
      <c r="J11" s="6"/>
      <c r="K11" s="6"/>
      <c r="L11" s="6"/>
      <c r="M11" s="6"/>
      <c r="N11" s="6"/>
      <c r="O11" s="1"/>
      <c r="P11" s="44">
        <f t="shared" ref="P11:P41" si="2">IF(OR($F11=$P$9,$F11+$C11=$P$9,$F11+$C11+$C11=$P$9,$F11+$C11+$C11+$C11=$P$9,$F11+$C11+$C11+$C11+$C11=$P$9,$F11+$C11+$C11+$C11+$C11+$C11=$P$9),$M11*(1+$P$8),0)</f>
        <v>0</v>
      </c>
      <c r="Q11" s="44">
        <f t="shared" ref="Q11:Q41" si="3">IF(OR($F11=$Q$9,$F11+$C11=$Q$9,$F11+$C11+$C11=$Q$9,$F11+$C11+$C11+$C11=$Q$9,$F11+$C11+$C11+$C11+$C11=$Q$9,$F11+$C11+$C11+$C11+$C11+$C11=$Q$9),$M11*(1+$Q$8),0)</f>
        <v>0</v>
      </c>
      <c r="R11" s="44">
        <f t="shared" ref="R11:R41" si="4">IF(OR($F11=$R$9,$F11+$C11=$R$9,$F11+$C11+$C11=$R$9,$F11+$C11+$C11+$C11=$R$9,$F11+$C11+$C11+$C11+$C11=$R$9,$F11+$C11+$C11+$C11+$C11+$C11=$R$9),$M11*(1+$R$8),0)</f>
        <v>0</v>
      </c>
      <c r="S11" s="44">
        <f t="shared" ref="S11:S41" si="5">IF(OR($F11=$S$9,$F11+$C11=$S$9,$F11+$C11+$C11=$S$9,$F11+$C11+$C11+$C11=$S$9,$F11+$C11+$C11+$C11+$C11=$S$9,$F11+$C11+$C11+$C11+$C11+$C11=$S$9),$M11*(1+$S$8),0)</f>
        <v>0</v>
      </c>
      <c r="T11" s="44">
        <f t="shared" ref="T11:T41" si="6">IF(OR($F11=$T$9,$F11+$C11=$T$9,$F11+$C11+$C11=$T$9,$F11+$C11+$C11+$C11=$T$9,$F11+$C11+$C11+$C11+$C11=$T$9,$F11+$C11+$C11+$C11+$C11+$C11=$T$9),$M11*(1+$T$8),0)</f>
        <v>0</v>
      </c>
      <c r="U11" s="44">
        <f t="shared" ref="U11:U41" si="7">IF(OR($F11=$U$9,$F11+$C11=$U$9,$F11+$C11+$C11=$U$9,$F11+$C11+$C11+$C11=$U$9,$F11+$C11+$C11+$C11+$C11=$U$9,$F11+$C11+$C11+$C11+$C11+$C11=$U$9),$M11*(1+$U$8),0)</f>
        <v>0</v>
      </c>
      <c r="V11" s="44">
        <f t="shared" ref="V11:V41" si="8">IF(OR($F11=$V$9,$F11+$C11=$V$9,$F11+$C11+$C11=$V$9,$F11+$C11+$C11+$C11=$V$9,$F11+$C11+$C11+$C11+$C11=$V$9,$F11+$C11+$C11+$C11+$C11+$C11=$V$9),$M11*(1+$V$8),0)</f>
        <v>0</v>
      </c>
      <c r="W11" s="44">
        <f t="shared" ref="W11:W41" si="9">IF(OR($F11=$W$9,$F11+$C11=$W$9,$F11+$C11+$C11=$W$9,$F11+$C11+$C11+$C11=$W$9,$F11+$C11+$C11+$C11+$C11=$W$9,$F11+$C11+$C11+$C11+$C11+$C11=$W$9),$M11*(1+$W$8),0)</f>
        <v>0</v>
      </c>
      <c r="X11" s="44">
        <f t="shared" ref="X11:X41" si="10">IF(OR($F11=$X$9,$F11+$C11=$X$9,$F11+$C11+$C11=$X$9,$F11+$C11+$C11+$C11=$X$9,$F11+$C11+$C11+$C11+$C11=$X$9,$F11+$C11+$C11+$C11+$C11+$C11=$X$9),$M11*(1+$X$8),0)</f>
        <v>0</v>
      </c>
      <c r="Y11" s="44">
        <f t="shared" ref="Y11:Y41" si="11">IF(OR($F11=$Y$9,$F11+$C11=$Y$9,$F11+$C11+$C11=$Y$9,$F11+$C11+$C11+$C11=$Y$9,$F11+$C11+$C11+$C11+$C11=$Y$9,$F11+$C11+$C11+$C11+$C11+$C11=$Y$9),$M11*(1+$Y$8),0)</f>
        <v>0</v>
      </c>
      <c r="Z11" s="44">
        <f t="shared" ref="Z11:Z41" si="12">IF(OR($F11=$Z$9,$F11+$C11=$Z$9,$F11+$C11+$C11=$Z$9,$F11+$C11+$C11+$C11=$Z$9,$F11+$C11+$C11+$C11+$C11=$Z$9,$F11+$C11+$C11+$C11+$C11+$C11=$Z$9),$M11*(1+$Z$8),0)</f>
        <v>0</v>
      </c>
      <c r="AA11" s="44">
        <f t="shared" ref="AA11:AA41" si="13">IF(OR($F11=$AA$9,$F11+$C11=$AA$9,$F11+$C11+$C11=$AA$9,$F11+$C11+$C11+$C11=$AA$9,$F11+$C11+$C11+$C11+$C11=$AA$9,$F11+$C11+$C11+$C11+$C11+$C11=$AA$9),$M11*(1+$AA$8),0)</f>
        <v>0</v>
      </c>
      <c r="AB11" s="44">
        <f t="shared" ref="AB11:AB41" si="14">IF(OR($F11=$AB$9,$F11+$C11=$AB$9,$F11+$C11+$C11=$AB$9,$F11+$C11+$C11+$C11=$AB$9,$F11+$C11+$C11+$C11+$C11=$AB$9,$F11+$C11+$C11+$C11+$C11+$C11=$AB$9),$M11*(1+$AB$8),0)</f>
        <v>0</v>
      </c>
      <c r="AC11" s="44">
        <f t="shared" ref="AC11:AC41" si="15">IF(OR($F11=$AC$9,$F11+$C11=$AC$9,$F11+$C11+$C11=$AC$9,$F11+$C11+$C11+$C11=$AC$9,$F11+$C11+$C11+$C11+$C11=$AC$9,$F11+$C11+$C11+$C11+$C11+$C11=$AC$9),$M11*(1+$AC$8),0)</f>
        <v>0</v>
      </c>
      <c r="AD11" s="44">
        <f t="shared" ref="AD11:AD41" si="16">IF(OR($F11=$AD$9,$F11+$C11=$AD$9,$F11+$C11+$C11=$AD$9,$F11+$C11+$C11+$C11=$AD$9,$F11+$C11+$C11+$C11+$C11=$AD$9,$F11+$C11+$C11+$C11+$C11+$C11=$AD$9),$M11*(1+$AD$8),0)</f>
        <v>0</v>
      </c>
      <c r="AE11" s="44">
        <f t="shared" ref="AE11:AE41" si="17">IF(OR($F11=$AE$9,$F11+$C11=$AE$9,$F11+$C11+$C11=$AE$9,$F11+$C11+$C11+$C11=$AE$9,$F11+$C11+$C11+$C11+$C11=$AE$9,$F11+$C11+$C11+$C11+$C11+$C11=$AE$9),$M11*(1+$AE$8),0)</f>
        <v>0</v>
      </c>
      <c r="AF11" s="44">
        <f t="shared" ref="AF11:AF41" si="18">IF(OR($F11=$AF$9,$F11+$C11=$AF$9,$F11+$C11+$C11=$AF$9,$F11+$C11+$C11+$C11=$AF$9,$F11+$C11+$C11+$C11+$C11=$AF$9,$F11+$C11+$C11+$C11+$C11+$C11=$AF$9),$M11*(1+$AF$8),0)</f>
        <v>0</v>
      </c>
      <c r="AG11" s="44">
        <f t="shared" ref="AG11:AG41" si="19">IF(OR($F11=$AG$9,$F11+$C11=$AG$9,$F11+$C11+$C11=$AG$9,$F11+$C11+$C11+$C11=$AG$9,$F11+$C11+$C11+$C11+$C11=$AG$9,$F11+$C11+$C11+$C11+$C11+$C11=$AG$9),$M11*(1+$AG$8),0)</f>
        <v>0</v>
      </c>
      <c r="AH11" s="44">
        <f t="shared" ref="AH11:AH41" si="20">IF(OR($F11=$AH$9,$F11+$C11=$AH$9,$F11+$C11+$C11=$AH$9,$F11+$C11+$C11+$C11=$AH$9,$F11+$C11+$C11+$C11+$C11=$AH$9,$F11+$C11+$C11+$C11+$C11+$C11=$AH$9),$M11*(1+$AH$8),0)</f>
        <v>0</v>
      </c>
      <c r="AI11" s="44">
        <f t="shared" ref="AI11:AI41" si="21">IF(OR($F11=$AI$9,$F11+$C11=$AI$9,$F11+$C11+$C11=$AI$9,$F11+$C11+$C11+$C11=$AI$9,$F11+$C11+$C11+$C11+$C11=$AI$9,$F11+$C11+$C11+$C11+$C11+$C11=$AI$9),$M11*(1+$AI$8),0)</f>
        <v>0</v>
      </c>
      <c r="AJ11" s="44">
        <f t="shared" ref="AJ11:AJ41" si="22">IF(OR($F11=$AJ$9,$F11+$C11=$AJ$9,$F11+$C11+$C11=$AJ$9,$F11+$C11+$C11+$C11=$AJ$9,$F11+$C11+$C11+$C11+$C11=$AJ$9,$F11+$C11+$C11+$C11+$C11+$C11=$AJ$9),$M11*(1+$AJ$8),0)</f>
        <v>0</v>
      </c>
      <c r="AK11" s="44">
        <f t="shared" ref="AK11:AK41" si="23">IF(OR($F11=$AK$9,$F11+$C11=$AK$9,$F11+$C11+$C11=$AK$9,$F11+$C11+$C11+$C11=$AK$9,$F11+$C11+$C11+$C11+$C11=$AK$9,$F11+$C11+$C11+$C11+$C11+$C11=$AK$9),$M11*(1+$AK$8),0)</f>
        <v>0</v>
      </c>
      <c r="AL11" s="44">
        <f t="shared" ref="AL11:AL41" si="24">IF(OR($F11=$AL$9,$F11+$C11=$AL$9,$F11+$C11+$C11=$AL$9,$F11+$C11+$C11+$C11=$AL$9,$F11+$C11+$C11+$C11+$C11=$AL$9,$F11+$C11+$C11+$C11+$C11+$C11=$AL$9),$M11*(1+$AL$8),0)</f>
        <v>0</v>
      </c>
      <c r="AM11" s="44">
        <f t="shared" ref="AM11:AM41" si="25">IF(OR($F11=$AM$9,$F11+$C11=$AM$9,$F11+$C11+$C11=$AM$9,$F11+$C11+$C11+$C11=$AM$9,$F11+$C11+$C11+$C11+$C11=$AM$9,$F11+$C11+$C11+$C11+$C11+$C11=$AM$9),$M11*(1+$AM$8),0)</f>
        <v>0</v>
      </c>
      <c r="AN11" s="44">
        <f t="shared" ref="AN11:AN41" si="26">IF(OR($F11=$AN$9,$F11+$C11=$AN$9,$F11+$C11+$C11=$AN$9,$F11+$C11+$C11+$C11=$AN$9,$F11+$C11+$C11+$C11+$C11=$AN$9,$F11+$C11+$C11+$C11+$C11+$C11=$AN$9),$M11*(1+$AN$8),0)</f>
        <v>0</v>
      </c>
      <c r="AO11" s="44">
        <f t="shared" ref="AO11:AO41" si="27">IF(OR($F11=$AO$9,$F11+$C11=$AO$9,$F11+$C11+$C11=$AO$9,$F11+$C11+$C11+$C11=$AO$9,$F11+$C11+$C11+$C11+$C11=$AO$9,$F11+$C11+$C11+$C11+$C11+$C11=$AO$9),$M11*(1+$AO$8),0)</f>
        <v>0</v>
      </c>
      <c r="AP11" s="44">
        <f t="shared" ref="AP11:AP41" si="28">IF(OR($F11=$AP$9,$F11+$C11=$AP$9,$F11+$C11+$C11=$AP$9,$F11+$C11+$C11+$C11=$AP$9,$F11+$C11+$C11+$C11+$C11=$AP$9,$F11+$C11+$C11+$C11+$C11+$C11=$AP$9),$M11*(1+$AP$8),0)</f>
        <v>0</v>
      </c>
    </row>
    <row r="12" spans="1:43" ht="30" hidden="1" outlineLevel="1" thickBot="1" x14ac:dyDescent="0.3">
      <c r="A12" s="18">
        <v>2</v>
      </c>
      <c r="B12" s="1" t="s">
        <v>873</v>
      </c>
      <c r="C12" s="1">
        <v>25</v>
      </c>
      <c r="D12" s="80" t="s">
        <v>804</v>
      </c>
      <c r="E12" s="83" t="s">
        <v>805</v>
      </c>
      <c r="F12" s="18">
        <v>1999</v>
      </c>
      <c r="G12" s="18" t="s">
        <v>886</v>
      </c>
      <c r="H12" s="1" t="s">
        <v>8</v>
      </c>
      <c r="I12" s="6">
        <v>100000</v>
      </c>
      <c r="J12" s="6">
        <v>0</v>
      </c>
      <c r="K12" s="6">
        <v>0</v>
      </c>
      <c r="L12" s="6">
        <v>0</v>
      </c>
      <c r="M12" s="6">
        <v>100000</v>
      </c>
      <c r="N12" s="6">
        <v>0</v>
      </c>
      <c r="O12" s="1" t="s">
        <v>4</v>
      </c>
      <c r="P12" s="44">
        <f t="shared" si="2"/>
        <v>107500</v>
      </c>
      <c r="Q12" s="44">
        <f t="shared" si="3"/>
        <v>0</v>
      </c>
      <c r="R12" s="44">
        <f t="shared" si="4"/>
        <v>0</v>
      </c>
      <c r="S12" s="44">
        <f t="shared" si="5"/>
        <v>0</v>
      </c>
      <c r="T12" s="44">
        <f t="shared" si="6"/>
        <v>0</v>
      </c>
      <c r="U12" s="44">
        <f t="shared" si="7"/>
        <v>0</v>
      </c>
      <c r="V12" s="44">
        <f t="shared" si="8"/>
        <v>0</v>
      </c>
      <c r="W12" s="44">
        <f t="shared" si="9"/>
        <v>0</v>
      </c>
      <c r="X12" s="44">
        <f t="shared" si="10"/>
        <v>0</v>
      </c>
      <c r="Y12" s="44">
        <f t="shared" si="11"/>
        <v>0</v>
      </c>
      <c r="Z12" s="44">
        <f t="shared" si="12"/>
        <v>0</v>
      </c>
      <c r="AA12" s="44">
        <f t="shared" si="13"/>
        <v>0</v>
      </c>
      <c r="AB12" s="44">
        <f t="shared" si="14"/>
        <v>0</v>
      </c>
      <c r="AC12" s="44">
        <f t="shared" si="15"/>
        <v>0</v>
      </c>
      <c r="AD12" s="44">
        <f t="shared" si="16"/>
        <v>0</v>
      </c>
      <c r="AE12" s="44">
        <f t="shared" si="17"/>
        <v>0</v>
      </c>
      <c r="AF12" s="44">
        <f t="shared" si="18"/>
        <v>0</v>
      </c>
      <c r="AG12" s="44">
        <f t="shared" si="19"/>
        <v>0</v>
      </c>
      <c r="AH12" s="44">
        <f t="shared" si="20"/>
        <v>0</v>
      </c>
      <c r="AI12" s="44">
        <f t="shared" si="21"/>
        <v>0</v>
      </c>
      <c r="AJ12" s="44">
        <f t="shared" si="22"/>
        <v>0</v>
      </c>
      <c r="AK12" s="44">
        <f t="shared" si="23"/>
        <v>0</v>
      </c>
      <c r="AL12" s="44">
        <f t="shared" si="24"/>
        <v>0</v>
      </c>
      <c r="AM12" s="44">
        <f t="shared" si="25"/>
        <v>0</v>
      </c>
      <c r="AN12" s="44">
        <f t="shared" si="26"/>
        <v>0</v>
      </c>
      <c r="AO12" s="44">
        <f t="shared" si="27"/>
        <v>294999.99999999994</v>
      </c>
      <c r="AP12" s="44">
        <f t="shared" si="28"/>
        <v>0</v>
      </c>
    </row>
    <row r="13" spans="1:43" ht="16.5" hidden="1" outlineLevel="1" thickBot="1" x14ac:dyDescent="0.3">
      <c r="A13" s="18"/>
      <c r="B13" s="1"/>
      <c r="C13" s="1">
        <v>25</v>
      </c>
      <c r="D13" s="80" t="s">
        <v>804</v>
      </c>
      <c r="E13" s="83" t="s">
        <v>806</v>
      </c>
      <c r="F13" s="18">
        <v>0</v>
      </c>
      <c r="G13" s="18"/>
      <c r="H13" s="1"/>
      <c r="I13" s="6"/>
      <c r="J13" s="6"/>
      <c r="K13" s="6"/>
      <c r="L13" s="6"/>
      <c r="M13" s="6"/>
      <c r="N13" s="6"/>
      <c r="O13" s="1"/>
      <c r="P13" s="44">
        <f t="shared" si="2"/>
        <v>0</v>
      </c>
      <c r="Q13" s="44">
        <f t="shared" si="3"/>
        <v>0</v>
      </c>
      <c r="R13" s="44">
        <f t="shared" si="4"/>
        <v>0</v>
      </c>
      <c r="S13" s="44">
        <f t="shared" si="5"/>
        <v>0</v>
      </c>
      <c r="T13" s="44">
        <f t="shared" si="6"/>
        <v>0</v>
      </c>
      <c r="U13" s="44">
        <f t="shared" si="7"/>
        <v>0</v>
      </c>
      <c r="V13" s="44">
        <f t="shared" si="8"/>
        <v>0</v>
      </c>
      <c r="W13" s="44">
        <f t="shared" si="9"/>
        <v>0</v>
      </c>
      <c r="X13" s="44">
        <f t="shared" si="10"/>
        <v>0</v>
      </c>
      <c r="Y13" s="44">
        <f t="shared" si="11"/>
        <v>0</v>
      </c>
      <c r="Z13" s="44">
        <f t="shared" si="12"/>
        <v>0</v>
      </c>
      <c r="AA13" s="44">
        <f t="shared" si="13"/>
        <v>0</v>
      </c>
      <c r="AB13" s="44">
        <f t="shared" si="14"/>
        <v>0</v>
      </c>
      <c r="AC13" s="44">
        <f t="shared" si="15"/>
        <v>0</v>
      </c>
      <c r="AD13" s="44">
        <f t="shared" si="16"/>
        <v>0</v>
      </c>
      <c r="AE13" s="44">
        <f t="shared" si="17"/>
        <v>0</v>
      </c>
      <c r="AF13" s="44">
        <f t="shared" si="18"/>
        <v>0</v>
      </c>
      <c r="AG13" s="44">
        <f t="shared" si="19"/>
        <v>0</v>
      </c>
      <c r="AH13" s="44">
        <f t="shared" si="20"/>
        <v>0</v>
      </c>
      <c r="AI13" s="44">
        <f t="shared" si="21"/>
        <v>0</v>
      </c>
      <c r="AJ13" s="44">
        <f t="shared" si="22"/>
        <v>0</v>
      </c>
      <c r="AK13" s="44">
        <f t="shared" si="23"/>
        <v>0</v>
      </c>
      <c r="AL13" s="44">
        <f t="shared" si="24"/>
        <v>0</v>
      </c>
      <c r="AM13" s="44">
        <f t="shared" si="25"/>
        <v>0</v>
      </c>
      <c r="AN13" s="44">
        <f t="shared" si="26"/>
        <v>0</v>
      </c>
      <c r="AO13" s="44">
        <f t="shared" si="27"/>
        <v>0</v>
      </c>
      <c r="AP13" s="44">
        <f t="shared" si="28"/>
        <v>0</v>
      </c>
    </row>
    <row r="14" spans="1:43" ht="16.5" hidden="1" outlineLevel="1" thickBot="1" x14ac:dyDescent="0.3">
      <c r="A14" s="18"/>
      <c r="B14" s="1"/>
      <c r="C14" s="1">
        <v>15</v>
      </c>
      <c r="D14" s="80" t="s">
        <v>804</v>
      </c>
      <c r="E14" s="83" t="s">
        <v>807</v>
      </c>
      <c r="F14" s="18">
        <v>0</v>
      </c>
      <c r="G14" s="18"/>
      <c r="H14" s="1"/>
      <c r="I14" s="11"/>
      <c r="J14" s="11"/>
      <c r="K14" s="11"/>
      <c r="L14" s="2"/>
      <c r="M14" s="11"/>
      <c r="N14" s="11"/>
      <c r="O14" s="1"/>
      <c r="P14" s="44">
        <f t="shared" si="2"/>
        <v>0</v>
      </c>
      <c r="Q14" s="44">
        <f t="shared" si="3"/>
        <v>0</v>
      </c>
      <c r="R14" s="44">
        <f t="shared" si="4"/>
        <v>0</v>
      </c>
      <c r="S14" s="44">
        <f t="shared" si="5"/>
        <v>0</v>
      </c>
      <c r="T14" s="44">
        <f t="shared" si="6"/>
        <v>0</v>
      </c>
      <c r="U14" s="44">
        <f t="shared" si="7"/>
        <v>0</v>
      </c>
      <c r="V14" s="44">
        <f t="shared" si="8"/>
        <v>0</v>
      </c>
      <c r="W14" s="44">
        <f t="shared" si="9"/>
        <v>0</v>
      </c>
      <c r="X14" s="44">
        <f t="shared" si="10"/>
        <v>0</v>
      </c>
      <c r="Y14" s="44">
        <f t="shared" si="11"/>
        <v>0</v>
      </c>
      <c r="Z14" s="44">
        <f t="shared" si="12"/>
        <v>0</v>
      </c>
      <c r="AA14" s="44">
        <f t="shared" si="13"/>
        <v>0</v>
      </c>
      <c r="AB14" s="44">
        <f t="shared" si="14"/>
        <v>0</v>
      </c>
      <c r="AC14" s="44">
        <f t="shared" si="15"/>
        <v>0</v>
      </c>
      <c r="AD14" s="44">
        <f t="shared" si="16"/>
        <v>0</v>
      </c>
      <c r="AE14" s="44">
        <f t="shared" si="17"/>
        <v>0</v>
      </c>
      <c r="AF14" s="44">
        <f t="shared" si="18"/>
        <v>0</v>
      </c>
      <c r="AG14" s="44">
        <f t="shared" si="19"/>
        <v>0</v>
      </c>
      <c r="AH14" s="44">
        <f t="shared" si="20"/>
        <v>0</v>
      </c>
      <c r="AI14" s="44">
        <f t="shared" si="21"/>
        <v>0</v>
      </c>
      <c r="AJ14" s="44">
        <f t="shared" si="22"/>
        <v>0</v>
      </c>
      <c r="AK14" s="44">
        <f t="shared" si="23"/>
        <v>0</v>
      </c>
      <c r="AL14" s="44">
        <f t="shared" si="24"/>
        <v>0</v>
      </c>
      <c r="AM14" s="44">
        <f t="shared" si="25"/>
        <v>0</v>
      </c>
      <c r="AN14" s="44">
        <f t="shared" si="26"/>
        <v>0</v>
      </c>
      <c r="AO14" s="44">
        <f t="shared" si="27"/>
        <v>0</v>
      </c>
      <c r="AP14" s="44">
        <f t="shared" si="28"/>
        <v>0</v>
      </c>
    </row>
    <row r="15" spans="1:43" ht="30" hidden="1" outlineLevel="1" thickBot="1" x14ac:dyDescent="0.3">
      <c r="A15" s="18"/>
      <c r="B15" s="1"/>
      <c r="C15" s="1">
        <v>15</v>
      </c>
      <c r="D15" s="80" t="s">
        <v>804</v>
      </c>
      <c r="E15" s="83" t="s">
        <v>808</v>
      </c>
      <c r="F15" s="18">
        <v>2005</v>
      </c>
      <c r="G15" s="18"/>
      <c r="H15" s="1"/>
      <c r="I15" s="11">
        <v>100000</v>
      </c>
      <c r="J15" s="11"/>
      <c r="K15" s="11"/>
      <c r="L15" s="2"/>
      <c r="M15" s="11">
        <v>100000</v>
      </c>
      <c r="N15" s="11"/>
      <c r="O15" s="1"/>
      <c r="P15" s="44">
        <f t="shared" si="2"/>
        <v>0</v>
      </c>
      <c r="Q15" s="44">
        <f t="shared" si="3"/>
        <v>0</v>
      </c>
      <c r="R15" s="44">
        <f t="shared" si="4"/>
        <v>0</v>
      </c>
      <c r="S15" s="44">
        <f t="shared" si="5"/>
        <v>0</v>
      </c>
      <c r="T15" s="44">
        <f t="shared" si="6"/>
        <v>0</v>
      </c>
      <c r="U15" s="44">
        <f t="shared" si="7"/>
        <v>0</v>
      </c>
      <c r="V15" s="44">
        <f t="shared" si="8"/>
        <v>0</v>
      </c>
      <c r="W15" s="44">
        <f t="shared" si="9"/>
        <v>0</v>
      </c>
      <c r="X15" s="44">
        <f t="shared" si="10"/>
        <v>0</v>
      </c>
      <c r="Y15" s="44">
        <f t="shared" si="11"/>
        <v>0</v>
      </c>
      <c r="Z15" s="44">
        <f t="shared" si="12"/>
        <v>0</v>
      </c>
      <c r="AA15" s="44">
        <f t="shared" si="13"/>
        <v>190000</v>
      </c>
      <c r="AB15" s="44">
        <f t="shared" si="14"/>
        <v>0</v>
      </c>
      <c r="AC15" s="44">
        <f t="shared" si="15"/>
        <v>0</v>
      </c>
      <c r="AD15" s="44">
        <f t="shared" si="16"/>
        <v>0</v>
      </c>
      <c r="AE15" s="44">
        <f t="shared" si="17"/>
        <v>0</v>
      </c>
      <c r="AF15" s="44">
        <f t="shared" si="18"/>
        <v>0</v>
      </c>
      <c r="AG15" s="44">
        <f t="shared" si="19"/>
        <v>0</v>
      </c>
      <c r="AH15" s="44">
        <f t="shared" si="20"/>
        <v>0</v>
      </c>
      <c r="AI15" s="44">
        <f t="shared" si="21"/>
        <v>0</v>
      </c>
      <c r="AJ15" s="44">
        <f t="shared" si="22"/>
        <v>0</v>
      </c>
      <c r="AK15" s="44">
        <f t="shared" si="23"/>
        <v>0</v>
      </c>
      <c r="AL15" s="44">
        <f t="shared" si="24"/>
        <v>0</v>
      </c>
      <c r="AM15" s="44">
        <f t="shared" si="25"/>
        <v>0</v>
      </c>
      <c r="AN15" s="44">
        <f t="shared" si="26"/>
        <v>0</v>
      </c>
      <c r="AO15" s="44">
        <f t="shared" si="27"/>
        <v>0</v>
      </c>
      <c r="AP15" s="44">
        <f t="shared" si="28"/>
        <v>302499.99999999994</v>
      </c>
    </row>
    <row r="16" spans="1:43" ht="30" hidden="1" outlineLevel="1" thickBot="1" x14ac:dyDescent="0.3">
      <c r="A16" s="18"/>
      <c r="B16" s="1"/>
      <c r="C16" s="1">
        <v>25</v>
      </c>
      <c r="D16" s="80" t="s">
        <v>804</v>
      </c>
      <c r="E16" s="83" t="s">
        <v>809</v>
      </c>
      <c r="F16" s="18">
        <v>2005</v>
      </c>
      <c r="G16" s="18"/>
      <c r="H16" s="1"/>
      <c r="I16" s="11">
        <v>100000</v>
      </c>
      <c r="J16" s="11"/>
      <c r="K16" s="11"/>
      <c r="L16" s="2"/>
      <c r="M16" s="11">
        <v>100000</v>
      </c>
      <c r="N16" s="11"/>
      <c r="O16" s="1"/>
      <c r="P16" s="44">
        <f t="shared" si="2"/>
        <v>0</v>
      </c>
      <c r="Q16" s="44">
        <f t="shared" si="3"/>
        <v>0</v>
      </c>
      <c r="R16" s="44">
        <f t="shared" si="4"/>
        <v>0</v>
      </c>
      <c r="S16" s="44">
        <f t="shared" si="5"/>
        <v>0</v>
      </c>
      <c r="T16" s="44">
        <f t="shared" si="6"/>
        <v>0</v>
      </c>
      <c r="U16" s="44">
        <f t="shared" si="7"/>
        <v>0</v>
      </c>
      <c r="V16" s="44">
        <f t="shared" si="8"/>
        <v>152500</v>
      </c>
      <c r="W16" s="44">
        <f t="shared" si="9"/>
        <v>0</v>
      </c>
      <c r="X16" s="44">
        <f t="shared" si="10"/>
        <v>0</v>
      </c>
      <c r="Y16" s="44">
        <f t="shared" si="11"/>
        <v>0</v>
      </c>
      <c r="Z16" s="44">
        <f t="shared" si="12"/>
        <v>0</v>
      </c>
      <c r="AA16" s="44">
        <f t="shared" si="13"/>
        <v>0</v>
      </c>
      <c r="AB16" s="44">
        <f t="shared" si="14"/>
        <v>0</v>
      </c>
      <c r="AC16" s="44">
        <f t="shared" si="15"/>
        <v>0</v>
      </c>
      <c r="AD16" s="44">
        <f t="shared" si="16"/>
        <v>0</v>
      </c>
      <c r="AE16" s="44">
        <f t="shared" si="17"/>
        <v>0</v>
      </c>
      <c r="AF16" s="44">
        <f t="shared" si="18"/>
        <v>0</v>
      </c>
      <c r="AG16" s="44">
        <f t="shared" si="19"/>
        <v>0</v>
      </c>
      <c r="AH16" s="44">
        <f t="shared" si="20"/>
        <v>0</v>
      </c>
      <c r="AI16" s="44">
        <f t="shared" si="21"/>
        <v>0</v>
      </c>
      <c r="AJ16" s="44">
        <f t="shared" si="22"/>
        <v>0</v>
      </c>
      <c r="AK16" s="44">
        <f t="shared" si="23"/>
        <v>0</v>
      </c>
      <c r="AL16" s="44">
        <f t="shared" si="24"/>
        <v>0</v>
      </c>
      <c r="AM16" s="44">
        <f t="shared" si="25"/>
        <v>0</v>
      </c>
      <c r="AN16" s="44">
        <f t="shared" si="26"/>
        <v>0</v>
      </c>
      <c r="AO16" s="44">
        <f t="shared" si="27"/>
        <v>0</v>
      </c>
      <c r="AP16" s="44">
        <f t="shared" si="28"/>
        <v>0</v>
      </c>
    </row>
    <row r="17" spans="1:42" ht="44.25" hidden="1" outlineLevel="1" thickBot="1" x14ac:dyDescent="0.3">
      <c r="A17" s="18"/>
      <c r="B17" s="1"/>
      <c r="C17" s="1">
        <v>23</v>
      </c>
      <c r="D17" s="80" t="s">
        <v>804</v>
      </c>
      <c r="E17" s="83" t="s">
        <v>810</v>
      </c>
      <c r="F17" s="18">
        <v>2005</v>
      </c>
      <c r="G17" s="18"/>
      <c r="H17" s="1"/>
      <c r="I17" s="11">
        <v>100000</v>
      </c>
      <c r="J17" s="11"/>
      <c r="K17" s="11"/>
      <c r="L17" s="2"/>
      <c r="M17" s="11">
        <v>100000</v>
      </c>
      <c r="N17" s="11"/>
      <c r="O17" s="1"/>
      <c r="P17" s="44">
        <f t="shared" si="2"/>
        <v>0</v>
      </c>
      <c r="Q17" s="44">
        <f t="shared" si="3"/>
        <v>0</v>
      </c>
      <c r="R17" s="44">
        <f t="shared" si="4"/>
        <v>0</v>
      </c>
      <c r="S17" s="44">
        <f t="shared" si="5"/>
        <v>0</v>
      </c>
      <c r="T17" s="44">
        <f t="shared" si="6"/>
        <v>137500</v>
      </c>
      <c r="U17" s="44">
        <f t="shared" si="7"/>
        <v>0</v>
      </c>
      <c r="V17" s="44">
        <f t="shared" si="8"/>
        <v>0</v>
      </c>
      <c r="W17" s="44">
        <f t="shared" si="9"/>
        <v>0</v>
      </c>
      <c r="X17" s="44">
        <f t="shared" si="10"/>
        <v>0</v>
      </c>
      <c r="Y17" s="44">
        <f t="shared" si="11"/>
        <v>0</v>
      </c>
      <c r="Z17" s="44">
        <f t="shared" si="12"/>
        <v>0</v>
      </c>
      <c r="AA17" s="44">
        <f t="shared" si="13"/>
        <v>0</v>
      </c>
      <c r="AB17" s="44">
        <f t="shared" si="14"/>
        <v>0</v>
      </c>
      <c r="AC17" s="44">
        <f t="shared" si="15"/>
        <v>0</v>
      </c>
      <c r="AD17" s="44">
        <f t="shared" si="16"/>
        <v>0</v>
      </c>
      <c r="AE17" s="44">
        <f t="shared" si="17"/>
        <v>0</v>
      </c>
      <c r="AF17" s="44">
        <f t="shared" si="18"/>
        <v>0</v>
      </c>
      <c r="AG17" s="44">
        <f t="shared" si="19"/>
        <v>0</v>
      </c>
      <c r="AH17" s="44">
        <f t="shared" si="20"/>
        <v>0</v>
      </c>
      <c r="AI17" s="44">
        <f t="shared" si="21"/>
        <v>0</v>
      </c>
      <c r="AJ17" s="44">
        <f t="shared" si="22"/>
        <v>0</v>
      </c>
      <c r="AK17" s="44">
        <f t="shared" si="23"/>
        <v>0</v>
      </c>
      <c r="AL17" s="44">
        <f t="shared" si="24"/>
        <v>0</v>
      </c>
      <c r="AM17" s="44">
        <f t="shared" si="25"/>
        <v>0</v>
      </c>
      <c r="AN17" s="44">
        <f t="shared" si="26"/>
        <v>0</v>
      </c>
      <c r="AO17" s="44">
        <f t="shared" si="27"/>
        <v>0</v>
      </c>
      <c r="AP17" s="44">
        <f t="shared" si="28"/>
        <v>0</v>
      </c>
    </row>
    <row r="18" spans="1:42" ht="30" hidden="1" outlineLevel="1" thickBot="1" x14ac:dyDescent="0.3">
      <c r="A18" s="18"/>
      <c r="B18" s="1"/>
      <c r="C18" s="1">
        <v>20</v>
      </c>
      <c r="D18" s="80" t="s">
        <v>804</v>
      </c>
      <c r="E18" s="83" t="s">
        <v>811</v>
      </c>
      <c r="F18" s="18">
        <v>20007</v>
      </c>
      <c r="G18" s="18"/>
      <c r="H18" s="1"/>
      <c r="I18" s="11">
        <v>100000</v>
      </c>
      <c r="J18" s="11"/>
      <c r="K18" s="11"/>
      <c r="L18" s="2"/>
      <c r="M18" s="11">
        <v>100000</v>
      </c>
      <c r="N18" s="11"/>
      <c r="O18" s="1"/>
      <c r="P18" s="44">
        <f t="shared" si="2"/>
        <v>0</v>
      </c>
      <c r="Q18" s="44">
        <f t="shared" si="3"/>
        <v>0</v>
      </c>
      <c r="R18" s="44">
        <f t="shared" si="4"/>
        <v>0</v>
      </c>
      <c r="S18" s="44">
        <f t="shared" si="5"/>
        <v>0</v>
      </c>
      <c r="T18" s="44">
        <f t="shared" si="6"/>
        <v>0</v>
      </c>
      <c r="U18" s="44">
        <f t="shared" si="7"/>
        <v>0</v>
      </c>
      <c r="V18" s="44">
        <f t="shared" si="8"/>
        <v>0</v>
      </c>
      <c r="W18" s="44">
        <f t="shared" si="9"/>
        <v>0</v>
      </c>
      <c r="X18" s="44">
        <f t="shared" si="10"/>
        <v>0</v>
      </c>
      <c r="Y18" s="44">
        <f t="shared" si="11"/>
        <v>0</v>
      </c>
      <c r="Z18" s="44">
        <f t="shared" si="12"/>
        <v>0</v>
      </c>
      <c r="AA18" s="44">
        <f t="shared" si="13"/>
        <v>0</v>
      </c>
      <c r="AB18" s="44">
        <f t="shared" si="14"/>
        <v>0</v>
      </c>
      <c r="AC18" s="44">
        <f t="shared" si="15"/>
        <v>0</v>
      </c>
      <c r="AD18" s="44">
        <f t="shared" si="16"/>
        <v>0</v>
      </c>
      <c r="AE18" s="44">
        <f t="shared" si="17"/>
        <v>0</v>
      </c>
      <c r="AF18" s="44">
        <f t="shared" si="18"/>
        <v>0</v>
      </c>
      <c r="AG18" s="44">
        <f t="shared" si="19"/>
        <v>0</v>
      </c>
      <c r="AH18" s="44">
        <f t="shared" si="20"/>
        <v>0</v>
      </c>
      <c r="AI18" s="44">
        <f t="shared" si="21"/>
        <v>0</v>
      </c>
      <c r="AJ18" s="44">
        <f t="shared" si="22"/>
        <v>0</v>
      </c>
      <c r="AK18" s="44">
        <f t="shared" si="23"/>
        <v>0</v>
      </c>
      <c r="AL18" s="44">
        <f t="shared" si="24"/>
        <v>0</v>
      </c>
      <c r="AM18" s="44">
        <f t="shared" si="25"/>
        <v>0</v>
      </c>
      <c r="AN18" s="44">
        <f t="shared" si="26"/>
        <v>0</v>
      </c>
      <c r="AO18" s="44">
        <f t="shared" si="27"/>
        <v>0</v>
      </c>
      <c r="AP18" s="44">
        <f t="shared" si="28"/>
        <v>0</v>
      </c>
    </row>
    <row r="19" spans="1:42" ht="16.5" hidden="1" outlineLevel="1" thickBot="1" x14ac:dyDescent="0.3">
      <c r="A19" s="18"/>
      <c r="B19" s="1"/>
      <c r="C19" s="1">
        <v>20</v>
      </c>
      <c r="D19" s="80" t="s">
        <v>804</v>
      </c>
      <c r="E19" s="83" t="s">
        <v>812</v>
      </c>
      <c r="F19" s="18">
        <v>2007</v>
      </c>
      <c r="G19" s="18"/>
      <c r="H19" s="1"/>
      <c r="I19" s="11">
        <v>100000</v>
      </c>
      <c r="J19" s="11"/>
      <c r="K19" s="11"/>
      <c r="L19" s="2"/>
      <c r="M19" s="11">
        <v>100000</v>
      </c>
      <c r="N19" s="11"/>
      <c r="O19" s="1"/>
      <c r="P19" s="44">
        <f t="shared" si="2"/>
        <v>0</v>
      </c>
      <c r="Q19" s="44">
        <f t="shared" si="3"/>
        <v>0</v>
      </c>
      <c r="R19" s="44">
        <f t="shared" si="4"/>
        <v>0</v>
      </c>
      <c r="S19" s="44">
        <f t="shared" si="5"/>
        <v>130000</v>
      </c>
      <c r="T19" s="44">
        <f t="shared" si="6"/>
        <v>0</v>
      </c>
      <c r="U19" s="44">
        <f t="shared" si="7"/>
        <v>0</v>
      </c>
      <c r="V19" s="44">
        <f t="shared" si="8"/>
        <v>0</v>
      </c>
      <c r="W19" s="44">
        <f t="shared" si="9"/>
        <v>0</v>
      </c>
      <c r="X19" s="44">
        <f t="shared" si="10"/>
        <v>0</v>
      </c>
      <c r="Y19" s="44">
        <f t="shared" si="11"/>
        <v>0</v>
      </c>
      <c r="Z19" s="44">
        <f t="shared" si="12"/>
        <v>0</v>
      </c>
      <c r="AA19" s="44">
        <f t="shared" si="13"/>
        <v>0</v>
      </c>
      <c r="AB19" s="44">
        <f t="shared" si="14"/>
        <v>0</v>
      </c>
      <c r="AC19" s="44">
        <f t="shared" si="15"/>
        <v>0</v>
      </c>
      <c r="AD19" s="44">
        <f t="shared" si="16"/>
        <v>0</v>
      </c>
      <c r="AE19" s="44">
        <f t="shared" si="17"/>
        <v>0</v>
      </c>
      <c r="AF19" s="44">
        <f t="shared" si="18"/>
        <v>0</v>
      </c>
      <c r="AG19" s="44">
        <f t="shared" si="19"/>
        <v>0</v>
      </c>
      <c r="AH19" s="44">
        <f t="shared" si="20"/>
        <v>0</v>
      </c>
      <c r="AI19" s="44">
        <f t="shared" si="21"/>
        <v>0</v>
      </c>
      <c r="AJ19" s="44">
        <f t="shared" si="22"/>
        <v>0</v>
      </c>
      <c r="AK19" s="44">
        <f t="shared" si="23"/>
        <v>0</v>
      </c>
      <c r="AL19" s="44">
        <f t="shared" si="24"/>
        <v>0</v>
      </c>
      <c r="AM19" s="44">
        <f t="shared" si="25"/>
        <v>279999.99999999994</v>
      </c>
      <c r="AN19" s="44">
        <f t="shared" si="26"/>
        <v>0</v>
      </c>
      <c r="AO19" s="44">
        <f t="shared" si="27"/>
        <v>0</v>
      </c>
      <c r="AP19" s="44">
        <f t="shared" si="28"/>
        <v>0</v>
      </c>
    </row>
    <row r="20" spans="1:42" ht="30" hidden="1" outlineLevel="1" thickBot="1" x14ac:dyDescent="0.3">
      <c r="A20" s="18">
        <v>4</v>
      </c>
      <c r="B20" s="1" t="s">
        <v>874</v>
      </c>
      <c r="C20" s="1">
        <v>25</v>
      </c>
      <c r="D20" s="80" t="s">
        <v>804</v>
      </c>
      <c r="E20" s="83" t="s">
        <v>813</v>
      </c>
      <c r="F20" s="18">
        <v>2000</v>
      </c>
      <c r="G20" s="18" t="s">
        <v>886</v>
      </c>
      <c r="H20" s="1" t="s">
        <v>8</v>
      </c>
      <c r="I20" s="11">
        <v>100000</v>
      </c>
      <c r="J20" s="11">
        <v>0</v>
      </c>
      <c r="K20" s="11">
        <v>0</v>
      </c>
      <c r="L20" s="2">
        <v>0</v>
      </c>
      <c r="M20" s="11">
        <v>100000</v>
      </c>
      <c r="N20" s="11">
        <v>0</v>
      </c>
      <c r="O20" s="1" t="s">
        <v>3</v>
      </c>
      <c r="P20" s="44">
        <f t="shared" si="2"/>
        <v>0</v>
      </c>
      <c r="Q20" s="44">
        <f t="shared" si="3"/>
        <v>114999.99999999999</v>
      </c>
      <c r="R20" s="44">
        <f t="shared" si="4"/>
        <v>0</v>
      </c>
      <c r="S20" s="44">
        <f t="shared" si="5"/>
        <v>0</v>
      </c>
      <c r="T20" s="44">
        <f t="shared" si="6"/>
        <v>0</v>
      </c>
      <c r="U20" s="44">
        <f t="shared" si="7"/>
        <v>0</v>
      </c>
      <c r="V20" s="44">
        <f t="shared" si="8"/>
        <v>0</v>
      </c>
      <c r="W20" s="44">
        <f t="shared" si="9"/>
        <v>0</v>
      </c>
      <c r="X20" s="44">
        <f t="shared" si="10"/>
        <v>0</v>
      </c>
      <c r="Y20" s="44">
        <f t="shared" si="11"/>
        <v>0</v>
      </c>
      <c r="Z20" s="44">
        <f t="shared" si="12"/>
        <v>0</v>
      </c>
      <c r="AA20" s="44">
        <f t="shared" si="13"/>
        <v>0</v>
      </c>
      <c r="AB20" s="44">
        <f t="shared" si="14"/>
        <v>0</v>
      </c>
      <c r="AC20" s="44">
        <f t="shared" si="15"/>
        <v>0</v>
      </c>
      <c r="AD20" s="44">
        <f t="shared" si="16"/>
        <v>0</v>
      </c>
      <c r="AE20" s="44">
        <f t="shared" si="17"/>
        <v>0</v>
      </c>
      <c r="AF20" s="44">
        <f t="shared" si="18"/>
        <v>0</v>
      </c>
      <c r="AG20" s="44">
        <f t="shared" si="19"/>
        <v>0</v>
      </c>
      <c r="AH20" s="44">
        <f t="shared" si="20"/>
        <v>0</v>
      </c>
      <c r="AI20" s="44">
        <f t="shared" si="21"/>
        <v>0</v>
      </c>
      <c r="AJ20" s="44">
        <f t="shared" si="22"/>
        <v>0</v>
      </c>
      <c r="AK20" s="44">
        <f t="shared" si="23"/>
        <v>0</v>
      </c>
      <c r="AL20" s="44">
        <f t="shared" si="24"/>
        <v>0</v>
      </c>
      <c r="AM20" s="44">
        <f t="shared" si="25"/>
        <v>0</v>
      </c>
      <c r="AN20" s="44">
        <f t="shared" si="26"/>
        <v>0</v>
      </c>
      <c r="AO20" s="44">
        <f t="shared" si="27"/>
        <v>0</v>
      </c>
      <c r="AP20" s="44">
        <f t="shared" si="28"/>
        <v>302499.99999999994</v>
      </c>
    </row>
    <row r="21" spans="1:42" ht="72.75" hidden="1" outlineLevel="1" thickBot="1" x14ac:dyDescent="0.3">
      <c r="A21" s="18"/>
      <c r="B21" s="1"/>
      <c r="C21" s="1">
        <v>15</v>
      </c>
      <c r="D21" s="80" t="s">
        <v>804</v>
      </c>
      <c r="E21" s="83" t="s">
        <v>814</v>
      </c>
      <c r="F21" s="18">
        <v>2015</v>
      </c>
      <c r="G21" s="18"/>
      <c r="H21" s="1"/>
      <c r="I21" s="11">
        <v>100000</v>
      </c>
      <c r="J21" s="11"/>
      <c r="K21" s="11"/>
      <c r="L21" s="2"/>
      <c r="M21" s="11">
        <v>100000</v>
      </c>
      <c r="N21" s="11"/>
      <c r="O21" s="1"/>
      <c r="P21" s="44">
        <f t="shared" si="2"/>
        <v>0</v>
      </c>
      <c r="Q21" s="44">
        <f t="shared" si="3"/>
        <v>0</v>
      </c>
      <c r="R21" s="44">
        <f t="shared" si="4"/>
        <v>0</v>
      </c>
      <c r="S21" s="44">
        <f t="shared" si="5"/>
        <v>0</v>
      </c>
      <c r="T21" s="44">
        <f t="shared" si="6"/>
        <v>0</v>
      </c>
      <c r="U21" s="44">
        <f t="shared" si="7"/>
        <v>0</v>
      </c>
      <c r="V21" s="44">
        <f t="shared" si="8"/>
        <v>152500</v>
      </c>
      <c r="W21" s="44">
        <f t="shared" si="9"/>
        <v>0</v>
      </c>
      <c r="X21" s="44">
        <f t="shared" si="10"/>
        <v>0</v>
      </c>
      <c r="Y21" s="44">
        <f t="shared" si="11"/>
        <v>0</v>
      </c>
      <c r="Z21" s="44">
        <f t="shared" si="12"/>
        <v>0</v>
      </c>
      <c r="AA21" s="44">
        <f t="shared" si="13"/>
        <v>0</v>
      </c>
      <c r="AB21" s="44">
        <f t="shared" si="14"/>
        <v>0</v>
      </c>
      <c r="AC21" s="44">
        <f t="shared" si="15"/>
        <v>0</v>
      </c>
      <c r="AD21" s="44">
        <f t="shared" si="16"/>
        <v>0</v>
      </c>
      <c r="AE21" s="44">
        <f t="shared" si="17"/>
        <v>0</v>
      </c>
      <c r="AF21" s="44">
        <f t="shared" si="18"/>
        <v>0</v>
      </c>
      <c r="AG21" s="44">
        <f t="shared" si="19"/>
        <v>0</v>
      </c>
      <c r="AH21" s="44">
        <f t="shared" si="20"/>
        <v>0</v>
      </c>
      <c r="AI21" s="44">
        <f t="shared" si="21"/>
        <v>0</v>
      </c>
      <c r="AJ21" s="44">
        <f t="shared" si="22"/>
        <v>0</v>
      </c>
      <c r="AK21" s="44">
        <f t="shared" si="23"/>
        <v>264999.99999999994</v>
      </c>
      <c r="AL21" s="44">
        <f t="shared" si="24"/>
        <v>0</v>
      </c>
      <c r="AM21" s="44">
        <f t="shared" si="25"/>
        <v>0</v>
      </c>
      <c r="AN21" s="44">
        <f t="shared" si="26"/>
        <v>0</v>
      </c>
      <c r="AO21" s="44">
        <f t="shared" si="27"/>
        <v>0</v>
      </c>
      <c r="AP21" s="44">
        <f t="shared" si="28"/>
        <v>0</v>
      </c>
    </row>
    <row r="22" spans="1:42" ht="30" hidden="1" outlineLevel="1" thickBot="1" x14ac:dyDescent="0.3">
      <c r="A22" s="18"/>
      <c r="B22" s="1"/>
      <c r="C22" s="1">
        <v>20</v>
      </c>
      <c r="D22" s="80" t="s">
        <v>804</v>
      </c>
      <c r="E22" s="83" t="s">
        <v>815</v>
      </c>
      <c r="F22" s="18">
        <v>2015</v>
      </c>
      <c r="G22" s="18"/>
      <c r="H22" s="1"/>
      <c r="I22" s="11">
        <v>100000</v>
      </c>
      <c r="J22" s="11"/>
      <c r="K22" s="11"/>
      <c r="L22" s="2"/>
      <c r="M22" s="11">
        <v>100000</v>
      </c>
      <c r="N22" s="11"/>
      <c r="O22" s="1"/>
      <c r="P22" s="44">
        <f t="shared" si="2"/>
        <v>0</v>
      </c>
      <c r="Q22" s="44">
        <f t="shared" si="3"/>
        <v>0</v>
      </c>
      <c r="R22" s="44">
        <f t="shared" si="4"/>
        <v>0</v>
      </c>
      <c r="S22" s="44">
        <f t="shared" si="5"/>
        <v>0</v>
      </c>
      <c r="T22" s="44">
        <f t="shared" si="6"/>
        <v>0</v>
      </c>
      <c r="U22" s="44">
        <f t="shared" si="7"/>
        <v>0</v>
      </c>
      <c r="V22" s="44">
        <f t="shared" si="8"/>
        <v>0</v>
      </c>
      <c r="W22" s="44">
        <f t="shared" si="9"/>
        <v>0</v>
      </c>
      <c r="X22" s="44">
        <f t="shared" si="10"/>
        <v>0</v>
      </c>
      <c r="Y22" s="44">
        <f t="shared" si="11"/>
        <v>0</v>
      </c>
      <c r="Z22" s="44">
        <f t="shared" si="12"/>
        <v>0</v>
      </c>
      <c r="AA22" s="44">
        <f t="shared" si="13"/>
        <v>190000</v>
      </c>
      <c r="AB22" s="44">
        <f t="shared" si="14"/>
        <v>0</v>
      </c>
      <c r="AC22" s="44">
        <f t="shared" si="15"/>
        <v>0</v>
      </c>
      <c r="AD22" s="44">
        <f t="shared" si="16"/>
        <v>0</v>
      </c>
      <c r="AE22" s="44">
        <f t="shared" si="17"/>
        <v>0</v>
      </c>
      <c r="AF22" s="44">
        <f t="shared" si="18"/>
        <v>0</v>
      </c>
      <c r="AG22" s="44">
        <f t="shared" si="19"/>
        <v>0</v>
      </c>
      <c r="AH22" s="44">
        <f t="shared" si="20"/>
        <v>0</v>
      </c>
      <c r="AI22" s="44">
        <f t="shared" si="21"/>
        <v>0</v>
      </c>
      <c r="AJ22" s="44">
        <f t="shared" si="22"/>
        <v>0</v>
      </c>
      <c r="AK22" s="44">
        <f t="shared" si="23"/>
        <v>0</v>
      </c>
      <c r="AL22" s="44">
        <f t="shared" si="24"/>
        <v>0</v>
      </c>
      <c r="AM22" s="44">
        <f t="shared" si="25"/>
        <v>0</v>
      </c>
      <c r="AN22" s="44">
        <f t="shared" si="26"/>
        <v>0</v>
      </c>
      <c r="AO22" s="44">
        <f t="shared" si="27"/>
        <v>0</v>
      </c>
      <c r="AP22" s="44">
        <f t="shared" si="28"/>
        <v>0</v>
      </c>
    </row>
    <row r="23" spans="1:42" ht="16.5" hidden="1" outlineLevel="1" thickBot="1" x14ac:dyDescent="0.3">
      <c r="A23" s="18"/>
      <c r="B23" s="1"/>
      <c r="C23" s="1">
        <v>30</v>
      </c>
      <c r="D23" s="80" t="s">
        <v>804</v>
      </c>
      <c r="E23" s="83" t="s">
        <v>816</v>
      </c>
      <c r="F23" s="18">
        <v>2015</v>
      </c>
      <c r="G23" s="18"/>
      <c r="H23" s="1"/>
      <c r="I23" s="11">
        <v>100000</v>
      </c>
      <c r="J23" s="11"/>
      <c r="K23" s="11"/>
      <c r="L23" s="2"/>
      <c r="M23" s="11">
        <v>100000</v>
      </c>
      <c r="N23" s="11"/>
      <c r="O23" s="1"/>
      <c r="P23" s="44">
        <f t="shared" si="2"/>
        <v>0</v>
      </c>
      <c r="Q23" s="44">
        <f t="shared" si="3"/>
        <v>0</v>
      </c>
      <c r="R23" s="44">
        <f t="shared" si="4"/>
        <v>0</v>
      </c>
      <c r="S23" s="44">
        <f t="shared" si="5"/>
        <v>0</v>
      </c>
      <c r="T23" s="44">
        <f t="shared" si="6"/>
        <v>0</v>
      </c>
      <c r="U23" s="44">
        <f t="shared" si="7"/>
        <v>0</v>
      </c>
      <c r="V23" s="44">
        <f t="shared" si="8"/>
        <v>0</v>
      </c>
      <c r="W23" s="44">
        <f t="shared" si="9"/>
        <v>0</v>
      </c>
      <c r="X23" s="44">
        <f t="shared" si="10"/>
        <v>0</v>
      </c>
      <c r="Y23" s="44">
        <f t="shared" si="11"/>
        <v>0</v>
      </c>
      <c r="Z23" s="44">
        <f t="shared" si="12"/>
        <v>0</v>
      </c>
      <c r="AA23" s="44">
        <f t="shared" si="13"/>
        <v>0</v>
      </c>
      <c r="AB23" s="44">
        <f t="shared" si="14"/>
        <v>0</v>
      </c>
      <c r="AC23" s="44">
        <f t="shared" si="15"/>
        <v>0</v>
      </c>
      <c r="AD23" s="44">
        <f t="shared" si="16"/>
        <v>0</v>
      </c>
      <c r="AE23" s="44">
        <f t="shared" si="17"/>
        <v>0</v>
      </c>
      <c r="AF23" s="44">
        <f t="shared" si="18"/>
        <v>0</v>
      </c>
      <c r="AG23" s="44">
        <f t="shared" si="19"/>
        <v>0</v>
      </c>
      <c r="AH23" s="44">
        <f t="shared" si="20"/>
        <v>0</v>
      </c>
      <c r="AI23" s="44">
        <f t="shared" si="21"/>
        <v>0</v>
      </c>
      <c r="AJ23" s="44">
        <f t="shared" si="22"/>
        <v>0</v>
      </c>
      <c r="AK23" s="44">
        <f t="shared" si="23"/>
        <v>264999.99999999994</v>
      </c>
      <c r="AL23" s="44">
        <f t="shared" si="24"/>
        <v>0</v>
      </c>
      <c r="AM23" s="44">
        <f t="shared" si="25"/>
        <v>0</v>
      </c>
      <c r="AN23" s="44">
        <f t="shared" si="26"/>
        <v>0</v>
      </c>
      <c r="AO23" s="44">
        <f t="shared" si="27"/>
        <v>0</v>
      </c>
      <c r="AP23" s="44">
        <f t="shared" si="28"/>
        <v>0</v>
      </c>
    </row>
    <row r="24" spans="1:42" ht="30" hidden="1" outlineLevel="1" thickBot="1" x14ac:dyDescent="0.3">
      <c r="A24" s="18"/>
      <c r="B24" s="1"/>
      <c r="C24" s="1">
        <v>15</v>
      </c>
      <c r="D24" s="80" t="s">
        <v>804</v>
      </c>
      <c r="E24" s="83" t="s">
        <v>817</v>
      </c>
      <c r="F24" s="18">
        <v>2015</v>
      </c>
      <c r="G24" s="18"/>
      <c r="H24" s="1"/>
      <c r="I24" s="11">
        <v>100000</v>
      </c>
      <c r="J24" s="11"/>
      <c r="K24" s="11"/>
      <c r="L24" s="2"/>
      <c r="M24" s="11">
        <v>100000</v>
      </c>
      <c r="N24" s="11"/>
      <c r="O24" s="1"/>
      <c r="P24" s="44">
        <f t="shared" si="2"/>
        <v>0</v>
      </c>
      <c r="Q24" s="44">
        <f t="shared" si="3"/>
        <v>0</v>
      </c>
      <c r="R24" s="44">
        <f t="shared" si="4"/>
        <v>0</v>
      </c>
      <c r="S24" s="44">
        <f t="shared" si="5"/>
        <v>0</v>
      </c>
      <c r="T24" s="44">
        <f t="shared" si="6"/>
        <v>0</v>
      </c>
      <c r="U24" s="44">
        <f t="shared" si="7"/>
        <v>0</v>
      </c>
      <c r="V24" s="44">
        <f t="shared" si="8"/>
        <v>152500</v>
      </c>
      <c r="W24" s="44">
        <f t="shared" si="9"/>
        <v>0</v>
      </c>
      <c r="X24" s="44">
        <f t="shared" si="10"/>
        <v>0</v>
      </c>
      <c r="Y24" s="44">
        <f t="shared" si="11"/>
        <v>0</v>
      </c>
      <c r="Z24" s="44">
        <f t="shared" si="12"/>
        <v>0</v>
      </c>
      <c r="AA24" s="44">
        <f t="shared" si="13"/>
        <v>0</v>
      </c>
      <c r="AB24" s="44">
        <f t="shared" si="14"/>
        <v>0</v>
      </c>
      <c r="AC24" s="44">
        <f t="shared" si="15"/>
        <v>0</v>
      </c>
      <c r="AD24" s="44">
        <f t="shared" si="16"/>
        <v>0</v>
      </c>
      <c r="AE24" s="44">
        <f t="shared" si="17"/>
        <v>0</v>
      </c>
      <c r="AF24" s="44">
        <f t="shared" si="18"/>
        <v>0</v>
      </c>
      <c r="AG24" s="44">
        <f t="shared" si="19"/>
        <v>0</v>
      </c>
      <c r="AH24" s="44">
        <f t="shared" si="20"/>
        <v>0</v>
      </c>
      <c r="AI24" s="44">
        <f t="shared" si="21"/>
        <v>0</v>
      </c>
      <c r="AJ24" s="44">
        <f t="shared" si="22"/>
        <v>0</v>
      </c>
      <c r="AK24" s="44">
        <f t="shared" si="23"/>
        <v>264999.99999999994</v>
      </c>
      <c r="AL24" s="44">
        <f t="shared" si="24"/>
        <v>0</v>
      </c>
      <c r="AM24" s="44">
        <f t="shared" si="25"/>
        <v>0</v>
      </c>
      <c r="AN24" s="44">
        <f t="shared" si="26"/>
        <v>0</v>
      </c>
      <c r="AO24" s="44">
        <f t="shared" si="27"/>
        <v>0</v>
      </c>
      <c r="AP24" s="44">
        <f t="shared" si="28"/>
        <v>0</v>
      </c>
    </row>
    <row r="25" spans="1:42" ht="30" hidden="1" outlineLevel="1" thickBot="1" x14ac:dyDescent="0.3">
      <c r="A25" s="18"/>
      <c r="B25" s="1"/>
      <c r="C25" s="1">
        <v>15</v>
      </c>
      <c r="D25" s="80" t="s">
        <v>804</v>
      </c>
      <c r="E25" s="83" t="s">
        <v>818</v>
      </c>
      <c r="F25" s="18">
        <v>2015</v>
      </c>
      <c r="G25" s="18"/>
      <c r="H25" s="1"/>
      <c r="I25" s="11">
        <v>100000</v>
      </c>
      <c r="J25" s="11"/>
      <c r="K25" s="11"/>
      <c r="L25" s="2"/>
      <c r="M25" s="11">
        <v>100000</v>
      </c>
      <c r="N25" s="11"/>
      <c r="O25" s="1"/>
      <c r="P25" s="44">
        <f t="shared" si="2"/>
        <v>0</v>
      </c>
      <c r="Q25" s="44">
        <f t="shared" si="3"/>
        <v>0</v>
      </c>
      <c r="R25" s="44">
        <f t="shared" si="4"/>
        <v>0</v>
      </c>
      <c r="S25" s="44">
        <f t="shared" si="5"/>
        <v>0</v>
      </c>
      <c r="T25" s="44">
        <f t="shared" si="6"/>
        <v>0</v>
      </c>
      <c r="U25" s="44">
        <f t="shared" si="7"/>
        <v>0</v>
      </c>
      <c r="V25" s="44">
        <f t="shared" si="8"/>
        <v>152500</v>
      </c>
      <c r="W25" s="44">
        <f t="shared" si="9"/>
        <v>0</v>
      </c>
      <c r="X25" s="44">
        <f t="shared" si="10"/>
        <v>0</v>
      </c>
      <c r="Y25" s="44">
        <f t="shared" si="11"/>
        <v>0</v>
      </c>
      <c r="Z25" s="44">
        <f t="shared" si="12"/>
        <v>0</v>
      </c>
      <c r="AA25" s="44">
        <f t="shared" si="13"/>
        <v>0</v>
      </c>
      <c r="AB25" s="44">
        <f t="shared" si="14"/>
        <v>0</v>
      </c>
      <c r="AC25" s="44">
        <f t="shared" si="15"/>
        <v>0</v>
      </c>
      <c r="AD25" s="44">
        <f t="shared" si="16"/>
        <v>0</v>
      </c>
      <c r="AE25" s="44">
        <f t="shared" si="17"/>
        <v>0</v>
      </c>
      <c r="AF25" s="44">
        <f t="shared" si="18"/>
        <v>0</v>
      </c>
      <c r="AG25" s="44">
        <f t="shared" si="19"/>
        <v>0</v>
      </c>
      <c r="AH25" s="44">
        <f t="shared" si="20"/>
        <v>0</v>
      </c>
      <c r="AI25" s="44">
        <f t="shared" si="21"/>
        <v>0</v>
      </c>
      <c r="AJ25" s="44">
        <f t="shared" si="22"/>
        <v>0</v>
      </c>
      <c r="AK25" s="44">
        <f t="shared" si="23"/>
        <v>264999.99999999994</v>
      </c>
      <c r="AL25" s="44">
        <f t="shared" si="24"/>
        <v>0</v>
      </c>
      <c r="AM25" s="44">
        <f t="shared" si="25"/>
        <v>0</v>
      </c>
      <c r="AN25" s="44">
        <f t="shared" si="26"/>
        <v>0</v>
      </c>
      <c r="AO25" s="44">
        <f t="shared" si="27"/>
        <v>0</v>
      </c>
      <c r="AP25" s="44">
        <f t="shared" si="28"/>
        <v>0</v>
      </c>
    </row>
    <row r="26" spans="1:42" ht="30" hidden="1" outlineLevel="1" thickBot="1" x14ac:dyDescent="0.3">
      <c r="A26" s="18"/>
      <c r="B26" s="1"/>
      <c r="C26" s="1">
        <v>15</v>
      </c>
      <c r="D26" s="80" t="s">
        <v>804</v>
      </c>
      <c r="E26" s="83" t="s">
        <v>819</v>
      </c>
      <c r="F26" s="18">
        <v>2015</v>
      </c>
      <c r="G26" s="18"/>
      <c r="H26" s="1"/>
      <c r="I26" s="11">
        <v>100000</v>
      </c>
      <c r="J26" s="11"/>
      <c r="K26" s="11"/>
      <c r="L26" s="2"/>
      <c r="M26" s="11">
        <v>100000</v>
      </c>
      <c r="N26" s="11"/>
      <c r="O26" s="1"/>
      <c r="P26" s="44">
        <f t="shared" si="2"/>
        <v>0</v>
      </c>
      <c r="Q26" s="44">
        <f t="shared" si="3"/>
        <v>0</v>
      </c>
      <c r="R26" s="44">
        <f t="shared" si="4"/>
        <v>0</v>
      </c>
      <c r="S26" s="44">
        <f t="shared" si="5"/>
        <v>0</v>
      </c>
      <c r="T26" s="44">
        <f t="shared" si="6"/>
        <v>0</v>
      </c>
      <c r="U26" s="44">
        <f t="shared" si="7"/>
        <v>0</v>
      </c>
      <c r="V26" s="44">
        <f t="shared" si="8"/>
        <v>152500</v>
      </c>
      <c r="W26" s="44">
        <f t="shared" si="9"/>
        <v>0</v>
      </c>
      <c r="X26" s="44">
        <f t="shared" si="10"/>
        <v>0</v>
      </c>
      <c r="Y26" s="44">
        <f t="shared" si="11"/>
        <v>0</v>
      </c>
      <c r="Z26" s="44">
        <f t="shared" si="12"/>
        <v>0</v>
      </c>
      <c r="AA26" s="44">
        <f t="shared" si="13"/>
        <v>0</v>
      </c>
      <c r="AB26" s="44">
        <f t="shared" si="14"/>
        <v>0</v>
      </c>
      <c r="AC26" s="44">
        <f t="shared" si="15"/>
        <v>0</v>
      </c>
      <c r="AD26" s="44">
        <f t="shared" si="16"/>
        <v>0</v>
      </c>
      <c r="AE26" s="44">
        <f t="shared" si="17"/>
        <v>0</v>
      </c>
      <c r="AF26" s="44">
        <f t="shared" si="18"/>
        <v>0</v>
      </c>
      <c r="AG26" s="44">
        <f t="shared" si="19"/>
        <v>0</v>
      </c>
      <c r="AH26" s="44">
        <f t="shared" si="20"/>
        <v>0</v>
      </c>
      <c r="AI26" s="44">
        <f t="shared" si="21"/>
        <v>0</v>
      </c>
      <c r="AJ26" s="44">
        <f t="shared" si="22"/>
        <v>0</v>
      </c>
      <c r="AK26" s="44">
        <f t="shared" si="23"/>
        <v>264999.99999999994</v>
      </c>
      <c r="AL26" s="44">
        <f t="shared" si="24"/>
        <v>0</v>
      </c>
      <c r="AM26" s="44">
        <f t="shared" si="25"/>
        <v>0</v>
      </c>
      <c r="AN26" s="44">
        <f t="shared" si="26"/>
        <v>0</v>
      </c>
      <c r="AO26" s="44">
        <f t="shared" si="27"/>
        <v>0</v>
      </c>
      <c r="AP26" s="44">
        <f t="shared" si="28"/>
        <v>0</v>
      </c>
    </row>
    <row r="27" spans="1:42" ht="16.5" collapsed="1" thickBot="1" x14ac:dyDescent="0.3">
      <c r="A27" s="18"/>
      <c r="B27" s="1"/>
      <c r="C27" s="1"/>
      <c r="D27" s="86" t="s">
        <v>868</v>
      </c>
      <c r="E27" s="83"/>
      <c r="F27" s="18"/>
      <c r="G27" s="18"/>
      <c r="H27" s="1"/>
      <c r="I27" s="11"/>
      <c r="J27" s="11"/>
      <c r="K27" s="11"/>
      <c r="L27" s="2"/>
      <c r="M27" s="11"/>
      <c r="N27" s="11"/>
      <c r="O27" s="1"/>
      <c r="P27" s="44">
        <f t="shared" si="2"/>
        <v>0</v>
      </c>
      <c r="Q27" s="44">
        <f t="shared" si="3"/>
        <v>0</v>
      </c>
      <c r="R27" s="44">
        <f t="shared" si="4"/>
        <v>0</v>
      </c>
      <c r="S27" s="44">
        <f t="shared" si="5"/>
        <v>0</v>
      </c>
      <c r="T27" s="44">
        <f t="shared" si="6"/>
        <v>0</v>
      </c>
      <c r="U27" s="44">
        <f t="shared" si="7"/>
        <v>0</v>
      </c>
      <c r="V27" s="44">
        <f t="shared" si="8"/>
        <v>0</v>
      </c>
      <c r="W27" s="44">
        <f t="shared" si="9"/>
        <v>0</v>
      </c>
      <c r="X27" s="44">
        <f t="shared" si="10"/>
        <v>0</v>
      </c>
      <c r="Y27" s="44">
        <f t="shared" si="11"/>
        <v>0</v>
      </c>
      <c r="Z27" s="44">
        <f t="shared" si="12"/>
        <v>0</v>
      </c>
      <c r="AA27" s="44">
        <f t="shared" si="13"/>
        <v>0</v>
      </c>
      <c r="AB27" s="44">
        <f t="shared" si="14"/>
        <v>0</v>
      </c>
      <c r="AC27" s="44">
        <f t="shared" si="15"/>
        <v>0</v>
      </c>
      <c r="AD27" s="44">
        <f t="shared" si="16"/>
        <v>0</v>
      </c>
      <c r="AE27" s="44">
        <f t="shared" si="17"/>
        <v>0</v>
      </c>
      <c r="AF27" s="44">
        <f t="shared" si="18"/>
        <v>0</v>
      </c>
      <c r="AG27" s="44">
        <f t="shared" si="19"/>
        <v>0</v>
      </c>
      <c r="AH27" s="44">
        <f t="shared" si="20"/>
        <v>0</v>
      </c>
      <c r="AI27" s="44">
        <f t="shared" si="21"/>
        <v>0</v>
      </c>
      <c r="AJ27" s="44">
        <f t="shared" si="22"/>
        <v>0</v>
      </c>
      <c r="AK27" s="44">
        <f t="shared" si="23"/>
        <v>0</v>
      </c>
      <c r="AL27" s="44">
        <f t="shared" si="24"/>
        <v>0</v>
      </c>
      <c r="AM27" s="44">
        <f t="shared" si="25"/>
        <v>0</v>
      </c>
      <c r="AN27" s="44">
        <f t="shared" si="26"/>
        <v>0</v>
      </c>
      <c r="AO27" s="44">
        <f t="shared" si="27"/>
        <v>0</v>
      </c>
      <c r="AP27" s="44">
        <f t="shared" si="28"/>
        <v>0</v>
      </c>
    </row>
    <row r="28" spans="1:42" ht="30" outlineLevel="1" thickBot="1" x14ac:dyDescent="0.3">
      <c r="A28" s="18"/>
      <c r="B28" s="1"/>
      <c r="C28" s="1">
        <v>30</v>
      </c>
      <c r="D28" s="81" t="s">
        <v>868</v>
      </c>
      <c r="E28" s="83" t="s">
        <v>820</v>
      </c>
      <c r="F28" s="18">
        <v>2005</v>
      </c>
      <c r="G28" s="18"/>
      <c r="H28" s="1"/>
      <c r="I28" s="11">
        <v>100000</v>
      </c>
      <c r="J28" s="11"/>
      <c r="K28" s="11"/>
      <c r="L28" s="2"/>
      <c r="M28" s="11">
        <v>100000</v>
      </c>
      <c r="N28" s="11"/>
      <c r="O28" s="1"/>
      <c r="P28" s="44">
        <f t="shared" si="2"/>
        <v>0</v>
      </c>
      <c r="Q28" s="44">
        <f t="shared" si="3"/>
        <v>0</v>
      </c>
      <c r="R28" s="44">
        <f t="shared" si="4"/>
        <v>0</v>
      </c>
      <c r="S28" s="44">
        <f t="shared" si="5"/>
        <v>0</v>
      </c>
      <c r="T28" s="44">
        <f t="shared" si="6"/>
        <v>0</v>
      </c>
      <c r="U28" s="44">
        <f t="shared" si="7"/>
        <v>0</v>
      </c>
      <c r="V28" s="44">
        <f t="shared" si="8"/>
        <v>0</v>
      </c>
      <c r="W28" s="44">
        <f t="shared" si="9"/>
        <v>0</v>
      </c>
      <c r="X28" s="44">
        <f t="shared" si="10"/>
        <v>0</v>
      </c>
      <c r="Y28" s="44">
        <f t="shared" si="11"/>
        <v>0</v>
      </c>
      <c r="Z28" s="44">
        <f t="shared" si="12"/>
        <v>0</v>
      </c>
      <c r="AA28" s="44">
        <f t="shared" si="13"/>
        <v>190000</v>
      </c>
      <c r="AB28" s="44">
        <f t="shared" si="14"/>
        <v>0</v>
      </c>
      <c r="AC28" s="44">
        <f t="shared" si="15"/>
        <v>0</v>
      </c>
      <c r="AD28" s="44">
        <f t="shared" si="16"/>
        <v>0</v>
      </c>
      <c r="AE28" s="44">
        <f t="shared" si="17"/>
        <v>0</v>
      </c>
      <c r="AF28" s="44">
        <f t="shared" si="18"/>
        <v>0</v>
      </c>
      <c r="AG28" s="44">
        <f t="shared" si="19"/>
        <v>0</v>
      </c>
      <c r="AH28" s="44">
        <f t="shared" si="20"/>
        <v>0</v>
      </c>
      <c r="AI28" s="44">
        <f t="shared" si="21"/>
        <v>0</v>
      </c>
      <c r="AJ28" s="44">
        <f t="shared" si="22"/>
        <v>0</v>
      </c>
      <c r="AK28" s="44">
        <f t="shared" si="23"/>
        <v>0</v>
      </c>
      <c r="AL28" s="44">
        <f t="shared" si="24"/>
        <v>0</v>
      </c>
      <c r="AM28" s="44">
        <f t="shared" si="25"/>
        <v>0</v>
      </c>
      <c r="AN28" s="44">
        <f t="shared" si="26"/>
        <v>0</v>
      </c>
      <c r="AO28" s="44">
        <f t="shared" si="27"/>
        <v>0</v>
      </c>
      <c r="AP28" s="44">
        <f t="shared" si="28"/>
        <v>0</v>
      </c>
    </row>
    <row r="29" spans="1:42" ht="16.5" outlineLevel="1" thickBot="1" x14ac:dyDescent="0.3">
      <c r="A29" s="18"/>
      <c r="B29" s="1"/>
      <c r="C29" s="1">
        <v>30</v>
      </c>
      <c r="D29" s="81" t="s">
        <v>868</v>
      </c>
      <c r="E29" s="83" t="s">
        <v>821</v>
      </c>
      <c r="F29" s="18">
        <v>0</v>
      </c>
      <c r="G29" s="18"/>
      <c r="H29" s="1"/>
      <c r="I29" s="11"/>
      <c r="J29" s="11"/>
      <c r="K29" s="11"/>
      <c r="L29" s="2"/>
      <c r="M29" s="11"/>
      <c r="N29" s="11"/>
      <c r="O29" s="1"/>
      <c r="P29" s="44">
        <f t="shared" si="2"/>
        <v>0</v>
      </c>
      <c r="Q29" s="44">
        <f t="shared" si="3"/>
        <v>0</v>
      </c>
      <c r="R29" s="44">
        <f t="shared" si="4"/>
        <v>0</v>
      </c>
      <c r="S29" s="44">
        <f t="shared" si="5"/>
        <v>0</v>
      </c>
      <c r="T29" s="44">
        <f t="shared" si="6"/>
        <v>0</v>
      </c>
      <c r="U29" s="44">
        <f t="shared" si="7"/>
        <v>0</v>
      </c>
      <c r="V29" s="44">
        <f t="shared" si="8"/>
        <v>0</v>
      </c>
      <c r="W29" s="44">
        <f t="shared" si="9"/>
        <v>0</v>
      </c>
      <c r="X29" s="44">
        <f t="shared" si="10"/>
        <v>0</v>
      </c>
      <c r="Y29" s="44">
        <f t="shared" si="11"/>
        <v>0</v>
      </c>
      <c r="Z29" s="44">
        <f t="shared" si="12"/>
        <v>0</v>
      </c>
      <c r="AA29" s="44">
        <f t="shared" si="13"/>
        <v>0</v>
      </c>
      <c r="AB29" s="44">
        <f t="shared" si="14"/>
        <v>0</v>
      </c>
      <c r="AC29" s="44">
        <f t="shared" si="15"/>
        <v>0</v>
      </c>
      <c r="AD29" s="44">
        <f t="shared" si="16"/>
        <v>0</v>
      </c>
      <c r="AE29" s="44">
        <f t="shared" si="17"/>
        <v>0</v>
      </c>
      <c r="AF29" s="44">
        <f t="shared" si="18"/>
        <v>0</v>
      </c>
      <c r="AG29" s="44">
        <f t="shared" si="19"/>
        <v>0</v>
      </c>
      <c r="AH29" s="44">
        <f t="shared" si="20"/>
        <v>0</v>
      </c>
      <c r="AI29" s="44">
        <f t="shared" si="21"/>
        <v>0</v>
      </c>
      <c r="AJ29" s="44">
        <f t="shared" si="22"/>
        <v>0</v>
      </c>
      <c r="AK29" s="44">
        <f t="shared" si="23"/>
        <v>0</v>
      </c>
      <c r="AL29" s="44">
        <f t="shared" si="24"/>
        <v>0</v>
      </c>
      <c r="AM29" s="44">
        <f t="shared" si="25"/>
        <v>0</v>
      </c>
      <c r="AN29" s="44">
        <f t="shared" si="26"/>
        <v>0</v>
      </c>
      <c r="AO29" s="44">
        <f t="shared" si="27"/>
        <v>0</v>
      </c>
      <c r="AP29" s="44">
        <f t="shared" si="28"/>
        <v>0</v>
      </c>
    </row>
    <row r="30" spans="1:42" ht="16.5" outlineLevel="1" thickBot="1" x14ac:dyDescent="0.3">
      <c r="A30" s="18"/>
      <c r="B30" s="1"/>
      <c r="C30" s="1">
        <v>20</v>
      </c>
      <c r="D30" s="81" t="s">
        <v>868</v>
      </c>
      <c r="E30" s="83" t="s">
        <v>822</v>
      </c>
      <c r="F30" s="18">
        <v>2015</v>
      </c>
      <c r="G30" s="18"/>
      <c r="H30" s="1"/>
      <c r="I30" s="11">
        <v>100000</v>
      </c>
      <c r="J30" s="11"/>
      <c r="K30" s="11"/>
      <c r="L30" s="2"/>
      <c r="M30" s="11">
        <v>100000</v>
      </c>
      <c r="N30" s="11"/>
      <c r="O30" s="1"/>
      <c r="P30" s="44">
        <f t="shared" si="2"/>
        <v>0</v>
      </c>
      <c r="Q30" s="44">
        <f t="shared" si="3"/>
        <v>0</v>
      </c>
      <c r="R30" s="44">
        <f t="shared" si="4"/>
        <v>0</v>
      </c>
      <c r="S30" s="44">
        <f t="shared" si="5"/>
        <v>0</v>
      </c>
      <c r="T30" s="44">
        <f t="shared" si="6"/>
        <v>0</v>
      </c>
      <c r="U30" s="44">
        <f t="shared" si="7"/>
        <v>0</v>
      </c>
      <c r="V30" s="44">
        <f t="shared" si="8"/>
        <v>0</v>
      </c>
      <c r="W30" s="44">
        <f t="shared" si="9"/>
        <v>0</v>
      </c>
      <c r="X30" s="44">
        <f t="shared" si="10"/>
        <v>0</v>
      </c>
      <c r="Y30" s="44">
        <f t="shared" si="11"/>
        <v>0</v>
      </c>
      <c r="Z30" s="44">
        <f t="shared" si="12"/>
        <v>0</v>
      </c>
      <c r="AA30" s="44">
        <f t="shared" si="13"/>
        <v>190000</v>
      </c>
      <c r="AB30" s="44">
        <f t="shared" si="14"/>
        <v>0</v>
      </c>
      <c r="AC30" s="44">
        <f t="shared" si="15"/>
        <v>0</v>
      </c>
      <c r="AD30" s="44">
        <f t="shared" si="16"/>
        <v>0</v>
      </c>
      <c r="AE30" s="44">
        <f t="shared" si="17"/>
        <v>0</v>
      </c>
      <c r="AF30" s="44">
        <f t="shared" si="18"/>
        <v>0</v>
      </c>
      <c r="AG30" s="44">
        <f t="shared" si="19"/>
        <v>0</v>
      </c>
      <c r="AH30" s="44">
        <f t="shared" si="20"/>
        <v>0</v>
      </c>
      <c r="AI30" s="44">
        <f t="shared" si="21"/>
        <v>0</v>
      </c>
      <c r="AJ30" s="44">
        <f t="shared" si="22"/>
        <v>0</v>
      </c>
      <c r="AK30" s="44">
        <f t="shared" si="23"/>
        <v>0</v>
      </c>
      <c r="AL30" s="44">
        <f t="shared" si="24"/>
        <v>0</v>
      </c>
      <c r="AM30" s="44">
        <f t="shared" si="25"/>
        <v>0</v>
      </c>
      <c r="AN30" s="44">
        <f t="shared" si="26"/>
        <v>0</v>
      </c>
      <c r="AO30" s="44">
        <f t="shared" si="27"/>
        <v>0</v>
      </c>
      <c r="AP30" s="44">
        <f t="shared" si="28"/>
        <v>0</v>
      </c>
    </row>
    <row r="31" spans="1:42" ht="30" outlineLevel="1" thickBot="1" x14ac:dyDescent="0.3">
      <c r="A31" s="18"/>
      <c r="B31" s="1"/>
      <c r="C31" s="1">
        <v>20</v>
      </c>
      <c r="D31" s="81" t="s">
        <v>868</v>
      </c>
      <c r="E31" s="83" t="s">
        <v>823</v>
      </c>
      <c r="F31" s="18">
        <v>2010</v>
      </c>
      <c r="G31" s="18"/>
      <c r="H31" s="1"/>
      <c r="I31" s="11">
        <v>100000</v>
      </c>
      <c r="J31" s="11"/>
      <c r="K31" s="11"/>
      <c r="L31" s="2"/>
      <c r="M31" s="11">
        <v>100000</v>
      </c>
      <c r="N31" s="11"/>
      <c r="O31" s="1"/>
      <c r="P31" s="44">
        <f t="shared" si="2"/>
        <v>0</v>
      </c>
      <c r="Q31" s="44">
        <f t="shared" si="3"/>
        <v>0</v>
      </c>
      <c r="R31" s="44">
        <f t="shared" si="4"/>
        <v>0</v>
      </c>
      <c r="S31" s="44">
        <f t="shared" si="5"/>
        <v>0</v>
      </c>
      <c r="T31" s="44">
        <f t="shared" si="6"/>
        <v>0</v>
      </c>
      <c r="U31" s="44">
        <f t="shared" si="7"/>
        <v>0</v>
      </c>
      <c r="V31" s="44">
        <f t="shared" si="8"/>
        <v>152500</v>
      </c>
      <c r="W31" s="44">
        <f t="shared" si="9"/>
        <v>0</v>
      </c>
      <c r="X31" s="44">
        <f t="shared" si="10"/>
        <v>0</v>
      </c>
      <c r="Y31" s="44">
        <f t="shared" si="11"/>
        <v>0</v>
      </c>
      <c r="Z31" s="44">
        <f t="shared" si="12"/>
        <v>0</v>
      </c>
      <c r="AA31" s="44">
        <f t="shared" si="13"/>
        <v>0</v>
      </c>
      <c r="AB31" s="44">
        <f t="shared" si="14"/>
        <v>0</v>
      </c>
      <c r="AC31" s="44">
        <f t="shared" si="15"/>
        <v>0</v>
      </c>
      <c r="AD31" s="44">
        <f t="shared" si="16"/>
        <v>0</v>
      </c>
      <c r="AE31" s="44">
        <f t="shared" si="17"/>
        <v>0</v>
      </c>
      <c r="AF31" s="44">
        <f t="shared" si="18"/>
        <v>0</v>
      </c>
      <c r="AG31" s="44">
        <f t="shared" si="19"/>
        <v>0</v>
      </c>
      <c r="AH31" s="44">
        <f t="shared" si="20"/>
        <v>0</v>
      </c>
      <c r="AI31" s="44">
        <f t="shared" si="21"/>
        <v>0</v>
      </c>
      <c r="AJ31" s="44">
        <f t="shared" si="22"/>
        <v>0</v>
      </c>
      <c r="AK31" s="44">
        <f t="shared" si="23"/>
        <v>0</v>
      </c>
      <c r="AL31" s="44">
        <f t="shared" si="24"/>
        <v>0</v>
      </c>
      <c r="AM31" s="44">
        <f t="shared" si="25"/>
        <v>0</v>
      </c>
      <c r="AN31" s="44">
        <f t="shared" si="26"/>
        <v>0</v>
      </c>
      <c r="AO31" s="44">
        <f t="shared" si="27"/>
        <v>0</v>
      </c>
      <c r="AP31" s="44">
        <f t="shared" si="28"/>
        <v>302499.99999999994</v>
      </c>
    </row>
    <row r="32" spans="1:42" ht="16.5" outlineLevel="1" thickBot="1" x14ac:dyDescent="0.3">
      <c r="A32" s="18"/>
      <c r="B32" s="1"/>
      <c r="C32" s="1">
        <v>30</v>
      </c>
      <c r="D32" s="81" t="s">
        <v>868</v>
      </c>
      <c r="E32" s="83" t="s">
        <v>824</v>
      </c>
      <c r="F32" s="18">
        <v>2008</v>
      </c>
      <c r="G32" s="18"/>
      <c r="H32" s="1"/>
      <c r="I32" s="11">
        <v>100000</v>
      </c>
      <c r="J32" s="11"/>
      <c r="K32" s="11"/>
      <c r="L32" s="2"/>
      <c r="M32" s="11">
        <v>100000</v>
      </c>
      <c r="N32" s="11"/>
      <c r="O32" s="1"/>
      <c r="P32" s="44">
        <f t="shared" si="2"/>
        <v>0</v>
      </c>
      <c r="Q32" s="44">
        <f t="shared" si="3"/>
        <v>0</v>
      </c>
      <c r="R32" s="44">
        <f t="shared" si="4"/>
        <v>0</v>
      </c>
      <c r="S32" s="44">
        <f t="shared" si="5"/>
        <v>0</v>
      </c>
      <c r="T32" s="44">
        <f t="shared" si="6"/>
        <v>0</v>
      </c>
      <c r="U32" s="44">
        <f t="shared" si="7"/>
        <v>0</v>
      </c>
      <c r="V32" s="44">
        <f t="shared" si="8"/>
        <v>0</v>
      </c>
      <c r="W32" s="44">
        <f t="shared" si="9"/>
        <v>0</v>
      </c>
      <c r="X32" s="44">
        <f t="shared" si="10"/>
        <v>0</v>
      </c>
      <c r="Y32" s="44">
        <f t="shared" si="11"/>
        <v>0</v>
      </c>
      <c r="Z32" s="44">
        <f t="shared" si="12"/>
        <v>0</v>
      </c>
      <c r="AA32" s="44">
        <f t="shared" si="13"/>
        <v>0</v>
      </c>
      <c r="AB32" s="44">
        <f t="shared" si="14"/>
        <v>0</v>
      </c>
      <c r="AC32" s="44">
        <f t="shared" si="15"/>
        <v>0</v>
      </c>
      <c r="AD32" s="44">
        <f t="shared" si="16"/>
        <v>212500</v>
      </c>
      <c r="AE32" s="44">
        <f t="shared" si="17"/>
        <v>0</v>
      </c>
      <c r="AF32" s="44">
        <f t="shared" si="18"/>
        <v>0</v>
      </c>
      <c r="AG32" s="44">
        <f t="shared" si="19"/>
        <v>0</v>
      </c>
      <c r="AH32" s="44">
        <f t="shared" si="20"/>
        <v>0</v>
      </c>
      <c r="AI32" s="44">
        <f t="shared" si="21"/>
        <v>0</v>
      </c>
      <c r="AJ32" s="44">
        <f t="shared" si="22"/>
        <v>0</v>
      </c>
      <c r="AK32" s="44">
        <f t="shared" si="23"/>
        <v>0</v>
      </c>
      <c r="AL32" s="44">
        <f t="shared" si="24"/>
        <v>0</v>
      </c>
      <c r="AM32" s="44">
        <f t="shared" si="25"/>
        <v>0</v>
      </c>
      <c r="AN32" s="44">
        <f t="shared" si="26"/>
        <v>0</v>
      </c>
      <c r="AO32" s="44">
        <f t="shared" si="27"/>
        <v>0</v>
      </c>
      <c r="AP32" s="44">
        <f t="shared" si="28"/>
        <v>0</v>
      </c>
    </row>
    <row r="33" spans="1:42" ht="16.5" outlineLevel="1" thickBot="1" x14ac:dyDescent="0.3">
      <c r="A33" s="18"/>
      <c r="B33" s="1"/>
      <c r="C33" s="1">
        <v>10</v>
      </c>
      <c r="D33" s="81" t="s">
        <v>868</v>
      </c>
      <c r="E33" s="83" t="s">
        <v>825</v>
      </c>
      <c r="F33" s="18">
        <v>2018</v>
      </c>
      <c r="G33" s="18"/>
      <c r="H33" s="1"/>
      <c r="I33" s="11">
        <v>100000</v>
      </c>
      <c r="J33" s="11"/>
      <c r="K33" s="11"/>
      <c r="L33" s="2"/>
      <c r="M33" s="11">
        <v>100000</v>
      </c>
      <c r="N33" s="11"/>
      <c r="O33" s="1"/>
      <c r="P33" s="44">
        <f t="shared" si="2"/>
        <v>0</v>
      </c>
      <c r="Q33" s="44">
        <f t="shared" si="3"/>
        <v>0</v>
      </c>
      <c r="R33" s="44">
        <f t="shared" si="4"/>
        <v>0</v>
      </c>
      <c r="S33" s="44">
        <f t="shared" si="5"/>
        <v>0</v>
      </c>
      <c r="T33" s="44">
        <f t="shared" si="6"/>
        <v>137500</v>
      </c>
      <c r="U33" s="44">
        <f t="shared" si="7"/>
        <v>0</v>
      </c>
      <c r="V33" s="44">
        <f t="shared" si="8"/>
        <v>0</v>
      </c>
      <c r="W33" s="44">
        <f t="shared" si="9"/>
        <v>0</v>
      </c>
      <c r="X33" s="44">
        <f t="shared" si="10"/>
        <v>0</v>
      </c>
      <c r="Y33" s="44">
        <f t="shared" si="11"/>
        <v>0</v>
      </c>
      <c r="Z33" s="44">
        <f t="shared" si="12"/>
        <v>0</v>
      </c>
      <c r="AA33" s="44">
        <f t="shared" si="13"/>
        <v>0</v>
      </c>
      <c r="AB33" s="44">
        <f t="shared" si="14"/>
        <v>0</v>
      </c>
      <c r="AC33" s="44">
        <f t="shared" si="15"/>
        <v>0</v>
      </c>
      <c r="AD33" s="44">
        <f t="shared" si="16"/>
        <v>212500</v>
      </c>
      <c r="AE33" s="44">
        <f t="shared" si="17"/>
        <v>0</v>
      </c>
      <c r="AF33" s="44">
        <f t="shared" si="18"/>
        <v>0</v>
      </c>
      <c r="AG33" s="44">
        <f t="shared" si="19"/>
        <v>0</v>
      </c>
      <c r="AH33" s="44">
        <f t="shared" si="20"/>
        <v>0</v>
      </c>
      <c r="AI33" s="44">
        <f t="shared" si="21"/>
        <v>0</v>
      </c>
      <c r="AJ33" s="44">
        <f t="shared" si="22"/>
        <v>0</v>
      </c>
      <c r="AK33" s="44">
        <f t="shared" si="23"/>
        <v>0</v>
      </c>
      <c r="AL33" s="44">
        <f t="shared" si="24"/>
        <v>0</v>
      </c>
      <c r="AM33" s="44">
        <f t="shared" si="25"/>
        <v>0</v>
      </c>
      <c r="AN33" s="44">
        <f t="shared" si="26"/>
        <v>287499.99999999988</v>
      </c>
      <c r="AO33" s="44">
        <f t="shared" si="27"/>
        <v>0</v>
      </c>
      <c r="AP33" s="44">
        <f t="shared" si="28"/>
        <v>0</v>
      </c>
    </row>
    <row r="34" spans="1:42" ht="16.5" outlineLevel="1" thickBot="1" x14ac:dyDescent="0.3">
      <c r="A34" s="18"/>
      <c r="B34" s="1"/>
      <c r="C34" s="1">
        <v>30</v>
      </c>
      <c r="D34" s="81" t="s">
        <v>868</v>
      </c>
      <c r="E34" s="83" t="s">
        <v>826</v>
      </c>
      <c r="F34" s="18">
        <v>2005</v>
      </c>
      <c r="G34" s="18"/>
      <c r="H34" s="1"/>
      <c r="I34" s="11">
        <v>100000</v>
      </c>
      <c r="J34" s="11"/>
      <c r="K34" s="11"/>
      <c r="L34" s="2"/>
      <c r="M34" s="11">
        <v>100000</v>
      </c>
      <c r="N34" s="11"/>
      <c r="O34" s="1"/>
      <c r="P34" s="44">
        <f t="shared" si="2"/>
        <v>0</v>
      </c>
      <c r="Q34" s="44">
        <f t="shared" si="3"/>
        <v>0</v>
      </c>
      <c r="R34" s="44">
        <f t="shared" si="4"/>
        <v>0</v>
      </c>
      <c r="S34" s="44">
        <f t="shared" si="5"/>
        <v>0</v>
      </c>
      <c r="T34" s="44">
        <f t="shared" si="6"/>
        <v>0</v>
      </c>
      <c r="U34" s="44">
        <f t="shared" si="7"/>
        <v>0</v>
      </c>
      <c r="V34" s="44">
        <f t="shared" si="8"/>
        <v>0</v>
      </c>
      <c r="W34" s="44">
        <f t="shared" si="9"/>
        <v>0</v>
      </c>
      <c r="X34" s="44">
        <f t="shared" si="10"/>
        <v>0</v>
      </c>
      <c r="Y34" s="44">
        <f t="shared" si="11"/>
        <v>0</v>
      </c>
      <c r="Z34" s="44">
        <f t="shared" si="12"/>
        <v>0</v>
      </c>
      <c r="AA34" s="44">
        <f t="shared" si="13"/>
        <v>190000</v>
      </c>
      <c r="AB34" s="44">
        <f t="shared" si="14"/>
        <v>0</v>
      </c>
      <c r="AC34" s="44">
        <f t="shared" si="15"/>
        <v>0</v>
      </c>
      <c r="AD34" s="44">
        <f t="shared" si="16"/>
        <v>0</v>
      </c>
      <c r="AE34" s="44">
        <f t="shared" si="17"/>
        <v>0</v>
      </c>
      <c r="AF34" s="44">
        <f t="shared" si="18"/>
        <v>0</v>
      </c>
      <c r="AG34" s="44">
        <f t="shared" si="19"/>
        <v>0</v>
      </c>
      <c r="AH34" s="44">
        <f t="shared" si="20"/>
        <v>0</v>
      </c>
      <c r="AI34" s="44">
        <f t="shared" si="21"/>
        <v>0</v>
      </c>
      <c r="AJ34" s="44">
        <f t="shared" si="22"/>
        <v>0</v>
      </c>
      <c r="AK34" s="44">
        <f t="shared" si="23"/>
        <v>0</v>
      </c>
      <c r="AL34" s="44">
        <f t="shared" si="24"/>
        <v>0</v>
      </c>
      <c r="AM34" s="44">
        <f t="shared" si="25"/>
        <v>0</v>
      </c>
      <c r="AN34" s="44">
        <f t="shared" si="26"/>
        <v>0</v>
      </c>
      <c r="AO34" s="44">
        <f t="shared" si="27"/>
        <v>0</v>
      </c>
      <c r="AP34" s="44">
        <f t="shared" si="28"/>
        <v>0</v>
      </c>
    </row>
    <row r="35" spans="1:42" ht="30" outlineLevel="1" thickBot="1" x14ac:dyDescent="0.3">
      <c r="A35" s="18"/>
      <c r="B35" s="1"/>
      <c r="C35" s="1">
        <v>15</v>
      </c>
      <c r="D35" s="81" t="s">
        <v>868</v>
      </c>
      <c r="E35" s="83" t="s">
        <v>817</v>
      </c>
      <c r="F35" s="18">
        <v>2005</v>
      </c>
      <c r="G35" s="18"/>
      <c r="H35" s="1"/>
      <c r="I35" s="11">
        <v>100000</v>
      </c>
      <c r="J35" s="11"/>
      <c r="K35" s="11"/>
      <c r="L35" s="2"/>
      <c r="M35" s="11">
        <v>100000</v>
      </c>
      <c r="N35" s="11"/>
      <c r="O35" s="1"/>
      <c r="P35" s="44">
        <f t="shared" si="2"/>
        <v>0</v>
      </c>
      <c r="Q35" s="44">
        <f t="shared" si="3"/>
        <v>0</v>
      </c>
      <c r="R35" s="44">
        <f t="shared" si="4"/>
        <v>0</v>
      </c>
      <c r="S35" s="44">
        <f t="shared" si="5"/>
        <v>0</v>
      </c>
      <c r="T35" s="44">
        <f t="shared" si="6"/>
        <v>0</v>
      </c>
      <c r="U35" s="44">
        <f t="shared" si="7"/>
        <v>0</v>
      </c>
      <c r="V35" s="44">
        <f t="shared" si="8"/>
        <v>0</v>
      </c>
      <c r="W35" s="44">
        <f t="shared" si="9"/>
        <v>0</v>
      </c>
      <c r="X35" s="44">
        <f t="shared" si="10"/>
        <v>0</v>
      </c>
      <c r="Y35" s="44">
        <f t="shared" si="11"/>
        <v>0</v>
      </c>
      <c r="Z35" s="44">
        <f t="shared" si="12"/>
        <v>0</v>
      </c>
      <c r="AA35" s="44">
        <f t="shared" si="13"/>
        <v>190000</v>
      </c>
      <c r="AB35" s="44">
        <f t="shared" si="14"/>
        <v>0</v>
      </c>
      <c r="AC35" s="44">
        <f t="shared" si="15"/>
        <v>0</v>
      </c>
      <c r="AD35" s="44">
        <f t="shared" si="16"/>
        <v>0</v>
      </c>
      <c r="AE35" s="44">
        <f t="shared" si="17"/>
        <v>0</v>
      </c>
      <c r="AF35" s="44">
        <f t="shared" si="18"/>
        <v>0</v>
      </c>
      <c r="AG35" s="44">
        <f t="shared" si="19"/>
        <v>0</v>
      </c>
      <c r="AH35" s="44">
        <f t="shared" si="20"/>
        <v>0</v>
      </c>
      <c r="AI35" s="44">
        <f t="shared" si="21"/>
        <v>0</v>
      </c>
      <c r="AJ35" s="44">
        <f t="shared" si="22"/>
        <v>0</v>
      </c>
      <c r="AK35" s="44">
        <f t="shared" si="23"/>
        <v>0</v>
      </c>
      <c r="AL35" s="44">
        <f t="shared" si="24"/>
        <v>0</v>
      </c>
      <c r="AM35" s="44">
        <f t="shared" si="25"/>
        <v>0</v>
      </c>
      <c r="AN35" s="44">
        <f t="shared" si="26"/>
        <v>0</v>
      </c>
      <c r="AO35" s="44">
        <f t="shared" si="27"/>
        <v>0</v>
      </c>
      <c r="AP35" s="44">
        <f t="shared" si="28"/>
        <v>302499.99999999994</v>
      </c>
    </row>
    <row r="36" spans="1:42" ht="30" outlineLevel="1" thickBot="1" x14ac:dyDescent="0.3">
      <c r="A36" s="18"/>
      <c r="B36" s="1"/>
      <c r="C36" s="1">
        <v>10</v>
      </c>
      <c r="D36" s="81" t="s">
        <v>868</v>
      </c>
      <c r="E36" s="83" t="s">
        <v>827</v>
      </c>
      <c r="F36" s="18">
        <v>2016</v>
      </c>
      <c r="G36" s="18"/>
      <c r="H36" s="1"/>
      <c r="I36" s="11">
        <v>100000</v>
      </c>
      <c r="J36" s="11"/>
      <c r="K36" s="11"/>
      <c r="L36" s="2"/>
      <c r="M36" s="11">
        <v>100000</v>
      </c>
      <c r="N36" s="11"/>
      <c r="O36" s="1"/>
      <c r="P36" s="44">
        <f t="shared" si="2"/>
        <v>0</v>
      </c>
      <c r="Q36" s="44">
        <f t="shared" si="3"/>
        <v>0</v>
      </c>
      <c r="R36" s="44">
        <f t="shared" si="4"/>
        <v>122500.00000000001</v>
      </c>
      <c r="S36" s="44">
        <f t="shared" si="5"/>
        <v>0</v>
      </c>
      <c r="T36" s="44">
        <f t="shared" si="6"/>
        <v>0</v>
      </c>
      <c r="U36" s="44">
        <f t="shared" si="7"/>
        <v>0</v>
      </c>
      <c r="V36" s="44">
        <f t="shared" si="8"/>
        <v>0</v>
      </c>
      <c r="W36" s="44">
        <f t="shared" si="9"/>
        <v>0</v>
      </c>
      <c r="X36" s="44">
        <f t="shared" si="10"/>
        <v>0</v>
      </c>
      <c r="Y36" s="44">
        <f t="shared" si="11"/>
        <v>0</v>
      </c>
      <c r="Z36" s="44">
        <f t="shared" si="12"/>
        <v>0</v>
      </c>
      <c r="AA36" s="44">
        <f t="shared" si="13"/>
        <v>0</v>
      </c>
      <c r="AB36" s="44">
        <f t="shared" si="14"/>
        <v>197499.99999999997</v>
      </c>
      <c r="AC36" s="44">
        <f t="shared" si="15"/>
        <v>0</v>
      </c>
      <c r="AD36" s="44">
        <f t="shared" si="16"/>
        <v>0</v>
      </c>
      <c r="AE36" s="44">
        <f t="shared" si="17"/>
        <v>0</v>
      </c>
      <c r="AF36" s="44">
        <f t="shared" si="18"/>
        <v>0</v>
      </c>
      <c r="AG36" s="44">
        <f t="shared" si="19"/>
        <v>0</v>
      </c>
      <c r="AH36" s="44">
        <f t="shared" si="20"/>
        <v>0</v>
      </c>
      <c r="AI36" s="44">
        <f t="shared" si="21"/>
        <v>0</v>
      </c>
      <c r="AJ36" s="44">
        <f t="shared" si="22"/>
        <v>0</v>
      </c>
      <c r="AK36" s="44">
        <f t="shared" si="23"/>
        <v>0</v>
      </c>
      <c r="AL36" s="44">
        <f t="shared" si="24"/>
        <v>272499.99999999994</v>
      </c>
      <c r="AM36" s="44">
        <f t="shared" si="25"/>
        <v>0</v>
      </c>
      <c r="AN36" s="44">
        <f t="shared" si="26"/>
        <v>0</v>
      </c>
      <c r="AO36" s="44">
        <f t="shared" si="27"/>
        <v>0</v>
      </c>
      <c r="AP36" s="44">
        <f t="shared" si="28"/>
        <v>0</v>
      </c>
    </row>
    <row r="37" spans="1:42" ht="16.5" thickBot="1" x14ac:dyDescent="0.3">
      <c r="A37" s="18"/>
      <c r="B37" s="1"/>
      <c r="C37" s="1"/>
      <c r="D37" s="85" t="s">
        <v>828</v>
      </c>
      <c r="E37" s="83"/>
      <c r="F37" s="18"/>
      <c r="G37" s="18"/>
      <c r="H37" s="1"/>
      <c r="I37" s="11"/>
      <c r="J37" s="11"/>
      <c r="K37" s="11"/>
      <c r="L37" s="2"/>
      <c r="M37" s="11"/>
      <c r="N37" s="11"/>
      <c r="O37" s="1"/>
      <c r="P37" s="44">
        <f t="shared" si="2"/>
        <v>0</v>
      </c>
      <c r="Q37" s="44">
        <f t="shared" si="3"/>
        <v>0</v>
      </c>
      <c r="R37" s="44">
        <f t="shared" si="4"/>
        <v>0</v>
      </c>
      <c r="S37" s="44">
        <f t="shared" si="5"/>
        <v>0</v>
      </c>
      <c r="T37" s="44">
        <f t="shared" si="6"/>
        <v>0</v>
      </c>
      <c r="U37" s="44">
        <f t="shared" si="7"/>
        <v>0</v>
      </c>
      <c r="V37" s="44">
        <f t="shared" si="8"/>
        <v>0</v>
      </c>
      <c r="W37" s="44">
        <f t="shared" si="9"/>
        <v>0</v>
      </c>
      <c r="X37" s="44">
        <f t="shared" si="10"/>
        <v>0</v>
      </c>
      <c r="Y37" s="44">
        <f t="shared" si="11"/>
        <v>0</v>
      </c>
      <c r="Z37" s="44">
        <f t="shared" si="12"/>
        <v>0</v>
      </c>
      <c r="AA37" s="44">
        <f t="shared" si="13"/>
        <v>0</v>
      </c>
      <c r="AB37" s="44">
        <f t="shared" si="14"/>
        <v>0</v>
      </c>
      <c r="AC37" s="44">
        <f t="shared" si="15"/>
        <v>0</v>
      </c>
      <c r="AD37" s="44">
        <f t="shared" si="16"/>
        <v>0</v>
      </c>
      <c r="AE37" s="44">
        <f t="shared" si="17"/>
        <v>0</v>
      </c>
      <c r="AF37" s="44">
        <f t="shared" si="18"/>
        <v>0</v>
      </c>
      <c r="AG37" s="44">
        <f t="shared" si="19"/>
        <v>0</v>
      </c>
      <c r="AH37" s="44">
        <f t="shared" si="20"/>
        <v>0</v>
      </c>
      <c r="AI37" s="44">
        <f t="shared" si="21"/>
        <v>0</v>
      </c>
      <c r="AJ37" s="44">
        <f t="shared" si="22"/>
        <v>0</v>
      </c>
      <c r="AK37" s="44">
        <f t="shared" si="23"/>
        <v>0</v>
      </c>
      <c r="AL37" s="44">
        <f t="shared" si="24"/>
        <v>0</v>
      </c>
      <c r="AM37" s="44">
        <f t="shared" si="25"/>
        <v>0</v>
      </c>
      <c r="AN37" s="44">
        <f t="shared" si="26"/>
        <v>0</v>
      </c>
      <c r="AO37" s="44">
        <f t="shared" si="27"/>
        <v>0</v>
      </c>
      <c r="AP37" s="44">
        <f t="shared" si="28"/>
        <v>0</v>
      </c>
    </row>
    <row r="38" spans="1:42" ht="16.5" outlineLevel="1" thickBot="1" x14ac:dyDescent="0.3">
      <c r="A38" s="18"/>
      <c r="B38" s="1"/>
      <c r="C38" s="1">
        <v>15</v>
      </c>
      <c r="D38" s="80" t="s">
        <v>828</v>
      </c>
      <c r="E38" s="83" t="s">
        <v>829</v>
      </c>
      <c r="F38" s="18">
        <v>2015</v>
      </c>
      <c r="G38" s="18"/>
      <c r="H38" s="1"/>
      <c r="I38" s="11">
        <v>100000</v>
      </c>
      <c r="J38" s="11"/>
      <c r="K38" s="11"/>
      <c r="L38" s="2"/>
      <c r="M38" s="11">
        <v>100000</v>
      </c>
      <c r="N38" s="11"/>
      <c r="O38" s="1"/>
      <c r="P38" s="44">
        <f t="shared" si="2"/>
        <v>0</v>
      </c>
      <c r="Q38" s="44">
        <f t="shared" si="3"/>
        <v>0</v>
      </c>
      <c r="R38" s="44">
        <f t="shared" si="4"/>
        <v>0</v>
      </c>
      <c r="S38" s="44">
        <f t="shared" si="5"/>
        <v>0</v>
      </c>
      <c r="T38" s="44">
        <f t="shared" si="6"/>
        <v>0</v>
      </c>
      <c r="U38" s="44">
        <f t="shared" si="7"/>
        <v>0</v>
      </c>
      <c r="V38" s="44">
        <f t="shared" si="8"/>
        <v>152500</v>
      </c>
      <c r="W38" s="44">
        <f t="shared" si="9"/>
        <v>0</v>
      </c>
      <c r="X38" s="44">
        <f t="shared" si="10"/>
        <v>0</v>
      </c>
      <c r="Y38" s="44">
        <f t="shared" si="11"/>
        <v>0</v>
      </c>
      <c r="Z38" s="44">
        <f t="shared" si="12"/>
        <v>0</v>
      </c>
      <c r="AA38" s="44">
        <f t="shared" si="13"/>
        <v>0</v>
      </c>
      <c r="AB38" s="44">
        <f t="shared" si="14"/>
        <v>0</v>
      </c>
      <c r="AC38" s="44">
        <f t="shared" si="15"/>
        <v>0</v>
      </c>
      <c r="AD38" s="44">
        <f t="shared" si="16"/>
        <v>0</v>
      </c>
      <c r="AE38" s="44">
        <f t="shared" si="17"/>
        <v>0</v>
      </c>
      <c r="AF38" s="44">
        <f t="shared" si="18"/>
        <v>0</v>
      </c>
      <c r="AG38" s="44">
        <f t="shared" si="19"/>
        <v>0</v>
      </c>
      <c r="AH38" s="44">
        <f t="shared" si="20"/>
        <v>0</v>
      </c>
      <c r="AI38" s="44">
        <f t="shared" si="21"/>
        <v>0</v>
      </c>
      <c r="AJ38" s="44">
        <f t="shared" si="22"/>
        <v>0</v>
      </c>
      <c r="AK38" s="44">
        <f t="shared" si="23"/>
        <v>264999.99999999994</v>
      </c>
      <c r="AL38" s="44">
        <f t="shared" si="24"/>
        <v>0</v>
      </c>
      <c r="AM38" s="44">
        <f t="shared" si="25"/>
        <v>0</v>
      </c>
      <c r="AN38" s="44">
        <f t="shared" si="26"/>
        <v>0</v>
      </c>
      <c r="AO38" s="44">
        <f t="shared" si="27"/>
        <v>0</v>
      </c>
      <c r="AP38" s="44">
        <f t="shared" si="28"/>
        <v>0</v>
      </c>
    </row>
    <row r="39" spans="1:42" ht="16.5" outlineLevel="1" thickBot="1" x14ac:dyDescent="0.3">
      <c r="A39" s="18"/>
      <c r="B39" s="1"/>
      <c r="C39" s="1">
        <v>10</v>
      </c>
      <c r="D39" s="80" t="s">
        <v>828</v>
      </c>
      <c r="E39" s="83" t="s">
        <v>830</v>
      </c>
      <c r="F39" s="18">
        <v>2010</v>
      </c>
      <c r="G39" s="18"/>
      <c r="H39" s="1"/>
      <c r="I39" s="11">
        <v>100000</v>
      </c>
      <c r="J39" s="11"/>
      <c r="K39" s="11"/>
      <c r="L39" s="2"/>
      <c r="M39" s="11">
        <v>100000</v>
      </c>
      <c r="N39" s="11"/>
      <c r="O39" s="1"/>
      <c r="P39" s="44">
        <f t="shared" si="2"/>
        <v>0</v>
      </c>
      <c r="Q39" s="44">
        <f t="shared" si="3"/>
        <v>0</v>
      </c>
      <c r="R39" s="44">
        <f t="shared" si="4"/>
        <v>0</v>
      </c>
      <c r="S39" s="44">
        <f t="shared" si="5"/>
        <v>0</v>
      </c>
      <c r="T39" s="44">
        <f t="shared" si="6"/>
        <v>0</v>
      </c>
      <c r="U39" s="44">
        <f t="shared" si="7"/>
        <v>0</v>
      </c>
      <c r="V39" s="44">
        <f t="shared" si="8"/>
        <v>152500</v>
      </c>
      <c r="W39" s="44">
        <f t="shared" si="9"/>
        <v>0</v>
      </c>
      <c r="X39" s="44">
        <f t="shared" si="10"/>
        <v>0</v>
      </c>
      <c r="Y39" s="44">
        <f t="shared" si="11"/>
        <v>0</v>
      </c>
      <c r="Z39" s="44">
        <f t="shared" si="12"/>
        <v>0</v>
      </c>
      <c r="AA39" s="44">
        <f t="shared" si="13"/>
        <v>0</v>
      </c>
      <c r="AB39" s="44">
        <f t="shared" si="14"/>
        <v>0</v>
      </c>
      <c r="AC39" s="44">
        <f t="shared" si="15"/>
        <v>0</v>
      </c>
      <c r="AD39" s="44">
        <f t="shared" si="16"/>
        <v>0</v>
      </c>
      <c r="AE39" s="44">
        <f t="shared" si="17"/>
        <v>0</v>
      </c>
      <c r="AF39" s="44">
        <f t="shared" si="18"/>
        <v>227499.99999999994</v>
      </c>
      <c r="AG39" s="44">
        <f t="shared" si="19"/>
        <v>0</v>
      </c>
      <c r="AH39" s="44">
        <f t="shared" si="20"/>
        <v>0</v>
      </c>
      <c r="AI39" s="44">
        <f t="shared" si="21"/>
        <v>0</v>
      </c>
      <c r="AJ39" s="44">
        <f t="shared" si="22"/>
        <v>0</v>
      </c>
      <c r="AK39" s="44">
        <f t="shared" si="23"/>
        <v>0</v>
      </c>
      <c r="AL39" s="44">
        <f t="shared" si="24"/>
        <v>0</v>
      </c>
      <c r="AM39" s="44">
        <f t="shared" si="25"/>
        <v>0</v>
      </c>
      <c r="AN39" s="44">
        <f t="shared" si="26"/>
        <v>0</v>
      </c>
      <c r="AO39" s="44">
        <f t="shared" si="27"/>
        <v>0</v>
      </c>
      <c r="AP39" s="44">
        <f t="shared" si="28"/>
        <v>302499.99999999994</v>
      </c>
    </row>
    <row r="40" spans="1:42" ht="30" outlineLevel="1" thickBot="1" x14ac:dyDescent="0.3">
      <c r="A40" s="18"/>
      <c r="B40" s="1"/>
      <c r="C40" s="1">
        <v>10</v>
      </c>
      <c r="D40" s="80" t="s">
        <v>828</v>
      </c>
      <c r="E40" s="83" t="s">
        <v>831</v>
      </c>
      <c r="F40" s="18">
        <v>2010</v>
      </c>
      <c r="G40" s="18"/>
      <c r="H40" s="1"/>
      <c r="I40" s="11">
        <v>100000</v>
      </c>
      <c r="J40" s="11"/>
      <c r="K40" s="11"/>
      <c r="L40" s="2"/>
      <c r="M40" s="11">
        <v>100000</v>
      </c>
      <c r="N40" s="11"/>
      <c r="O40" s="1"/>
      <c r="P40" s="44">
        <f t="shared" si="2"/>
        <v>0</v>
      </c>
      <c r="Q40" s="44">
        <f t="shared" si="3"/>
        <v>0</v>
      </c>
      <c r="R40" s="44">
        <f t="shared" si="4"/>
        <v>0</v>
      </c>
      <c r="S40" s="44">
        <f t="shared" si="5"/>
        <v>0</v>
      </c>
      <c r="T40" s="44">
        <f t="shared" si="6"/>
        <v>0</v>
      </c>
      <c r="U40" s="44">
        <f t="shared" si="7"/>
        <v>0</v>
      </c>
      <c r="V40" s="44">
        <f t="shared" si="8"/>
        <v>152500</v>
      </c>
      <c r="W40" s="44">
        <f t="shared" si="9"/>
        <v>0</v>
      </c>
      <c r="X40" s="44">
        <f t="shared" si="10"/>
        <v>0</v>
      </c>
      <c r="Y40" s="44">
        <f t="shared" si="11"/>
        <v>0</v>
      </c>
      <c r="Z40" s="44">
        <f t="shared" si="12"/>
        <v>0</v>
      </c>
      <c r="AA40" s="44">
        <f t="shared" si="13"/>
        <v>0</v>
      </c>
      <c r="AB40" s="44">
        <f t="shared" si="14"/>
        <v>0</v>
      </c>
      <c r="AC40" s="44">
        <f t="shared" si="15"/>
        <v>0</v>
      </c>
      <c r="AD40" s="44">
        <f t="shared" si="16"/>
        <v>0</v>
      </c>
      <c r="AE40" s="44">
        <f t="shared" si="17"/>
        <v>0</v>
      </c>
      <c r="AF40" s="44">
        <f t="shared" si="18"/>
        <v>227499.99999999994</v>
      </c>
      <c r="AG40" s="44">
        <f t="shared" si="19"/>
        <v>0</v>
      </c>
      <c r="AH40" s="44">
        <f t="shared" si="20"/>
        <v>0</v>
      </c>
      <c r="AI40" s="44">
        <f t="shared" si="21"/>
        <v>0</v>
      </c>
      <c r="AJ40" s="44">
        <f t="shared" si="22"/>
        <v>0</v>
      </c>
      <c r="AK40" s="44">
        <f t="shared" si="23"/>
        <v>0</v>
      </c>
      <c r="AL40" s="44">
        <f t="shared" si="24"/>
        <v>0</v>
      </c>
      <c r="AM40" s="44">
        <f t="shared" si="25"/>
        <v>0</v>
      </c>
      <c r="AN40" s="44">
        <f t="shared" si="26"/>
        <v>0</v>
      </c>
      <c r="AO40" s="44">
        <f t="shared" si="27"/>
        <v>0</v>
      </c>
      <c r="AP40" s="44">
        <f t="shared" si="28"/>
        <v>302499.99999999994</v>
      </c>
    </row>
    <row r="41" spans="1:42" ht="16.5" outlineLevel="1" thickBot="1" x14ac:dyDescent="0.3">
      <c r="A41" s="18"/>
      <c r="B41" s="1"/>
      <c r="C41" s="1">
        <v>10</v>
      </c>
      <c r="D41" s="80" t="s">
        <v>828</v>
      </c>
      <c r="E41" s="83" t="s">
        <v>832</v>
      </c>
      <c r="F41" s="18">
        <v>2010</v>
      </c>
      <c r="G41" s="18"/>
      <c r="H41" s="1"/>
      <c r="I41" s="11">
        <v>100000</v>
      </c>
      <c r="J41" s="11"/>
      <c r="K41" s="11"/>
      <c r="L41" s="2"/>
      <c r="M41" s="11">
        <v>100000</v>
      </c>
      <c r="N41" s="11"/>
      <c r="O41" s="1"/>
      <c r="P41" s="44">
        <f t="shared" si="2"/>
        <v>0</v>
      </c>
      <c r="Q41" s="44">
        <f t="shared" si="3"/>
        <v>0</v>
      </c>
      <c r="R41" s="44">
        <f t="shared" si="4"/>
        <v>0</v>
      </c>
      <c r="S41" s="44">
        <f t="shared" si="5"/>
        <v>0</v>
      </c>
      <c r="T41" s="44">
        <f t="shared" si="6"/>
        <v>0</v>
      </c>
      <c r="U41" s="44">
        <f t="shared" si="7"/>
        <v>0</v>
      </c>
      <c r="V41" s="44">
        <f t="shared" si="8"/>
        <v>152500</v>
      </c>
      <c r="W41" s="44">
        <f t="shared" si="9"/>
        <v>0</v>
      </c>
      <c r="X41" s="44">
        <f t="shared" si="10"/>
        <v>0</v>
      </c>
      <c r="Y41" s="44">
        <f t="shared" si="11"/>
        <v>0</v>
      </c>
      <c r="Z41" s="44">
        <f t="shared" si="12"/>
        <v>0</v>
      </c>
      <c r="AA41" s="44">
        <f t="shared" si="13"/>
        <v>0</v>
      </c>
      <c r="AB41" s="44">
        <f t="shared" si="14"/>
        <v>0</v>
      </c>
      <c r="AC41" s="44">
        <f t="shared" si="15"/>
        <v>0</v>
      </c>
      <c r="AD41" s="44">
        <f t="shared" si="16"/>
        <v>0</v>
      </c>
      <c r="AE41" s="44">
        <f t="shared" si="17"/>
        <v>0</v>
      </c>
      <c r="AF41" s="44">
        <f t="shared" si="18"/>
        <v>227499.99999999994</v>
      </c>
      <c r="AG41" s="44">
        <f t="shared" si="19"/>
        <v>0</v>
      </c>
      <c r="AH41" s="44">
        <f t="shared" si="20"/>
        <v>0</v>
      </c>
      <c r="AI41" s="44">
        <f t="shared" si="21"/>
        <v>0</v>
      </c>
      <c r="AJ41" s="44">
        <f t="shared" si="22"/>
        <v>0</v>
      </c>
      <c r="AK41" s="44">
        <f t="shared" si="23"/>
        <v>0</v>
      </c>
      <c r="AL41" s="44">
        <f t="shared" si="24"/>
        <v>0</v>
      </c>
      <c r="AM41" s="44">
        <f t="shared" si="25"/>
        <v>0</v>
      </c>
      <c r="AN41" s="44">
        <f t="shared" si="26"/>
        <v>0</v>
      </c>
      <c r="AO41" s="44">
        <f t="shared" si="27"/>
        <v>0</v>
      </c>
      <c r="AP41" s="44">
        <f t="shared" si="28"/>
        <v>302499.99999999994</v>
      </c>
    </row>
    <row r="42" spans="1:42" ht="16.5" thickBot="1" x14ac:dyDescent="0.3">
      <c r="A42" s="18"/>
      <c r="B42" s="1"/>
      <c r="C42" s="1"/>
      <c r="D42" s="85" t="s">
        <v>833</v>
      </c>
      <c r="E42" s="83"/>
      <c r="F42" s="18"/>
      <c r="G42" s="18"/>
      <c r="H42" s="1"/>
      <c r="I42" s="11"/>
      <c r="J42" s="11"/>
      <c r="K42" s="11"/>
      <c r="L42" s="2"/>
      <c r="M42" s="11"/>
      <c r="N42" s="11"/>
      <c r="O42" s="1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</row>
    <row r="43" spans="1:42" ht="58.5" outlineLevel="1" thickBot="1" x14ac:dyDescent="0.3">
      <c r="A43" s="18"/>
      <c r="B43" s="1"/>
      <c r="C43" s="1">
        <v>10</v>
      </c>
      <c r="D43" s="80" t="s">
        <v>833</v>
      </c>
      <c r="E43" s="83" t="s">
        <v>834</v>
      </c>
      <c r="F43" s="18">
        <v>2018</v>
      </c>
      <c r="G43" s="18"/>
      <c r="H43" s="1"/>
      <c r="I43" s="11">
        <v>100000</v>
      </c>
      <c r="J43" s="11"/>
      <c r="K43" s="11"/>
      <c r="L43" s="2"/>
      <c r="M43" s="11">
        <v>100000</v>
      </c>
      <c r="N43" s="11"/>
      <c r="O43" s="1"/>
      <c r="P43" s="44">
        <f t="shared" ref="P43:P49" si="29">IF(OR($F43=$P$9,$F43+$C43=$P$9,$F43+$C43+$C43=$P$9,$F43+$C43+$C43+$C43=$P$9,$F43+$C43+$C43+$C43+$C43=$P$9,$F43+$C43+$C43+$C43+$C43+$C43=$P$9),$M43*(1+$P$8),0)</f>
        <v>0</v>
      </c>
      <c r="Q43" s="44">
        <f t="shared" ref="Q43:Q49" si="30">IF(OR($F43=$Q$9,$F43+$C43=$Q$9,$F43+$C43+$C43=$Q$9,$F43+$C43+$C43+$C43=$Q$9,$F43+$C43+$C43+$C43+$C43=$Q$9,$F43+$C43+$C43+$C43+$C43+$C43=$Q$9),$M43*(1+$Q$8),0)</f>
        <v>0</v>
      </c>
      <c r="R43" s="44">
        <f t="shared" ref="R43:R49" si="31">IF(OR($F43=$R$9,$F43+$C43=$R$9,$F43+$C43+$C43=$R$9,$F43+$C43+$C43+$C43=$R$9,$F43+$C43+$C43+$C43+$C43=$R$9,$F43+$C43+$C43+$C43+$C43+$C43=$R$9),$M43*(1+$R$8),0)</f>
        <v>0</v>
      </c>
      <c r="S43" s="44">
        <f t="shared" ref="S43:S49" si="32">IF(OR($F43=$S$9,$F43+$C43=$S$9,$F43+$C43+$C43=$S$9,$F43+$C43+$C43+$C43=$S$9,$F43+$C43+$C43+$C43+$C43=$S$9,$F43+$C43+$C43+$C43+$C43+$C43=$S$9),$M43*(1+$S$8),0)</f>
        <v>0</v>
      </c>
      <c r="T43" s="44">
        <f t="shared" ref="T43:T49" si="33">IF(OR($F43=$T$9,$F43+$C43=$T$9,$F43+$C43+$C43=$T$9,$F43+$C43+$C43+$C43=$T$9,$F43+$C43+$C43+$C43+$C43=$T$9,$F43+$C43+$C43+$C43+$C43+$C43=$T$9),$M43*(1+$T$8),0)</f>
        <v>137500</v>
      </c>
      <c r="U43" s="44">
        <f t="shared" ref="U43:U49" si="34">IF(OR($F43=$U$9,$F43+$C43=$U$9,$F43+$C43+$C43=$U$9,$F43+$C43+$C43+$C43=$U$9,$F43+$C43+$C43+$C43+$C43=$U$9,$F43+$C43+$C43+$C43+$C43+$C43=$U$9),$M43*(1+$U$8),0)</f>
        <v>0</v>
      </c>
      <c r="V43" s="44">
        <f t="shared" ref="V43:V49" si="35">IF(OR($F43=$V$9,$F43+$C43=$V$9,$F43+$C43+$C43=$V$9,$F43+$C43+$C43+$C43=$V$9,$F43+$C43+$C43+$C43+$C43=$V$9,$F43+$C43+$C43+$C43+$C43+$C43=$V$9),$M43*(1+$V$8),0)</f>
        <v>0</v>
      </c>
      <c r="W43" s="44">
        <f t="shared" ref="W43:W49" si="36">IF(OR($F43=$W$9,$F43+$C43=$W$9,$F43+$C43+$C43=$W$9,$F43+$C43+$C43+$C43=$W$9,$F43+$C43+$C43+$C43+$C43=$W$9,$F43+$C43+$C43+$C43+$C43+$C43=$W$9),$M43*(1+$W$8),0)</f>
        <v>0</v>
      </c>
      <c r="X43" s="44">
        <f t="shared" ref="X43:X49" si="37">IF(OR($F43=$X$9,$F43+$C43=$X$9,$F43+$C43+$C43=$X$9,$F43+$C43+$C43+$C43=$X$9,$F43+$C43+$C43+$C43+$C43=$X$9,$F43+$C43+$C43+$C43+$C43+$C43=$X$9),$M43*(1+$X$8),0)</f>
        <v>0</v>
      </c>
      <c r="Y43" s="44">
        <f t="shared" ref="Y43:Y49" si="38">IF(OR($F43=$Y$9,$F43+$C43=$Y$9,$F43+$C43+$C43=$Y$9,$F43+$C43+$C43+$C43=$Y$9,$F43+$C43+$C43+$C43+$C43=$Y$9,$F43+$C43+$C43+$C43+$C43+$C43=$Y$9),$M43*(1+$Y$8),0)</f>
        <v>0</v>
      </c>
      <c r="Z43" s="44">
        <f t="shared" ref="Z43:Z49" si="39">IF(OR($F43=$Z$9,$F43+$C43=$Z$9,$F43+$C43+$C43=$Z$9,$F43+$C43+$C43+$C43=$Z$9,$F43+$C43+$C43+$C43+$C43=$Z$9,$F43+$C43+$C43+$C43+$C43+$C43=$Z$9),$M43*(1+$Z$8),0)</f>
        <v>0</v>
      </c>
      <c r="AA43" s="44">
        <f t="shared" ref="AA43:AA49" si="40">IF(OR($F43=$AA$9,$F43+$C43=$AA$9,$F43+$C43+$C43=$AA$9,$F43+$C43+$C43+$C43=$AA$9,$F43+$C43+$C43+$C43+$C43=$AA$9,$F43+$C43+$C43+$C43+$C43+$C43=$AA$9),$M43*(1+$AA$8),0)</f>
        <v>0</v>
      </c>
      <c r="AB43" s="44">
        <f t="shared" ref="AB43:AB49" si="41">IF(OR($F43=$AB$9,$F43+$C43=$AB$9,$F43+$C43+$C43=$AB$9,$F43+$C43+$C43+$C43=$AB$9,$F43+$C43+$C43+$C43+$C43=$AB$9,$F43+$C43+$C43+$C43+$C43+$C43=$AB$9),$M43*(1+$AB$8),0)</f>
        <v>0</v>
      </c>
      <c r="AC43" s="44">
        <f t="shared" ref="AC43:AC49" si="42">IF(OR($F43=$AC$9,$F43+$C43=$AC$9,$F43+$C43+$C43=$AC$9,$F43+$C43+$C43+$C43=$AC$9,$F43+$C43+$C43+$C43+$C43=$AC$9,$F43+$C43+$C43+$C43+$C43+$C43=$AC$9),$M43*(1+$AC$8),0)</f>
        <v>0</v>
      </c>
      <c r="AD43" s="44">
        <f t="shared" ref="AD43:AD49" si="43">IF(OR($F43=$AD$9,$F43+$C43=$AD$9,$F43+$C43+$C43=$AD$9,$F43+$C43+$C43+$C43=$AD$9,$F43+$C43+$C43+$C43+$C43=$AD$9,$F43+$C43+$C43+$C43+$C43+$C43=$AD$9),$M43*(1+$AD$8),0)</f>
        <v>212500</v>
      </c>
      <c r="AE43" s="44">
        <f t="shared" ref="AE43:AE49" si="44">IF(OR($F43=$AE$9,$F43+$C43=$AE$9,$F43+$C43+$C43=$AE$9,$F43+$C43+$C43+$C43=$AE$9,$F43+$C43+$C43+$C43+$C43=$AE$9,$F43+$C43+$C43+$C43+$C43+$C43=$AE$9),$M43*(1+$AE$8),0)</f>
        <v>0</v>
      </c>
      <c r="AF43" s="44">
        <f t="shared" ref="AF43:AF49" si="45">IF(OR($F43=$AF$9,$F43+$C43=$AF$9,$F43+$C43+$C43=$AF$9,$F43+$C43+$C43+$C43=$AF$9,$F43+$C43+$C43+$C43+$C43=$AF$9,$F43+$C43+$C43+$C43+$C43+$C43=$AF$9),$M43*(1+$AF$8),0)</f>
        <v>0</v>
      </c>
      <c r="AG43" s="44">
        <f t="shared" ref="AG43:AG49" si="46">IF(OR($F43=$AG$9,$F43+$C43=$AG$9,$F43+$C43+$C43=$AG$9,$F43+$C43+$C43+$C43=$AG$9,$F43+$C43+$C43+$C43+$C43=$AG$9,$F43+$C43+$C43+$C43+$C43+$C43=$AG$9),$M43*(1+$AG$8),0)</f>
        <v>0</v>
      </c>
      <c r="AH43" s="44">
        <f t="shared" ref="AH43:AH49" si="47">IF(OR($F43=$AH$9,$F43+$C43=$AH$9,$F43+$C43+$C43=$AH$9,$F43+$C43+$C43+$C43=$AH$9,$F43+$C43+$C43+$C43+$C43=$AH$9,$F43+$C43+$C43+$C43+$C43+$C43=$AH$9),$M43*(1+$AH$8),0)</f>
        <v>0</v>
      </c>
      <c r="AI43" s="44">
        <f t="shared" ref="AI43:AI49" si="48">IF(OR($F43=$AI$9,$F43+$C43=$AI$9,$F43+$C43+$C43=$AI$9,$F43+$C43+$C43+$C43=$AI$9,$F43+$C43+$C43+$C43+$C43=$AI$9,$F43+$C43+$C43+$C43+$C43+$C43=$AI$9),$M43*(1+$AI$8),0)</f>
        <v>0</v>
      </c>
      <c r="AJ43" s="44">
        <f t="shared" ref="AJ43:AJ49" si="49">IF(OR($F43=$AJ$9,$F43+$C43=$AJ$9,$F43+$C43+$C43=$AJ$9,$F43+$C43+$C43+$C43=$AJ$9,$F43+$C43+$C43+$C43+$C43=$AJ$9,$F43+$C43+$C43+$C43+$C43+$C43=$AJ$9),$M43*(1+$AJ$8),0)</f>
        <v>0</v>
      </c>
      <c r="AK43" s="44">
        <f t="shared" ref="AK43:AK49" si="50">IF(OR($F43=$AK$9,$F43+$C43=$AK$9,$F43+$C43+$C43=$AK$9,$F43+$C43+$C43+$C43=$AK$9,$F43+$C43+$C43+$C43+$C43=$AK$9,$F43+$C43+$C43+$C43+$C43+$C43=$AK$9),$M43*(1+$AK$8),0)</f>
        <v>0</v>
      </c>
      <c r="AL43" s="44">
        <f t="shared" ref="AL43:AL49" si="51">IF(OR($F43=$AL$9,$F43+$C43=$AL$9,$F43+$C43+$C43=$AL$9,$F43+$C43+$C43+$C43=$AL$9,$F43+$C43+$C43+$C43+$C43=$AL$9,$F43+$C43+$C43+$C43+$C43+$C43=$AL$9),$M43*(1+$AL$8),0)</f>
        <v>0</v>
      </c>
      <c r="AM43" s="44">
        <f t="shared" ref="AM43:AM49" si="52">IF(OR($F43=$AM$9,$F43+$C43=$AM$9,$F43+$C43+$C43=$AM$9,$F43+$C43+$C43+$C43=$AM$9,$F43+$C43+$C43+$C43+$C43=$AM$9,$F43+$C43+$C43+$C43+$C43+$C43=$AM$9),$M43*(1+$AM$8),0)</f>
        <v>0</v>
      </c>
      <c r="AN43" s="44">
        <f t="shared" ref="AN43:AN49" si="53">IF(OR($F43=$AN$9,$F43+$C43=$AN$9,$F43+$C43+$C43=$AN$9,$F43+$C43+$C43+$C43=$AN$9,$F43+$C43+$C43+$C43+$C43=$AN$9,$F43+$C43+$C43+$C43+$C43+$C43=$AN$9),$M43*(1+$AN$8),0)</f>
        <v>287499.99999999988</v>
      </c>
      <c r="AO43" s="44">
        <f t="shared" ref="AO43:AO49" si="54">IF(OR($F43=$AO$9,$F43+$C43=$AO$9,$F43+$C43+$C43=$AO$9,$F43+$C43+$C43+$C43=$AO$9,$F43+$C43+$C43+$C43+$C43=$AO$9,$F43+$C43+$C43+$C43+$C43+$C43=$AO$9),$M43*(1+$AO$8),0)</f>
        <v>0</v>
      </c>
      <c r="AP43" s="44">
        <f t="shared" ref="AP43:AP49" si="55">IF(OR($F43=$AP$9,$F43+$C43=$AP$9,$F43+$C43+$C43=$AP$9,$F43+$C43+$C43+$C43=$AP$9,$F43+$C43+$C43+$C43+$C43=$AP$9,$F43+$C43+$C43+$C43+$C43+$C43=$AP$9),$M43*(1+$AP$8),0)</f>
        <v>0</v>
      </c>
    </row>
    <row r="44" spans="1:42" ht="30" outlineLevel="1" thickBot="1" x14ac:dyDescent="0.3">
      <c r="A44" s="18"/>
      <c r="B44" s="1"/>
      <c r="C44" s="1">
        <v>25</v>
      </c>
      <c r="D44" s="80" t="s">
        <v>833</v>
      </c>
      <c r="E44" s="83" t="s">
        <v>835</v>
      </c>
      <c r="F44" s="18">
        <v>2015</v>
      </c>
      <c r="G44" s="18"/>
      <c r="H44" s="1"/>
      <c r="I44" s="11">
        <v>100000</v>
      </c>
      <c r="J44" s="11"/>
      <c r="K44" s="11"/>
      <c r="L44" s="2"/>
      <c r="M44" s="11">
        <v>100000</v>
      </c>
      <c r="N44" s="11"/>
      <c r="O44" s="1"/>
      <c r="P44" s="44">
        <f t="shared" si="29"/>
        <v>0</v>
      </c>
      <c r="Q44" s="44">
        <f t="shared" si="30"/>
        <v>0</v>
      </c>
      <c r="R44" s="44">
        <f t="shared" si="31"/>
        <v>0</v>
      </c>
      <c r="S44" s="44">
        <f t="shared" si="32"/>
        <v>0</v>
      </c>
      <c r="T44" s="44">
        <f t="shared" si="33"/>
        <v>0</v>
      </c>
      <c r="U44" s="44">
        <f t="shared" si="34"/>
        <v>0</v>
      </c>
      <c r="V44" s="44">
        <f t="shared" si="35"/>
        <v>0</v>
      </c>
      <c r="W44" s="44">
        <f t="shared" si="36"/>
        <v>0</v>
      </c>
      <c r="X44" s="44">
        <f t="shared" si="37"/>
        <v>0</v>
      </c>
      <c r="Y44" s="44">
        <f t="shared" si="38"/>
        <v>0</v>
      </c>
      <c r="Z44" s="44">
        <f t="shared" si="39"/>
        <v>0</v>
      </c>
      <c r="AA44" s="44">
        <f t="shared" si="40"/>
        <v>0</v>
      </c>
      <c r="AB44" s="44">
        <f t="shared" si="41"/>
        <v>0</v>
      </c>
      <c r="AC44" s="44">
        <f t="shared" si="42"/>
        <v>0</v>
      </c>
      <c r="AD44" s="44">
        <f t="shared" si="43"/>
        <v>0</v>
      </c>
      <c r="AE44" s="44">
        <f t="shared" si="44"/>
        <v>0</v>
      </c>
      <c r="AF44" s="44">
        <f t="shared" si="45"/>
        <v>227499.99999999994</v>
      </c>
      <c r="AG44" s="44">
        <f t="shared" si="46"/>
        <v>0</v>
      </c>
      <c r="AH44" s="44">
        <f t="shared" si="47"/>
        <v>0</v>
      </c>
      <c r="AI44" s="44">
        <f t="shared" si="48"/>
        <v>0</v>
      </c>
      <c r="AJ44" s="44">
        <f t="shared" si="49"/>
        <v>0</v>
      </c>
      <c r="AK44" s="44">
        <f t="shared" si="50"/>
        <v>0</v>
      </c>
      <c r="AL44" s="44">
        <f t="shared" si="51"/>
        <v>0</v>
      </c>
      <c r="AM44" s="44">
        <f t="shared" si="52"/>
        <v>0</v>
      </c>
      <c r="AN44" s="44">
        <f t="shared" si="53"/>
        <v>0</v>
      </c>
      <c r="AO44" s="44">
        <f t="shared" si="54"/>
        <v>0</v>
      </c>
      <c r="AP44" s="44">
        <f t="shared" si="55"/>
        <v>0</v>
      </c>
    </row>
    <row r="45" spans="1:42" ht="30" outlineLevel="1" thickBot="1" x14ac:dyDescent="0.3">
      <c r="A45" s="18"/>
      <c r="B45" s="1"/>
      <c r="C45" s="1">
        <v>15</v>
      </c>
      <c r="D45" s="80" t="s">
        <v>833</v>
      </c>
      <c r="E45" s="83" t="s">
        <v>817</v>
      </c>
      <c r="F45" s="18">
        <v>2015</v>
      </c>
      <c r="G45" s="18"/>
      <c r="H45" s="1"/>
      <c r="I45" s="11">
        <v>100000</v>
      </c>
      <c r="J45" s="11"/>
      <c r="K45" s="11"/>
      <c r="L45" s="2"/>
      <c r="M45" s="11">
        <v>100000</v>
      </c>
      <c r="N45" s="11"/>
      <c r="O45" s="1"/>
      <c r="P45" s="44">
        <f t="shared" si="29"/>
        <v>0</v>
      </c>
      <c r="Q45" s="44">
        <f t="shared" si="30"/>
        <v>0</v>
      </c>
      <c r="R45" s="44">
        <f t="shared" si="31"/>
        <v>0</v>
      </c>
      <c r="S45" s="44">
        <f t="shared" si="32"/>
        <v>0</v>
      </c>
      <c r="T45" s="44">
        <f t="shared" si="33"/>
        <v>0</v>
      </c>
      <c r="U45" s="44">
        <f t="shared" si="34"/>
        <v>0</v>
      </c>
      <c r="V45" s="44">
        <f t="shared" si="35"/>
        <v>152500</v>
      </c>
      <c r="W45" s="44">
        <f t="shared" si="36"/>
        <v>0</v>
      </c>
      <c r="X45" s="44">
        <f t="shared" si="37"/>
        <v>0</v>
      </c>
      <c r="Y45" s="44">
        <f t="shared" si="38"/>
        <v>0</v>
      </c>
      <c r="Z45" s="44">
        <f t="shared" si="39"/>
        <v>0</v>
      </c>
      <c r="AA45" s="44">
        <f t="shared" si="40"/>
        <v>0</v>
      </c>
      <c r="AB45" s="44">
        <f t="shared" si="41"/>
        <v>0</v>
      </c>
      <c r="AC45" s="44">
        <f t="shared" si="42"/>
        <v>0</v>
      </c>
      <c r="AD45" s="44">
        <f t="shared" si="43"/>
        <v>0</v>
      </c>
      <c r="AE45" s="44">
        <f t="shared" si="44"/>
        <v>0</v>
      </c>
      <c r="AF45" s="44">
        <f t="shared" si="45"/>
        <v>0</v>
      </c>
      <c r="AG45" s="44">
        <f t="shared" si="46"/>
        <v>0</v>
      </c>
      <c r="AH45" s="44">
        <f t="shared" si="47"/>
        <v>0</v>
      </c>
      <c r="AI45" s="44">
        <f t="shared" si="48"/>
        <v>0</v>
      </c>
      <c r="AJ45" s="44">
        <f t="shared" si="49"/>
        <v>0</v>
      </c>
      <c r="AK45" s="44">
        <f t="shared" si="50"/>
        <v>264999.99999999994</v>
      </c>
      <c r="AL45" s="44">
        <f t="shared" si="51"/>
        <v>0</v>
      </c>
      <c r="AM45" s="44">
        <f t="shared" si="52"/>
        <v>0</v>
      </c>
      <c r="AN45" s="44">
        <f t="shared" si="53"/>
        <v>0</v>
      </c>
      <c r="AO45" s="44">
        <f t="shared" si="54"/>
        <v>0</v>
      </c>
      <c r="AP45" s="44">
        <f t="shared" si="55"/>
        <v>0</v>
      </c>
    </row>
    <row r="46" spans="1:42" ht="16.5" outlineLevel="1" thickBot="1" x14ac:dyDescent="0.3">
      <c r="A46" s="18"/>
      <c r="B46" s="1"/>
      <c r="C46" s="1">
        <v>25</v>
      </c>
      <c r="D46" s="80" t="s">
        <v>833</v>
      </c>
      <c r="E46" s="83" t="s">
        <v>836</v>
      </c>
      <c r="F46" s="18">
        <v>2015</v>
      </c>
      <c r="G46" s="18"/>
      <c r="H46" s="1"/>
      <c r="I46" s="11">
        <v>100000</v>
      </c>
      <c r="J46" s="11"/>
      <c r="K46" s="11"/>
      <c r="L46" s="2"/>
      <c r="M46" s="11">
        <v>100000</v>
      </c>
      <c r="N46" s="11"/>
      <c r="O46" s="1"/>
      <c r="P46" s="44">
        <f t="shared" si="29"/>
        <v>0</v>
      </c>
      <c r="Q46" s="44">
        <f t="shared" si="30"/>
        <v>0</v>
      </c>
      <c r="R46" s="44">
        <f t="shared" si="31"/>
        <v>0</v>
      </c>
      <c r="S46" s="44">
        <f t="shared" si="32"/>
        <v>0</v>
      </c>
      <c r="T46" s="44">
        <f t="shared" si="33"/>
        <v>0</v>
      </c>
      <c r="U46" s="44">
        <f t="shared" si="34"/>
        <v>0</v>
      </c>
      <c r="V46" s="44">
        <f t="shared" si="35"/>
        <v>0</v>
      </c>
      <c r="W46" s="44">
        <f t="shared" si="36"/>
        <v>0</v>
      </c>
      <c r="X46" s="44">
        <f t="shared" si="37"/>
        <v>0</v>
      </c>
      <c r="Y46" s="44">
        <f t="shared" si="38"/>
        <v>0</v>
      </c>
      <c r="Z46" s="44">
        <f t="shared" si="39"/>
        <v>0</v>
      </c>
      <c r="AA46" s="44">
        <f t="shared" si="40"/>
        <v>0</v>
      </c>
      <c r="AB46" s="44">
        <f t="shared" si="41"/>
        <v>0</v>
      </c>
      <c r="AC46" s="44">
        <f t="shared" si="42"/>
        <v>0</v>
      </c>
      <c r="AD46" s="44">
        <f t="shared" si="43"/>
        <v>0</v>
      </c>
      <c r="AE46" s="44">
        <f t="shared" si="44"/>
        <v>0</v>
      </c>
      <c r="AF46" s="44">
        <f t="shared" si="45"/>
        <v>227499.99999999994</v>
      </c>
      <c r="AG46" s="44">
        <f t="shared" si="46"/>
        <v>0</v>
      </c>
      <c r="AH46" s="44">
        <f t="shared" si="47"/>
        <v>0</v>
      </c>
      <c r="AI46" s="44">
        <f t="shared" si="48"/>
        <v>0</v>
      </c>
      <c r="AJ46" s="44">
        <f t="shared" si="49"/>
        <v>0</v>
      </c>
      <c r="AK46" s="44">
        <f t="shared" si="50"/>
        <v>0</v>
      </c>
      <c r="AL46" s="44">
        <f t="shared" si="51"/>
        <v>0</v>
      </c>
      <c r="AM46" s="44">
        <f t="shared" si="52"/>
        <v>0</v>
      </c>
      <c r="AN46" s="44">
        <f t="shared" si="53"/>
        <v>0</v>
      </c>
      <c r="AO46" s="44">
        <f t="shared" si="54"/>
        <v>0</v>
      </c>
      <c r="AP46" s="44">
        <f t="shared" si="55"/>
        <v>0</v>
      </c>
    </row>
    <row r="47" spans="1:42" ht="16.5" outlineLevel="1" thickBot="1" x14ac:dyDescent="0.3">
      <c r="A47" s="18"/>
      <c r="B47" s="1"/>
      <c r="C47" s="1">
        <v>20</v>
      </c>
      <c r="D47" s="80" t="s">
        <v>833</v>
      </c>
      <c r="E47" s="83" t="s">
        <v>837</v>
      </c>
      <c r="F47" s="18">
        <v>2015</v>
      </c>
      <c r="G47" s="18"/>
      <c r="H47" s="1"/>
      <c r="I47" s="11">
        <v>100000</v>
      </c>
      <c r="J47" s="11"/>
      <c r="K47" s="11"/>
      <c r="L47" s="2"/>
      <c r="M47" s="11">
        <v>100000</v>
      </c>
      <c r="N47" s="11"/>
      <c r="O47" s="1"/>
      <c r="P47" s="44">
        <f t="shared" si="29"/>
        <v>0</v>
      </c>
      <c r="Q47" s="44">
        <f t="shared" si="30"/>
        <v>0</v>
      </c>
      <c r="R47" s="44">
        <f t="shared" si="31"/>
        <v>0</v>
      </c>
      <c r="S47" s="44">
        <f t="shared" si="32"/>
        <v>0</v>
      </c>
      <c r="T47" s="44">
        <f t="shared" si="33"/>
        <v>0</v>
      </c>
      <c r="U47" s="44">
        <f t="shared" si="34"/>
        <v>0</v>
      </c>
      <c r="V47" s="44">
        <f t="shared" si="35"/>
        <v>0</v>
      </c>
      <c r="W47" s="44">
        <f t="shared" si="36"/>
        <v>0</v>
      </c>
      <c r="X47" s="44">
        <f t="shared" si="37"/>
        <v>0</v>
      </c>
      <c r="Y47" s="44">
        <f t="shared" si="38"/>
        <v>0</v>
      </c>
      <c r="Z47" s="44">
        <f t="shared" si="39"/>
        <v>0</v>
      </c>
      <c r="AA47" s="44">
        <f t="shared" si="40"/>
        <v>190000</v>
      </c>
      <c r="AB47" s="44">
        <f t="shared" si="41"/>
        <v>0</v>
      </c>
      <c r="AC47" s="44">
        <f t="shared" si="42"/>
        <v>0</v>
      </c>
      <c r="AD47" s="44">
        <f t="shared" si="43"/>
        <v>0</v>
      </c>
      <c r="AE47" s="44">
        <f t="shared" si="44"/>
        <v>0</v>
      </c>
      <c r="AF47" s="44">
        <f t="shared" si="45"/>
        <v>0</v>
      </c>
      <c r="AG47" s="44">
        <f t="shared" si="46"/>
        <v>0</v>
      </c>
      <c r="AH47" s="44">
        <f t="shared" si="47"/>
        <v>0</v>
      </c>
      <c r="AI47" s="44">
        <f t="shared" si="48"/>
        <v>0</v>
      </c>
      <c r="AJ47" s="44">
        <f t="shared" si="49"/>
        <v>0</v>
      </c>
      <c r="AK47" s="44">
        <f t="shared" si="50"/>
        <v>0</v>
      </c>
      <c r="AL47" s="44">
        <f t="shared" si="51"/>
        <v>0</v>
      </c>
      <c r="AM47" s="44">
        <f t="shared" si="52"/>
        <v>0</v>
      </c>
      <c r="AN47" s="44">
        <f t="shared" si="53"/>
        <v>0</v>
      </c>
      <c r="AO47" s="44">
        <f t="shared" si="54"/>
        <v>0</v>
      </c>
      <c r="AP47" s="44">
        <f t="shared" si="55"/>
        <v>0</v>
      </c>
    </row>
    <row r="48" spans="1:42" ht="16.5" outlineLevel="1" thickBot="1" x14ac:dyDescent="0.3">
      <c r="A48" s="18"/>
      <c r="B48" s="1"/>
      <c r="C48" s="1">
        <v>7</v>
      </c>
      <c r="D48" s="80" t="s">
        <v>833</v>
      </c>
      <c r="E48" s="83" t="s">
        <v>838</v>
      </c>
      <c r="F48" s="18">
        <v>2015</v>
      </c>
      <c r="G48" s="18"/>
      <c r="H48" s="1"/>
      <c r="I48" s="11">
        <v>100000</v>
      </c>
      <c r="J48" s="11"/>
      <c r="K48" s="11"/>
      <c r="L48" s="2"/>
      <c r="M48" s="11">
        <v>100000</v>
      </c>
      <c r="N48" s="11"/>
      <c r="O48" s="1"/>
      <c r="P48" s="44">
        <f t="shared" si="29"/>
        <v>0</v>
      </c>
      <c r="Q48" s="44">
        <f t="shared" si="30"/>
        <v>0</v>
      </c>
      <c r="R48" s="44">
        <f t="shared" si="31"/>
        <v>0</v>
      </c>
      <c r="S48" s="44">
        <f t="shared" si="32"/>
        <v>0</v>
      </c>
      <c r="T48" s="44">
        <f t="shared" si="33"/>
        <v>0</v>
      </c>
      <c r="U48" s="44">
        <f t="shared" si="34"/>
        <v>145000</v>
      </c>
      <c r="V48" s="44">
        <f t="shared" si="35"/>
        <v>0</v>
      </c>
      <c r="W48" s="44">
        <f t="shared" si="36"/>
        <v>0</v>
      </c>
      <c r="X48" s="44">
        <f t="shared" si="37"/>
        <v>0</v>
      </c>
      <c r="Y48" s="44">
        <f t="shared" si="38"/>
        <v>0</v>
      </c>
      <c r="Z48" s="44">
        <f t="shared" si="39"/>
        <v>0</v>
      </c>
      <c r="AA48" s="44">
        <f t="shared" si="40"/>
        <v>0</v>
      </c>
      <c r="AB48" s="44">
        <f t="shared" si="41"/>
        <v>197499.99999999997</v>
      </c>
      <c r="AC48" s="44">
        <f t="shared" si="42"/>
        <v>0</v>
      </c>
      <c r="AD48" s="44">
        <f t="shared" si="43"/>
        <v>0</v>
      </c>
      <c r="AE48" s="44">
        <f t="shared" si="44"/>
        <v>0</v>
      </c>
      <c r="AF48" s="44">
        <f t="shared" si="45"/>
        <v>0</v>
      </c>
      <c r="AG48" s="44">
        <f t="shared" si="46"/>
        <v>0</v>
      </c>
      <c r="AH48" s="44">
        <f t="shared" si="47"/>
        <v>0</v>
      </c>
      <c r="AI48" s="44">
        <f t="shared" si="48"/>
        <v>249999.99999999994</v>
      </c>
      <c r="AJ48" s="44">
        <f t="shared" si="49"/>
        <v>0</v>
      </c>
      <c r="AK48" s="44">
        <f t="shared" si="50"/>
        <v>0</v>
      </c>
      <c r="AL48" s="44">
        <f t="shared" si="51"/>
        <v>0</v>
      </c>
      <c r="AM48" s="44">
        <f t="shared" si="52"/>
        <v>0</v>
      </c>
      <c r="AN48" s="44">
        <f t="shared" si="53"/>
        <v>0</v>
      </c>
      <c r="AO48" s="44">
        <f t="shared" si="54"/>
        <v>0</v>
      </c>
      <c r="AP48" s="44">
        <f t="shared" si="55"/>
        <v>302499.99999999994</v>
      </c>
    </row>
    <row r="49" spans="1:42" ht="30" outlineLevel="1" thickBot="1" x14ac:dyDescent="0.3">
      <c r="A49" s="18"/>
      <c r="B49" s="1"/>
      <c r="C49" s="1">
        <v>15</v>
      </c>
      <c r="D49" s="80" t="s">
        <v>833</v>
      </c>
      <c r="E49" s="83" t="s">
        <v>839</v>
      </c>
      <c r="F49" s="18">
        <v>2015</v>
      </c>
      <c r="G49" s="18"/>
      <c r="H49" s="1"/>
      <c r="I49" s="11">
        <v>100000</v>
      </c>
      <c r="J49" s="11"/>
      <c r="K49" s="11"/>
      <c r="L49" s="2"/>
      <c r="M49" s="11">
        <v>100000</v>
      </c>
      <c r="N49" s="11"/>
      <c r="O49" s="1"/>
      <c r="P49" s="44">
        <f t="shared" si="29"/>
        <v>0</v>
      </c>
      <c r="Q49" s="44">
        <f t="shared" si="30"/>
        <v>0</v>
      </c>
      <c r="R49" s="44">
        <f t="shared" si="31"/>
        <v>0</v>
      </c>
      <c r="S49" s="44">
        <f t="shared" si="32"/>
        <v>0</v>
      </c>
      <c r="T49" s="44">
        <f t="shared" si="33"/>
        <v>0</v>
      </c>
      <c r="U49" s="44">
        <f t="shared" si="34"/>
        <v>0</v>
      </c>
      <c r="V49" s="44">
        <f t="shared" si="35"/>
        <v>152500</v>
      </c>
      <c r="W49" s="44">
        <f t="shared" si="36"/>
        <v>0</v>
      </c>
      <c r="X49" s="44">
        <f t="shared" si="37"/>
        <v>0</v>
      </c>
      <c r="Y49" s="44">
        <f t="shared" si="38"/>
        <v>0</v>
      </c>
      <c r="Z49" s="44">
        <f t="shared" si="39"/>
        <v>0</v>
      </c>
      <c r="AA49" s="44">
        <f t="shared" si="40"/>
        <v>0</v>
      </c>
      <c r="AB49" s="44">
        <f t="shared" si="41"/>
        <v>0</v>
      </c>
      <c r="AC49" s="44">
        <f t="shared" si="42"/>
        <v>0</v>
      </c>
      <c r="AD49" s="44">
        <f t="shared" si="43"/>
        <v>0</v>
      </c>
      <c r="AE49" s="44">
        <f t="shared" si="44"/>
        <v>0</v>
      </c>
      <c r="AF49" s="44">
        <f t="shared" si="45"/>
        <v>0</v>
      </c>
      <c r="AG49" s="44">
        <f t="shared" si="46"/>
        <v>0</v>
      </c>
      <c r="AH49" s="44">
        <f t="shared" si="47"/>
        <v>0</v>
      </c>
      <c r="AI49" s="44">
        <f t="shared" si="48"/>
        <v>0</v>
      </c>
      <c r="AJ49" s="44">
        <f t="shared" si="49"/>
        <v>0</v>
      </c>
      <c r="AK49" s="44">
        <f t="shared" si="50"/>
        <v>264999.99999999994</v>
      </c>
      <c r="AL49" s="44">
        <f t="shared" si="51"/>
        <v>0</v>
      </c>
      <c r="AM49" s="44">
        <f t="shared" si="52"/>
        <v>0</v>
      </c>
      <c r="AN49" s="44">
        <f t="shared" si="53"/>
        <v>0</v>
      </c>
      <c r="AO49" s="44">
        <f t="shared" si="54"/>
        <v>0</v>
      </c>
      <c r="AP49" s="44">
        <f t="shared" si="55"/>
        <v>0</v>
      </c>
    </row>
    <row r="50" spans="1:42" ht="16.5" thickBot="1" x14ac:dyDescent="0.3">
      <c r="A50" s="18"/>
      <c r="B50" s="1"/>
      <c r="C50" s="1"/>
      <c r="D50" s="85" t="s">
        <v>840</v>
      </c>
      <c r="E50" s="83"/>
      <c r="F50" s="18"/>
      <c r="G50" s="18"/>
      <c r="H50" s="1"/>
      <c r="I50" s="11"/>
      <c r="J50" s="11"/>
      <c r="K50" s="11"/>
      <c r="L50" s="2"/>
      <c r="M50" s="11"/>
      <c r="N50" s="11"/>
      <c r="O50" s="1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</row>
    <row r="51" spans="1:42" ht="58.5" outlineLevel="1" thickBot="1" x14ac:dyDescent="0.3">
      <c r="A51" s="18">
        <v>1</v>
      </c>
      <c r="B51" s="1" t="s">
        <v>872</v>
      </c>
      <c r="C51" s="1">
        <v>25</v>
      </c>
      <c r="D51" s="80" t="s">
        <v>840</v>
      </c>
      <c r="E51" s="83" t="s">
        <v>841</v>
      </c>
      <c r="F51" s="18">
        <v>1999</v>
      </c>
      <c r="G51" s="18" t="s">
        <v>886</v>
      </c>
      <c r="H51" s="1" t="s">
        <v>7</v>
      </c>
      <c r="I51" s="11">
        <v>200000</v>
      </c>
      <c r="J51" s="11">
        <v>20000</v>
      </c>
      <c r="K51" s="11">
        <v>20000</v>
      </c>
      <c r="L51" s="2">
        <v>0</v>
      </c>
      <c r="M51" s="11">
        <v>240000</v>
      </c>
      <c r="N51" s="11">
        <v>0</v>
      </c>
      <c r="O51" s="1" t="s">
        <v>5</v>
      </c>
      <c r="P51" s="44">
        <f t="shared" ref="P51:P82" si="56">IF(OR($F51=$P$9,$F51+$C51=$P$9,$F51+$C51+$C51=$P$9,$F51+$C51+$C51+$C51=$P$9,$F51+$C51+$C51+$C51+$C51=$P$9,$F51+$C51+$C51+$C51+$C51+$C51=$P$9),$M51*(1+$P$8),0)</f>
        <v>258000</v>
      </c>
      <c r="Q51" s="44">
        <f t="shared" ref="Q51:Q82" si="57">IF(OR($F51=$Q$9,$F51+$C51=$Q$9,$F51+$C51+$C51=$Q$9,$F51+$C51+$C51+$C51=$Q$9,$F51+$C51+$C51+$C51+$C51=$Q$9,$F51+$C51+$C51+$C51+$C51+$C51=$Q$9),$M51*(1+$Q$8),0)</f>
        <v>0</v>
      </c>
      <c r="R51" s="44">
        <f t="shared" ref="R51:R82" si="58">IF(OR($F51=$R$9,$F51+$C51=$R$9,$F51+$C51+$C51=$R$9,$F51+$C51+$C51+$C51=$R$9,$F51+$C51+$C51+$C51+$C51=$R$9,$F51+$C51+$C51+$C51+$C51+$C51=$R$9),$M51*(1+$R$8),0)</f>
        <v>0</v>
      </c>
      <c r="S51" s="44">
        <f t="shared" ref="S51:S82" si="59">IF(OR($F51=$S$9,$F51+$C51=$S$9,$F51+$C51+$C51=$S$9,$F51+$C51+$C51+$C51=$S$9,$F51+$C51+$C51+$C51+$C51=$S$9,$F51+$C51+$C51+$C51+$C51+$C51=$S$9),$M51*(1+$S$8),0)</f>
        <v>0</v>
      </c>
      <c r="T51" s="44">
        <f t="shared" ref="T51:T82" si="60">IF(OR($F51=$T$9,$F51+$C51=$T$9,$F51+$C51+$C51=$T$9,$F51+$C51+$C51+$C51=$T$9,$F51+$C51+$C51+$C51+$C51=$T$9,$F51+$C51+$C51+$C51+$C51+$C51=$T$9),$M51*(1+$T$8),0)</f>
        <v>0</v>
      </c>
      <c r="U51" s="44">
        <f t="shared" ref="U51:U82" si="61">IF(OR($F51=$U$9,$F51+$C51=$U$9,$F51+$C51+$C51=$U$9,$F51+$C51+$C51+$C51=$U$9,$F51+$C51+$C51+$C51+$C51=$U$9,$F51+$C51+$C51+$C51+$C51+$C51=$U$9),$M51*(1+$U$8),0)</f>
        <v>0</v>
      </c>
      <c r="V51" s="44">
        <f t="shared" ref="V51:V82" si="62">IF(OR($F51=$V$9,$F51+$C51=$V$9,$F51+$C51+$C51=$V$9,$F51+$C51+$C51+$C51=$V$9,$F51+$C51+$C51+$C51+$C51=$V$9,$F51+$C51+$C51+$C51+$C51+$C51=$V$9),$M51*(1+$V$8),0)</f>
        <v>0</v>
      </c>
      <c r="W51" s="44">
        <f t="shared" ref="W51:W82" si="63">IF(OR($F51=$W$9,$F51+$C51=$W$9,$F51+$C51+$C51=$W$9,$F51+$C51+$C51+$C51=$W$9,$F51+$C51+$C51+$C51+$C51=$W$9,$F51+$C51+$C51+$C51+$C51+$C51=$W$9),$M51*(1+$W$8),0)</f>
        <v>0</v>
      </c>
      <c r="X51" s="44">
        <f t="shared" ref="X51:X82" si="64">IF(OR($F51=$X$9,$F51+$C51=$X$9,$F51+$C51+$C51=$X$9,$F51+$C51+$C51+$C51=$X$9,$F51+$C51+$C51+$C51+$C51=$X$9,$F51+$C51+$C51+$C51+$C51+$C51=$X$9),$M51*(1+$X$8),0)</f>
        <v>0</v>
      </c>
      <c r="Y51" s="44">
        <f t="shared" ref="Y51:Y82" si="65">IF(OR($F51=$Y$9,$F51+$C51=$Y$9,$F51+$C51+$C51=$Y$9,$F51+$C51+$C51+$C51=$Y$9,$F51+$C51+$C51+$C51+$C51=$Y$9,$F51+$C51+$C51+$C51+$C51+$C51=$Y$9),$M51*(1+$Y$8),0)</f>
        <v>0</v>
      </c>
      <c r="Z51" s="44">
        <f t="shared" ref="Z51:Z82" si="66">IF(OR($F51=$Z$9,$F51+$C51=$Z$9,$F51+$C51+$C51=$Z$9,$F51+$C51+$C51+$C51=$Z$9,$F51+$C51+$C51+$C51+$C51=$Z$9,$F51+$C51+$C51+$C51+$C51+$C51=$Z$9),$M51*(1+$Z$8),0)</f>
        <v>0</v>
      </c>
      <c r="AA51" s="44">
        <f t="shared" ref="AA51:AA82" si="67">IF(OR($F51=$AA$9,$F51+$C51=$AA$9,$F51+$C51+$C51=$AA$9,$F51+$C51+$C51+$C51=$AA$9,$F51+$C51+$C51+$C51+$C51=$AA$9,$F51+$C51+$C51+$C51+$C51+$C51=$AA$9),$M51*(1+$AA$8),0)</f>
        <v>0</v>
      </c>
      <c r="AB51" s="44">
        <f t="shared" ref="AB51:AB82" si="68">IF(OR($F51=$AB$9,$F51+$C51=$AB$9,$F51+$C51+$C51=$AB$9,$F51+$C51+$C51+$C51=$AB$9,$F51+$C51+$C51+$C51+$C51=$AB$9,$F51+$C51+$C51+$C51+$C51+$C51=$AB$9),$M51*(1+$AB$8),0)</f>
        <v>0</v>
      </c>
      <c r="AC51" s="44">
        <f t="shared" ref="AC51:AC82" si="69">IF(OR($F51=$AC$9,$F51+$C51=$AC$9,$F51+$C51+$C51=$AC$9,$F51+$C51+$C51+$C51=$AC$9,$F51+$C51+$C51+$C51+$C51=$AC$9,$F51+$C51+$C51+$C51+$C51+$C51=$AC$9),$M51*(1+$AC$8),0)</f>
        <v>0</v>
      </c>
      <c r="AD51" s="44">
        <f t="shared" ref="AD51:AD82" si="70">IF(OR($F51=$AD$9,$F51+$C51=$AD$9,$F51+$C51+$C51=$AD$9,$F51+$C51+$C51+$C51=$AD$9,$F51+$C51+$C51+$C51+$C51=$AD$9,$F51+$C51+$C51+$C51+$C51+$C51=$AD$9),$M51*(1+$AD$8),0)</f>
        <v>0</v>
      </c>
      <c r="AE51" s="44">
        <f t="shared" ref="AE51:AE82" si="71">IF(OR($F51=$AE$9,$F51+$C51=$AE$9,$F51+$C51+$C51=$AE$9,$F51+$C51+$C51+$C51=$AE$9,$F51+$C51+$C51+$C51+$C51=$AE$9,$F51+$C51+$C51+$C51+$C51+$C51=$AE$9),$M51*(1+$AE$8),0)</f>
        <v>0</v>
      </c>
      <c r="AF51" s="44">
        <f t="shared" ref="AF51:AF82" si="72">IF(OR($F51=$AF$9,$F51+$C51=$AF$9,$F51+$C51+$C51=$AF$9,$F51+$C51+$C51+$C51=$AF$9,$F51+$C51+$C51+$C51+$C51=$AF$9,$F51+$C51+$C51+$C51+$C51+$C51=$AF$9),$M51*(1+$AF$8),0)</f>
        <v>0</v>
      </c>
      <c r="AG51" s="44">
        <f t="shared" ref="AG51:AG82" si="73">IF(OR($F51=$AG$9,$F51+$C51=$AG$9,$F51+$C51+$C51=$AG$9,$F51+$C51+$C51+$C51=$AG$9,$F51+$C51+$C51+$C51+$C51=$AG$9,$F51+$C51+$C51+$C51+$C51+$C51=$AG$9),$M51*(1+$AG$8),0)</f>
        <v>0</v>
      </c>
      <c r="AH51" s="44">
        <f t="shared" ref="AH51:AH82" si="74">IF(OR($F51=$AH$9,$F51+$C51=$AH$9,$F51+$C51+$C51=$AH$9,$F51+$C51+$C51+$C51=$AH$9,$F51+$C51+$C51+$C51+$C51=$AH$9,$F51+$C51+$C51+$C51+$C51+$C51=$AH$9),$M51*(1+$AH$8),0)</f>
        <v>0</v>
      </c>
      <c r="AI51" s="44">
        <f t="shared" ref="AI51:AI82" si="75">IF(OR($F51=$AI$9,$F51+$C51=$AI$9,$F51+$C51+$C51=$AI$9,$F51+$C51+$C51+$C51=$AI$9,$F51+$C51+$C51+$C51+$C51=$AI$9,$F51+$C51+$C51+$C51+$C51+$C51=$AI$9),$M51*(1+$AI$8),0)</f>
        <v>0</v>
      </c>
      <c r="AJ51" s="44">
        <f t="shared" ref="AJ51:AJ82" si="76">IF(OR($F51=$AJ$9,$F51+$C51=$AJ$9,$F51+$C51+$C51=$AJ$9,$F51+$C51+$C51+$C51=$AJ$9,$F51+$C51+$C51+$C51+$C51=$AJ$9,$F51+$C51+$C51+$C51+$C51+$C51=$AJ$9),$M51*(1+$AJ$8),0)</f>
        <v>0</v>
      </c>
      <c r="AK51" s="44">
        <f t="shared" ref="AK51:AK82" si="77">IF(OR($F51=$AK$9,$F51+$C51=$AK$9,$F51+$C51+$C51=$AK$9,$F51+$C51+$C51+$C51=$AK$9,$F51+$C51+$C51+$C51+$C51=$AK$9,$F51+$C51+$C51+$C51+$C51+$C51=$AK$9),$M51*(1+$AK$8),0)</f>
        <v>0</v>
      </c>
      <c r="AL51" s="44">
        <f t="shared" ref="AL51:AL82" si="78">IF(OR($F51=$AL$9,$F51+$C51=$AL$9,$F51+$C51+$C51=$AL$9,$F51+$C51+$C51+$C51=$AL$9,$F51+$C51+$C51+$C51+$C51=$AL$9,$F51+$C51+$C51+$C51+$C51+$C51=$AL$9),$M51*(1+$AL$8),0)</f>
        <v>0</v>
      </c>
      <c r="AM51" s="44">
        <f t="shared" ref="AM51:AM82" si="79">IF(OR($F51=$AM$9,$F51+$C51=$AM$9,$F51+$C51+$C51=$AM$9,$F51+$C51+$C51+$C51=$AM$9,$F51+$C51+$C51+$C51+$C51=$AM$9,$F51+$C51+$C51+$C51+$C51+$C51=$AM$9),$M51*(1+$AM$8),0)</f>
        <v>0</v>
      </c>
      <c r="AN51" s="44">
        <f t="shared" ref="AN51:AN82" si="80">IF(OR($F51=$AN$9,$F51+$C51=$AN$9,$F51+$C51+$C51=$AN$9,$F51+$C51+$C51+$C51=$AN$9,$F51+$C51+$C51+$C51+$C51=$AN$9,$F51+$C51+$C51+$C51+$C51+$C51=$AN$9),$M51*(1+$AN$8),0)</f>
        <v>0</v>
      </c>
      <c r="AO51" s="44">
        <f t="shared" ref="AO51:AO82" si="81">IF(OR($F51=$AO$9,$F51+$C51=$AO$9,$F51+$C51+$C51=$AO$9,$F51+$C51+$C51+$C51=$AO$9,$F51+$C51+$C51+$C51+$C51=$AO$9,$F51+$C51+$C51+$C51+$C51+$C51=$AO$9),$M51*(1+$AO$8),0)</f>
        <v>707999.99999999988</v>
      </c>
      <c r="AP51" s="44">
        <f t="shared" ref="AP51:AP82" si="82">IF(OR($F51=$AP$9,$F51+$C51=$AP$9,$F51+$C51+$C51=$AP$9,$F51+$C51+$C51+$C51=$AP$9,$F51+$C51+$C51+$C51+$C51=$AP$9,$F51+$C51+$C51+$C51+$C51+$C51=$AP$9),$M51*(1+$AP$8),0)</f>
        <v>0</v>
      </c>
    </row>
    <row r="52" spans="1:42" ht="16.5" outlineLevel="1" thickBot="1" x14ac:dyDescent="0.3">
      <c r="A52" s="18"/>
      <c r="B52" s="1"/>
      <c r="C52" s="1">
        <v>10</v>
      </c>
      <c r="D52" s="80" t="s">
        <v>840</v>
      </c>
      <c r="E52" s="83" t="s">
        <v>842</v>
      </c>
      <c r="F52" s="18">
        <v>2019</v>
      </c>
      <c r="G52" s="18"/>
      <c r="H52" s="1"/>
      <c r="I52" s="11">
        <v>100000</v>
      </c>
      <c r="J52" s="11"/>
      <c r="K52" s="11"/>
      <c r="L52" s="2"/>
      <c r="M52" s="11">
        <v>100000</v>
      </c>
      <c r="N52" s="11"/>
      <c r="O52" s="1"/>
      <c r="P52" s="44">
        <f t="shared" si="56"/>
        <v>0</v>
      </c>
      <c r="Q52" s="44">
        <f t="shared" si="57"/>
        <v>0</v>
      </c>
      <c r="R52" s="44">
        <f t="shared" si="58"/>
        <v>0</v>
      </c>
      <c r="S52" s="44">
        <f t="shared" si="59"/>
        <v>0</v>
      </c>
      <c r="T52" s="44">
        <f t="shared" si="60"/>
        <v>0</v>
      </c>
      <c r="U52" s="44">
        <f t="shared" si="61"/>
        <v>145000</v>
      </c>
      <c r="V52" s="44">
        <f t="shared" si="62"/>
        <v>0</v>
      </c>
      <c r="W52" s="44">
        <f t="shared" si="63"/>
        <v>0</v>
      </c>
      <c r="X52" s="44">
        <f t="shared" si="64"/>
        <v>0</v>
      </c>
      <c r="Y52" s="44">
        <f t="shared" si="65"/>
        <v>0</v>
      </c>
      <c r="Z52" s="44">
        <f t="shared" si="66"/>
        <v>0</v>
      </c>
      <c r="AA52" s="44">
        <f t="shared" si="67"/>
        <v>0</v>
      </c>
      <c r="AB52" s="44">
        <f t="shared" si="68"/>
        <v>0</v>
      </c>
      <c r="AC52" s="44">
        <f t="shared" si="69"/>
        <v>0</v>
      </c>
      <c r="AD52" s="44">
        <f t="shared" si="70"/>
        <v>0</v>
      </c>
      <c r="AE52" s="44">
        <f t="shared" si="71"/>
        <v>219999.99999999997</v>
      </c>
      <c r="AF52" s="44">
        <f t="shared" si="72"/>
        <v>0</v>
      </c>
      <c r="AG52" s="44">
        <f t="shared" si="73"/>
        <v>0</v>
      </c>
      <c r="AH52" s="44">
        <f t="shared" si="74"/>
        <v>0</v>
      </c>
      <c r="AI52" s="44">
        <f t="shared" si="75"/>
        <v>0</v>
      </c>
      <c r="AJ52" s="44">
        <f t="shared" si="76"/>
        <v>0</v>
      </c>
      <c r="AK52" s="44">
        <f t="shared" si="77"/>
        <v>0</v>
      </c>
      <c r="AL52" s="44">
        <f t="shared" si="78"/>
        <v>0</v>
      </c>
      <c r="AM52" s="44">
        <f t="shared" si="79"/>
        <v>0</v>
      </c>
      <c r="AN52" s="44">
        <f t="shared" si="80"/>
        <v>0</v>
      </c>
      <c r="AO52" s="44">
        <f t="shared" si="81"/>
        <v>294999.99999999994</v>
      </c>
      <c r="AP52" s="44">
        <f t="shared" si="82"/>
        <v>0</v>
      </c>
    </row>
    <row r="53" spans="1:42" ht="16.5" outlineLevel="1" thickBot="1" x14ac:dyDescent="0.3">
      <c r="A53" s="18">
        <v>5</v>
      </c>
      <c r="B53" s="1" t="s">
        <v>875</v>
      </c>
      <c r="C53" s="1">
        <v>25</v>
      </c>
      <c r="D53" s="80" t="s">
        <v>840</v>
      </c>
      <c r="E53" s="83" t="s">
        <v>843</v>
      </c>
      <c r="F53" s="18">
        <v>2000</v>
      </c>
      <c r="G53" s="18" t="s">
        <v>886</v>
      </c>
      <c r="H53" s="1" t="s">
        <v>8</v>
      </c>
      <c r="I53" s="11">
        <v>100000</v>
      </c>
      <c r="J53" s="11">
        <v>0</v>
      </c>
      <c r="K53" s="11">
        <v>0</v>
      </c>
      <c r="L53" s="2">
        <v>0</v>
      </c>
      <c r="M53" s="11">
        <v>100000</v>
      </c>
      <c r="N53" s="11">
        <v>0</v>
      </c>
      <c r="O53" s="1" t="s">
        <v>4</v>
      </c>
      <c r="P53" s="44">
        <f t="shared" si="56"/>
        <v>0</v>
      </c>
      <c r="Q53" s="44">
        <f t="shared" si="57"/>
        <v>114999.99999999999</v>
      </c>
      <c r="R53" s="44">
        <f t="shared" si="58"/>
        <v>0</v>
      </c>
      <c r="S53" s="44">
        <f t="shared" si="59"/>
        <v>0</v>
      </c>
      <c r="T53" s="44">
        <f t="shared" si="60"/>
        <v>0</v>
      </c>
      <c r="U53" s="44">
        <f t="shared" si="61"/>
        <v>0</v>
      </c>
      <c r="V53" s="44">
        <f t="shared" si="62"/>
        <v>0</v>
      </c>
      <c r="W53" s="44">
        <f t="shared" si="63"/>
        <v>0</v>
      </c>
      <c r="X53" s="44">
        <f t="shared" si="64"/>
        <v>0</v>
      </c>
      <c r="Y53" s="44">
        <f t="shared" si="65"/>
        <v>0</v>
      </c>
      <c r="Z53" s="44">
        <f t="shared" si="66"/>
        <v>0</v>
      </c>
      <c r="AA53" s="44">
        <f t="shared" si="67"/>
        <v>0</v>
      </c>
      <c r="AB53" s="44">
        <f t="shared" si="68"/>
        <v>0</v>
      </c>
      <c r="AC53" s="44">
        <f t="shared" si="69"/>
        <v>0</v>
      </c>
      <c r="AD53" s="44">
        <f t="shared" si="70"/>
        <v>0</v>
      </c>
      <c r="AE53" s="44">
        <f t="shared" si="71"/>
        <v>0</v>
      </c>
      <c r="AF53" s="44">
        <f t="shared" si="72"/>
        <v>0</v>
      </c>
      <c r="AG53" s="44">
        <f t="shared" si="73"/>
        <v>0</v>
      </c>
      <c r="AH53" s="44">
        <f t="shared" si="74"/>
        <v>0</v>
      </c>
      <c r="AI53" s="44">
        <f t="shared" si="75"/>
        <v>0</v>
      </c>
      <c r="AJ53" s="44">
        <f t="shared" si="76"/>
        <v>0</v>
      </c>
      <c r="AK53" s="44">
        <f t="shared" si="77"/>
        <v>0</v>
      </c>
      <c r="AL53" s="44">
        <f t="shared" si="78"/>
        <v>0</v>
      </c>
      <c r="AM53" s="44">
        <f t="shared" si="79"/>
        <v>0</v>
      </c>
      <c r="AN53" s="44">
        <f t="shared" si="80"/>
        <v>0</v>
      </c>
      <c r="AO53" s="44">
        <f t="shared" si="81"/>
        <v>0</v>
      </c>
      <c r="AP53" s="44">
        <f t="shared" si="82"/>
        <v>302499.99999999994</v>
      </c>
    </row>
    <row r="54" spans="1:42" ht="16.5" outlineLevel="1" thickBot="1" x14ac:dyDescent="0.3">
      <c r="A54" s="18"/>
      <c r="B54" s="1"/>
      <c r="C54" s="1">
        <v>15</v>
      </c>
      <c r="D54" s="80" t="s">
        <v>840</v>
      </c>
      <c r="E54" s="83" t="s">
        <v>844</v>
      </c>
      <c r="F54" s="18">
        <v>2015</v>
      </c>
      <c r="G54" s="18"/>
      <c r="H54" s="1"/>
      <c r="I54" s="11">
        <v>100000</v>
      </c>
      <c r="J54" s="11"/>
      <c r="K54" s="11"/>
      <c r="L54" s="2"/>
      <c r="M54" s="11">
        <v>100000</v>
      </c>
      <c r="N54" s="11"/>
      <c r="O54" s="1"/>
      <c r="P54" s="44">
        <f t="shared" si="56"/>
        <v>0</v>
      </c>
      <c r="Q54" s="44">
        <f t="shared" si="57"/>
        <v>0</v>
      </c>
      <c r="R54" s="44">
        <f t="shared" si="58"/>
        <v>0</v>
      </c>
      <c r="S54" s="44">
        <f t="shared" si="59"/>
        <v>0</v>
      </c>
      <c r="T54" s="44">
        <f t="shared" si="60"/>
        <v>0</v>
      </c>
      <c r="U54" s="44">
        <f t="shared" si="61"/>
        <v>0</v>
      </c>
      <c r="V54" s="44">
        <f t="shared" si="62"/>
        <v>152500</v>
      </c>
      <c r="W54" s="44">
        <f t="shared" si="63"/>
        <v>0</v>
      </c>
      <c r="X54" s="44">
        <f t="shared" si="64"/>
        <v>0</v>
      </c>
      <c r="Y54" s="44">
        <f t="shared" si="65"/>
        <v>0</v>
      </c>
      <c r="Z54" s="44">
        <f t="shared" si="66"/>
        <v>0</v>
      </c>
      <c r="AA54" s="44">
        <f t="shared" si="67"/>
        <v>0</v>
      </c>
      <c r="AB54" s="44">
        <f t="shared" si="68"/>
        <v>0</v>
      </c>
      <c r="AC54" s="44">
        <f t="shared" si="69"/>
        <v>0</v>
      </c>
      <c r="AD54" s="44">
        <f t="shared" si="70"/>
        <v>0</v>
      </c>
      <c r="AE54" s="44">
        <f t="shared" si="71"/>
        <v>0</v>
      </c>
      <c r="AF54" s="44">
        <f t="shared" si="72"/>
        <v>0</v>
      </c>
      <c r="AG54" s="44">
        <f t="shared" si="73"/>
        <v>0</v>
      </c>
      <c r="AH54" s="44">
        <f t="shared" si="74"/>
        <v>0</v>
      </c>
      <c r="AI54" s="44">
        <f t="shared" si="75"/>
        <v>0</v>
      </c>
      <c r="AJ54" s="44">
        <f t="shared" si="76"/>
        <v>0</v>
      </c>
      <c r="AK54" s="44">
        <f t="shared" si="77"/>
        <v>264999.99999999994</v>
      </c>
      <c r="AL54" s="44">
        <f t="shared" si="78"/>
        <v>0</v>
      </c>
      <c r="AM54" s="44">
        <f t="shared" si="79"/>
        <v>0</v>
      </c>
      <c r="AN54" s="44">
        <f t="shared" si="80"/>
        <v>0</v>
      </c>
      <c r="AO54" s="44">
        <f t="shared" si="81"/>
        <v>0</v>
      </c>
      <c r="AP54" s="44">
        <f t="shared" si="82"/>
        <v>0</v>
      </c>
    </row>
    <row r="55" spans="1:42" ht="16.5" outlineLevel="1" thickBot="1" x14ac:dyDescent="0.3">
      <c r="A55" s="18">
        <v>3</v>
      </c>
      <c r="B55" s="1" t="s">
        <v>876</v>
      </c>
      <c r="C55" s="1">
        <v>20</v>
      </c>
      <c r="D55" s="80" t="s">
        <v>840</v>
      </c>
      <c r="E55" s="83" t="s">
        <v>845</v>
      </c>
      <c r="F55" s="18">
        <v>2004</v>
      </c>
      <c r="G55" s="18" t="s">
        <v>886</v>
      </c>
      <c r="H55" s="1" t="s">
        <v>8</v>
      </c>
      <c r="I55" s="11">
        <v>100000</v>
      </c>
      <c r="J55" s="11">
        <v>0</v>
      </c>
      <c r="K55" s="11">
        <v>0</v>
      </c>
      <c r="L55" s="2">
        <v>0</v>
      </c>
      <c r="M55" s="11">
        <v>100000</v>
      </c>
      <c r="N55" s="11">
        <v>0</v>
      </c>
      <c r="O55" s="1" t="s">
        <v>6</v>
      </c>
      <c r="P55" s="44">
        <f t="shared" si="56"/>
        <v>107500</v>
      </c>
      <c r="Q55" s="44">
        <f t="shared" si="57"/>
        <v>0</v>
      </c>
      <c r="R55" s="44">
        <f t="shared" si="58"/>
        <v>0</v>
      </c>
      <c r="S55" s="44">
        <f t="shared" si="59"/>
        <v>0</v>
      </c>
      <c r="T55" s="44">
        <f t="shared" si="60"/>
        <v>0</v>
      </c>
      <c r="U55" s="44">
        <f t="shared" si="61"/>
        <v>0</v>
      </c>
      <c r="V55" s="44">
        <f t="shared" si="62"/>
        <v>0</v>
      </c>
      <c r="W55" s="44">
        <f t="shared" si="63"/>
        <v>0</v>
      </c>
      <c r="X55" s="44">
        <f t="shared" si="64"/>
        <v>0</v>
      </c>
      <c r="Y55" s="44">
        <f t="shared" si="65"/>
        <v>0</v>
      </c>
      <c r="Z55" s="44">
        <f t="shared" si="66"/>
        <v>0</v>
      </c>
      <c r="AA55" s="44">
        <f t="shared" si="67"/>
        <v>0</v>
      </c>
      <c r="AB55" s="44">
        <f t="shared" si="68"/>
        <v>0</v>
      </c>
      <c r="AC55" s="44">
        <f t="shared" si="69"/>
        <v>0</v>
      </c>
      <c r="AD55" s="44">
        <f t="shared" si="70"/>
        <v>0</v>
      </c>
      <c r="AE55" s="44">
        <f t="shared" si="71"/>
        <v>0</v>
      </c>
      <c r="AF55" s="44">
        <f t="shared" si="72"/>
        <v>0</v>
      </c>
      <c r="AG55" s="44">
        <f t="shared" si="73"/>
        <v>0</v>
      </c>
      <c r="AH55" s="44">
        <f t="shared" si="74"/>
        <v>0</v>
      </c>
      <c r="AI55" s="44">
        <f t="shared" si="75"/>
        <v>0</v>
      </c>
      <c r="AJ55" s="44">
        <f t="shared" si="76"/>
        <v>257499.99999999994</v>
      </c>
      <c r="AK55" s="44">
        <f t="shared" si="77"/>
        <v>0</v>
      </c>
      <c r="AL55" s="44">
        <f t="shared" si="78"/>
        <v>0</v>
      </c>
      <c r="AM55" s="44">
        <f t="shared" si="79"/>
        <v>0</v>
      </c>
      <c r="AN55" s="44">
        <f t="shared" si="80"/>
        <v>0</v>
      </c>
      <c r="AO55" s="44">
        <f t="shared" si="81"/>
        <v>0</v>
      </c>
      <c r="AP55" s="44">
        <f t="shared" si="82"/>
        <v>0</v>
      </c>
    </row>
    <row r="56" spans="1:42" ht="16.5" outlineLevel="1" thickBot="1" x14ac:dyDescent="0.3">
      <c r="A56" s="18"/>
      <c r="B56" s="1"/>
      <c r="C56" s="1">
        <v>25</v>
      </c>
      <c r="D56" s="80" t="s">
        <v>840</v>
      </c>
      <c r="E56" s="83" t="s">
        <v>846</v>
      </c>
      <c r="F56" s="18">
        <v>2015</v>
      </c>
      <c r="G56" s="18"/>
      <c r="H56" s="1"/>
      <c r="I56" s="11">
        <v>100000</v>
      </c>
      <c r="J56" s="11"/>
      <c r="K56" s="11"/>
      <c r="L56" s="2"/>
      <c r="M56" s="11">
        <v>100000</v>
      </c>
      <c r="N56" s="11"/>
      <c r="O56" s="1"/>
      <c r="P56" s="44">
        <f t="shared" si="56"/>
        <v>0</v>
      </c>
      <c r="Q56" s="44">
        <f t="shared" si="57"/>
        <v>0</v>
      </c>
      <c r="R56" s="44">
        <f t="shared" si="58"/>
        <v>0</v>
      </c>
      <c r="S56" s="44">
        <f t="shared" si="59"/>
        <v>0</v>
      </c>
      <c r="T56" s="44">
        <f t="shared" si="60"/>
        <v>0</v>
      </c>
      <c r="U56" s="44">
        <f t="shared" si="61"/>
        <v>0</v>
      </c>
      <c r="V56" s="44">
        <f t="shared" si="62"/>
        <v>0</v>
      </c>
      <c r="W56" s="44">
        <f t="shared" si="63"/>
        <v>0</v>
      </c>
      <c r="X56" s="44">
        <f t="shared" si="64"/>
        <v>0</v>
      </c>
      <c r="Y56" s="44">
        <f t="shared" si="65"/>
        <v>0</v>
      </c>
      <c r="Z56" s="44">
        <f t="shared" si="66"/>
        <v>0</v>
      </c>
      <c r="AA56" s="44">
        <f t="shared" si="67"/>
        <v>0</v>
      </c>
      <c r="AB56" s="44">
        <f t="shared" si="68"/>
        <v>0</v>
      </c>
      <c r="AC56" s="44">
        <f t="shared" si="69"/>
        <v>0</v>
      </c>
      <c r="AD56" s="44">
        <f t="shared" si="70"/>
        <v>0</v>
      </c>
      <c r="AE56" s="44">
        <f t="shared" si="71"/>
        <v>0</v>
      </c>
      <c r="AF56" s="44">
        <f t="shared" si="72"/>
        <v>227499.99999999994</v>
      </c>
      <c r="AG56" s="44">
        <f t="shared" si="73"/>
        <v>0</v>
      </c>
      <c r="AH56" s="44">
        <f t="shared" si="74"/>
        <v>0</v>
      </c>
      <c r="AI56" s="44">
        <f t="shared" si="75"/>
        <v>0</v>
      </c>
      <c r="AJ56" s="44">
        <f t="shared" si="76"/>
        <v>0</v>
      </c>
      <c r="AK56" s="44">
        <f t="shared" si="77"/>
        <v>0</v>
      </c>
      <c r="AL56" s="44">
        <f t="shared" si="78"/>
        <v>0</v>
      </c>
      <c r="AM56" s="44">
        <f t="shared" si="79"/>
        <v>0</v>
      </c>
      <c r="AN56" s="44">
        <f t="shared" si="80"/>
        <v>0</v>
      </c>
      <c r="AO56" s="44">
        <f t="shared" si="81"/>
        <v>0</v>
      </c>
      <c r="AP56" s="44">
        <f t="shared" si="82"/>
        <v>0</v>
      </c>
    </row>
    <row r="57" spans="1:42" ht="16.5" outlineLevel="1" thickBot="1" x14ac:dyDescent="0.3">
      <c r="A57" s="18"/>
      <c r="B57" s="1"/>
      <c r="C57" s="1">
        <v>20</v>
      </c>
      <c r="D57" s="80" t="s">
        <v>840</v>
      </c>
      <c r="E57" s="83" t="s">
        <v>847</v>
      </c>
      <c r="F57" s="18">
        <v>2015</v>
      </c>
      <c r="G57" s="18"/>
      <c r="H57" s="1"/>
      <c r="I57" s="11">
        <v>100000</v>
      </c>
      <c r="J57" s="11"/>
      <c r="K57" s="11"/>
      <c r="L57" s="2"/>
      <c r="M57" s="11">
        <v>100000</v>
      </c>
      <c r="N57" s="11"/>
      <c r="O57" s="1"/>
      <c r="P57" s="44">
        <f t="shared" si="56"/>
        <v>0</v>
      </c>
      <c r="Q57" s="44">
        <f t="shared" si="57"/>
        <v>0</v>
      </c>
      <c r="R57" s="44">
        <f t="shared" si="58"/>
        <v>0</v>
      </c>
      <c r="S57" s="44">
        <f t="shared" si="59"/>
        <v>0</v>
      </c>
      <c r="T57" s="44">
        <f t="shared" si="60"/>
        <v>0</v>
      </c>
      <c r="U57" s="44">
        <f t="shared" si="61"/>
        <v>0</v>
      </c>
      <c r="V57" s="44">
        <f t="shared" si="62"/>
        <v>0</v>
      </c>
      <c r="W57" s="44">
        <f t="shared" si="63"/>
        <v>0</v>
      </c>
      <c r="X57" s="44">
        <f t="shared" si="64"/>
        <v>0</v>
      </c>
      <c r="Y57" s="44">
        <f t="shared" si="65"/>
        <v>0</v>
      </c>
      <c r="Z57" s="44">
        <f t="shared" si="66"/>
        <v>0</v>
      </c>
      <c r="AA57" s="44">
        <f t="shared" si="67"/>
        <v>190000</v>
      </c>
      <c r="AB57" s="44">
        <f t="shared" si="68"/>
        <v>0</v>
      </c>
      <c r="AC57" s="44">
        <f t="shared" si="69"/>
        <v>0</v>
      </c>
      <c r="AD57" s="44">
        <f t="shared" si="70"/>
        <v>0</v>
      </c>
      <c r="AE57" s="44">
        <f t="shared" si="71"/>
        <v>0</v>
      </c>
      <c r="AF57" s="44">
        <f t="shared" si="72"/>
        <v>0</v>
      </c>
      <c r="AG57" s="44">
        <f t="shared" si="73"/>
        <v>0</v>
      </c>
      <c r="AH57" s="44">
        <f t="shared" si="74"/>
        <v>0</v>
      </c>
      <c r="AI57" s="44">
        <f t="shared" si="75"/>
        <v>0</v>
      </c>
      <c r="AJ57" s="44">
        <f t="shared" si="76"/>
        <v>0</v>
      </c>
      <c r="AK57" s="44">
        <f t="shared" si="77"/>
        <v>0</v>
      </c>
      <c r="AL57" s="44">
        <f t="shared" si="78"/>
        <v>0</v>
      </c>
      <c r="AM57" s="44">
        <f t="shared" si="79"/>
        <v>0</v>
      </c>
      <c r="AN57" s="44">
        <f t="shared" si="80"/>
        <v>0</v>
      </c>
      <c r="AO57" s="44">
        <f t="shared" si="81"/>
        <v>0</v>
      </c>
      <c r="AP57" s="44">
        <f t="shared" si="82"/>
        <v>0</v>
      </c>
    </row>
    <row r="58" spans="1:42" ht="16.5" outlineLevel="1" thickBot="1" x14ac:dyDescent="0.3">
      <c r="A58" s="18"/>
      <c r="B58" s="1"/>
      <c r="C58" s="1">
        <v>25</v>
      </c>
      <c r="D58" s="80" t="s">
        <v>840</v>
      </c>
      <c r="E58" s="84" t="s">
        <v>848</v>
      </c>
      <c r="F58" s="18">
        <v>2015</v>
      </c>
      <c r="G58" s="18"/>
      <c r="H58" s="1"/>
      <c r="I58" s="11">
        <v>100000</v>
      </c>
      <c r="J58" s="11"/>
      <c r="K58" s="11"/>
      <c r="L58" s="2"/>
      <c r="M58" s="11">
        <v>100000</v>
      </c>
      <c r="N58" s="11"/>
      <c r="O58" s="1"/>
      <c r="P58" s="44">
        <f t="shared" si="56"/>
        <v>0</v>
      </c>
      <c r="Q58" s="44">
        <f t="shared" si="57"/>
        <v>0</v>
      </c>
      <c r="R58" s="44">
        <f t="shared" si="58"/>
        <v>0</v>
      </c>
      <c r="S58" s="44">
        <f t="shared" si="59"/>
        <v>0</v>
      </c>
      <c r="T58" s="44">
        <f t="shared" si="60"/>
        <v>0</v>
      </c>
      <c r="U58" s="44">
        <f t="shared" si="61"/>
        <v>0</v>
      </c>
      <c r="V58" s="44">
        <f t="shared" si="62"/>
        <v>0</v>
      </c>
      <c r="W58" s="44">
        <f t="shared" si="63"/>
        <v>0</v>
      </c>
      <c r="X58" s="44">
        <f t="shared" si="64"/>
        <v>0</v>
      </c>
      <c r="Y58" s="44">
        <f t="shared" si="65"/>
        <v>0</v>
      </c>
      <c r="Z58" s="44">
        <f t="shared" si="66"/>
        <v>0</v>
      </c>
      <c r="AA58" s="44">
        <f t="shared" si="67"/>
        <v>0</v>
      </c>
      <c r="AB58" s="44">
        <f t="shared" si="68"/>
        <v>0</v>
      </c>
      <c r="AC58" s="44">
        <f t="shared" si="69"/>
        <v>0</v>
      </c>
      <c r="AD58" s="44">
        <f t="shared" si="70"/>
        <v>0</v>
      </c>
      <c r="AE58" s="44">
        <f t="shared" si="71"/>
        <v>0</v>
      </c>
      <c r="AF58" s="44">
        <f t="shared" si="72"/>
        <v>227499.99999999994</v>
      </c>
      <c r="AG58" s="44">
        <f t="shared" si="73"/>
        <v>0</v>
      </c>
      <c r="AH58" s="44">
        <f t="shared" si="74"/>
        <v>0</v>
      </c>
      <c r="AI58" s="44">
        <f t="shared" si="75"/>
        <v>0</v>
      </c>
      <c r="AJ58" s="44">
        <f t="shared" si="76"/>
        <v>0</v>
      </c>
      <c r="AK58" s="44">
        <f t="shared" si="77"/>
        <v>0</v>
      </c>
      <c r="AL58" s="44">
        <f t="shared" si="78"/>
        <v>0</v>
      </c>
      <c r="AM58" s="44">
        <f t="shared" si="79"/>
        <v>0</v>
      </c>
      <c r="AN58" s="44">
        <f t="shared" si="80"/>
        <v>0</v>
      </c>
      <c r="AO58" s="44">
        <f t="shared" si="81"/>
        <v>0</v>
      </c>
      <c r="AP58" s="44">
        <f t="shared" si="82"/>
        <v>0</v>
      </c>
    </row>
    <row r="59" spans="1:42" ht="16.5" thickBot="1" x14ac:dyDescent="0.3">
      <c r="A59" s="18"/>
      <c r="B59" s="1"/>
      <c r="C59" s="1"/>
      <c r="D59" s="85" t="s">
        <v>867</v>
      </c>
      <c r="E59" s="83"/>
      <c r="F59" s="18"/>
      <c r="G59" s="18"/>
      <c r="H59" s="1"/>
      <c r="I59" s="11"/>
      <c r="J59" s="11"/>
      <c r="K59" s="11"/>
      <c r="L59" s="2"/>
      <c r="M59" s="11"/>
      <c r="N59" s="11"/>
      <c r="O59" s="1"/>
      <c r="P59" s="44">
        <f t="shared" si="56"/>
        <v>0</v>
      </c>
      <c r="Q59" s="44">
        <f t="shared" si="57"/>
        <v>0</v>
      </c>
      <c r="R59" s="44">
        <f t="shared" si="58"/>
        <v>0</v>
      </c>
      <c r="S59" s="44">
        <f t="shared" si="59"/>
        <v>0</v>
      </c>
      <c r="T59" s="44">
        <f t="shared" si="60"/>
        <v>0</v>
      </c>
      <c r="U59" s="44">
        <f t="shared" si="61"/>
        <v>0</v>
      </c>
      <c r="V59" s="44">
        <f t="shared" si="62"/>
        <v>0</v>
      </c>
      <c r="W59" s="44">
        <f t="shared" si="63"/>
        <v>0</v>
      </c>
      <c r="X59" s="44">
        <f t="shared" si="64"/>
        <v>0</v>
      </c>
      <c r="Y59" s="44">
        <f t="shared" si="65"/>
        <v>0</v>
      </c>
      <c r="Z59" s="44">
        <f t="shared" si="66"/>
        <v>0</v>
      </c>
      <c r="AA59" s="44">
        <f t="shared" si="67"/>
        <v>0</v>
      </c>
      <c r="AB59" s="44">
        <f t="shared" si="68"/>
        <v>0</v>
      </c>
      <c r="AC59" s="44">
        <f t="shared" si="69"/>
        <v>0</v>
      </c>
      <c r="AD59" s="44">
        <f t="shared" si="70"/>
        <v>0</v>
      </c>
      <c r="AE59" s="44">
        <f t="shared" si="71"/>
        <v>0</v>
      </c>
      <c r="AF59" s="44">
        <f t="shared" si="72"/>
        <v>0</v>
      </c>
      <c r="AG59" s="44">
        <f t="shared" si="73"/>
        <v>0</v>
      </c>
      <c r="AH59" s="44">
        <f t="shared" si="74"/>
        <v>0</v>
      </c>
      <c r="AI59" s="44">
        <f t="shared" si="75"/>
        <v>0</v>
      </c>
      <c r="AJ59" s="44">
        <f t="shared" si="76"/>
        <v>0</v>
      </c>
      <c r="AK59" s="44">
        <f t="shared" si="77"/>
        <v>0</v>
      </c>
      <c r="AL59" s="44">
        <f t="shared" si="78"/>
        <v>0</v>
      </c>
      <c r="AM59" s="44">
        <f t="shared" si="79"/>
        <v>0</v>
      </c>
      <c r="AN59" s="44">
        <f t="shared" si="80"/>
        <v>0</v>
      </c>
      <c r="AO59" s="44">
        <f t="shared" si="81"/>
        <v>0</v>
      </c>
      <c r="AP59" s="44">
        <f t="shared" si="82"/>
        <v>0</v>
      </c>
    </row>
    <row r="60" spans="1:42" ht="16.5" outlineLevel="1" thickBot="1" x14ac:dyDescent="0.3">
      <c r="A60" s="18"/>
      <c r="B60" s="1"/>
      <c r="C60" s="1">
        <v>20</v>
      </c>
      <c r="D60" s="80" t="s">
        <v>867</v>
      </c>
      <c r="E60" s="83" t="s">
        <v>849</v>
      </c>
      <c r="F60" s="18">
        <v>0</v>
      </c>
      <c r="G60" s="18"/>
      <c r="H60" s="1"/>
      <c r="I60" s="11"/>
      <c r="J60" s="11"/>
      <c r="K60" s="11"/>
      <c r="L60" s="2"/>
      <c r="M60" s="11"/>
      <c r="N60" s="11"/>
      <c r="O60" s="1"/>
      <c r="P60" s="44">
        <f t="shared" si="56"/>
        <v>0</v>
      </c>
      <c r="Q60" s="44">
        <f t="shared" si="57"/>
        <v>0</v>
      </c>
      <c r="R60" s="44">
        <f t="shared" si="58"/>
        <v>0</v>
      </c>
      <c r="S60" s="44">
        <f t="shared" si="59"/>
        <v>0</v>
      </c>
      <c r="T60" s="44">
        <f t="shared" si="60"/>
        <v>0</v>
      </c>
      <c r="U60" s="44">
        <f t="shared" si="61"/>
        <v>0</v>
      </c>
      <c r="V60" s="44">
        <f t="shared" si="62"/>
        <v>0</v>
      </c>
      <c r="W60" s="44">
        <f t="shared" si="63"/>
        <v>0</v>
      </c>
      <c r="X60" s="44">
        <f t="shared" si="64"/>
        <v>0</v>
      </c>
      <c r="Y60" s="44">
        <f t="shared" si="65"/>
        <v>0</v>
      </c>
      <c r="Z60" s="44">
        <f t="shared" si="66"/>
        <v>0</v>
      </c>
      <c r="AA60" s="44">
        <f t="shared" si="67"/>
        <v>0</v>
      </c>
      <c r="AB60" s="44">
        <f t="shared" si="68"/>
        <v>0</v>
      </c>
      <c r="AC60" s="44">
        <f t="shared" si="69"/>
        <v>0</v>
      </c>
      <c r="AD60" s="44">
        <f t="shared" si="70"/>
        <v>0</v>
      </c>
      <c r="AE60" s="44">
        <f t="shared" si="71"/>
        <v>0</v>
      </c>
      <c r="AF60" s="44">
        <f t="shared" si="72"/>
        <v>0</v>
      </c>
      <c r="AG60" s="44">
        <f t="shared" si="73"/>
        <v>0</v>
      </c>
      <c r="AH60" s="44">
        <f t="shared" si="74"/>
        <v>0</v>
      </c>
      <c r="AI60" s="44">
        <f t="shared" si="75"/>
        <v>0</v>
      </c>
      <c r="AJ60" s="44">
        <f t="shared" si="76"/>
        <v>0</v>
      </c>
      <c r="AK60" s="44">
        <f t="shared" si="77"/>
        <v>0</v>
      </c>
      <c r="AL60" s="44">
        <f t="shared" si="78"/>
        <v>0</v>
      </c>
      <c r="AM60" s="44">
        <f t="shared" si="79"/>
        <v>0</v>
      </c>
      <c r="AN60" s="44">
        <f t="shared" si="80"/>
        <v>0</v>
      </c>
      <c r="AO60" s="44">
        <f t="shared" si="81"/>
        <v>0</v>
      </c>
      <c r="AP60" s="44">
        <f t="shared" si="82"/>
        <v>0</v>
      </c>
    </row>
    <row r="61" spans="1:42" ht="30" outlineLevel="1" thickBot="1" x14ac:dyDescent="0.3">
      <c r="A61" s="18"/>
      <c r="B61" s="1"/>
      <c r="C61" s="1">
        <v>15</v>
      </c>
      <c r="D61" s="80" t="s">
        <v>867</v>
      </c>
      <c r="E61" s="83" t="s">
        <v>850</v>
      </c>
      <c r="F61" s="18">
        <v>0</v>
      </c>
      <c r="G61" s="18"/>
      <c r="H61" s="1"/>
      <c r="I61" s="11"/>
      <c r="J61" s="11"/>
      <c r="K61" s="11"/>
      <c r="L61" s="2"/>
      <c r="M61" s="11"/>
      <c r="N61" s="11"/>
      <c r="O61" s="1"/>
      <c r="P61" s="44">
        <f t="shared" si="56"/>
        <v>0</v>
      </c>
      <c r="Q61" s="44">
        <f t="shared" si="57"/>
        <v>0</v>
      </c>
      <c r="R61" s="44">
        <f t="shared" si="58"/>
        <v>0</v>
      </c>
      <c r="S61" s="44">
        <f t="shared" si="59"/>
        <v>0</v>
      </c>
      <c r="T61" s="44">
        <f t="shared" si="60"/>
        <v>0</v>
      </c>
      <c r="U61" s="44">
        <f t="shared" si="61"/>
        <v>0</v>
      </c>
      <c r="V61" s="44">
        <f t="shared" si="62"/>
        <v>0</v>
      </c>
      <c r="W61" s="44">
        <f t="shared" si="63"/>
        <v>0</v>
      </c>
      <c r="X61" s="44">
        <f t="shared" si="64"/>
        <v>0</v>
      </c>
      <c r="Y61" s="44">
        <f t="shared" si="65"/>
        <v>0</v>
      </c>
      <c r="Z61" s="44">
        <f t="shared" si="66"/>
        <v>0</v>
      </c>
      <c r="AA61" s="44">
        <f t="shared" si="67"/>
        <v>0</v>
      </c>
      <c r="AB61" s="44">
        <f t="shared" si="68"/>
        <v>0</v>
      </c>
      <c r="AC61" s="44">
        <f t="shared" si="69"/>
        <v>0</v>
      </c>
      <c r="AD61" s="44">
        <f t="shared" si="70"/>
        <v>0</v>
      </c>
      <c r="AE61" s="44">
        <f t="shared" si="71"/>
        <v>0</v>
      </c>
      <c r="AF61" s="44">
        <f t="shared" si="72"/>
        <v>0</v>
      </c>
      <c r="AG61" s="44">
        <f t="shared" si="73"/>
        <v>0</v>
      </c>
      <c r="AH61" s="44">
        <f t="shared" si="74"/>
        <v>0</v>
      </c>
      <c r="AI61" s="44">
        <f t="shared" si="75"/>
        <v>0</v>
      </c>
      <c r="AJ61" s="44">
        <f t="shared" si="76"/>
        <v>0</v>
      </c>
      <c r="AK61" s="44">
        <f t="shared" si="77"/>
        <v>0</v>
      </c>
      <c r="AL61" s="44">
        <f t="shared" si="78"/>
        <v>0</v>
      </c>
      <c r="AM61" s="44">
        <f t="shared" si="79"/>
        <v>0</v>
      </c>
      <c r="AN61" s="44">
        <f t="shared" si="80"/>
        <v>0</v>
      </c>
      <c r="AO61" s="44">
        <f t="shared" si="81"/>
        <v>0</v>
      </c>
      <c r="AP61" s="44">
        <f t="shared" si="82"/>
        <v>0</v>
      </c>
    </row>
    <row r="62" spans="1:42" ht="30" outlineLevel="1" thickBot="1" x14ac:dyDescent="0.3">
      <c r="A62" s="18"/>
      <c r="B62" s="1"/>
      <c r="C62" s="1">
        <v>10</v>
      </c>
      <c r="D62" s="80" t="s">
        <v>867</v>
      </c>
      <c r="E62" s="83" t="s">
        <v>851</v>
      </c>
      <c r="F62" s="18">
        <v>0</v>
      </c>
      <c r="G62" s="18"/>
      <c r="H62" s="1"/>
      <c r="I62" s="11"/>
      <c r="J62" s="11"/>
      <c r="K62" s="11"/>
      <c r="L62" s="2"/>
      <c r="M62" s="11"/>
      <c r="N62" s="11"/>
      <c r="O62" s="1"/>
      <c r="P62" s="44">
        <f t="shared" si="56"/>
        <v>0</v>
      </c>
      <c r="Q62" s="44">
        <f t="shared" si="57"/>
        <v>0</v>
      </c>
      <c r="R62" s="44">
        <f t="shared" si="58"/>
        <v>0</v>
      </c>
      <c r="S62" s="44">
        <f t="shared" si="59"/>
        <v>0</v>
      </c>
      <c r="T62" s="44">
        <f t="shared" si="60"/>
        <v>0</v>
      </c>
      <c r="U62" s="44">
        <f t="shared" si="61"/>
        <v>0</v>
      </c>
      <c r="V62" s="44">
        <f t="shared" si="62"/>
        <v>0</v>
      </c>
      <c r="W62" s="44">
        <f t="shared" si="63"/>
        <v>0</v>
      </c>
      <c r="X62" s="44">
        <f t="shared" si="64"/>
        <v>0</v>
      </c>
      <c r="Y62" s="44">
        <f t="shared" si="65"/>
        <v>0</v>
      </c>
      <c r="Z62" s="44">
        <f t="shared" si="66"/>
        <v>0</v>
      </c>
      <c r="AA62" s="44">
        <f t="shared" si="67"/>
        <v>0</v>
      </c>
      <c r="AB62" s="44">
        <f t="shared" si="68"/>
        <v>0</v>
      </c>
      <c r="AC62" s="44">
        <f t="shared" si="69"/>
        <v>0</v>
      </c>
      <c r="AD62" s="44">
        <f t="shared" si="70"/>
        <v>0</v>
      </c>
      <c r="AE62" s="44">
        <f t="shared" si="71"/>
        <v>0</v>
      </c>
      <c r="AF62" s="44">
        <f t="shared" si="72"/>
        <v>0</v>
      </c>
      <c r="AG62" s="44">
        <f t="shared" si="73"/>
        <v>0</v>
      </c>
      <c r="AH62" s="44">
        <f t="shared" si="74"/>
        <v>0</v>
      </c>
      <c r="AI62" s="44">
        <f t="shared" si="75"/>
        <v>0</v>
      </c>
      <c r="AJ62" s="44">
        <f t="shared" si="76"/>
        <v>0</v>
      </c>
      <c r="AK62" s="44">
        <f t="shared" si="77"/>
        <v>0</v>
      </c>
      <c r="AL62" s="44">
        <f t="shared" si="78"/>
        <v>0</v>
      </c>
      <c r="AM62" s="44">
        <f t="shared" si="79"/>
        <v>0</v>
      </c>
      <c r="AN62" s="44">
        <f t="shared" si="80"/>
        <v>0</v>
      </c>
      <c r="AO62" s="44">
        <f t="shared" si="81"/>
        <v>0</v>
      </c>
      <c r="AP62" s="44">
        <f t="shared" si="82"/>
        <v>0</v>
      </c>
    </row>
    <row r="63" spans="1:42" ht="44.25" outlineLevel="1" thickBot="1" x14ac:dyDescent="0.3">
      <c r="A63" s="18"/>
      <c r="B63" s="1"/>
      <c r="C63" s="1">
        <v>7</v>
      </c>
      <c r="D63" s="80" t="s">
        <v>867</v>
      </c>
      <c r="E63" s="83" t="s">
        <v>852</v>
      </c>
      <c r="F63" s="18">
        <v>2020</v>
      </c>
      <c r="G63" s="18"/>
      <c r="H63" s="1"/>
      <c r="I63" s="11">
        <v>100000</v>
      </c>
      <c r="J63" s="11"/>
      <c r="K63" s="11"/>
      <c r="L63" s="2"/>
      <c r="M63" s="11">
        <v>100000</v>
      </c>
      <c r="N63" s="11"/>
      <c r="O63" s="1"/>
      <c r="P63" s="44">
        <f t="shared" si="56"/>
        <v>0</v>
      </c>
      <c r="Q63" s="44">
        <f t="shared" si="57"/>
        <v>0</v>
      </c>
      <c r="R63" s="44">
        <f t="shared" si="58"/>
        <v>0</v>
      </c>
      <c r="S63" s="44">
        <f t="shared" si="59"/>
        <v>130000</v>
      </c>
      <c r="T63" s="44">
        <f t="shared" si="60"/>
        <v>0</v>
      </c>
      <c r="U63" s="44">
        <f t="shared" si="61"/>
        <v>0</v>
      </c>
      <c r="V63" s="44">
        <f t="shared" si="62"/>
        <v>0</v>
      </c>
      <c r="W63" s="44">
        <f t="shared" si="63"/>
        <v>0</v>
      </c>
      <c r="X63" s="44">
        <f t="shared" si="64"/>
        <v>0</v>
      </c>
      <c r="Y63" s="44">
        <f t="shared" si="65"/>
        <v>0</v>
      </c>
      <c r="Z63" s="44">
        <f t="shared" si="66"/>
        <v>182499.99999999997</v>
      </c>
      <c r="AA63" s="44">
        <f t="shared" si="67"/>
        <v>0</v>
      </c>
      <c r="AB63" s="44">
        <f t="shared" si="68"/>
        <v>0</v>
      </c>
      <c r="AC63" s="44">
        <f t="shared" si="69"/>
        <v>0</v>
      </c>
      <c r="AD63" s="44">
        <f t="shared" si="70"/>
        <v>0</v>
      </c>
      <c r="AE63" s="44">
        <f t="shared" si="71"/>
        <v>0</v>
      </c>
      <c r="AF63" s="44">
        <f t="shared" si="72"/>
        <v>0</v>
      </c>
      <c r="AG63" s="44">
        <f t="shared" si="73"/>
        <v>234999.99999999997</v>
      </c>
      <c r="AH63" s="44">
        <f t="shared" si="74"/>
        <v>0</v>
      </c>
      <c r="AI63" s="44">
        <f t="shared" si="75"/>
        <v>0</v>
      </c>
      <c r="AJ63" s="44">
        <f t="shared" si="76"/>
        <v>0</v>
      </c>
      <c r="AK63" s="44">
        <f t="shared" si="77"/>
        <v>0</v>
      </c>
      <c r="AL63" s="44">
        <f t="shared" si="78"/>
        <v>0</v>
      </c>
      <c r="AM63" s="44">
        <f t="shared" si="79"/>
        <v>0</v>
      </c>
      <c r="AN63" s="44">
        <f t="shared" si="80"/>
        <v>287499.99999999988</v>
      </c>
      <c r="AO63" s="44">
        <f t="shared" si="81"/>
        <v>0</v>
      </c>
      <c r="AP63" s="44">
        <f t="shared" si="82"/>
        <v>0</v>
      </c>
    </row>
    <row r="64" spans="1:42" ht="16.5" thickBot="1" x14ac:dyDescent="0.3">
      <c r="A64" s="18"/>
      <c r="B64" s="1"/>
      <c r="C64" s="1"/>
      <c r="D64" s="85" t="s">
        <v>853</v>
      </c>
      <c r="E64" s="83"/>
      <c r="F64" s="18"/>
      <c r="G64" s="18"/>
      <c r="H64" s="1"/>
      <c r="I64" s="11"/>
      <c r="J64" s="11"/>
      <c r="K64" s="11"/>
      <c r="L64" s="2"/>
      <c r="M64" s="11"/>
      <c r="N64" s="11"/>
      <c r="O64" s="1"/>
      <c r="P64" s="44">
        <f t="shared" si="56"/>
        <v>0</v>
      </c>
      <c r="Q64" s="44">
        <f t="shared" si="57"/>
        <v>0</v>
      </c>
      <c r="R64" s="44">
        <f t="shared" si="58"/>
        <v>0</v>
      </c>
      <c r="S64" s="44">
        <f t="shared" si="59"/>
        <v>0</v>
      </c>
      <c r="T64" s="44">
        <f t="shared" si="60"/>
        <v>0</v>
      </c>
      <c r="U64" s="44">
        <f t="shared" si="61"/>
        <v>0</v>
      </c>
      <c r="V64" s="44">
        <f t="shared" si="62"/>
        <v>0</v>
      </c>
      <c r="W64" s="44">
        <f t="shared" si="63"/>
        <v>0</v>
      </c>
      <c r="X64" s="44">
        <f t="shared" si="64"/>
        <v>0</v>
      </c>
      <c r="Y64" s="44">
        <f t="shared" si="65"/>
        <v>0</v>
      </c>
      <c r="Z64" s="44">
        <f t="shared" si="66"/>
        <v>0</v>
      </c>
      <c r="AA64" s="44">
        <f t="shared" si="67"/>
        <v>0</v>
      </c>
      <c r="AB64" s="44">
        <f t="shared" si="68"/>
        <v>0</v>
      </c>
      <c r="AC64" s="44">
        <f t="shared" si="69"/>
        <v>0</v>
      </c>
      <c r="AD64" s="44">
        <f t="shared" si="70"/>
        <v>0</v>
      </c>
      <c r="AE64" s="44">
        <f t="shared" si="71"/>
        <v>0</v>
      </c>
      <c r="AF64" s="44">
        <f t="shared" si="72"/>
        <v>0</v>
      </c>
      <c r="AG64" s="44">
        <f t="shared" si="73"/>
        <v>0</v>
      </c>
      <c r="AH64" s="44">
        <f t="shared" si="74"/>
        <v>0</v>
      </c>
      <c r="AI64" s="44">
        <f t="shared" si="75"/>
        <v>0</v>
      </c>
      <c r="AJ64" s="44">
        <f t="shared" si="76"/>
        <v>0</v>
      </c>
      <c r="AK64" s="44">
        <f t="shared" si="77"/>
        <v>0</v>
      </c>
      <c r="AL64" s="44">
        <f t="shared" si="78"/>
        <v>0</v>
      </c>
      <c r="AM64" s="44">
        <f t="shared" si="79"/>
        <v>0</v>
      </c>
      <c r="AN64" s="44">
        <f t="shared" si="80"/>
        <v>0</v>
      </c>
      <c r="AO64" s="44">
        <f t="shared" si="81"/>
        <v>0</v>
      </c>
      <c r="AP64" s="44">
        <f t="shared" si="82"/>
        <v>0</v>
      </c>
    </row>
    <row r="65" spans="1:42" ht="44.25" outlineLevel="1" thickBot="1" x14ac:dyDescent="0.3">
      <c r="A65" s="18"/>
      <c r="B65" s="1"/>
      <c r="C65" s="1">
        <v>25</v>
      </c>
      <c r="D65" s="80" t="s">
        <v>853</v>
      </c>
      <c r="E65" s="83" t="s">
        <v>854</v>
      </c>
      <c r="F65" s="18">
        <v>0</v>
      </c>
      <c r="G65" s="18"/>
      <c r="H65" s="1"/>
      <c r="I65" s="11"/>
      <c r="J65" s="11"/>
      <c r="K65" s="11"/>
      <c r="L65" s="2"/>
      <c r="M65" s="11"/>
      <c r="N65" s="11"/>
      <c r="O65" s="1"/>
      <c r="P65" s="44">
        <f t="shared" si="56"/>
        <v>0</v>
      </c>
      <c r="Q65" s="44">
        <f t="shared" si="57"/>
        <v>0</v>
      </c>
      <c r="R65" s="44">
        <f t="shared" si="58"/>
        <v>0</v>
      </c>
      <c r="S65" s="44">
        <f t="shared" si="59"/>
        <v>0</v>
      </c>
      <c r="T65" s="44">
        <f t="shared" si="60"/>
        <v>0</v>
      </c>
      <c r="U65" s="44">
        <f t="shared" si="61"/>
        <v>0</v>
      </c>
      <c r="V65" s="44">
        <f t="shared" si="62"/>
        <v>0</v>
      </c>
      <c r="W65" s="44">
        <f t="shared" si="63"/>
        <v>0</v>
      </c>
      <c r="X65" s="44">
        <f t="shared" si="64"/>
        <v>0</v>
      </c>
      <c r="Y65" s="44">
        <f t="shared" si="65"/>
        <v>0</v>
      </c>
      <c r="Z65" s="44">
        <f t="shared" si="66"/>
        <v>0</v>
      </c>
      <c r="AA65" s="44">
        <f t="shared" si="67"/>
        <v>0</v>
      </c>
      <c r="AB65" s="44">
        <f t="shared" si="68"/>
        <v>0</v>
      </c>
      <c r="AC65" s="44">
        <f t="shared" si="69"/>
        <v>0</v>
      </c>
      <c r="AD65" s="44">
        <f t="shared" si="70"/>
        <v>0</v>
      </c>
      <c r="AE65" s="44">
        <f t="shared" si="71"/>
        <v>0</v>
      </c>
      <c r="AF65" s="44">
        <f t="shared" si="72"/>
        <v>0</v>
      </c>
      <c r="AG65" s="44">
        <f t="shared" si="73"/>
        <v>0</v>
      </c>
      <c r="AH65" s="44">
        <f t="shared" si="74"/>
        <v>0</v>
      </c>
      <c r="AI65" s="44">
        <f t="shared" si="75"/>
        <v>0</v>
      </c>
      <c r="AJ65" s="44">
        <f t="shared" si="76"/>
        <v>0</v>
      </c>
      <c r="AK65" s="44">
        <f t="shared" si="77"/>
        <v>0</v>
      </c>
      <c r="AL65" s="44">
        <f t="shared" si="78"/>
        <v>0</v>
      </c>
      <c r="AM65" s="44">
        <f t="shared" si="79"/>
        <v>0</v>
      </c>
      <c r="AN65" s="44">
        <f t="shared" si="80"/>
        <v>0</v>
      </c>
      <c r="AO65" s="44">
        <f t="shared" si="81"/>
        <v>0</v>
      </c>
      <c r="AP65" s="44">
        <f t="shared" si="82"/>
        <v>0</v>
      </c>
    </row>
    <row r="66" spans="1:42" ht="16.5" outlineLevel="1" thickBot="1" x14ac:dyDescent="0.3">
      <c r="A66" s="18"/>
      <c r="B66" s="1"/>
      <c r="C66" s="1">
        <v>10</v>
      </c>
      <c r="D66" s="80" t="s">
        <v>853</v>
      </c>
      <c r="E66" s="83" t="s">
        <v>855</v>
      </c>
      <c r="F66" s="18">
        <v>0</v>
      </c>
      <c r="G66" s="18"/>
      <c r="H66" s="1"/>
      <c r="I66" s="11"/>
      <c r="J66" s="11"/>
      <c r="K66" s="11"/>
      <c r="L66" s="2"/>
      <c r="M66" s="11"/>
      <c r="N66" s="11"/>
      <c r="O66" s="1"/>
      <c r="P66" s="44">
        <f t="shared" si="56"/>
        <v>0</v>
      </c>
      <c r="Q66" s="44">
        <f t="shared" si="57"/>
        <v>0</v>
      </c>
      <c r="R66" s="44">
        <f t="shared" si="58"/>
        <v>0</v>
      </c>
      <c r="S66" s="44">
        <f t="shared" si="59"/>
        <v>0</v>
      </c>
      <c r="T66" s="44">
        <f t="shared" si="60"/>
        <v>0</v>
      </c>
      <c r="U66" s="44">
        <f t="shared" si="61"/>
        <v>0</v>
      </c>
      <c r="V66" s="44">
        <f t="shared" si="62"/>
        <v>0</v>
      </c>
      <c r="W66" s="44">
        <f t="shared" si="63"/>
        <v>0</v>
      </c>
      <c r="X66" s="44">
        <f t="shared" si="64"/>
        <v>0</v>
      </c>
      <c r="Y66" s="44">
        <f t="shared" si="65"/>
        <v>0</v>
      </c>
      <c r="Z66" s="44">
        <f t="shared" si="66"/>
        <v>0</v>
      </c>
      <c r="AA66" s="44">
        <f t="shared" si="67"/>
        <v>0</v>
      </c>
      <c r="AB66" s="44">
        <f t="shared" si="68"/>
        <v>0</v>
      </c>
      <c r="AC66" s="44">
        <f t="shared" si="69"/>
        <v>0</v>
      </c>
      <c r="AD66" s="44">
        <f t="shared" si="70"/>
        <v>0</v>
      </c>
      <c r="AE66" s="44">
        <f t="shared" si="71"/>
        <v>0</v>
      </c>
      <c r="AF66" s="44">
        <f t="shared" si="72"/>
        <v>0</v>
      </c>
      <c r="AG66" s="44">
        <f t="shared" si="73"/>
        <v>0</v>
      </c>
      <c r="AH66" s="44">
        <f t="shared" si="74"/>
        <v>0</v>
      </c>
      <c r="AI66" s="44">
        <f t="shared" si="75"/>
        <v>0</v>
      </c>
      <c r="AJ66" s="44">
        <f t="shared" si="76"/>
        <v>0</v>
      </c>
      <c r="AK66" s="44">
        <f t="shared" si="77"/>
        <v>0</v>
      </c>
      <c r="AL66" s="44">
        <f t="shared" si="78"/>
        <v>0</v>
      </c>
      <c r="AM66" s="44">
        <f t="shared" si="79"/>
        <v>0</v>
      </c>
      <c r="AN66" s="44">
        <f t="shared" si="80"/>
        <v>0</v>
      </c>
      <c r="AO66" s="44">
        <f t="shared" si="81"/>
        <v>0</v>
      </c>
      <c r="AP66" s="44">
        <f t="shared" si="82"/>
        <v>0</v>
      </c>
    </row>
    <row r="67" spans="1:42" ht="16.5" outlineLevel="1" thickBot="1" x14ac:dyDescent="0.3">
      <c r="A67" s="18"/>
      <c r="B67" s="1"/>
      <c r="C67" s="1">
        <v>10</v>
      </c>
      <c r="D67" s="80" t="s">
        <v>853</v>
      </c>
      <c r="E67" s="83" t="s">
        <v>856</v>
      </c>
      <c r="F67" s="18">
        <v>2020</v>
      </c>
      <c r="G67" s="18"/>
      <c r="H67" s="1"/>
      <c r="I67" s="11">
        <v>100000</v>
      </c>
      <c r="J67" s="11"/>
      <c r="K67" s="11"/>
      <c r="L67" s="2"/>
      <c r="M67" s="11">
        <v>100000</v>
      </c>
      <c r="N67" s="11"/>
      <c r="O67" s="1"/>
      <c r="P67" s="44">
        <f t="shared" si="56"/>
        <v>0</v>
      </c>
      <c r="Q67" s="44">
        <f t="shared" si="57"/>
        <v>0</v>
      </c>
      <c r="R67" s="44">
        <f t="shared" si="58"/>
        <v>0</v>
      </c>
      <c r="S67" s="44">
        <f t="shared" si="59"/>
        <v>0</v>
      </c>
      <c r="T67" s="44">
        <f t="shared" si="60"/>
        <v>0</v>
      </c>
      <c r="U67" s="44">
        <f t="shared" si="61"/>
        <v>0</v>
      </c>
      <c r="V67" s="44">
        <f t="shared" si="62"/>
        <v>152500</v>
      </c>
      <c r="W67" s="44">
        <f t="shared" si="63"/>
        <v>0</v>
      </c>
      <c r="X67" s="44">
        <f t="shared" si="64"/>
        <v>0</v>
      </c>
      <c r="Y67" s="44">
        <f t="shared" si="65"/>
        <v>0</v>
      </c>
      <c r="Z67" s="44">
        <f t="shared" si="66"/>
        <v>0</v>
      </c>
      <c r="AA67" s="44">
        <f t="shared" si="67"/>
        <v>0</v>
      </c>
      <c r="AB67" s="44">
        <f t="shared" si="68"/>
        <v>0</v>
      </c>
      <c r="AC67" s="44">
        <f t="shared" si="69"/>
        <v>0</v>
      </c>
      <c r="AD67" s="44">
        <f t="shared" si="70"/>
        <v>0</v>
      </c>
      <c r="AE67" s="44">
        <f t="shared" si="71"/>
        <v>0</v>
      </c>
      <c r="AF67" s="44">
        <f t="shared" si="72"/>
        <v>227499.99999999994</v>
      </c>
      <c r="AG67" s="44">
        <f t="shared" si="73"/>
        <v>0</v>
      </c>
      <c r="AH67" s="44">
        <f t="shared" si="74"/>
        <v>0</v>
      </c>
      <c r="AI67" s="44">
        <f t="shared" si="75"/>
        <v>0</v>
      </c>
      <c r="AJ67" s="44">
        <f t="shared" si="76"/>
        <v>0</v>
      </c>
      <c r="AK67" s="44">
        <f t="shared" si="77"/>
        <v>0</v>
      </c>
      <c r="AL67" s="44">
        <f t="shared" si="78"/>
        <v>0</v>
      </c>
      <c r="AM67" s="44">
        <f t="shared" si="79"/>
        <v>0</v>
      </c>
      <c r="AN67" s="44">
        <f t="shared" si="80"/>
        <v>0</v>
      </c>
      <c r="AO67" s="44">
        <f t="shared" si="81"/>
        <v>0</v>
      </c>
      <c r="AP67" s="44">
        <f t="shared" si="82"/>
        <v>302499.99999999994</v>
      </c>
    </row>
    <row r="68" spans="1:42" ht="30" outlineLevel="1" thickBot="1" x14ac:dyDescent="0.3">
      <c r="A68" s="18"/>
      <c r="B68" s="1"/>
      <c r="C68" s="1">
        <v>20</v>
      </c>
      <c r="D68" s="80" t="s">
        <v>853</v>
      </c>
      <c r="E68" s="83" t="s">
        <v>857</v>
      </c>
      <c r="F68" s="18">
        <v>0</v>
      </c>
      <c r="G68" s="18"/>
      <c r="H68" s="1"/>
      <c r="I68" s="11"/>
      <c r="J68" s="11"/>
      <c r="K68" s="11"/>
      <c r="L68" s="2"/>
      <c r="M68" s="11"/>
      <c r="N68" s="11"/>
      <c r="O68" s="1"/>
      <c r="P68" s="44">
        <f t="shared" si="56"/>
        <v>0</v>
      </c>
      <c r="Q68" s="44">
        <f t="shared" si="57"/>
        <v>0</v>
      </c>
      <c r="R68" s="44">
        <f t="shared" si="58"/>
        <v>0</v>
      </c>
      <c r="S68" s="44">
        <f t="shared" si="59"/>
        <v>0</v>
      </c>
      <c r="T68" s="44">
        <f t="shared" si="60"/>
        <v>0</v>
      </c>
      <c r="U68" s="44">
        <f t="shared" si="61"/>
        <v>0</v>
      </c>
      <c r="V68" s="44">
        <f t="shared" si="62"/>
        <v>0</v>
      </c>
      <c r="W68" s="44">
        <f t="shared" si="63"/>
        <v>0</v>
      </c>
      <c r="X68" s="44">
        <f t="shared" si="64"/>
        <v>0</v>
      </c>
      <c r="Y68" s="44">
        <f t="shared" si="65"/>
        <v>0</v>
      </c>
      <c r="Z68" s="44">
        <f t="shared" si="66"/>
        <v>0</v>
      </c>
      <c r="AA68" s="44">
        <f t="shared" si="67"/>
        <v>0</v>
      </c>
      <c r="AB68" s="44">
        <f t="shared" si="68"/>
        <v>0</v>
      </c>
      <c r="AC68" s="44">
        <f t="shared" si="69"/>
        <v>0</v>
      </c>
      <c r="AD68" s="44">
        <f t="shared" si="70"/>
        <v>0</v>
      </c>
      <c r="AE68" s="44">
        <f t="shared" si="71"/>
        <v>0</v>
      </c>
      <c r="AF68" s="44">
        <f t="shared" si="72"/>
        <v>0</v>
      </c>
      <c r="AG68" s="44">
        <f t="shared" si="73"/>
        <v>0</v>
      </c>
      <c r="AH68" s="44">
        <f t="shared" si="74"/>
        <v>0</v>
      </c>
      <c r="AI68" s="44">
        <f t="shared" si="75"/>
        <v>0</v>
      </c>
      <c r="AJ68" s="44">
        <f t="shared" si="76"/>
        <v>0</v>
      </c>
      <c r="AK68" s="44">
        <f t="shared" si="77"/>
        <v>0</v>
      </c>
      <c r="AL68" s="44">
        <f t="shared" si="78"/>
        <v>0</v>
      </c>
      <c r="AM68" s="44">
        <f t="shared" si="79"/>
        <v>0</v>
      </c>
      <c r="AN68" s="44">
        <f t="shared" si="80"/>
        <v>0</v>
      </c>
      <c r="AO68" s="44">
        <f t="shared" si="81"/>
        <v>0</v>
      </c>
      <c r="AP68" s="44">
        <f t="shared" si="82"/>
        <v>0</v>
      </c>
    </row>
    <row r="69" spans="1:42" ht="30" outlineLevel="1" thickBot="1" x14ac:dyDescent="0.3">
      <c r="A69" s="18"/>
      <c r="B69" s="1"/>
      <c r="C69" s="1">
        <v>10</v>
      </c>
      <c r="D69" s="80" t="s">
        <v>853</v>
      </c>
      <c r="E69" s="83" t="s">
        <v>858</v>
      </c>
      <c r="F69" s="18">
        <v>0</v>
      </c>
      <c r="G69" s="18"/>
      <c r="H69" s="1"/>
      <c r="I69" s="11"/>
      <c r="J69" s="11"/>
      <c r="K69" s="11"/>
      <c r="L69" s="2"/>
      <c r="M69" s="11"/>
      <c r="N69" s="11"/>
      <c r="O69" s="1"/>
      <c r="P69" s="44">
        <f t="shared" si="56"/>
        <v>0</v>
      </c>
      <c r="Q69" s="44">
        <f t="shared" si="57"/>
        <v>0</v>
      </c>
      <c r="R69" s="44">
        <f t="shared" si="58"/>
        <v>0</v>
      </c>
      <c r="S69" s="44">
        <f t="shared" si="59"/>
        <v>0</v>
      </c>
      <c r="T69" s="44">
        <f t="shared" si="60"/>
        <v>0</v>
      </c>
      <c r="U69" s="44">
        <f t="shared" si="61"/>
        <v>0</v>
      </c>
      <c r="V69" s="44">
        <f t="shared" si="62"/>
        <v>0</v>
      </c>
      <c r="W69" s="44">
        <f t="shared" si="63"/>
        <v>0</v>
      </c>
      <c r="X69" s="44">
        <f t="shared" si="64"/>
        <v>0</v>
      </c>
      <c r="Y69" s="44">
        <f t="shared" si="65"/>
        <v>0</v>
      </c>
      <c r="Z69" s="44">
        <f t="shared" si="66"/>
        <v>0</v>
      </c>
      <c r="AA69" s="44">
        <f t="shared" si="67"/>
        <v>0</v>
      </c>
      <c r="AB69" s="44">
        <f t="shared" si="68"/>
        <v>0</v>
      </c>
      <c r="AC69" s="44">
        <f t="shared" si="69"/>
        <v>0</v>
      </c>
      <c r="AD69" s="44">
        <f t="shared" si="70"/>
        <v>0</v>
      </c>
      <c r="AE69" s="44">
        <f t="shared" si="71"/>
        <v>0</v>
      </c>
      <c r="AF69" s="44">
        <f t="shared" si="72"/>
        <v>0</v>
      </c>
      <c r="AG69" s="44">
        <f t="shared" si="73"/>
        <v>0</v>
      </c>
      <c r="AH69" s="44">
        <f t="shared" si="74"/>
        <v>0</v>
      </c>
      <c r="AI69" s="44">
        <f t="shared" si="75"/>
        <v>0</v>
      </c>
      <c r="AJ69" s="44">
        <f t="shared" si="76"/>
        <v>0</v>
      </c>
      <c r="AK69" s="44">
        <f t="shared" si="77"/>
        <v>0</v>
      </c>
      <c r="AL69" s="44">
        <f t="shared" si="78"/>
        <v>0</v>
      </c>
      <c r="AM69" s="44">
        <f t="shared" si="79"/>
        <v>0</v>
      </c>
      <c r="AN69" s="44">
        <f t="shared" si="80"/>
        <v>0</v>
      </c>
      <c r="AO69" s="44">
        <f t="shared" si="81"/>
        <v>0</v>
      </c>
      <c r="AP69" s="44">
        <f t="shared" si="82"/>
        <v>0</v>
      </c>
    </row>
    <row r="70" spans="1:42" ht="16.5" outlineLevel="1" thickBot="1" x14ac:dyDescent="0.3">
      <c r="A70" s="18"/>
      <c r="B70" s="1"/>
      <c r="C70" s="1">
        <v>20</v>
      </c>
      <c r="D70" s="80" t="s">
        <v>853</v>
      </c>
      <c r="E70" s="83" t="s">
        <v>859</v>
      </c>
      <c r="F70" s="18">
        <v>0</v>
      </c>
      <c r="G70" s="18"/>
      <c r="H70" s="1"/>
      <c r="I70" s="11"/>
      <c r="J70" s="11"/>
      <c r="K70" s="11"/>
      <c r="L70" s="2"/>
      <c r="M70" s="11"/>
      <c r="N70" s="11"/>
      <c r="O70" s="1"/>
      <c r="P70" s="44">
        <f t="shared" si="56"/>
        <v>0</v>
      </c>
      <c r="Q70" s="44">
        <f t="shared" si="57"/>
        <v>0</v>
      </c>
      <c r="R70" s="44">
        <f t="shared" si="58"/>
        <v>0</v>
      </c>
      <c r="S70" s="44">
        <f t="shared" si="59"/>
        <v>0</v>
      </c>
      <c r="T70" s="44">
        <f t="shared" si="60"/>
        <v>0</v>
      </c>
      <c r="U70" s="44">
        <f t="shared" si="61"/>
        <v>0</v>
      </c>
      <c r="V70" s="44">
        <f t="shared" si="62"/>
        <v>0</v>
      </c>
      <c r="W70" s="44">
        <f t="shared" si="63"/>
        <v>0</v>
      </c>
      <c r="X70" s="44">
        <f t="shared" si="64"/>
        <v>0</v>
      </c>
      <c r="Y70" s="44">
        <f t="shared" si="65"/>
        <v>0</v>
      </c>
      <c r="Z70" s="44">
        <f t="shared" si="66"/>
        <v>0</v>
      </c>
      <c r="AA70" s="44">
        <f t="shared" si="67"/>
        <v>0</v>
      </c>
      <c r="AB70" s="44">
        <f t="shared" si="68"/>
        <v>0</v>
      </c>
      <c r="AC70" s="44">
        <f t="shared" si="69"/>
        <v>0</v>
      </c>
      <c r="AD70" s="44">
        <f t="shared" si="70"/>
        <v>0</v>
      </c>
      <c r="AE70" s="44">
        <f t="shared" si="71"/>
        <v>0</v>
      </c>
      <c r="AF70" s="44">
        <f t="shared" si="72"/>
        <v>0</v>
      </c>
      <c r="AG70" s="44">
        <f t="shared" si="73"/>
        <v>0</v>
      </c>
      <c r="AH70" s="44">
        <f t="shared" si="74"/>
        <v>0</v>
      </c>
      <c r="AI70" s="44">
        <f t="shared" si="75"/>
        <v>0</v>
      </c>
      <c r="AJ70" s="44">
        <f t="shared" si="76"/>
        <v>0</v>
      </c>
      <c r="AK70" s="44">
        <f t="shared" si="77"/>
        <v>0</v>
      </c>
      <c r="AL70" s="44">
        <f t="shared" si="78"/>
        <v>0</v>
      </c>
      <c r="AM70" s="44">
        <f t="shared" si="79"/>
        <v>0</v>
      </c>
      <c r="AN70" s="44">
        <f t="shared" si="80"/>
        <v>0</v>
      </c>
      <c r="AO70" s="44">
        <f t="shared" si="81"/>
        <v>0</v>
      </c>
      <c r="AP70" s="44">
        <f t="shared" si="82"/>
        <v>0</v>
      </c>
    </row>
    <row r="71" spans="1:42" ht="16.5" outlineLevel="1" thickBot="1" x14ac:dyDescent="0.3">
      <c r="A71" s="18"/>
      <c r="B71" s="1"/>
      <c r="C71" s="1">
        <v>20</v>
      </c>
      <c r="D71" s="80" t="s">
        <v>853</v>
      </c>
      <c r="E71" s="83" t="s">
        <v>860</v>
      </c>
      <c r="F71" s="18">
        <v>0</v>
      </c>
      <c r="G71" s="18"/>
      <c r="H71" s="1"/>
      <c r="I71" s="11"/>
      <c r="J71" s="11"/>
      <c r="K71" s="11"/>
      <c r="L71" s="2"/>
      <c r="M71" s="11"/>
      <c r="N71" s="11"/>
      <c r="O71" s="1"/>
      <c r="P71" s="44">
        <f t="shared" si="56"/>
        <v>0</v>
      </c>
      <c r="Q71" s="44">
        <f t="shared" si="57"/>
        <v>0</v>
      </c>
      <c r="R71" s="44">
        <f t="shared" si="58"/>
        <v>0</v>
      </c>
      <c r="S71" s="44">
        <f t="shared" si="59"/>
        <v>0</v>
      </c>
      <c r="T71" s="44">
        <f t="shared" si="60"/>
        <v>0</v>
      </c>
      <c r="U71" s="44">
        <f t="shared" si="61"/>
        <v>0</v>
      </c>
      <c r="V71" s="44">
        <f t="shared" si="62"/>
        <v>0</v>
      </c>
      <c r="W71" s="44">
        <f t="shared" si="63"/>
        <v>0</v>
      </c>
      <c r="X71" s="44">
        <f t="shared" si="64"/>
        <v>0</v>
      </c>
      <c r="Y71" s="44">
        <f t="shared" si="65"/>
        <v>0</v>
      </c>
      <c r="Z71" s="44">
        <f t="shared" si="66"/>
        <v>0</v>
      </c>
      <c r="AA71" s="44">
        <f t="shared" si="67"/>
        <v>0</v>
      </c>
      <c r="AB71" s="44">
        <f t="shared" si="68"/>
        <v>0</v>
      </c>
      <c r="AC71" s="44">
        <f t="shared" si="69"/>
        <v>0</v>
      </c>
      <c r="AD71" s="44">
        <f t="shared" si="70"/>
        <v>0</v>
      </c>
      <c r="AE71" s="44">
        <f t="shared" si="71"/>
        <v>0</v>
      </c>
      <c r="AF71" s="44">
        <f t="shared" si="72"/>
        <v>0</v>
      </c>
      <c r="AG71" s="44">
        <f t="shared" si="73"/>
        <v>0</v>
      </c>
      <c r="AH71" s="44">
        <f t="shared" si="74"/>
        <v>0</v>
      </c>
      <c r="AI71" s="44">
        <f t="shared" si="75"/>
        <v>0</v>
      </c>
      <c r="AJ71" s="44">
        <f t="shared" si="76"/>
        <v>0</v>
      </c>
      <c r="AK71" s="44">
        <f t="shared" si="77"/>
        <v>0</v>
      </c>
      <c r="AL71" s="44">
        <f t="shared" si="78"/>
        <v>0</v>
      </c>
      <c r="AM71" s="44">
        <f t="shared" si="79"/>
        <v>0</v>
      </c>
      <c r="AN71" s="44">
        <f t="shared" si="80"/>
        <v>0</v>
      </c>
      <c r="AO71" s="44">
        <f t="shared" si="81"/>
        <v>0</v>
      </c>
      <c r="AP71" s="44">
        <f t="shared" si="82"/>
        <v>0</v>
      </c>
    </row>
    <row r="72" spans="1:42" ht="16.5" outlineLevel="1" thickBot="1" x14ac:dyDescent="0.3">
      <c r="A72" s="18"/>
      <c r="B72" s="1"/>
      <c r="C72" s="1">
        <v>20</v>
      </c>
      <c r="D72" s="80" t="s">
        <v>853</v>
      </c>
      <c r="E72" s="83" t="s">
        <v>861</v>
      </c>
      <c r="F72" s="18">
        <v>0</v>
      </c>
      <c r="G72" s="18"/>
      <c r="H72" s="1"/>
      <c r="I72" s="11"/>
      <c r="J72" s="11"/>
      <c r="K72" s="11"/>
      <c r="L72" s="2"/>
      <c r="M72" s="11"/>
      <c r="N72" s="11"/>
      <c r="O72" s="1"/>
      <c r="P72" s="44">
        <f t="shared" si="56"/>
        <v>0</v>
      </c>
      <c r="Q72" s="44">
        <f t="shared" si="57"/>
        <v>0</v>
      </c>
      <c r="R72" s="44">
        <f t="shared" si="58"/>
        <v>0</v>
      </c>
      <c r="S72" s="44">
        <f t="shared" si="59"/>
        <v>0</v>
      </c>
      <c r="T72" s="44">
        <f t="shared" si="60"/>
        <v>0</v>
      </c>
      <c r="U72" s="44">
        <f t="shared" si="61"/>
        <v>0</v>
      </c>
      <c r="V72" s="44">
        <f t="shared" si="62"/>
        <v>0</v>
      </c>
      <c r="W72" s="44">
        <f t="shared" si="63"/>
        <v>0</v>
      </c>
      <c r="X72" s="44">
        <f t="shared" si="64"/>
        <v>0</v>
      </c>
      <c r="Y72" s="44">
        <f t="shared" si="65"/>
        <v>0</v>
      </c>
      <c r="Z72" s="44">
        <f t="shared" si="66"/>
        <v>0</v>
      </c>
      <c r="AA72" s="44">
        <f t="shared" si="67"/>
        <v>0</v>
      </c>
      <c r="AB72" s="44">
        <f t="shared" si="68"/>
        <v>0</v>
      </c>
      <c r="AC72" s="44">
        <f t="shared" si="69"/>
        <v>0</v>
      </c>
      <c r="AD72" s="44">
        <f t="shared" si="70"/>
        <v>0</v>
      </c>
      <c r="AE72" s="44">
        <f t="shared" si="71"/>
        <v>0</v>
      </c>
      <c r="AF72" s="44">
        <f t="shared" si="72"/>
        <v>0</v>
      </c>
      <c r="AG72" s="44">
        <f t="shared" si="73"/>
        <v>0</v>
      </c>
      <c r="AH72" s="44">
        <f t="shared" si="74"/>
        <v>0</v>
      </c>
      <c r="AI72" s="44">
        <f t="shared" si="75"/>
        <v>0</v>
      </c>
      <c r="AJ72" s="44">
        <f t="shared" si="76"/>
        <v>0</v>
      </c>
      <c r="AK72" s="44">
        <f t="shared" si="77"/>
        <v>0</v>
      </c>
      <c r="AL72" s="44">
        <f t="shared" si="78"/>
        <v>0</v>
      </c>
      <c r="AM72" s="44">
        <f t="shared" si="79"/>
        <v>0</v>
      </c>
      <c r="AN72" s="44">
        <f t="shared" si="80"/>
        <v>0</v>
      </c>
      <c r="AO72" s="44">
        <f t="shared" si="81"/>
        <v>0</v>
      </c>
      <c r="AP72" s="44">
        <f t="shared" si="82"/>
        <v>0</v>
      </c>
    </row>
    <row r="73" spans="1:42" x14ac:dyDescent="0.25">
      <c r="A73" s="18"/>
      <c r="B73" s="1"/>
      <c r="C73" s="1"/>
      <c r="D73" s="7"/>
      <c r="E73" s="1"/>
      <c r="F73" s="18"/>
      <c r="G73" s="18"/>
      <c r="H73" s="1"/>
      <c r="I73" s="11"/>
      <c r="J73" s="11"/>
      <c r="K73" s="11"/>
      <c r="L73" s="2"/>
      <c r="M73" s="11"/>
      <c r="N73" s="11"/>
      <c r="O73" s="1"/>
      <c r="P73" s="44">
        <f t="shared" si="56"/>
        <v>0</v>
      </c>
      <c r="Q73" s="44">
        <f t="shared" si="57"/>
        <v>0</v>
      </c>
      <c r="R73" s="44">
        <f t="shared" si="58"/>
        <v>0</v>
      </c>
      <c r="S73" s="44">
        <f t="shared" si="59"/>
        <v>0</v>
      </c>
      <c r="T73" s="44">
        <f t="shared" si="60"/>
        <v>0</v>
      </c>
      <c r="U73" s="44">
        <f t="shared" si="61"/>
        <v>0</v>
      </c>
      <c r="V73" s="44">
        <f t="shared" si="62"/>
        <v>0</v>
      </c>
      <c r="W73" s="44">
        <f t="shared" si="63"/>
        <v>0</v>
      </c>
      <c r="X73" s="44">
        <f t="shared" si="64"/>
        <v>0</v>
      </c>
      <c r="Y73" s="44">
        <f t="shared" si="65"/>
        <v>0</v>
      </c>
      <c r="Z73" s="44">
        <f t="shared" si="66"/>
        <v>0</v>
      </c>
      <c r="AA73" s="44">
        <f t="shared" si="67"/>
        <v>0</v>
      </c>
      <c r="AB73" s="44">
        <f t="shared" si="68"/>
        <v>0</v>
      </c>
      <c r="AC73" s="44">
        <f t="shared" si="69"/>
        <v>0</v>
      </c>
      <c r="AD73" s="44">
        <f t="shared" si="70"/>
        <v>0</v>
      </c>
      <c r="AE73" s="44">
        <f t="shared" si="71"/>
        <v>0</v>
      </c>
      <c r="AF73" s="44">
        <f t="shared" si="72"/>
        <v>0</v>
      </c>
      <c r="AG73" s="44">
        <f t="shared" si="73"/>
        <v>0</v>
      </c>
      <c r="AH73" s="44">
        <f t="shared" si="74"/>
        <v>0</v>
      </c>
      <c r="AI73" s="44">
        <f t="shared" si="75"/>
        <v>0</v>
      </c>
      <c r="AJ73" s="44">
        <f t="shared" si="76"/>
        <v>0</v>
      </c>
      <c r="AK73" s="44">
        <f t="shared" si="77"/>
        <v>0</v>
      </c>
      <c r="AL73" s="44">
        <f t="shared" si="78"/>
        <v>0</v>
      </c>
      <c r="AM73" s="44">
        <f t="shared" si="79"/>
        <v>0</v>
      </c>
      <c r="AN73" s="44">
        <f t="shared" si="80"/>
        <v>0</v>
      </c>
      <c r="AO73" s="44">
        <f t="shared" si="81"/>
        <v>0</v>
      </c>
      <c r="AP73" s="44">
        <f t="shared" si="82"/>
        <v>0</v>
      </c>
    </row>
    <row r="74" spans="1:42" x14ac:dyDescent="0.25">
      <c r="A74" s="18"/>
      <c r="B74" s="1"/>
      <c r="C74" s="1"/>
      <c r="D74" s="7"/>
      <c r="E74" s="1"/>
      <c r="F74" s="18"/>
      <c r="G74" s="18"/>
      <c r="H74" s="1"/>
      <c r="I74" s="11"/>
      <c r="J74" s="11"/>
      <c r="K74" s="11"/>
      <c r="L74" s="2"/>
      <c r="M74" s="11"/>
      <c r="N74" s="11"/>
      <c r="O74" s="1"/>
      <c r="P74" s="44">
        <f t="shared" si="56"/>
        <v>0</v>
      </c>
      <c r="Q74" s="44">
        <f t="shared" si="57"/>
        <v>0</v>
      </c>
      <c r="R74" s="44">
        <f t="shared" si="58"/>
        <v>0</v>
      </c>
      <c r="S74" s="44">
        <f t="shared" si="59"/>
        <v>0</v>
      </c>
      <c r="T74" s="44">
        <f t="shared" si="60"/>
        <v>0</v>
      </c>
      <c r="U74" s="44">
        <f t="shared" si="61"/>
        <v>0</v>
      </c>
      <c r="V74" s="44">
        <f t="shared" si="62"/>
        <v>0</v>
      </c>
      <c r="W74" s="44">
        <f t="shared" si="63"/>
        <v>0</v>
      </c>
      <c r="X74" s="44">
        <f t="shared" si="64"/>
        <v>0</v>
      </c>
      <c r="Y74" s="44">
        <f t="shared" si="65"/>
        <v>0</v>
      </c>
      <c r="Z74" s="44">
        <f t="shared" si="66"/>
        <v>0</v>
      </c>
      <c r="AA74" s="44">
        <f t="shared" si="67"/>
        <v>0</v>
      </c>
      <c r="AB74" s="44">
        <f t="shared" si="68"/>
        <v>0</v>
      </c>
      <c r="AC74" s="44">
        <f t="shared" si="69"/>
        <v>0</v>
      </c>
      <c r="AD74" s="44">
        <f t="shared" si="70"/>
        <v>0</v>
      </c>
      <c r="AE74" s="44">
        <f t="shared" si="71"/>
        <v>0</v>
      </c>
      <c r="AF74" s="44">
        <f t="shared" si="72"/>
        <v>0</v>
      </c>
      <c r="AG74" s="44">
        <f t="shared" si="73"/>
        <v>0</v>
      </c>
      <c r="AH74" s="44">
        <f t="shared" si="74"/>
        <v>0</v>
      </c>
      <c r="AI74" s="44">
        <f t="shared" si="75"/>
        <v>0</v>
      </c>
      <c r="AJ74" s="44">
        <f t="shared" si="76"/>
        <v>0</v>
      </c>
      <c r="AK74" s="44">
        <f t="shared" si="77"/>
        <v>0</v>
      </c>
      <c r="AL74" s="44">
        <f t="shared" si="78"/>
        <v>0</v>
      </c>
      <c r="AM74" s="44">
        <f t="shared" si="79"/>
        <v>0</v>
      </c>
      <c r="AN74" s="44">
        <f t="shared" si="80"/>
        <v>0</v>
      </c>
      <c r="AO74" s="44">
        <f t="shared" si="81"/>
        <v>0</v>
      </c>
      <c r="AP74" s="44">
        <f t="shared" si="82"/>
        <v>0</v>
      </c>
    </row>
    <row r="75" spans="1:42" x14ac:dyDescent="0.25">
      <c r="A75" s="18"/>
      <c r="B75" s="1"/>
      <c r="C75" s="1"/>
      <c r="D75" s="7"/>
      <c r="E75" s="1"/>
      <c r="F75" s="18"/>
      <c r="G75" s="18"/>
      <c r="H75" s="1"/>
      <c r="I75" s="11"/>
      <c r="J75" s="11"/>
      <c r="K75" s="11"/>
      <c r="L75" s="2"/>
      <c r="M75" s="11"/>
      <c r="N75" s="11"/>
      <c r="O75" s="1"/>
      <c r="P75" s="44">
        <f t="shared" si="56"/>
        <v>0</v>
      </c>
      <c r="Q75" s="44">
        <f t="shared" si="57"/>
        <v>0</v>
      </c>
      <c r="R75" s="44">
        <f t="shared" si="58"/>
        <v>0</v>
      </c>
      <c r="S75" s="44">
        <f t="shared" si="59"/>
        <v>0</v>
      </c>
      <c r="T75" s="44">
        <f t="shared" si="60"/>
        <v>0</v>
      </c>
      <c r="U75" s="44">
        <f t="shared" si="61"/>
        <v>0</v>
      </c>
      <c r="V75" s="44">
        <f t="shared" si="62"/>
        <v>0</v>
      </c>
      <c r="W75" s="44">
        <f t="shared" si="63"/>
        <v>0</v>
      </c>
      <c r="X75" s="44">
        <f t="shared" si="64"/>
        <v>0</v>
      </c>
      <c r="Y75" s="44">
        <f t="shared" si="65"/>
        <v>0</v>
      </c>
      <c r="Z75" s="44">
        <f t="shared" si="66"/>
        <v>0</v>
      </c>
      <c r="AA75" s="44">
        <f t="shared" si="67"/>
        <v>0</v>
      </c>
      <c r="AB75" s="44">
        <f t="shared" si="68"/>
        <v>0</v>
      </c>
      <c r="AC75" s="44">
        <f t="shared" si="69"/>
        <v>0</v>
      </c>
      <c r="AD75" s="44">
        <f t="shared" si="70"/>
        <v>0</v>
      </c>
      <c r="AE75" s="44">
        <f t="shared" si="71"/>
        <v>0</v>
      </c>
      <c r="AF75" s="44">
        <f t="shared" si="72"/>
        <v>0</v>
      </c>
      <c r="AG75" s="44">
        <f t="shared" si="73"/>
        <v>0</v>
      </c>
      <c r="AH75" s="44">
        <f t="shared" si="74"/>
        <v>0</v>
      </c>
      <c r="AI75" s="44">
        <f t="shared" si="75"/>
        <v>0</v>
      </c>
      <c r="AJ75" s="44">
        <f t="shared" si="76"/>
        <v>0</v>
      </c>
      <c r="AK75" s="44">
        <f t="shared" si="77"/>
        <v>0</v>
      </c>
      <c r="AL75" s="44">
        <f t="shared" si="78"/>
        <v>0</v>
      </c>
      <c r="AM75" s="44">
        <f t="shared" si="79"/>
        <v>0</v>
      </c>
      <c r="AN75" s="44">
        <f t="shared" si="80"/>
        <v>0</v>
      </c>
      <c r="AO75" s="44">
        <f t="shared" si="81"/>
        <v>0</v>
      </c>
      <c r="AP75" s="44">
        <f t="shared" si="82"/>
        <v>0</v>
      </c>
    </row>
    <row r="76" spans="1:42" x14ac:dyDescent="0.25">
      <c r="A76" s="18"/>
      <c r="B76" s="1"/>
      <c r="C76" s="1"/>
      <c r="D76" s="7"/>
      <c r="E76" s="1"/>
      <c r="F76" s="18"/>
      <c r="G76" s="18"/>
      <c r="H76" s="1"/>
      <c r="I76" s="11"/>
      <c r="J76" s="11"/>
      <c r="K76" s="11"/>
      <c r="L76" s="2"/>
      <c r="M76" s="11"/>
      <c r="N76" s="11"/>
      <c r="O76" s="1"/>
      <c r="P76" s="44">
        <f t="shared" si="56"/>
        <v>0</v>
      </c>
      <c r="Q76" s="44">
        <f t="shared" si="57"/>
        <v>0</v>
      </c>
      <c r="R76" s="44">
        <f t="shared" si="58"/>
        <v>0</v>
      </c>
      <c r="S76" s="44">
        <f t="shared" si="59"/>
        <v>0</v>
      </c>
      <c r="T76" s="44">
        <f t="shared" si="60"/>
        <v>0</v>
      </c>
      <c r="U76" s="44">
        <f t="shared" si="61"/>
        <v>0</v>
      </c>
      <c r="V76" s="44">
        <f t="shared" si="62"/>
        <v>0</v>
      </c>
      <c r="W76" s="44">
        <f t="shared" si="63"/>
        <v>0</v>
      </c>
      <c r="X76" s="44">
        <f t="shared" si="64"/>
        <v>0</v>
      </c>
      <c r="Y76" s="44">
        <f t="shared" si="65"/>
        <v>0</v>
      </c>
      <c r="Z76" s="44">
        <f t="shared" si="66"/>
        <v>0</v>
      </c>
      <c r="AA76" s="44">
        <f t="shared" si="67"/>
        <v>0</v>
      </c>
      <c r="AB76" s="44">
        <f t="shared" si="68"/>
        <v>0</v>
      </c>
      <c r="AC76" s="44">
        <f t="shared" si="69"/>
        <v>0</v>
      </c>
      <c r="AD76" s="44">
        <f t="shared" si="70"/>
        <v>0</v>
      </c>
      <c r="AE76" s="44">
        <f t="shared" si="71"/>
        <v>0</v>
      </c>
      <c r="AF76" s="44">
        <f t="shared" si="72"/>
        <v>0</v>
      </c>
      <c r="AG76" s="44">
        <f t="shared" si="73"/>
        <v>0</v>
      </c>
      <c r="AH76" s="44">
        <f t="shared" si="74"/>
        <v>0</v>
      </c>
      <c r="AI76" s="44">
        <f t="shared" si="75"/>
        <v>0</v>
      </c>
      <c r="AJ76" s="44">
        <f t="shared" si="76"/>
        <v>0</v>
      </c>
      <c r="AK76" s="44">
        <f t="shared" si="77"/>
        <v>0</v>
      </c>
      <c r="AL76" s="44">
        <f t="shared" si="78"/>
        <v>0</v>
      </c>
      <c r="AM76" s="44">
        <f t="shared" si="79"/>
        <v>0</v>
      </c>
      <c r="AN76" s="44">
        <f t="shared" si="80"/>
        <v>0</v>
      </c>
      <c r="AO76" s="44">
        <f t="shared" si="81"/>
        <v>0</v>
      </c>
      <c r="AP76" s="44">
        <f t="shared" si="82"/>
        <v>0</v>
      </c>
    </row>
    <row r="77" spans="1:42" x14ac:dyDescent="0.25">
      <c r="A77" s="18"/>
      <c r="B77" s="1"/>
      <c r="C77" s="1"/>
      <c r="D77" s="7"/>
      <c r="E77" s="1"/>
      <c r="F77" s="18"/>
      <c r="G77" s="18"/>
      <c r="H77" s="1"/>
      <c r="I77" s="11"/>
      <c r="J77" s="11"/>
      <c r="K77" s="11"/>
      <c r="L77" s="2"/>
      <c r="M77" s="11"/>
      <c r="N77" s="11"/>
      <c r="O77" s="1"/>
      <c r="P77" s="44">
        <f t="shared" si="56"/>
        <v>0</v>
      </c>
      <c r="Q77" s="44">
        <f t="shared" si="57"/>
        <v>0</v>
      </c>
      <c r="R77" s="44">
        <f t="shared" si="58"/>
        <v>0</v>
      </c>
      <c r="S77" s="44">
        <f t="shared" si="59"/>
        <v>0</v>
      </c>
      <c r="T77" s="44">
        <f t="shared" si="60"/>
        <v>0</v>
      </c>
      <c r="U77" s="44">
        <f t="shared" si="61"/>
        <v>0</v>
      </c>
      <c r="V77" s="44">
        <f t="shared" si="62"/>
        <v>0</v>
      </c>
      <c r="W77" s="44">
        <f t="shared" si="63"/>
        <v>0</v>
      </c>
      <c r="X77" s="44">
        <f t="shared" si="64"/>
        <v>0</v>
      </c>
      <c r="Y77" s="44">
        <f t="shared" si="65"/>
        <v>0</v>
      </c>
      <c r="Z77" s="44">
        <f t="shared" si="66"/>
        <v>0</v>
      </c>
      <c r="AA77" s="44">
        <f t="shared" si="67"/>
        <v>0</v>
      </c>
      <c r="AB77" s="44">
        <f t="shared" si="68"/>
        <v>0</v>
      </c>
      <c r="AC77" s="44">
        <f t="shared" si="69"/>
        <v>0</v>
      </c>
      <c r="AD77" s="44">
        <f t="shared" si="70"/>
        <v>0</v>
      </c>
      <c r="AE77" s="44">
        <f t="shared" si="71"/>
        <v>0</v>
      </c>
      <c r="AF77" s="44">
        <f t="shared" si="72"/>
        <v>0</v>
      </c>
      <c r="AG77" s="44">
        <f t="shared" si="73"/>
        <v>0</v>
      </c>
      <c r="AH77" s="44">
        <f t="shared" si="74"/>
        <v>0</v>
      </c>
      <c r="AI77" s="44">
        <f t="shared" si="75"/>
        <v>0</v>
      </c>
      <c r="AJ77" s="44">
        <f t="shared" si="76"/>
        <v>0</v>
      </c>
      <c r="AK77" s="44">
        <f t="shared" si="77"/>
        <v>0</v>
      </c>
      <c r="AL77" s="44">
        <f t="shared" si="78"/>
        <v>0</v>
      </c>
      <c r="AM77" s="44">
        <f t="shared" si="79"/>
        <v>0</v>
      </c>
      <c r="AN77" s="44">
        <f t="shared" si="80"/>
        <v>0</v>
      </c>
      <c r="AO77" s="44">
        <f t="shared" si="81"/>
        <v>0</v>
      </c>
      <c r="AP77" s="44">
        <f t="shared" si="82"/>
        <v>0</v>
      </c>
    </row>
    <row r="78" spans="1:42" x14ac:dyDescent="0.25">
      <c r="A78" s="18"/>
      <c r="B78" s="1"/>
      <c r="C78" s="1"/>
      <c r="D78" s="7"/>
      <c r="E78" s="1"/>
      <c r="F78" s="18"/>
      <c r="G78" s="18"/>
      <c r="H78" s="1"/>
      <c r="I78" s="11"/>
      <c r="J78" s="11"/>
      <c r="K78" s="11"/>
      <c r="L78" s="2"/>
      <c r="M78" s="11"/>
      <c r="N78" s="11"/>
      <c r="O78" s="1"/>
      <c r="P78" s="44">
        <f t="shared" si="56"/>
        <v>0</v>
      </c>
      <c r="Q78" s="44">
        <f t="shared" si="57"/>
        <v>0</v>
      </c>
      <c r="R78" s="44">
        <f t="shared" si="58"/>
        <v>0</v>
      </c>
      <c r="S78" s="44">
        <f t="shared" si="59"/>
        <v>0</v>
      </c>
      <c r="T78" s="44">
        <f t="shared" si="60"/>
        <v>0</v>
      </c>
      <c r="U78" s="44">
        <f t="shared" si="61"/>
        <v>0</v>
      </c>
      <c r="V78" s="44">
        <f t="shared" si="62"/>
        <v>0</v>
      </c>
      <c r="W78" s="44">
        <f t="shared" si="63"/>
        <v>0</v>
      </c>
      <c r="X78" s="44">
        <f t="shared" si="64"/>
        <v>0</v>
      </c>
      <c r="Y78" s="44">
        <f t="shared" si="65"/>
        <v>0</v>
      </c>
      <c r="Z78" s="44">
        <f t="shared" si="66"/>
        <v>0</v>
      </c>
      <c r="AA78" s="44">
        <f t="shared" si="67"/>
        <v>0</v>
      </c>
      <c r="AB78" s="44">
        <f t="shared" si="68"/>
        <v>0</v>
      </c>
      <c r="AC78" s="44">
        <f t="shared" si="69"/>
        <v>0</v>
      </c>
      <c r="AD78" s="44">
        <f t="shared" si="70"/>
        <v>0</v>
      </c>
      <c r="AE78" s="44">
        <f t="shared" si="71"/>
        <v>0</v>
      </c>
      <c r="AF78" s="44">
        <f t="shared" si="72"/>
        <v>0</v>
      </c>
      <c r="AG78" s="44">
        <f t="shared" si="73"/>
        <v>0</v>
      </c>
      <c r="AH78" s="44">
        <f t="shared" si="74"/>
        <v>0</v>
      </c>
      <c r="AI78" s="44">
        <f t="shared" si="75"/>
        <v>0</v>
      </c>
      <c r="AJ78" s="44">
        <f t="shared" si="76"/>
        <v>0</v>
      </c>
      <c r="AK78" s="44">
        <f t="shared" si="77"/>
        <v>0</v>
      </c>
      <c r="AL78" s="44">
        <f t="shared" si="78"/>
        <v>0</v>
      </c>
      <c r="AM78" s="44">
        <f t="shared" si="79"/>
        <v>0</v>
      </c>
      <c r="AN78" s="44">
        <f t="shared" si="80"/>
        <v>0</v>
      </c>
      <c r="AO78" s="44">
        <f t="shared" si="81"/>
        <v>0</v>
      </c>
      <c r="AP78" s="44">
        <f t="shared" si="82"/>
        <v>0</v>
      </c>
    </row>
    <row r="79" spans="1:42" x14ac:dyDescent="0.25">
      <c r="A79" s="18"/>
      <c r="B79" s="1"/>
      <c r="C79" s="1"/>
      <c r="D79" s="7"/>
      <c r="E79" s="1"/>
      <c r="F79" s="18"/>
      <c r="G79" s="18"/>
      <c r="H79" s="1"/>
      <c r="I79" s="11"/>
      <c r="J79" s="11"/>
      <c r="K79" s="11"/>
      <c r="L79" s="2"/>
      <c r="M79" s="11"/>
      <c r="N79" s="11"/>
      <c r="O79" s="1"/>
      <c r="P79" s="44">
        <f t="shared" si="56"/>
        <v>0</v>
      </c>
      <c r="Q79" s="44">
        <f t="shared" si="57"/>
        <v>0</v>
      </c>
      <c r="R79" s="44">
        <f t="shared" si="58"/>
        <v>0</v>
      </c>
      <c r="S79" s="44">
        <f t="shared" si="59"/>
        <v>0</v>
      </c>
      <c r="T79" s="44">
        <f t="shared" si="60"/>
        <v>0</v>
      </c>
      <c r="U79" s="44">
        <f t="shared" si="61"/>
        <v>0</v>
      </c>
      <c r="V79" s="44">
        <f t="shared" si="62"/>
        <v>0</v>
      </c>
      <c r="W79" s="44">
        <f t="shared" si="63"/>
        <v>0</v>
      </c>
      <c r="X79" s="44">
        <f t="shared" si="64"/>
        <v>0</v>
      </c>
      <c r="Y79" s="44">
        <f t="shared" si="65"/>
        <v>0</v>
      </c>
      <c r="Z79" s="44">
        <f t="shared" si="66"/>
        <v>0</v>
      </c>
      <c r="AA79" s="44">
        <f t="shared" si="67"/>
        <v>0</v>
      </c>
      <c r="AB79" s="44">
        <f t="shared" si="68"/>
        <v>0</v>
      </c>
      <c r="AC79" s="44">
        <f t="shared" si="69"/>
        <v>0</v>
      </c>
      <c r="AD79" s="44">
        <f t="shared" si="70"/>
        <v>0</v>
      </c>
      <c r="AE79" s="44">
        <f t="shared" si="71"/>
        <v>0</v>
      </c>
      <c r="AF79" s="44">
        <f t="shared" si="72"/>
        <v>0</v>
      </c>
      <c r="AG79" s="44">
        <f t="shared" si="73"/>
        <v>0</v>
      </c>
      <c r="AH79" s="44">
        <f t="shared" si="74"/>
        <v>0</v>
      </c>
      <c r="AI79" s="44">
        <f t="shared" si="75"/>
        <v>0</v>
      </c>
      <c r="AJ79" s="44">
        <f t="shared" si="76"/>
        <v>0</v>
      </c>
      <c r="AK79" s="44">
        <f t="shared" si="77"/>
        <v>0</v>
      </c>
      <c r="AL79" s="44">
        <f t="shared" si="78"/>
        <v>0</v>
      </c>
      <c r="AM79" s="44">
        <f t="shared" si="79"/>
        <v>0</v>
      </c>
      <c r="AN79" s="44">
        <f t="shared" si="80"/>
        <v>0</v>
      </c>
      <c r="AO79" s="44">
        <f t="shared" si="81"/>
        <v>0</v>
      </c>
      <c r="AP79" s="44">
        <f t="shared" si="82"/>
        <v>0</v>
      </c>
    </row>
    <row r="80" spans="1:42" x14ac:dyDescent="0.25">
      <c r="A80" s="18"/>
      <c r="B80" s="1"/>
      <c r="C80" s="1"/>
      <c r="D80" s="7"/>
      <c r="E80" s="1"/>
      <c r="F80" s="18"/>
      <c r="G80" s="18"/>
      <c r="H80" s="1"/>
      <c r="I80" s="11"/>
      <c r="J80" s="11"/>
      <c r="K80" s="11"/>
      <c r="L80" s="2"/>
      <c r="M80" s="11"/>
      <c r="N80" s="11"/>
      <c r="O80" s="1"/>
      <c r="P80" s="44">
        <f t="shared" si="56"/>
        <v>0</v>
      </c>
      <c r="Q80" s="44">
        <f t="shared" si="57"/>
        <v>0</v>
      </c>
      <c r="R80" s="44">
        <f t="shared" si="58"/>
        <v>0</v>
      </c>
      <c r="S80" s="44">
        <f t="shared" si="59"/>
        <v>0</v>
      </c>
      <c r="T80" s="44">
        <f t="shared" si="60"/>
        <v>0</v>
      </c>
      <c r="U80" s="44">
        <f t="shared" si="61"/>
        <v>0</v>
      </c>
      <c r="V80" s="44">
        <f t="shared" si="62"/>
        <v>0</v>
      </c>
      <c r="W80" s="44">
        <f t="shared" si="63"/>
        <v>0</v>
      </c>
      <c r="X80" s="44">
        <f t="shared" si="64"/>
        <v>0</v>
      </c>
      <c r="Y80" s="44">
        <f t="shared" si="65"/>
        <v>0</v>
      </c>
      <c r="Z80" s="44">
        <f t="shared" si="66"/>
        <v>0</v>
      </c>
      <c r="AA80" s="44">
        <f t="shared" si="67"/>
        <v>0</v>
      </c>
      <c r="AB80" s="44">
        <f t="shared" si="68"/>
        <v>0</v>
      </c>
      <c r="AC80" s="44">
        <f t="shared" si="69"/>
        <v>0</v>
      </c>
      <c r="AD80" s="44">
        <f t="shared" si="70"/>
        <v>0</v>
      </c>
      <c r="AE80" s="44">
        <f t="shared" si="71"/>
        <v>0</v>
      </c>
      <c r="AF80" s="44">
        <f t="shared" si="72"/>
        <v>0</v>
      </c>
      <c r="AG80" s="44">
        <f t="shared" si="73"/>
        <v>0</v>
      </c>
      <c r="AH80" s="44">
        <f t="shared" si="74"/>
        <v>0</v>
      </c>
      <c r="AI80" s="44">
        <f t="shared" si="75"/>
        <v>0</v>
      </c>
      <c r="AJ80" s="44">
        <f t="shared" si="76"/>
        <v>0</v>
      </c>
      <c r="AK80" s="44">
        <f t="shared" si="77"/>
        <v>0</v>
      </c>
      <c r="AL80" s="44">
        <f t="shared" si="78"/>
        <v>0</v>
      </c>
      <c r="AM80" s="44">
        <f t="shared" si="79"/>
        <v>0</v>
      </c>
      <c r="AN80" s="44">
        <f t="shared" si="80"/>
        <v>0</v>
      </c>
      <c r="AO80" s="44">
        <f t="shared" si="81"/>
        <v>0</v>
      </c>
      <c r="AP80" s="44">
        <f t="shared" si="82"/>
        <v>0</v>
      </c>
    </row>
    <row r="81" spans="1:42" x14ac:dyDescent="0.25">
      <c r="A81" s="18"/>
      <c r="B81" s="1"/>
      <c r="C81" s="1"/>
      <c r="D81" s="7"/>
      <c r="E81" s="1"/>
      <c r="F81" s="18"/>
      <c r="G81" s="18"/>
      <c r="H81" s="1"/>
      <c r="I81" s="11"/>
      <c r="J81" s="11"/>
      <c r="K81" s="11"/>
      <c r="L81" s="2"/>
      <c r="M81" s="11"/>
      <c r="N81" s="11"/>
      <c r="O81" s="1"/>
      <c r="P81" s="44">
        <f t="shared" si="56"/>
        <v>0</v>
      </c>
      <c r="Q81" s="44">
        <f t="shared" si="57"/>
        <v>0</v>
      </c>
      <c r="R81" s="44">
        <f t="shared" si="58"/>
        <v>0</v>
      </c>
      <c r="S81" s="44">
        <f t="shared" si="59"/>
        <v>0</v>
      </c>
      <c r="T81" s="44">
        <f t="shared" si="60"/>
        <v>0</v>
      </c>
      <c r="U81" s="44">
        <f t="shared" si="61"/>
        <v>0</v>
      </c>
      <c r="V81" s="44">
        <f t="shared" si="62"/>
        <v>0</v>
      </c>
      <c r="W81" s="44">
        <f t="shared" si="63"/>
        <v>0</v>
      </c>
      <c r="X81" s="44">
        <f t="shared" si="64"/>
        <v>0</v>
      </c>
      <c r="Y81" s="44">
        <f t="shared" si="65"/>
        <v>0</v>
      </c>
      <c r="Z81" s="44">
        <f t="shared" si="66"/>
        <v>0</v>
      </c>
      <c r="AA81" s="44">
        <f t="shared" si="67"/>
        <v>0</v>
      </c>
      <c r="AB81" s="44">
        <f t="shared" si="68"/>
        <v>0</v>
      </c>
      <c r="AC81" s="44">
        <f t="shared" si="69"/>
        <v>0</v>
      </c>
      <c r="AD81" s="44">
        <f t="shared" si="70"/>
        <v>0</v>
      </c>
      <c r="AE81" s="44">
        <f t="shared" si="71"/>
        <v>0</v>
      </c>
      <c r="AF81" s="44">
        <f t="shared" si="72"/>
        <v>0</v>
      </c>
      <c r="AG81" s="44">
        <f t="shared" si="73"/>
        <v>0</v>
      </c>
      <c r="AH81" s="44">
        <f t="shared" si="74"/>
        <v>0</v>
      </c>
      <c r="AI81" s="44">
        <f t="shared" si="75"/>
        <v>0</v>
      </c>
      <c r="AJ81" s="44">
        <f t="shared" si="76"/>
        <v>0</v>
      </c>
      <c r="AK81" s="44">
        <f t="shared" si="77"/>
        <v>0</v>
      </c>
      <c r="AL81" s="44">
        <f t="shared" si="78"/>
        <v>0</v>
      </c>
      <c r="AM81" s="44">
        <f t="shared" si="79"/>
        <v>0</v>
      </c>
      <c r="AN81" s="44">
        <f t="shared" si="80"/>
        <v>0</v>
      </c>
      <c r="AO81" s="44">
        <f t="shared" si="81"/>
        <v>0</v>
      </c>
      <c r="AP81" s="44">
        <f t="shared" si="82"/>
        <v>0</v>
      </c>
    </row>
    <row r="82" spans="1:42" x14ac:dyDescent="0.25">
      <c r="A82" s="18"/>
      <c r="B82" s="1"/>
      <c r="C82" s="1"/>
      <c r="D82" s="7"/>
      <c r="E82" s="1"/>
      <c r="F82" s="18"/>
      <c r="G82" s="18"/>
      <c r="H82" s="1"/>
      <c r="I82" s="11"/>
      <c r="J82" s="11"/>
      <c r="K82" s="11"/>
      <c r="L82" s="2"/>
      <c r="M82" s="11"/>
      <c r="N82" s="11"/>
      <c r="O82" s="1"/>
      <c r="P82" s="44">
        <f t="shared" si="56"/>
        <v>0</v>
      </c>
      <c r="Q82" s="44">
        <f t="shared" si="57"/>
        <v>0</v>
      </c>
      <c r="R82" s="44">
        <f t="shared" si="58"/>
        <v>0</v>
      </c>
      <c r="S82" s="44">
        <f t="shared" si="59"/>
        <v>0</v>
      </c>
      <c r="T82" s="44">
        <f t="shared" si="60"/>
        <v>0</v>
      </c>
      <c r="U82" s="44">
        <f t="shared" si="61"/>
        <v>0</v>
      </c>
      <c r="V82" s="44">
        <f t="shared" si="62"/>
        <v>0</v>
      </c>
      <c r="W82" s="44">
        <f t="shared" si="63"/>
        <v>0</v>
      </c>
      <c r="X82" s="44">
        <f t="shared" si="64"/>
        <v>0</v>
      </c>
      <c r="Y82" s="44">
        <f t="shared" si="65"/>
        <v>0</v>
      </c>
      <c r="Z82" s="44">
        <f t="shared" si="66"/>
        <v>0</v>
      </c>
      <c r="AA82" s="44">
        <f t="shared" si="67"/>
        <v>0</v>
      </c>
      <c r="AB82" s="44">
        <f t="shared" si="68"/>
        <v>0</v>
      </c>
      <c r="AC82" s="44">
        <f t="shared" si="69"/>
        <v>0</v>
      </c>
      <c r="AD82" s="44">
        <f t="shared" si="70"/>
        <v>0</v>
      </c>
      <c r="AE82" s="44">
        <f t="shared" si="71"/>
        <v>0</v>
      </c>
      <c r="AF82" s="44">
        <f t="shared" si="72"/>
        <v>0</v>
      </c>
      <c r="AG82" s="44">
        <f t="shared" si="73"/>
        <v>0</v>
      </c>
      <c r="AH82" s="44">
        <f t="shared" si="74"/>
        <v>0</v>
      </c>
      <c r="AI82" s="44">
        <f t="shared" si="75"/>
        <v>0</v>
      </c>
      <c r="AJ82" s="44">
        <f t="shared" si="76"/>
        <v>0</v>
      </c>
      <c r="AK82" s="44">
        <f t="shared" si="77"/>
        <v>0</v>
      </c>
      <c r="AL82" s="44">
        <f t="shared" si="78"/>
        <v>0</v>
      </c>
      <c r="AM82" s="44">
        <f t="shared" si="79"/>
        <v>0</v>
      </c>
      <c r="AN82" s="44">
        <f t="shared" si="80"/>
        <v>0</v>
      </c>
      <c r="AO82" s="44">
        <f t="shared" si="81"/>
        <v>0</v>
      </c>
      <c r="AP82" s="44">
        <f t="shared" si="82"/>
        <v>0</v>
      </c>
    </row>
    <row r="83" spans="1:42" x14ac:dyDescent="0.25">
      <c r="A83" s="18"/>
      <c r="B83" s="1"/>
      <c r="C83" s="1"/>
      <c r="D83" s="7"/>
      <c r="E83" s="1"/>
      <c r="F83" s="18"/>
      <c r="G83" s="18"/>
      <c r="H83" s="1"/>
      <c r="I83" s="11"/>
      <c r="J83" s="11"/>
      <c r="K83" s="11"/>
      <c r="L83" s="2"/>
      <c r="M83" s="11"/>
      <c r="N83" s="11"/>
      <c r="O83" s="1"/>
      <c r="P83" s="44">
        <f t="shared" ref="P83:P108" si="83">IF(OR($F83=$P$9,$F83+$C83=$P$9,$F83+$C83+$C83=$P$9,$F83+$C83+$C83+$C83=$P$9,$F83+$C83+$C83+$C83+$C83=$P$9,$F83+$C83+$C83+$C83+$C83+$C83=$P$9),$M83*(1+$P$8),0)</f>
        <v>0</v>
      </c>
      <c r="Q83" s="44">
        <f t="shared" ref="Q83:Q108" si="84">IF(OR($F83=$Q$9,$F83+$C83=$Q$9,$F83+$C83+$C83=$Q$9,$F83+$C83+$C83+$C83=$Q$9,$F83+$C83+$C83+$C83+$C83=$Q$9,$F83+$C83+$C83+$C83+$C83+$C83=$Q$9),$M83*(1+$Q$8),0)</f>
        <v>0</v>
      </c>
      <c r="R83" s="44">
        <f t="shared" ref="R83:R108" si="85">IF(OR($F83=$R$9,$F83+$C83=$R$9,$F83+$C83+$C83=$R$9,$F83+$C83+$C83+$C83=$R$9,$F83+$C83+$C83+$C83+$C83=$R$9,$F83+$C83+$C83+$C83+$C83+$C83=$R$9),$M83*(1+$R$8),0)</f>
        <v>0</v>
      </c>
      <c r="S83" s="44">
        <f t="shared" ref="S83:S108" si="86">IF(OR($F83=$S$9,$F83+$C83=$S$9,$F83+$C83+$C83=$S$9,$F83+$C83+$C83+$C83=$S$9,$F83+$C83+$C83+$C83+$C83=$S$9,$F83+$C83+$C83+$C83+$C83+$C83=$S$9),$M83*(1+$S$8),0)</f>
        <v>0</v>
      </c>
      <c r="T83" s="44">
        <f t="shared" ref="T83:T108" si="87">IF(OR($F83=$T$9,$F83+$C83=$T$9,$F83+$C83+$C83=$T$9,$F83+$C83+$C83+$C83=$T$9,$F83+$C83+$C83+$C83+$C83=$T$9,$F83+$C83+$C83+$C83+$C83+$C83=$T$9),$M83*(1+$T$8),0)</f>
        <v>0</v>
      </c>
      <c r="U83" s="44">
        <f t="shared" ref="U83:U108" si="88">IF(OR($F83=$U$9,$F83+$C83=$U$9,$F83+$C83+$C83=$U$9,$F83+$C83+$C83+$C83=$U$9,$F83+$C83+$C83+$C83+$C83=$U$9,$F83+$C83+$C83+$C83+$C83+$C83=$U$9),$M83*(1+$U$8),0)</f>
        <v>0</v>
      </c>
      <c r="V83" s="44">
        <f t="shared" ref="V83:V108" si="89">IF(OR($F83=$V$9,$F83+$C83=$V$9,$F83+$C83+$C83=$V$9,$F83+$C83+$C83+$C83=$V$9,$F83+$C83+$C83+$C83+$C83=$V$9,$F83+$C83+$C83+$C83+$C83+$C83=$V$9),$M83*(1+$V$8),0)</f>
        <v>0</v>
      </c>
      <c r="W83" s="44">
        <f t="shared" ref="W83:W108" si="90">IF(OR($F83=$W$9,$F83+$C83=$W$9,$F83+$C83+$C83=$W$9,$F83+$C83+$C83+$C83=$W$9,$F83+$C83+$C83+$C83+$C83=$W$9,$F83+$C83+$C83+$C83+$C83+$C83=$W$9),$M83*(1+$W$8),0)</f>
        <v>0</v>
      </c>
      <c r="X83" s="44">
        <f t="shared" ref="X83:X108" si="91">IF(OR($F83=$X$9,$F83+$C83=$X$9,$F83+$C83+$C83=$X$9,$F83+$C83+$C83+$C83=$X$9,$F83+$C83+$C83+$C83+$C83=$X$9,$F83+$C83+$C83+$C83+$C83+$C83=$X$9),$M83*(1+$X$8),0)</f>
        <v>0</v>
      </c>
      <c r="Y83" s="44">
        <f t="shared" ref="Y83:Y108" si="92">IF(OR($F83=$Y$9,$F83+$C83=$Y$9,$F83+$C83+$C83=$Y$9,$F83+$C83+$C83+$C83=$Y$9,$F83+$C83+$C83+$C83+$C83=$Y$9,$F83+$C83+$C83+$C83+$C83+$C83=$Y$9),$M83*(1+$Y$8),0)</f>
        <v>0</v>
      </c>
      <c r="Z83" s="44">
        <f t="shared" ref="Z83:Z108" si="93">IF(OR($F83=$Z$9,$F83+$C83=$Z$9,$F83+$C83+$C83=$Z$9,$F83+$C83+$C83+$C83=$Z$9,$F83+$C83+$C83+$C83+$C83=$Z$9,$F83+$C83+$C83+$C83+$C83+$C83=$Z$9),$M83*(1+$Z$8),0)</f>
        <v>0</v>
      </c>
      <c r="AA83" s="44">
        <f t="shared" ref="AA83:AA108" si="94">IF(OR($F83=$AA$9,$F83+$C83=$AA$9,$F83+$C83+$C83=$AA$9,$F83+$C83+$C83+$C83=$AA$9,$F83+$C83+$C83+$C83+$C83=$AA$9,$F83+$C83+$C83+$C83+$C83+$C83=$AA$9),$M83*(1+$AA$8),0)</f>
        <v>0</v>
      </c>
      <c r="AB83" s="44">
        <f t="shared" ref="AB83:AB108" si="95">IF(OR($F83=$AB$9,$F83+$C83=$AB$9,$F83+$C83+$C83=$AB$9,$F83+$C83+$C83+$C83=$AB$9,$F83+$C83+$C83+$C83+$C83=$AB$9,$F83+$C83+$C83+$C83+$C83+$C83=$AB$9),$M83*(1+$AB$8),0)</f>
        <v>0</v>
      </c>
      <c r="AC83" s="44">
        <f t="shared" ref="AC83:AC108" si="96">IF(OR($F83=$AC$9,$F83+$C83=$AC$9,$F83+$C83+$C83=$AC$9,$F83+$C83+$C83+$C83=$AC$9,$F83+$C83+$C83+$C83+$C83=$AC$9,$F83+$C83+$C83+$C83+$C83+$C83=$AC$9),$M83*(1+$AC$8),0)</f>
        <v>0</v>
      </c>
      <c r="AD83" s="44">
        <f t="shared" ref="AD83:AD108" si="97">IF(OR($F83=$AD$9,$F83+$C83=$AD$9,$F83+$C83+$C83=$AD$9,$F83+$C83+$C83+$C83=$AD$9,$F83+$C83+$C83+$C83+$C83=$AD$9,$F83+$C83+$C83+$C83+$C83+$C83=$AD$9),$M83*(1+$AD$8),0)</f>
        <v>0</v>
      </c>
      <c r="AE83" s="44">
        <f t="shared" ref="AE83:AE108" si="98">IF(OR($F83=$AE$9,$F83+$C83=$AE$9,$F83+$C83+$C83=$AE$9,$F83+$C83+$C83+$C83=$AE$9,$F83+$C83+$C83+$C83+$C83=$AE$9,$F83+$C83+$C83+$C83+$C83+$C83=$AE$9),$M83*(1+$AE$8),0)</f>
        <v>0</v>
      </c>
      <c r="AF83" s="44">
        <f t="shared" ref="AF83:AF108" si="99">IF(OR($F83=$AF$9,$F83+$C83=$AF$9,$F83+$C83+$C83=$AF$9,$F83+$C83+$C83+$C83=$AF$9,$F83+$C83+$C83+$C83+$C83=$AF$9,$F83+$C83+$C83+$C83+$C83+$C83=$AF$9),$M83*(1+$AF$8),0)</f>
        <v>0</v>
      </c>
      <c r="AG83" s="44">
        <f t="shared" ref="AG83:AG108" si="100">IF(OR($F83=$AG$9,$F83+$C83=$AG$9,$F83+$C83+$C83=$AG$9,$F83+$C83+$C83+$C83=$AG$9,$F83+$C83+$C83+$C83+$C83=$AG$9,$F83+$C83+$C83+$C83+$C83+$C83=$AG$9),$M83*(1+$AG$8),0)</f>
        <v>0</v>
      </c>
      <c r="AH83" s="44">
        <f t="shared" ref="AH83:AH108" si="101">IF(OR($F83=$AH$9,$F83+$C83=$AH$9,$F83+$C83+$C83=$AH$9,$F83+$C83+$C83+$C83=$AH$9,$F83+$C83+$C83+$C83+$C83=$AH$9,$F83+$C83+$C83+$C83+$C83+$C83=$AH$9),$M83*(1+$AH$8),0)</f>
        <v>0</v>
      </c>
      <c r="AI83" s="44">
        <f t="shared" ref="AI83:AI108" si="102">IF(OR($F83=$AI$9,$F83+$C83=$AI$9,$F83+$C83+$C83=$AI$9,$F83+$C83+$C83+$C83=$AI$9,$F83+$C83+$C83+$C83+$C83=$AI$9,$F83+$C83+$C83+$C83+$C83+$C83=$AI$9),$M83*(1+$AI$8),0)</f>
        <v>0</v>
      </c>
      <c r="AJ83" s="44">
        <f t="shared" ref="AJ83:AJ108" si="103">IF(OR($F83=$AJ$9,$F83+$C83=$AJ$9,$F83+$C83+$C83=$AJ$9,$F83+$C83+$C83+$C83=$AJ$9,$F83+$C83+$C83+$C83+$C83=$AJ$9,$F83+$C83+$C83+$C83+$C83+$C83=$AJ$9),$M83*(1+$AJ$8),0)</f>
        <v>0</v>
      </c>
      <c r="AK83" s="44">
        <f t="shared" ref="AK83:AK108" si="104">IF(OR($F83=$AK$9,$F83+$C83=$AK$9,$F83+$C83+$C83=$AK$9,$F83+$C83+$C83+$C83=$AK$9,$F83+$C83+$C83+$C83+$C83=$AK$9,$F83+$C83+$C83+$C83+$C83+$C83=$AK$9),$M83*(1+$AK$8),0)</f>
        <v>0</v>
      </c>
      <c r="AL83" s="44">
        <f t="shared" ref="AL83:AL108" si="105">IF(OR($F83=$AL$9,$F83+$C83=$AL$9,$F83+$C83+$C83=$AL$9,$F83+$C83+$C83+$C83=$AL$9,$F83+$C83+$C83+$C83+$C83=$AL$9,$F83+$C83+$C83+$C83+$C83+$C83=$AL$9),$M83*(1+$AL$8),0)</f>
        <v>0</v>
      </c>
      <c r="AM83" s="44">
        <f t="shared" ref="AM83:AM108" si="106">IF(OR($F83=$AM$9,$F83+$C83=$AM$9,$F83+$C83+$C83=$AM$9,$F83+$C83+$C83+$C83=$AM$9,$F83+$C83+$C83+$C83+$C83=$AM$9,$F83+$C83+$C83+$C83+$C83+$C83=$AM$9),$M83*(1+$AM$8),0)</f>
        <v>0</v>
      </c>
      <c r="AN83" s="44">
        <f t="shared" ref="AN83:AN108" si="107">IF(OR($F83=$AN$9,$F83+$C83=$AN$9,$F83+$C83+$C83=$AN$9,$F83+$C83+$C83+$C83=$AN$9,$F83+$C83+$C83+$C83+$C83=$AN$9,$F83+$C83+$C83+$C83+$C83+$C83=$AN$9),$M83*(1+$AN$8),0)</f>
        <v>0</v>
      </c>
      <c r="AO83" s="44">
        <f t="shared" ref="AO83:AO108" si="108">IF(OR($F83=$AO$9,$F83+$C83=$AO$9,$F83+$C83+$C83=$AO$9,$F83+$C83+$C83+$C83=$AO$9,$F83+$C83+$C83+$C83+$C83=$AO$9,$F83+$C83+$C83+$C83+$C83+$C83=$AO$9),$M83*(1+$AO$8),0)</f>
        <v>0</v>
      </c>
      <c r="AP83" s="44">
        <f t="shared" ref="AP83:AP108" si="109">IF(OR($F83=$AP$9,$F83+$C83=$AP$9,$F83+$C83+$C83=$AP$9,$F83+$C83+$C83+$C83=$AP$9,$F83+$C83+$C83+$C83+$C83=$AP$9,$F83+$C83+$C83+$C83+$C83+$C83=$AP$9),$M83*(1+$AP$8),0)</f>
        <v>0</v>
      </c>
    </row>
    <row r="84" spans="1:42" x14ac:dyDescent="0.25">
      <c r="A84" s="18"/>
      <c r="B84" s="1"/>
      <c r="C84" s="1"/>
      <c r="D84" s="7"/>
      <c r="E84" s="1"/>
      <c r="F84" s="18"/>
      <c r="G84" s="18"/>
      <c r="H84" s="1"/>
      <c r="I84" s="11"/>
      <c r="J84" s="11"/>
      <c r="K84" s="11"/>
      <c r="L84" s="2"/>
      <c r="M84" s="11"/>
      <c r="N84" s="11"/>
      <c r="O84" s="1"/>
      <c r="P84" s="44">
        <f t="shared" si="83"/>
        <v>0</v>
      </c>
      <c r="Q84" s="44">
        <f t="shared" si="84"/>
        <v>0</v>
      </c>
      <c r="R84" s="44">
        <f t="shared" si="85"/>
        <v>0</v>
      </c>
      <c r="S84" s="44">
        <f t="shared" si="86"/>
        <v>0</v>
      </c>
      <c r="T84" s="44">
        <f t="shared" si="87"/>
        <v>0</v>
      </c>
      <c r="U84" s="44">
        <f t="shared" si="88"/>
        <v>0</v>
      </c>
      <c r="V84" s="44">
        <f t="shared" si="89"/>
        <v>0</v>
      </c>
      <c r="W84" s="44">
        <f t="shared" si="90"/>
        <v>0</v>
      </c>
      <c r="X84" s="44">
        <f t="shared" si="91"/>
        <v>0</v>
      </c>
      <c r="Y84" s="44">
        <f t="shared" si="92"/>
        <v>0</v>
      </c>
      <c r="Z84" s="44">
        <f t="shared" si="93"/>
        <v>0</v>
      </c>
      <c r="AA84" s="44">
        <f t="shared" si="94"/>
        <v>0</v>
      </c>
      <c r="AB84" s="44">
        <f t="shared" si="95"/>
        <v>0</v>
      </c>
      <c r="AC84" s="44">
        <f t="shared" si="96"/>
        <v>0</v>
      </c>
      <c r="AD84" s="44">
        <f t="shared" si="97"/>
        <v>0</v>
      </c>
      <c r="AE84" s="44">
        <f t="shared" si="98"/>
        <v>0</v>
      </c>
      <c r="AF84" s="44">
        <f t="shared" si="99"/>
        <v>0</v>
      </c>
      <c r="AG84" s="44">
        <f t="shared" si="100"/>
        <v>0</v>
      </c>
      <c r="AH84" s="44">
        <f t="shared" si="101"/>
        <v>0</v>
      </c>
      <c r="AI84" s="44">
        <f t="shared" si="102"/>
        <v>0</v>
      </c>
      <c r="AJ84" s="44">
        <f t="shared" si="103"/>
        <v>0</v>
      </c>
      <c r="AK84" s="44">
        <f t="shared" si="104"/>
        <v>0</v>
      </c>
      <c r="AL84" s="44">
        <f t="shared" si="105"/>
        <v>0</v>
      </c>
      <c r="AM84" s="44">
        <f t="shared" si="106"/>
        <v>0</v>
      </c>
      <c r="AN84" s="44">
        <f t="shared" si="107"/>
        <v>0</v>
      </c>
      <c r="AO84" s="44">
        <f t="shared" si="108"/>
        <v>0</v>
      </c>
      <c r="AP84" s="44">
        <f t="shared" si="109"/>
        <v>0</v>
      </c>
    </row>
    <row r="85" spans="1:42" x14ac:dyDescent="0.25">
      <c r="A85" s="18"/>
      <c r="B85" s="1"/>
      <c r="C85" s="1"/>
      <c r="D85" s="7"/>
      <c r="E85" s="1"/>
      <c r="F85" s="18"/>
      <c r="G85" s="18"/>
      <c r="H85" s="1"/>
      <c r="I85" s="11"/>
      <c r="J85" s="11"/>
      <c r="K85" s="11"/>
      <c r="L85" s="2"/>
      <c r="M85" s="11"/>
      <c r="N85" s="11"/>
      <c r="O85" s="1"/>
      <c r="P85" s="44">
        <f t="shared" si="83"/>
        <v>0</v>
      </c>
      <c r="Q85" s="44">
        <f t="shared" si="84"/>
        <v>0</v>
      </c>
      <c r="R85" s="44">
        <f t="shared" si="85"/>
        <v>0</v>
      </c>
      <c r="S85" s="44">
        <f t="shared" si="86"/>
        <v>0</v>
      </c>
      <c r="T85" s="44">
        <f t="shared" si="87"/>
        <v>0</v>
      </c>
      <c r="U85" s="44">
        <f t="shared" si="88"/>
        <v>0</v>
      </c>
      <c r="V85" s="44">
        <f t="shared" si="89"/>
        <v>0</v>
      </c>
      <c r="W85" s="44">
        <f t="shared" si="90"/>
        <v>0</v>
      </c>
      <c r="X85" s="44">
        <f t="shared" si="91"/>
        <v>0</v>
      </c>
      <c r="Y85" s="44">
        <f t="shared" si="92"/>
        <v>0</v>
      </c>
      <c r="Z85" s="44">
        <f t="shared" si="93"/>
        <v>0</v>
      </c>
      <c r="AA85" s="44">
        <f t="shared" si="94"/>
        <v>0</v>
      </c>
      <c r="AB85" s="44">
        <f t="shared" si="95"/>
        <v>0</v>
      </c>
      <c r="AC85" s="44">
        <f t="shared" si="96"/>
        <v>0</v>
      </c>
      <c r="AD85" s="44">
        <f t="shared" si="97"/>
        <v>0</v>
      </c>
      <c r="AE85" s="44">
        <f t="shared" si="98"/>
        <v>0</v>
      </c>
      <c r="AF85" s="44">
        <f t="shared" si="99"/>
        <v>0</v>
      </c>
      <c r="AG85" s="44">
        <f t="shared" si="100"/>
        <v>0</v>
      </c>
      <c r="AH85" s="44">
        <f t="shared" si="101"/>
        <v>0</v>
      </c>
      <c r="AI85" s="44">
        <f t="shared" si="102"/>
        <v>0</v>
      </c>
      <c r="AJ85" s="44">
        <f t="shared" si="103"/>
        <v>0</v>
      </c>
      <c r="AK85" s="44">
        <f t="shared" si="104"/>
        <v>0</v>
      </c>
      <c r="AL85" s="44">
        <f t="shared" si="105"/>
        <v>0</v>
      </c>
      <c r="AM85" s="44">
        <f t="shared" si="106"/>
        <v>0</v>
      </c>
      <c r="AN85" s="44">
        <f t="shared" si="107"/>
        <v>0</v>
      </c>
      <c r="AO85" s="44">
        <f t="shared" si="108"/>
        <v>0</v>
      </c>
      <c r="AP85" s="44">
        <f t="shared" si="109"/>
        <v>0</v>
      </c>
    </row>
    <row r="86" spans="1:42" x14ac:dyDescent="0.25">
      <c r="A86" s="18"/>
      <c r="B86" s="1"/>
      <c r="C86" s="1"/>
      <c r="D86" s="7"/>
      <c r="E86" s="1"/>
      <c r="F86" s="18"/>
      <c r="G86" s="18"/>
      <c r="H86" s="1"/>
      <c r="I86" s="11"/>
      <c r="J86" s="11"/>
      <c r="K86" s="11"/>
      <c r="L86" s="2"/>
      <c r="M86" s="11"/>
      <c r="N86" s="11"/>
      <c r="O86" s="1"/>
      <c r="P86" s="44">
        <f t="shared" si="83"/>
        <v>0</v>
      </c>
      <c r="Q86" s="44">
        <f t="shared" si="84"/>
        <v>0</v>
      </c>
      <c r="R86" s="44">
        <f t="shared" si="85"/>
        <v>0</v>
      </c>
      <c r="S86" s="44">
        <f t="shared" si="86"/>
        <v>0</v>
      </c>
      <c r="T86" s="44">
        <f t="shared" si="87"/>
        <v>0</v>
      </c>
      <c r="U86" s="44">
        <f t="shared" si="88"/>
        <v>0</v>
      </c>
      <c r="V86" s="44">
        <f t="shared" si="89"/>
        <v>0</v>
      </c>
      <c r="W86" s="44">
        <f t="shared" si="90"/>
        <v>0</v>
      </c>
      <c r="X86" s="44">
        <f t="shared" si="91"/>
        <v>0</v>
      </c>
      <c r="Y86" s="44">
        <f t="shared" si="92"/>
        <v>0</v>
      </c>
      <c r="Z86" s="44">
        <f t="shared" si="93"/>
        <v>0</v>
      </c>
      <c r="AA86" s="44">
        <f t="shared" si="94"/>
        <v>0</v>
      </c>
      <c r="AB86" s="44">
        <f t="shared" si="95"/>
        <v>0</v>
      </c>
      <c r="AC86" s="44">
        <f t="shared" si="96"/>
        <v>0</v>
      </c>
      <c r="AD86" s="44">
        <f t="shared" si="97"/>
        <v>0</v>
      </c>
      <c r="AE86" s="44">
        <f t="shared" si="98"/>
        <v>0</v>
      </c>
      <c r="AF86" s="44">
        <f t="shared" si="99"/>
        <v>0</v>
      </c>
      <c r="AG86" s="44">
        <f t="shared" si="100"/>
        <v>0</v>
      </c>
      <c r="AH86" s="44">
        <f t="shared" si="101"/>
        <v>0</v>
      </c>
      <c r="AI86" s="44">
        <f t="shared" si="102"/>
        <v>0</v>
      </c>
      <c r="AJ86" s="44">
        <f t="shared" si="103"/>
        <v>0</v>
      </c>
      <c r="AK86" s="44">
        <f t="shared" si="104"/>
        <v>0</v>
      </c>
      <c r="AL86" s="44">
        <f t="shared" si="105"/>
        <v>0</v>
      </c>
      <c r="AM86" s="44">
        <f t="shared" si="106"/>
        <v>0</v>
      </c>
      <c r="AN86" s="44">
        <f t="shared" si="107"/>
        <v>0</v>
      </c>
      <c r="AO86" s="44">
        <f t="shared" si="108"/>
        <v>0</v>
      </c>
      <c r="AP86" s="44">
        <f t="shared" si="109"/>
        <v>0</v>
      </c>
    </row>
    <row r="87" spans="1:42" x14ac:dyDescent="0.25">
      <c r="A87" s="18"/>
      <c r="B87" s="1"/>
      <c r="C87" s="1"/>
      <c r="D87" s="7"/>
      <c r="E87" s="1"/>
      <c r="F87" s="18"/>
      <c r="G87" s="18"/>
      <c r="H87" s="1"/>
      <c r="I87" s="11"/>
      <c r="J87" s="11"/>
      <c r="K87" s="11"/>
      <c r="L87" s="2"/>
      <c r="M87" s="11"/>
      <c r="N87" s="11"/>
      <c r="O87" s="1"/>
      <c r="P87" s="44">
        <f t="shared" si="83"/>
        <v>0</v>
      </c>
      <c r="Q87" s="44">
        <f t="shared" si="84"/>
        <v>0</v>
      </c>
      <c r="R87" s="44">
        <f t="shared" si="85"/>
        <v>0</v>
      </c>
      <c r="S87" s="44">
        <f t="shared" si="86"/>
        <v>0</v>
      </c>
      <c r="T87" s="44">
        <f t="shared" si="87"/>
        <v>0</v>
      </c>
      <c r="U87" s="44">
        <f t="shared" si="88"/>
        <v>0</v>
      </c>
      <c r="V87" s="44">
        <f t="shared" si="89"/>
        <v>0</v>
      </c>
      <c r="W87" s="44">
        <f t="shared" si="90"/>
        <v>0</v>
      </c>
      <c r="X87" s="44">
        <f t="shared" si="91"/>
        <v>0</v>
      </c>
      <c r="Y87" s="44">
        <f t="shared" si="92"/>
        <v>0</v>
      </c>
      <c r="Z87" s="44">
        <f t="shared" si="93"/>
        <v>0</v>
      </c>
      <c r="AA87" s="44">
        <f t="shared" si="94"/>
        <v>0</v>
      </c>
      <c r="AB87" s="44">
        <f t="shared" si="95"/>
        <v>0</v>
      </c>
      <c r="AC87" s="44">
        <f t="shared" si="96"/>
        <v>0</v>
      </c>
      <c r="AD87" s="44">
        <f t="shared" si="97"/>
        <v>0</v>
      </c>
      <c r="AE87" s="44">
        <f t="shared" si="98"/>
        <v>0</v>
      </c>
      <c r="AF87" s="44">
        <f t="shared" si="99"/>
        <v>0</v>
      </c>
      <c r="AG87" s="44">
        <f t="shared" si="100"/>
        <v>0</v>
      </c>
      <c r="AH87" s="44">
        <f t="shared" si="101"/>
        <v>0</v>
      </c>
      <c r="AI87" s="44">
        <f t="shared" si="102"/>
        <v>0</v>
      </c>
      <c r="AJ87" s="44">
        <f t="shared" si="103"/>
        <v>0</v>
      </c>
      <c r="AK87" s="44">
        <f t="shared" si="104"/>
        <v>0</v>
      </c>
      <c r="AL87" s="44">
        <f t="shared" si="105"/>
        <v>0</v>
      </c>
      <c r="AM87" s="44">
        <f t="shared" si="106"/>
        <v>0</v>
      </c>
      <c r="AN87" s="44">
        <f t="shared" si="107"/>
        <v>0</v>
      </c>
      <c r="AO87" s="44">
        <f t="shared" si="108"/>
        <v>0</v>
      </c>
      <c r="AP87" s="44">
        <f t="shared" si="109"/>
        <v>0</v>
      </c>
    </row>
    <row r="88" spans="1:42" x14ac:dyDescent="0.25">
      <c r="A88" s="18"/>
      <c r="B88" s="1"/>
      <c r="C88" s="1"/>
      <c r="D88" s="7"/>
      <c r="E88" s="1"/>
      <c r="F88" s="18"/>
      <c r="G88" s="18"/>
      <c r="H88" s="1"/>
      <c r="I88" s="11"/>
      <c r="J88" s="11"/>
      <c r="K88" s="11"/>
      <c r="L88" s="2"/>
      <c r="M88" s="11"/>
      <c r="N88" s="11"/>
      <c r="O88" s="1"/>
      <c r="P88" s="44">
        <f t="shared" si="83"/>
        <v>0</v>
      </c>
      <c r="Q88" s="44">
        <f t="shared" si="84"/>
        <v>0</v>
      </c>
      <c r="R88" s="44">
        <f t="shared" si="85"/>
        <v>0</v>
      </c>
      <c r="S88" s="44">
        <f t="shared" si="86"/>
        <v>0</v>
      </c>
      <c r="T88" s="44">
        <f t="shared" si="87"/>
        <v>0</v>
      </c>
      <c r="U88" s="44">
        <f t="shared" si="88"/>
        <v>0</v>
      </c>
      <c r="V88" s="44">
        <f t="shared" si="89"/>
        <v>0</v>
      </c>
      <c r="W88" s="44">
        <f t="shared" si="90"/>
        <v>0</v>
      </c>
      <c r="X88" s="44">
        <f t="shared" si="91"/>
        <v>0</v>
      </c>
      <c r="Y88" s="44">
        <f t="shared" si="92"/>
        <v>0</v>
      </c>
      <c r="Z88" s="44">
        <f t="shared" si="93"/>
        <v>0</v>
      </c>
      <c r="AA88" s="44">
        <f t="shared" si="94"/>
        <v>0</v>
      </c>
      <c r="AB88" s="44">
        <f t="shared" si="95"/>
        <v>0</v>
      </c>
      <c r="AC88" s="44">
        <f t="shared" si="96"/>
        <v>0</v>
      </c>
      <c r="AD88" s="44">
        <f t="shared" si="97"/>
        <v>0</v>
      </c>
      <c r="AE88" s="44">
        <f t="shared" si="98"/>
        <v>0</v>
      </c>
      <c r="AF88" s="44">
        <f t="shared" si="99"/>
        <v>0</v>
      </c>
      <c r="AG88" s="44">
        <f t="shared" si="100"/>
        <v>0</v>
      </c>
      <c r="AH88" s="44">
        <f t="shared" si="101"/>
        <v>0</v>
      </c>
      <c r="AI88" s="44">
        <f t="shared" si="102"/>
        <v>0</v>
      </c>
      <c r="AJ88" s="44">
        <f t="shared" si="103"/>
        <v>0</v>
      </c>
      <c r="AK88" s="44">
        <f t="shared" si="104"/>
        <v>0</v>
      </c>
      <c r="AL88" s="44">
        <f t="shared" si="105"/>
        <v>0</v>
      </c>
      <c r="AM88" s="44">
        <f t="shared" si="106"/>
        <v>0</v>
      </c>
      <c r="AN88" s="44">
        <f t="shared" si="107"/>
        <v>0</v>
      </c>
      <c r="AO88" s="44">
        <f t="shared" si="108"/>
        <v>0</v>
      </c>
      <c r="AP88" s="44">
        <f t="shared" si="109"/>
        <v>0</v>
      </c>
    </row>
    <row r="89" spans="1:42" x14ac:dyDescent="0.25">
      <c r="A89" s="18"/>
      <c r="B89" s="1"/>
      <c r="C89" s="1"/>
      <c r="D89" s="7"/>
      <c r="E89" s="1"/>
      <c r="F89" s="18"/>
      <c r="G89" s="18"/>
      <c r="H89" s="1"/>
      <c r="I89" s="11"/>
      <c r="J89" s="11"/>
      <c r="K89" s="11"/>
      <c r="L89" s="2"/>
      <c r="M89" s="11"/>
      <c r="N89" s="11"/>
      <c r="O89" s="1"/>
      <c r="P89" s="44">
        <f t="shared" si="83"/>
        <v>0</v>
      </c>
      <c r="Q89" s="44">
        <f t="shared" si="84"/>
        <v>0</v>
      </c>
      <c r="R89" s="44">
        <f t="shared" si="85"/>
        <v>0</v>
      </c>
      <c r="S89" s="44">
        <f t="shared" si="86"/>
        <v>0</v>
      </c>
      <c r="T89" s="44">
        <f t="shared" si="87"/>
        <v>0</v>
      </c>
      <c r="U89" s="44">
        <f t="shared" si="88"/>
        <v>0</v>
      </c>
      <c r="V89" s="44">
        <f t="shared" si="89"/>
        <v>0</v>
      </c>
      <c r="W89" s="44">
        <f t="shared" si="90"/>
        <v>0</v>
      </c>
      <c r="X89" s="44">
        <f t="shared" si="91"/>
        <v>0</v>
      </c>
      <c r="Y89" s="44">
        <f t="shared" si="92"/>
        <v>0</v>
      </c>
      <c r="Z89" s="44">
        <f t="shared" si="93"/>
        <v>0</v>
      </c>
      <c r="AA89" s="44">
        <f t="shared" si="94"/>
        <v>0</v>
      </c>
      <c r="AB89" s="44">
        <f t="shared" si="95"/>
        <v>0</v>
      </c>
      <c r="AC89" s="44">
        <f t="shared" si="96"/>
        <v>0</v>
      </c>
      <c r="AD89" s="44">
        <f t="shared" si="97"/>
        <v>0</v>
      </c>
      <c r="AE89" s="44">
        <f t="shared" si="98"/>
        <v>0</v>
      </c>
      <c r="AF89" s="44">
        <f t="shared" si="99"/>
        <v>0</v>
      </c>
      <c r="AG89" s="44">
        <f t="shared" si="100"/>
        <v>0</v>
      </c>
      <c r="AH89" s="44">
        <f t="shared" si="101"/>
        <v>0</v>
      </c>
      <c r="AI89" s="44">
        <f t="shared" si="102"/>
        <v>0</v>
      </c>
      <c r="AJ89" s="44">
        <f t="shared" si="103"/>
        <v>0</v>
      </c>
      <c r="AK89" s="44">
        <f t="shared" si="104"/>
        <v>0</v>
      </c>
      <c r="AL89" s="44">
        <f t="shared" si="105"/>
        <v>0</v>
      </c>
      <c r="AM89" s="44">
        <f t="shared" si="106"/>
        <v>0</v>
      </c>
      <c r="AN89" s="44">
        <f t="shared" si="107"/>
        <v>0</v>
      </c>
      <c r="AO89" s="44">
        <f t="shared" si="108"/>
        <v>0</v>
      </c>
      <c r="AP89" s="44">
        <f t="shared" si="109"/>
        <v>0</v>
      </c>
    </row>
    <row r="90" spans="1:42" x14ac:dyDescent="0.25">
      <c r="A90" s="18"/>
      <c r="B90" s="1"/>
      <c r="C90" s="1"/>
      <c r="D90" s="7"/>
      <c r="E90" s="1"/>
      <c r="F90" s="18"/>
      <c r="G90" s="18"/>
      <c r="H90" s="1"/>
      <c r="I90" s="11"/>
      <c r="J90" s="11"/>
      <c r="K90" s="11"/>
      <c r="L90" s="2"/>
      <c r="M90" s="11"/>
      <c r="N90" s="11"/>
      <c r="O90" s="1"/>
      <c r="P90" s="44">
        <f t="shared" si="83"/>
        <v>0</v>
      </c>
      <c r="Q90" s="44">
        <f t="shared" si="84"/>
        <v>0</v>
      </c>
      <c r="R90" s="44">
        <f t="shared" si="85"/>
        <v>0</v>
      </c>
      <c r="S90" s="44">
        <f t="shared" si="86"/>
        <v>0</v>
      </c>
      <c r="T90" s="44">
        <f t="shared" si="87"/>
        <v>0</v>
      </c>
      <c r="U90" s="44">
        <f t="shared" si="88"/>
        <v>0</v>
      </c>
      <c r="V90" s="44">
        <f t="shared" si="89"/>
        <v>0</v>
      </c>
      <c r="W90" s="44">
        <f t="shared" si="90"/>
        <v>0</v>
      </c>
      <c r="X90" s="44">
        <f t="shared" si="91"/>
        <v>0</v>
      </c>
      <c r="Y90" s="44">
        <f t="shared" si="92"/>
        <v>0</v>
      </c>
      <c r="Z90" s="44">
        <f t="shared" si="93"/>
        <v>0</v>
      </c>
      <c r="AA90" s="44">
        <f t="shared" si="94"/>
        <v>0</v>
      </c>
      <c r="AB90" s="44">
        <f t="shared" si="95"/>
        <v>0</v>
      </c>
      <c r="AC90" s="44">
        <f t="shared" si="96"/>
        <v>0</v>
      </c>
      <c r="AD90" s="44">
        <f t="shared" si="97"/>
        <v>0</v>
      </c>
      <c r="AE90" s="44">
        <f t="shared" si="98"/>
        <v>0</v>
      </c>
      <c r="AF90" s="44">
        <f t="shared" si="99"/>
        <v>0</v>
      </c>
      <c r="AG90" s="44">
        <f t="shared" si="100"/>
        <v>0</v>
      </c>
      <c r="AH90" s="44">
        <f t="shared" si="101"/>
        <v>0</v>
      </c>
      <c r="AI90" s="44">
        <f t="shared" si="102"/>
        <v>0</v>
      </c>
      <c r="AJ90" s="44">
        <f t="shared" si="103"/>
        <v>0</v>
      </c>
      <c r="AK90" s="44">
        <f t="shared" si="104"/>
        <v>0</v>
      </c>
      <c r="AL90" s="44">
        <f t="shared" si="105"/>
        <v>0</v>
      </c>
      <c r="AM90" s="44">
        <f t="shared" si="106"/>
        <v>0</v>
      </c>
      <c r="AN90" s="44">
        <f t="shared" si="107"/>
        <v>0</v>
      </c>
      <c r="AO90" s="44">
        <f t="shared" si="108"/>
        <v>0</v>
      </c>
      <c r="AP90" s="44">
        <f t="shared" si="109"/>
        <v>0</v>
      </c>
    </row>
    <row r="91" spans="1:42" x14ac:dyDescent="0.25">
      <c r="A91" s="18"/>
      <c r="B91" s="1"/>
      <c r="C91" s="1"/>
      <c r="D91" s="7"/>
      <c r="E91" s="1"/>
      <c r="F91" s="18"/>
      <c r="G91" s="18"/>
      <c r="H91" s="1"/>
      <c r="I91" s="11"/>
      <c r="J91" s="11"/>
      <c r="K91" s="11"/>
      <c r="L91" s="2"/>
      <c r="M91" s="11"/>
      <c r="N91" s="11"/>
      <c r="O91" s="1"/>
      <c r="P91" s="44">
        <f t="shared" si="83"/>
        <v>0</v>
      </c>
      <c r="Q91" s="44">
        <f t="shared" si="84"/>
        <v>0</v>
      </c>
      <c r="R91" s="44">
        <f t="shared" si="85"/>
        <v>0</v>
      </c>
      <c r="S91" s="44">
        <f t="shared" si="86"/>
        <v>0</v>
      </c>
      <c r="T91" s="44">
        <f t="shared" si="87"/>
        <v>0</v>
      </c>
      <c r="U91" s="44">
        <f t="shared" si="88"/>
        <v>0</v>
      </c>
      <c r="V91" s="44">
        <f t="shared" si="89"/>
        <v>0</v>
      </c>
      <c r="W91" s="44">
        <f t="shared" si="90"/>
        <v>0</v>
      </c>
      <c r="X91" s="44">
        <f t="shared" si="91"/>
        <v>0</v>
      </c>
      <c r="Y91" s="44">
        <f t="shared" si="92"/>
        <v>0</v>
      </c>
      <c r="Z91" s="44">
        <f t="shared" si="93"/>
        <v>0</v>
      </c>
      <c r="AA91" s="44">
        <f t="shared" si="94"/>
        <v>0</v>
      </c>
      <c r="AB91" s="44">
        <f t="shared" si="95"/>
        <v>0</v>
      </c>
      <c r="AC91" s="44">
        <f t="shared" si="96"/>
        <v>0</v>
      </c>
      <c r="AD91" s="44">
        <f t="shared" si="97"/>
        <v>0</v>
      </c>
      <c r="AE91" s="44">
        <f t="shared" si="98"/>
        <v>0</v>
      </c>
      <c r="AF91" s="44">
        <f t="shared" si="99"/>
        <v>0</v>
      </c>
      <c r="AG91" s="44">
        <f t="shared" si="100"/>
        <v>0</v>
      </c>
      <c r="AH91" s="44">
        <f t="shared" si="101"/>
        <v>0</v>
      </c>
      <c r="AI91" s="44">
        <f t="shared" si="102"/>
        <v>0</v>
      </c>
      <c r="AJ91" s="44">
        <f t="shared" si="103"/>
        <v>0</v>
      </c>
      <c r="AK91" s="44">
        <f t="shared" si="104"/>
        <v>0</v>
      </c>
      <c r="AL91" s="44">
        <f t="shared" si="105"/>
        <v>0</v>
      </c>
      <c r="AM91" s="44">
        <f t="shared" si="106"/>
        <v>0</v>
      </c>
      <c r="AN91" s="44">
        <f t="shared" si="107"/>
        <v>0</v>
      </c>
      <c r="AO91" s="44">
        <f t="shared" si="108"/>
        <v>0</v>
      </c>
      <c r="AP91" s="44">
        <f t="shared" si="109"/>
        <v>0</v>
      </c>
    </row>
    <row r="92" spans="1:42" x14ac:dyDescent="0.25">
      <c r="A92" s="18"/>
      <c r="B92" s="1"/>
      <c r="C92" s="1"/>
      <c r="D92" s="7"/>
      <c r="E92" s="1"/>
      <c r="F92" s="18"/>
      <c r="G92" s="18"/>
      <c r="H92" s="1"/>
      <c r="I92" s="11"/>
      <c r="J92" s="11"/>
      <c r="K92" s="11"/>
      <c r="L92" s="2"/>
      <c r="M92" s="11"/>
      <c r="N92" s="11"/>
      <c r="O92" s="1"/>
      <c r="P92" s="44">
        <f t="shared" si="83"/>
        <v>0</v>
      </c>
      <c r="Q92" s="44">
        <f t="shared" si="84"/>
        <v>0</v>
      </c>
      <c r="R92" s="44">
        <f t="shared" si="85"/>
        <v>0</v>
      </c>
      <c r="S92" s="44">
        <f t="shared" si="86"/>
        <v>0</v>
      </c>
      <c r="T92" s="44">
        <f t="shared" si="87"/>
        <v>0</v>
      </c>
      <c r="U92" s="44">
        <f t="shared" si="88"/>
        <v>0</v>
      </c>
      <c r="V92" s="44">
        <f t="shared" si="89"/>
        <v>0</v>
      </c>
      <c r="W92" s="44">
        <f t="shared" si="90"/>
        <v>0</v>
      </c>
      <c r="X92" s="44">
        <f t="shared" si="91"/>
        <v>0</v>
      </c>
      <c r="Y92" s="44">
        <f t="shared" si="92"/>
        <v>0</v>
      </c>
      <c r="Z92" s="44">
        <f t="shared" si="93"/>
        <v>0</v>
      </c>
      <c r="AA92" s="44">
        <f t="shared" si="94"/>
        <v>0</v>
      </c>
      <c r="AB92" s="44">
        <f t="shared" si="95"/>
        <v>0</v>
      </c>
      <c r="AC92" s="44">
        <f t="shared" si="96"/>
        <v>0</v>
      </c>
      <c r="AD92" s="44">
        <f t="shared" si="97"/>
        <v>0</v>
      </c>
      <c r="AE92" s="44">
        <f t="shared" si="98"/>
        <v>0</v>
      </c>
      <c r="AF92" s="44">
        <f t="shared" si="99"/>
        <v>0</v>
      </c>
      <c r="AG92" s="44">
        <f t="shared" si="100"/>
        <v>0</v>
      </c>
      <c r="AH92" s="44">
        <f t="shared" si="101"/>
        <v>0</v>
      </c>
      <c r="AI92" s="44">
        <f t="shared" si="102"/>
        <v>0</v>
      </c>
      <c r="AJ92" s="44">
        <f t="shared" si="103"/>
        <v>0</v>
      </c>
      <c r="AK92" s="44">
        <f t="shared" si="104"/>
        <v>0</v>
      </c>
      <c r="AL92" s="44">
        <f t="shared" si="105"/>
        <v>0</v>
      </c>
      <c r="AM92" s="44">
        <f t="shared" si="106"/>
        <v>0</v>
      </c>
      <c r="AN92" s="44">
        <f t="shared" si="107"/>
        <v>0</v>
      </c>
      <c r="AO92" s="44">
        <f t="shared" si="108"/>
        <v>0</v>
      </c>
      <c r="AP92" s="44">
        <f t="shared" si="109"/>
        <v>0</v>
      </c>
    </row>
    <row r="93" spans="1:42" x14ac:dyDescent="0.25">
      <c r="A93" s="18"/>
      <c r="B93" s="1"/>
      <c r="C93" s="1"/>
      <c r="D93" s="7"/>
      <c r="E93" s="1"/>
      <c r="F93" s="18"/>
      <c r="G93" s="18"/>
      <c r="H93" s="1"/>
      <c r="I93" s="11"/>
      <c r="J93" s="11"/>
      <c r="K93" s="11"/>
      <c r="L93" s="2"/>
      <c r="M93" s="11"/>
      <c r="N93" s="11"/>
      <c r="O93" s="1"/>
      <c r="P93" s="44">
        <f t="shared" si="83"/>
        <v>0</v>
      </c>
      <c r="Q93" s="44">
        <f t="shared" si="84"/>
        <v>0</v>
      </c>
      <c r="R93" s="44">
        <f t="shared" si="85"/>
        <v>0</v>
      </c>
      <c r="S93" s="44">
        <f t="shared" si="86"/>
        <v>0</v>
      </c>
      <c r="T93" s="44">
        <f t="shared" si="87"/>
        <v>0</v>
      </c>
      <c r="U93" s="44">
        <f t="shared" si="88"/>
        <v>0</v>
      </c>
      <c r="V93" s="44">
        <f t="shared" si="89"/>
        <v>0</v>
      </c>
      <c r="W93" s="44">
        <f t="shared" si="90"/>
        <v>0</v>
      </c>
      <c r="X93" s="44">
        <f t="shared" si="91"/>
        <v>0</v>
      </c>
      <c r="Y93" s="44">
        <f t="shared" si="92"/>
        <v>0</v>
      </c>
      <c r="Z93" s="44">
        <f t="shared" si="93"/>
        <v>0</v>
      </c>
      <c r="AA93" s="44">
        <f t="shared" si="94"/>
        <v>0</v>
      </c>
      <c r="AB93" s="44">
        <f t="shared" si="95"/>
        <v>0</v>
      </c>
      <c r="AC93" s="44">
        <f t="shared" si="96"/>
        <v>0</v>
      </c>
      <c r="AD93" s="44">
        <f t="shared" si="97"/>
        <v>0</v>
      </c>
      <c r="AE93" s="44">
        <f t="shared" si="98"/>
        <v>0</v>
      </c>
      <c r="AF93" s="44">
        <f t="shared" si="99"/>
        <v>0</v>
      </c>
      <c r="AG93" s="44">
        <f t="shared" si="100"/>
        <v>0</v>
      </c>
      <c r="AH93" s="44">
        <f t="shared" si="101"/>
        <v>0</v>
      </c>
      <c r="AI93" s="44">
        <f t="shared" si="102"/>
        <v>0</v>
      </c>
      <c r="AJ93" s="44">
        <f t="shared" si="103"/>
        <v>0</v>
      </c>
      <c r="AK93" s="44">
        <f t="shared" si="104"/>
        <v>0</v>
      </c>
      <c r="AL93" s="44">
        <f t="shared" si="105"/>
        <v>0</v>
      </c>
      <c r="AM93" s="44">
        <f t="shared" si="106"/>
        <v>0</v>
      </c>
      <c r="AN93" s="44">
        <f t="shared" si="107"/>
        <v>0</v>
      </c>
      <c r="AO93" s="44">
        <f t="shared" si="108"/>
        <v>0</v>
      </c>
      <c r="AP93" s="44">
        <f t="shared" si="109"/>
        <v>0</v>
      </c>
    </row>
    <row r="94" spans="1:42" x14ac:dyDescent="0.25">
      <c r="A94" s="18"/>
      <c r="B94" s="1"/>
      <c r="C94" s="1"/>
      <c r="D94" s="7"/>
      <c r="E94" s="1"/>
      <c r="F94" s="18"/>
      <c r="G94" s="18"/>
      <c r="H94" s="1"/>
      <c r="I94" s="11"/>
      <c r="J94" s="11"/>
      <c r="K94" s="11"/>
      <c r="L94" s="2"/>
      <c r="M94" s="11"/>
      <c r="N94" s="11"/>
      <c r="O94" s="1"/>
      <c r="P94" s="44">
        <f t="shared" si="83"/>
        <v>0</v>
      </c>
      <c r="Q94" s="44">
        <f t="shared" si="84"/>
        <v>0</v>
      </c>
      <c r="R94" s="44">
        <f t="shared" si="85"/>
        <v>0</v>
      </c>
      <c r="S94" s="44">
        <f t="shared" si="86"/>
        <v>0</v>
      </c>
      <c r="T94" s="44">
        <f t="shared" si="87"/>
        <v>0</v>
      </c>
      <c r="U94" s="44">
        <f t="shared" si="88"/>
        <v>0</v>
      </c>
      <c r="V94" s="44">
        <f t="shared" si="89"/>
        <v>0</v>
      </c>
      <c r="W94" s="44">
        <f t="shared" si="90"/>
        <v>0</v>
      </c>
      <c r="X94" s="44">
        <f t="shared" si="91"/>
        <v>0</v>
      </c>
      <c r="Y94" s="44">
        <f t="shared" si="92"/>
        <v>0</v>
      </c>
      <c r="Z94" s="44">
        <f t="shared" si="93"/>
        <v>0</v>
      </c>
      <c r="AA94" s="44">
        <f t="shared" si="94"/>
        <v>0</v>
      </c>
      <c r="AB94" s="44">
        <f t="shared" si="95"/>
        <v>0</v>
      </c>
      <c r="AC94" s="44">
        <f t="shared" si="96"/>
        <v>0</v>
      </c>
      <c r="AD94" s="44">
        <f t="shared" si="97"/>
        <v>0</v>
      </c>
      <c r="AE94" s="44">
        <f t="shared" si="98"/>
        <v>0</v>
      </c>
      <c r="AF94" s="44">
        <f t="shared" si="99"/>
        <v>0</v>
      </c>
      <c r="AG94" s="44">
        <f t="shared" si="100"/>
        <v>0</v>
      </c>
      <c r="AH94" s="44">
        <f t="shared" si="101"/>
        <v>0</v>
      </c>
      <c r="AI94" s="44">
        <f t="shared" si="102"/>
        <v>0</v>
      </c>
      <c r="AJ94" s="44">
        <f t="shared" si="103"/>
        <v>0</v>
      </c>
      <c r="AK94" s="44">
        <f t="shared" si="104"/>
        <v>0</v>
      </c>
      <c r="AL94" s="44">
        <f t="shared" si="105"/>
        <v>0</v>
      </c>
      <c r="AM94" s="44">
        <f t="shared" si="106"/>
        <v>0</v>
      </c>
      <c r="AN94" s="44">
        <f t="shared" si="107"/>
        <v>0</v>
      </c>
      <c r="AO94" s="44">
        <f t="shared" si="108"/>
        <v>0</v>
      </c>
      <c r="AP94" s="44">
        <f t="shared" si="109"/>
        <v>0</v>
      </c>
    </row>
    <row r="95" spans="1:42" x14ac:dyDescent="0.25">
      <c r="A95" s="18"/>
      <c r="B95" s="1"/>
      <c r="C95" s="1"/>
      <c r="D95" s="7"/>
      <c r="E95" s="1"/>
      <c r="F95" s="18"/>
      <c r="G95" s="18"/>
      <c r="H95" s="1"/>
      <c r="I95" s="11"/>
      <c r="J95" s="11"/>
      <c r="K95" s="11"/>
      <c r="L95" s="2"/>
      <c r="M95" s="11"/>
      <c r="N95" s="11"/>
      <c r="O95" s="1"/>
      <c r="P95" s="44">
        <f t="shared" si="83"/>
        <v>0</v>
      </c>
      <c r="Q95" s="44">
        <f t="shared" si="84"/>
        <v>0</v>
      </c>
      <c r="R95" s="44">
        <f t="shared" si="85"/>
        <v>0</v>
      </c>
      <c r="S95" s="44">
        <f t="shared" si="86"/>
        <v>0</v>
      </c>
      <c r="T95" s="44">
        <f t="shared" si="87"/>
        <v>0</v>
      </c>
      <c r="U95" s="44">
        <f t="shared" si="88"/>
        <v>0</v>
      </c>
      <c r="V95" s="44">
        <f t="shared" si="89"/>
        <v>0</v>
      </c>
      <c r="W95" s="44">
        <f t="shared" si="90"/>
        <v>0</v>
      </c>
      <c r="X95" s="44">
        <f t="shared" si="91"/>
        <v>0</v>
      </c>
      <c r="Y95" s="44">
        <f t="shared" si="92"/>
        <v>0</v>
      </c>
      <c r="Z95" s="44">
        <f t="shared" si="93"/>
        <v>0</v>
      </c>
      <c r="AA95" s="44">
        <f t="shared" si="94"/>
        <v>0</v>
      </c>
      <c r="AB95" s="44">
        <f t="shared" si="95"/>
        <v>0</v>
      </c>
      <c r="AC95" s="44">
        <f t="shared" si="96"/>
        <v>0</v>
      </c>
      <c r="AD95" s="44">
        <f t="shared" si="97"/>
        <v>0</v>
      </c>
      <c r="AE95" s="44">
        <f t="shared" si="98"/>
        <v>0</v>
      </c>
      <c r="AF95" s="44">
        <f t="shared" si="99"/>
        <v>0</v>
      </c>
      <c r="AG95" s="44">
        <f t="shared" si="100"/>
        <v>0</v>
      </c>
      <c r="AH95" s="44">
        <f t="shared" si="101"/>
        <v>0</v>
      </c>
      <c r="AI95" s="44">
        <f t="shared" si="102"/>
        <v>0</v>
      </c>
      <c r="AJ95" s="44">
        <f t="shared" si="103"/>
        <v>0</v>
      </c>
      <c r="AK95" s="44">
        <f t="shared" si="104"/>
        <v>0</v>
      </c>
      <c r="AL95" s="44">
        <f t="shared" si="105"/>
        <v>0</v>
      </c>
      <c r="AM95" s="44">
        <f t="shared" si="106"/>
        <v>0</v>
      </c>
      <c r="AN95" s="44">
        <f t="shared" si="107"/>
        <v>0</v>
      </c>
      <c r="AO95" s="44">
        <f t="shared" si="108"/>
        <v>0</v>
      </c>
      <c r="AP95" s="44">
        <f t="shared" si="109"/>
        <v>0</v>
      </c>
    </row>
    <row r="96" spans="1:42" x14ac:dyDescent="0.25">
      <c r="A96" s="18"/>
      <c r="B96" s="1"/>
      <c r="C96" s="1"/>
      <c r="D96" s="7"/>
      <c r="E96" s="1"/>
      <c r="F96" s="18"/>
      <c r="G96" s="18"/>
      <c r="H96" s="1"/>
      <c r="I96" s="11"/>
      <c r="J96" s="11"/>
      <c r="K96" s="11"/>
      <c r="L96" s="2"/>
      <c r="M96" s="11"/>
      <c r="N96" s="11"/>
      <c r="O96" s="1"/>
      <c r="P96" s="44">
        <f t="shared" si="83"/>
        <v>0</v>
      </c>
      <c r="Q96" s="44">
        <f t="shared" si="84"/>
        <v>0</v>
      </c>
      <c r="R96" s="44">
        <f t="shared" si="85"/>
        <v>0</v>
      </c>
      <c r="S96" s="44">
        <f t="shared" si="86"/>
        <v>0</v>
      </c>
      <c r="T96" s="44">
        <f t="shared" si="87"/>
        <v>0</v>
      </c>
      <c r="U96" s="44">
        <f t="shared" si="88"/>
        <v>0</v>
      </c>
      <c r="V96" s="44">
        <f t="shared" si="89"/>
        <v>0</v>
      </c>
      <c r="W96" s="44">
        <f t="shared" si="90"/>
        <v>0</v>
      </c>
      <c r="X96" s="44">
        <f t="shared" si="91"/>
        <v>0</v>
      </c>
      <c r="Y96" s="44">
        <f t="shared" si="92"/>
        <v>0</v>
      </c>
      <c r="Z96" s="44">
        <f t="shared" si="93"/>
        <v>0</v>
      </c>
      <c r="AA96" s="44">
        <f t="shared" si="94"/>
        <v>0</v>
      </c>
      <c r="AB96" s="44">
        <f t="shared" si="95"/>
        <v>0</v>
      </c>
      <c r="AC96" s="44">
        <f t="shared" si="96"/>
        <v>0</v>
      </c>
      <c r="AD96" s="44">
        <f t="shared" si="97"/>
        <v>0</v>
      </c>
      <c r="AE96" s="44">
        <f t="shared" si="98"/>
        <v>0</v>
      </c>
      <c r="AF96" s="44">
        <f t="shared" si="99"/>
        <v>0</v>
      </c>
      <c r="AG96" s="44">
        <f t="shared" si="100"/>
        <v>0</v>
      </c>
      <c r="AH96" s="44">
        <f t="shared" si="101"/>
        <v>0</v>
      </c>
      <c r="AI96" s="44">
        <f t="shared" si="102"/>
        <v>0</v>
      </c>
      <c r="AJ96" s="44">
        <f t="shared" si="103"/>
        <v>0</v>
      </c>
      <c r="AK96" s="44">
        <f t="shared" si="104"/>
        <v>0</v>
      </c>
      <c r="AL96" s="44">
        <f t="shared" si="105"/>
        <v>0</v>
      </c>
      <c r="AM96" s="44">
        <f t="shared" si="106"/>
        <v>0</v>
      </c>
      <c r="AN96" s="44">
        <f t="shared" si="107"/>
        <v>0</v>
      </c>
      <c r="AO96" s="44">
        <f t="shared" si="108"/>
        <v>0</v>
      </c>
      <c r="AP96" s="44">
        <f t="shared" si="109"/>
        <v>0</v>
      </c>
    </row>
    <row r="97" spans="1:42" x14ac:dyDescent="0.25">
      <c r="A97" s="18"/>
      <c r="B97" s="1"/>
      <c r="C97" s="1"/>
      <c r="D97" s="7"/>
      <c r="E97" s="1"/>
      <c r="F97" s="18"/>
      <c r="G97" s="18"/>
      <c r="H97" s="1"/>
      <c r="I97" s="11"/>
      <c r="J97" s="11"/>
      <c r="K97" s="11"/>
      <c r="L97" s="2"/>
      <c r="M97" s="11"/>
      <c r="N97" s="11"/>
      <c r="O97" s="1"/>
      <c r="P97" s="44">
        <f t="shared" si="83"/>
        <v>0</v>
      </c>
      <c r="Q97" s="44">
        <f t="shared" si="84"/>
        <v>0</v>
      </c>
      <c r="R97" s="44">
        <f t="shared" si="85"/>
        <v>0</v>
      </c>
      <c r="S97" s="44">
        <f t="shared" si="86"/>
        <v>0</v>
      </c>
      <c r="T97" s="44">
        <f t="shared" si="87"/>
        <v>0</v>
      </c>
      <c r="U97" s="44">
        <f t="shared" si="88"/>
        <v>0</v>
      </c>
      <c r="V97" s="44">
        <f t="shared" si="89"/>
        <v>0</v>
      </c>
      <c r="W97" s="44">
        <f t="shared" si="90"/>
        <v>0</v>
      </c>
      <c r="X97" s="44">
        <f t="shared" si="91"/>
        <v>0</v>
      </c>
      <c r="Y97" s="44">
        <f t="shared" si="92"/>
        <v>0</v>
      </c>
      <c r="Z97" s="44">
        <f t="shared" si="93"/>
        <v>0</v>
      </c>
      <c r="AA97" s="44">
        <f t="shared" si="94"/>
        <v>0</v>
      </c>
      <c r="AB97" s="44">
        <f t="shared" si="95"/>
        <v>0</v>
      </c>
      <c r="AC97" s="44">
        <f t="shared" si="96"/>
        <v>0</v>
      </c>
      <c r="AD97" s="44">
        <f t="shared" si="97"/>
        <v>0</v>
      </c>
      <c r="AE97" s="44">
        <f t="shared" si="98"/>
        <v>0</v>
      </c>
      <c r="AF97" s="44">
        <f t="shared" si="99"/>
        <v>0</v>
      </c>
      <c r="AG97" s="44">
        <f t="shared" si="100"/>
        <v>0</v>
      </c>
      <c r="AH97" s="44">
        <f t="shared" si="101"/>
        <v>0</v>
      </c>
      <c r="AI97" s="44">
        <f t="shared" si="102"/>
        <v>0</v>
      </c>
      <c r="AJ97" s="44">
        <f t="shared" si="103"/>
        <v>0</v>
      </c>
      <c r="AK97" s="44">
        <f t="shared" si="104"/>
        <v>0</v>
      </c>
      <c r="AL97" s="44">
        <f t="shared" si="105"/>
        <v>0</v>
      </c>
      <c r="AM97" s="44">
        <f t="shared" si="106"/>
        <v>0</v>
      </c>
      <c r="AN97" s="44">
        <f t="shared" si="107"/>
        <v>0</v>
      </c>
      <c r="AO97" s="44">
        <f t="shared" si="108"/>
        <v>0</v>
      </c>
      <c r="AP97" s="44">
        <f t="shared" si="109"/>
        <v>0</v>
      </c>
    </row>
    <row r="98" spans="1:42" x14ac:dyDescent="0.25">
      <c r="A98" s="18"/>
      <c r="B98" s="1"/>
      <c r="C98" s="1"/>
      <c r="D98" s="7"/>
      <c r="E98" s="1"/>
      <c r="F98" s="18"/>
      <c r="G98" s="18"/>
      <c r="H98" s="1"/>
      <c r="I98" s="11"/>
      <c r="J98" s="11"/>
      <c r="K98" s="11"/>
      <c r="L98" s="2"/>
      <c r="M98" s="11"/>
      <c r="N98" s="11"/>
      <c r="O98" s="1"/>
      <c r="P98" s="44">
        <f t="shared" si="83"/>
        <v>0</v>
      </c>
      <c r="Q98" s="44">
        <f t="shared" si="84"/>
        <v>0</v>
      </c>
      <c r="R98" s="44">
        <f t="shared" si="85"/>
        <v>0</v>
      </c>
      <c r="S98" s="44">
        <f t="shared" si="86"/>
        <v>0</v>
      </c>
      <c r="T98" s="44">
        <f t="shared" si="87"/>
        <v>0</v>
      </c>
      <c r="U98" s="44">
        <f t="shared" si="88"/>
        <v>0</v>
      </c>
      <c r="V98" s="44">
        <f t="shared" si="89"/>
        <v>0</v>
      </c>
      <c r="W98" s="44">
        <f t="shared" si="90"/>
        <v>0</v>
      </c>
      <c r="X98" s="44">
        <f t="shared" si="91"/>
        <v>0</v>
      </c>
      <c r="Y98" s="44">
        <f t="shared" si="92"/>
        <v>0</v>
      </c>
      <c r="Z98" s="44">
        <f t="shared" si="93"/>
        <v>0</v>
      </c>
      <c r="AA98" s="44">
        <f t="shared" si="94"/>
        <v>0</v>
      </c>
      <c r="AB98" s="44">
        <f t="shared" si="95"/>
        <v>0</v>
      </c>
      <c r="AC98" s="44">
        <f t="shared" si="96"/>
        <v>0</v>
      </c>
      <c r="AD98" s="44">
        <f t="shared" si="97"/>
        <v>0</v>
      </c>
      <c r="AE98" s="44">
        <f t="shared" si="98"/>
        <v>0</v>
      </c>
      <c r="AF98" s="44">
        <f t="shared" si="99"/>
        <v>0</v>
      </c>
      <c r="AG98" s="44">
        <f t="shared" si="100"/>
        <v>0</v>
      </c>
      <c r="AH98" s="44">
        <f t="shared" si="101"/>
        <v>0</v>
      </c>
      <c r="AI98" s="44">
        <f t="shared" si="102"/>
        <v>0</v>
      </c>
      <c r="AJ98" s="44">
        <f t="shared" si="103"/>
        <v>0</v>
      </c>
      <c r="AK98" s="44">
        <f t="shared" si="104"/>
        <v>0</v>
      </c>
      <c r="AL98" s="44">
        <f t="shared" si="105"/>
        <v>0</v>
      </c>
      <c r="AM98" s="44">
        <f t="shared" si="106"/>
        <v>0</v>
      </c>
      <c r="AN98" s="44">
        <f t="shared" si="107"/>
        <v>0</v>
      </c>
      <c r="AO98" s="44">
        <f t="shared" si="108"/>
        <v>0</v>
      </c>
      <c r="AP98" s="44">
        <f t="shared" si="109"/>
        <v>0</v>
      </c>
    </row>
    <row r="99" spans="1:42" x14ac:dyDescent="0.25">
      <c r="A99" s="18"/>
      <c r="B99" s="1"/>
      <c r="C99" s="1"/>
      <c r="D99" s="7"/>
      <c r="E99" s="1"/>
      <c r="F99" s="18"/>
      <c r="G99" s="18"/>
      <c r="H99" s="1"/>
      <c r="I99" s="11"/>
      <c r="J99" s="11"/>
      <c r="K99" s="11"/>
      <c r="L99" s="2"/>
      <c r="M99" s="11"/>
      <c r="N99" s="11"/>
      <c r="O99" s="1"/>
      <c r="P99" s="44">
        <f t="shared" si="83"/>
        <v>0</v>
      </c>
      <c r="Q99" s="44">
        <f t="shared" si="84"/>
        <v>0</v>
      </c>
      <c r="R99" s="44">
        <f t="shared" si="85"/>
        <v>0</v>
      </c>
      <c r="S99" s="44">
        <f t="shared" si="86"/>
        <v>0</v>
      </c>
      <c r="T99" s="44">
        <f t="shared" si="87"/>
        <v>0</v>
      </c>
      <c r="U99" s="44">
        <f t="shared" si="88"/>
        <v>0</v>
      </c>
      <c r="V99" s="44">
        <f t="shared" si="89"/>
        <v>0</v>
      </c>
      <c r="W99" s="44">
        <f t="shared" si="90"/>
        <v>0</v>
      </c>
      <c r="X99" s="44">
        <f t="shared" si="91"/>
        <v>0</v>
      </c>
      <c r="Y99" s="44">
        <f t="shared" si="92"/>
        <v>0</v>
      </c>
      <c r="Z99" s="44">
        <f t="shared" si="93"/>
        <v>0</v>
      </c>
      <c r="AA99" s="44">
        <f t="shared" si="94"/>
        <v>0</v>
      </c>
      <c r="AB99" s="44">
        <f t="shared" si="95"/>
        <v>0</v>
      </c>
      <c r="AC99" s="44">
        <f t="shared" si="96"/>
        <v>0</v>
      </c>
      <c r="AD99" s="44">
        <f t="shared" si="97"/>
        <v>0</v>
      </c>
      <c r="AE99" s="44">
        <f t="shared" si="98"/>
        <v>0</v>
      </c>
      <c r="AF99" s="44">
        <f t="shared" si="99"/>
        <v>0</v>
      </c>
      <c r="AG99" s="44">
        <f t="shared" si="100"/>
        <v>0</v>
      </c>
      <c r="AH99" s="44">
        <f t="shared" si="101"/>
        <v>0</v>
      </c>
      <c r="AI99" s="44">
        <f t="shared" si="102"/>
        <v>0</v>
      </c>
      <c r="AJ99" s="44">
        <f t="shared" si="103"/>
        <v>0</v>
      </c>
      <c r="AK99" s="44">
        <f t="shared" si="104"/>
        <v>0</v>
      </c>
      <c r="AL99" s="44">
        <f t="shared" si="105"/>
        <v>0</v>
      </c>
      <c r="AM99" s="44">
        <f t="shared" si="106"/>
        <v>0</v>
      </c>
      <c r="AN99" s="44">
        <f t="shared" si="107"/>
        <v>0</v>
      </c>
      <c r="AO99" s="44">
        <f t="shared" si="108"/>
        <v>0</v>
      </c>
      <c r="AP99" s="44">
        <f t="shared" si="109"/>
        <v>0</v>
      </c>
    </row>
    <row r="100" spans="1:42" x14ac:dyDescent="0.25">
      <c r="A100" s="18"/>
      <c r="B100" s="1"/>
      <c r="C100" s="1"/>
      <c r="D100" s="7"/>
      <c r="E100" s="1"/>
      <c r="F100" s="18"/>
      <c r="G100" s="18"/>
      <c r="H100" s="1"/>
      <c r="I100" s="11"/>
      <c r="J100" s="11"/>
      <c r="K100" s="11"/>
      <c r="L100" s="2"/>
      <c r="M100" s="11"/>
      <c r="N100" s="11"/>
      <c r="O100" s="1"/>
      <c r="P100" s="44">
        <f t="shared" si="83"/>
        <v>0</v>
      </c>
      <c r="Q100" s="44">
        <f t="shared" si="84"/>
        <v>0</v>
      </c>
      <c r="R100" s="44">
        <f t="shared" si="85"/>
        <v>0</v>
      </c>
      <c r="S100" s="44">
        <f t="shared" si="86"/>
        <v>0</v>
      </c>
      <c r="T100" s="44">
        <f t="shared" si="87"/>
        <v>0</v>
      </c>
      <c r="U100" s="44">
        <f t="shared" si="88"/>
        <v>0</v>
      </c>
      <c r="V100" s="44">
        <f t="shared" si="89"/>
        <v>0</v>
      </c>
      <c r="W100" s="44">
        <f t="shared" si="90"/>
        <v>0</v>
      </c>
      <c r="X100" s="44">
        <f t="shared" si="91"/>
        <v>0</v>
      </c>
      <c r="Y100" s="44">
        <f t="shared" si="92"/>
        <v>0</v>
      </c>
      <c r="Z100" s="44">
        <f t="shared" si="93"/>
        <v>0</v>
      </c>
      <c r="AA100" s="44">
        <f t="shared" si="94"/>
        <v>0</v>
      </c>
      <c r="AB100" s="44">
        <f t="shared" si="95"/>
        <v>0</v>
      </c>
      <c r="AC100" s="44">
        <f t="shared" si="96"/>
        <v>0</v>
      </c>
      <c r="AD100" s="44">
        <f t="shared" si="97"/>
        <v>0</v>
      </c>
      <c r="AE100" s="44">
        <f t="shared" si="98"/>
        <v>0</v>
      </c>
      <c r="AF100" s="44">
        <f t="shared" si="99"/>
        <v>0</v>
      </c>
      <c r="AG100" s="44">
        <f t="shared" si="100"/>
        <v>0</v>
      </c>
      <c r="AH100" s="44">
        <f t="shared" si="101"/>
        <v>0</v>
      </c>
      <c r="AI100" s="44">
        <f t="shared" si="102"/>
        <v>0</v>
      </c>
      <c r="AJ100" s="44">
        <f t="shared" si="103"/>
        <v>0</v>
      </c>
      <c r="AK100" s="44">
        <f t="shared" si="104"/>
        <v>0</v>
      </c>
      <c r="AL100" s="44">
        <f t="shared" si="105"/>
        <v>0</v>
      </c>
      <c r="AM100" s="44">
        <f t="shared" si="106"/>
        <v>0</v>
      </c>
      <c r="AN100" s="44">
        <f t="shared" si="107"/>
        <v>0</v>
      </c>
      <c r="AO100" s="44">
        <f t="shared" si="108"/>
        <v>0</v>
      </c>
      <c r="AP100" s="44">
        <f t="shared" si="109"/>
        <v>0</v>
      </c>
    </row>
    <row r="101" spans="1:42" x14ac:dyDescent="0.25">
      <c r="A101" s="18"/>
      <c r="B101" s="1"/>
      <c r="C101" s="1"/>
      <c r="D101" s="7"/>
      <c r="E101" s="1"/>
      <c r="F101" s="18"/>
      <c r="G101" s="18"/>
      <c r="H101" s="1"/>
      <c r="I101" s="11"/>
      <c r="J101" s="11"/>
      <c r="K101" s="11"/>
      <c r="L101" s="2"/>
      <c r="M101" s="11"/>
      <c r="N101" s="11"/>
      <c r="O101" s="1"/>
      <c r="P101" s="44">
        <f t="shared" si="83"/>
        <v>0</v>
      </c>
      <c r="Q101" s="44">
        <f t="shared" si="84"/>
        <v>0</v>
      </c>
      <c r="R101" s="44">
        <f t="shared" si="85"/>
        <v>0</v>
      </c>
      <c r="S101" s="44">
        <f t="shared" si="86"/>
        <v>0</v>
      </c>
      <c r="T101" s="44">
        <f t="shared" si="87"/>
        <v>0</v>
      </c>
      <c r="U101" s="44">
        <f t="shared" si="88"/>
        <v>0</v>
      </c>
      <c r="V101" s="44">
        <f t="shared" si="89"/>
        <v>0</v>
      </c>
      <c r="W101" s="44">
        <f t="shared" si="90"/>
        <v>0</v>
      </c>
      <c r="X101" s="44">
        <f t="shared" si="91"/>
        <v>0</v>
      </c>
      <c r="Y101" s="44">
        <f t="shared" si="92"/>
        <v>0</v>
      </c>
      <c r="Z101" s="44">
        <f t="shared" si="93"/>
        <v>0</v>
      </c>
      <c r="AA101" s="44">
        <f t="shared" si="94"/>
        <v>0</v>
      </c>
      <c r="AB101" s="44">
        <f t="shared" si="95"/>
        <v>0</v>
      </c>
      <c r="AC101" s="44">
        <f t="shared" si="96"/>
        <v>0</v>
      </c>
      <c r="AD101" s="44">
        <f t="shared" si="97"/>
        <v>0</v>
      </c>
      <c r="AE101" s="44">
        <f t="shared" si="98"/>
        <v>0</v>
      </c>
      <c r="AF101" s="44">
        <f t="shared" si="99"/>
        <v>0</v>
      </c>
      <c r="AG101" s="44">
        <f t="shared" si="100"/>
        <v>0</v>
      </c>
      <c r="AH101" s="44">
        <f t="shared" si="101"/>
        <v>0</v>
      </c>
      <c r="AI101" s="44">
        <f t="shared" si="102"/>
        <v>0</v>
      </c>
      <c r="AJ101" s="44">
        <f t="shared" si="103"/>
        <v>0</v>
      </c>
      <c r="AK101" s="44">
        <f t="shared" si="104"/>
        <v>0</v>
      </c>
      <c r="AL101" s="44">
        <f t="shared" si="105"/>
        <v>0</v>
      </c>
      <c r="AM101" s="44">
        <f t="shared" si="106"/>
        <v>0</v>
      </c>
      <c r="AN101" s="44">
        <f t="shared" si="107"/>
        <v>0</v>
      </c>
      <c r="AO101" s="44">
        <f t="shared" si="108"/>
        <v>0</v>
      </c>
      <c r="AP101" s="44">
        <f t="shared" si="109"/>
        <v>0</v>
      </c>
    </row>
    <row r="102" spans="1:42" x14ac:dyDescent="0.25">
      <c r="A102" s="18"/>
      <c r="B102" s="1"/>
      <c r="C102" s="1"/>
      <c r="D102" s="7"/>
      <c r="E102" s="1"/>
      <c r="F102" s="18"/>
      <c r="G102" s="18"/>
      <c r="H102" s="1"/>
      <c r="I102" s="11"/>
      <c r="J102" s="11"/>
      <c r="K102" s="11"/>
      <c r="L102" s="2"/>
      <c r="M102" s="11"/>
      <c r="N102" s="11"/>
      <c r="O102" s="1"/>
      <c r="P102" s="44">
        <f t="shared" si="83"/>
        <v>0</v>
      </c>
      <c r="Q102" s="44">
        <f t="shared" si="84"/>
        <v>0</v>
      </c>
      <c r="R102" s="44">
        <f t="shared" si="85"/>
        <v>0</v>
      </c>
      <c r="S102" s="44">
        <f t="shared" si="86"/>
        <v>0</v>
      </c>
      <c r="T102" s="44">
        <f t="shared" si="87"/>
        <v>0</v>
      </c>
      <c r="U102" s="44">
        <f t="shared" si="88"/>
        <v>0</v>
      </c>
      <c r="V102" s="44">
        <f t="shared" si="89"/>
        <v>0</v>
      </c>
      <c r="W102" s="44">
        <f t="shared" si="90"/>
        <v>0</v>
      </c>
      <c r="X102" s="44">
        <f t="shared" si="91"/>
        <v>0</v>
      </c>
      <c r="Y102" s="44">
        <f t="shared" si="92"/>
        <v>0</v>
      </c>
      <c r="Z102" s="44">
        <f t="shared" si="93"/>
        <v>0</v>
      </c>
      <c r="AA102" s="44">
        <f t="shared" si="94"/>
        <v>0</v>
      </c>
      <c r="AB102" s="44">
        <f t="shared" si="95"/>
        <v>0</v>
      </c>
      <c r="AC102" s="44">
        <f t="shared" si="96"/>
        <v>0</v>
      </c>
      <c r="AD102" s="44">
        <f t="shared" si="97"/>
        <v>0</v>
      </c>
      <c r="AE102" s="44">
        <f t="shared" si="98"/>
        <v>0</v>
      </c>
      <c r="AF102" s="44">
        <f t="shared" si="99"/>
        <v>0</v>
      </c>
      <c r="AG102" s="44">
        <f t="shared" si="100"/>
        <v>0</v>
      </c>
      <c r="AH102" s="44">
        <f t="shared" si="101"/>
        <v>0</v>
      </c>
      <c r="AI102" s="44">
        <f t="shared" si="102"/>
        <v>0</v>
      </c>
      <c r="AJ102" s="44">
        <f t="shared" si="103"/>
        <v>0</v>
      </c>
      <c r="AK102" s="44">
        <f t="shared" si="104"/>
        <v>0</v>
      </c>
      <c r="AL102" s="44">
        <f t="shared" si="105"/>
        <v>0</v>
      </c>
      <c r="AM102" s="44">
        <f t="shared" si="106"/>
        <v>0</v>
      </c>
      <c r="AN102" s="44">
        <f t="shared" si="107"/>
        <v>0</v>
      </c>
      <c r="AO102" s="44">
        <f t="shared" si="108"/>
        <v>0</v>
      </c>
      <c r="AP102" s="44">
        <f t="shared" si="109"/>
        <v>0</v>
      </c>
    </row>
    <row r="103" spans="1:42" x14ac:dyDescent="0.25">
      <c r="A103" s="18"/>
      <c r="B103" s="1"/>
      <c r="C103" s="1"/>
      <c r="D103" s="7"/>
      <c r="E103" s="1"/>
      <c r="F103" s="18"/>
      <c r="G103" s="18"/>
      <c r="H103" s="1"/>
      <c r="I103" s="11"/>
      <c r="J103" s="11"/>
      <c r="K103" s="11"/>
      <c r="L103" s="2"/>
      <c r="M103" s="11"/>
      <c r="N103" s="11"/>
      <c r="O103" s="1"/>
      <c r="P103" s="44">
        <f t="shared" si="83"/>
        <v>0</v>
      </c>
      <c r="Q103" s="44">
        <f t="shared" si="84"/>
        <v>0</v>
      </c>
      <c r="R103" s="44">
        <f t="shared" si="85"/>
        <v>0</v>
      </c>
      <c r="S103" s="44">
        <f t="shared" si="86"/>
        <v>0</v>
      </c>
      <c r="T103" s="44">
        <f t="shared" si="87"/>
        <v>0</v>
      </c>
      <c r="U103" s="44">
        <f t="shared" si="88"/>
        <v>0</v>
      </c>
      <c r="V103" s="44">
        <f t="shared" si="89"/>
        <v>0</v>
      </c>
      <c r="W103" s="44">
        <f t="shared" si="90"/>
        <v>0</v>
      </c>
      <c r="X103" s="44">
        <f t="shared" si="91"/>
        <v>0</v>
      </c>
      <c r="Y103" s="44">
        <f t="shared" si="92"/>
        <v>0</v>
      </c>
      <c r="Z103" s="44">
        <f t="shared" si="93"/>
        <v>0</v>
      </c>
      <c r="AA103" s="44">
        <f t="shared" si="94"/>
        <v>0</v>
      </c>
      <c r="AB103" s="44">
        <f t="shared" si="95"/>
        <v>0</v>
      </c>
      <c r="AC103" s="44">
        <f t="shared" si="96"/>
        <v>0</v>
      </c>
      <c r="AD103" s="44">
        <f t="shared" si="97"/>
        <v>0</v>
      </c>
      <c r="AE103" s="44">
        <f t="shared" si="98"/>
        <v>0</v>
      </c>
      <c r="AF103" s="44">
        <f t="shared" si="99"/>
        <v>0</v>
      </c>
      <c r="AG103" s="44">
        <f t="shared" si="100"/>
        <v>0</v>
      </c>
      <c r="AH103" s="44">
        <f t="shared" si="101"/>
        <v>0</v>
      </c>
      <c r="AI103" s="44">
        <f t="shared" si="102"/>
        <v>0</v>
      </c>
      <c r="AJ103" s="44">
        <f t="shared" si="103"/>
        <v>0</v>
      </c>
      <c r="AK103" s="44">
        <f t="shared" si="104"/>
        <v>0</v>
      </c>
      <c r="AL103" s="44">
        <f t="shared" si="105"/>
        <v>0</v>
      </c>
      <c r="AM103" s="44">
        <f t="shared" si="106"/>
        <v>0</v>
      </c>
      <c r="AN103" s="44">
        <f t="shared" si="107"/>
        <v>0</v>
      </c>
      <c r="AO103" s="44">
        <f t="shared" si="108"/>
        <v>0</v>
      </c>
      <c r="AP103" s="44">
        <f t="shared" si="109"/>
        <v>0</v>
      </c>
    </row>
    <row r="104" spans="1:42" x14ac:dyDescent="0.25">
      <c r="A104" s="18"/>
      <c r="B104" s="1"/>
      <c r="C104" s="1"/>
      <c r="D104" s="7"/>
      <c r="E104" s="1"/>
      <c r="F104" s="18"/>
      <c r="G104" s="18"/>
      <c r="H104" s="1"/>
      <c r="I104" s="11"/>
      <c r="J104" s="11"/>
      <c r="K104" s="11"/>
      <c r="L104" s="2"/>
      <c r="M104" s="11"/>
      <c r="N104" s="11"/>
      <c r="O104" s="1"/>
      <c r="P104" s="44">
        <f t="shared" si="83"/>
        <v>0</v>
      </c>
      <c r="Q104" s="44">
        <f t="shared" si="84"/>
        <v>0</v>
      </c>
      <c r="R104" s="44">
        <f t="shared" si="85"/>
        <v>0</v>
      </c>
      <c r="S104" s="44">
        <f t="shared" si="86"/>
        <v>0</v>
      </c>
      <c r="T104" s="44">
        <f t="shared" si="87"/>
        <v>0</v>
      </c>
      <c r="U104" s="44">
        <f t="shared" si="88"/>
        <v>0</v>
      </c>
      <c r="V104" s="44">
        <f t="shared" si="89"/>
        <v>0</v>
      </c>
      <c r="W104" s="44">
        <f t="shared" si="90"/>
        <v>0</v>
      </c>
      <c r="X104" s="44">
        <f t="shared" si="91"/>
        <v>0</v>
      </c>
      <c r="Y104" s="44">
        <f t="shared" si="92"/>
        <v>0</v>
      </c>
      <c r="Z104" s="44">
        <f t="shared" si="93"/>
        <v>0</v>
      </c>
      <c r="AA104" s="44">
        <f t="shared" si="94"/>
        <v>0</v>
      </c>
      <c r="AB104" s="44">
        <f t="shared" si="95"/>
        <v>0</v>
      </c>
      <c r="AC104" s="44">
        <f t="shared" si="96"/>
        <v>0</v>
      </c>
      <c r="AD104" s="44">
        <f t="shared" si="97"/>
        <v>0</v>
      </c>
      <c r="AE104" s="44">
        <f t="shared" si="98"/>
        <v>0</v>
      </c>
      <c r="AF104" s="44">
        <f t="shared" si="99"/>
        <v>0</v>
      </c>
      <c r="AG104" s="44">
        <f t="shared" si="100"/>
        <v>0</v>
      </c>
      <c r="AH104" s="44">
        <f t="shared" si="101"/>
        <v>0</v>
      </c>
      <c r="AI104" s="44">
        <f t="shared" si="102"/>
        <v>0</v>
      </c>
      <c r="AJ104" s="44">
        <f t="shared" si="103"/>
        <v>0</v>
      </c>
      <c r="AK104" s="44">
        <f t="shared" si="104"/>
        <v>0</v>
      </c>
      <c r="AL104" s="44">
        <f t="shared" si="105"/>
        <v>0</v>
      </c>
      <c r="AM104" s="44">
        <f t="shared" si="106"/>
        <v>0</v>
      </c>
      <c r="AN104" s="44">
        <f t="shared" si="107"/>
        <v>0</v>
      </c>
      <c r="AO104" s="44">
        <f t="shared" si="108"/>
        <v>0</v>
      </c>
      <c r="AP104" s="44">
        <f t="shared" si="109"/>
        <v>0</v>
      </c>
    </row>
    <row r="105" spans="1:42" x14ac:dyDescent="0.25">
      <c r="A105" s="18"/>
      <c r="B105" s="1"/>
      <c r="C105" s="1"/>
      <c r="D105" s="7"/>
      <c r="E105" s="1"/>
      <c r="F105" s="18"/>
      <c r="G105" s="18"/>
      <c r="H105" s="1"/>
      <c r="I105" s="11"/>
      <c r="J105" s="11"/>
      <c r="K105" s="11"/>
      <c r="L105" s="2"/>
      <c r="M105" s="11"/>
      <c r="N105" s="11"/>
      <c r="O105" s="1"/>
      <c r="P105" s="44">
        <f t="shared" si="83"/>
        <v>0</v>
      </c>
      <c r="Q105" s="44">
        <f t="shared" si="84"/>
        <v>0</v>
      </c>
      <c r="R105" s="44">
        <f t="shared" si="85"/>
        <v>0</v>
      </c>
      <c r="S105" s="44">
        <f t="shared" si="86"/>
        <v>0</v>
      </c>
      <c r="T105" s="44">
        <f t="shared" si="87"/>
        <v>0</v>
      </c>
      <c r="U105" s="44">
        <f t="shared" si="88"/>
        <v>0</v>
      </c>
      <c r="V105" s="44">
        <f t="shared" si="89"/>
        <v>0</v>
      </c>
      <c r="W105" s="44">
        <f t="shared" si="90"/>
        <v>0</v>
      </c>
      <c r="X105" s="44">
        <f t="shared" si="91"/>
        <v>0</v>
      </c>
      <c r="Y105" s="44">
        <f t="shared" si="92"/>
        <v>0</v>
      </c>
      <c r="Z105" s="44">
        <f t="shared" si="93"/>
        <v>0</v>
      </c>
      <c r="AA105" s="44">
        <f t="shared" si="94"/>
        <v>0</v>
      </c>
      <c r="AB105" s="44">
        <f t="shared" si="95"/>
        <v>0</v>
      </c>
      <c r="AC105" s="44">
        <f t="shared" si="96"/>
        <v>0</v>
      </c>
      <c r="AD105" s="44">
        <f t="shared" si="97"/>
        <v>0</v>
      </c>
      <c r="AE105" s="44">
        <f t="shared" si="98"/>
        <v>0</v>
      </c>
      <c r="AF105" s="44">
        <f t="shared" si="99"/>
        <v>0</v>
      </c>
      <c r="AG105" s="44">
        <f t="shared" si="100"/>
        <v>0</v>
      </c>
      <c r="AH105" s="44">
        <f t="shared" si="101"/>
        <v>0</v>
      </c>
      <c r="AI105" s="44">
        <f t="shared" si="102"/>
        <v>0</v>
      </c>
      <c r="AJ105" s="44">
        <f t="shared" si="103"/>
        <v>0</v>
      </c>
      <c r="AK105" s="44">
        <f t="shared" si="104"/>
        <v>0</v>
      </c>
      <c r="AL105" s="44">
        <f t="shared" si="105"/>
        <v>0</v>
      </c>
      <c r="AM105" s="44">
        <f t="shared" si="106"/>
        <v>0</v>
      </c>
      <c r="AN105" s="44">
        <f t="shared" si="107"/>
        <v>0</v>
      </c>
      <c r="AO105" s="44">
        <f t="shared" si="108"/>
        <v>0</v>
      </c>
      <c r="AP105" s="44">
        <f t="shared" si="109"/>
        <v>0</v>
      </c>
    </row>
    <row r="106" spans="1:42" x14ac:dyDescent="0.25">
      <c r="A106" s="18"/>
      <c r="B106" s="1"/>
      <c r="C106" s="1"/>
      <c r="D106" s="7"/>
      <c r="E106" s="1"/>
      <c r="F106" s="18"/>
      <c r="G106" s="18"/>
      <c r="H106" s="1"/>
      <c r="I106" s="11"/>
      <c r="J106" s="11"/>
      <c r="K106" s="11"/>
      <c r="L106" s="2"/>
      <c r="M106" s="11"/>
      <c r="N106" s="11"/>
      <c r="O106" s="1"/>
      <c r="P106" s="44">
        <f t="shared" si="83"/>
        <v>0</v>
      </c>
      <c r="Q106" s="44">
        <f t="shared" si="84"/>
        <v>0</v>
      </c>
      <c r="R106" s="44">
        <f t="shared" si="85"/>
        <v>0</v>
      </c>
      <c r="S106" s="44">
        <f t="shared" si="86"/>
        <v>0</v>
      </c>
      <c r="T106" s="44">
        <f t="shared" si="87"/>
        <v>0</v>
      </c>
      <c r="U106" s="44">
        <f t="shared" si="88"/>
        <v>0</v>
      </c>
      <c r="V106" s="44">
        <f t="shared" si="89"/>
        <v>0</v>
      </c>
      <c r="W106" s="44">
        <f t="shared" si="90"/>
        <v>0</v>
      </c>
      <c r="X106" s="44">
        <f t="shared" si="91"/>
        <v>0</v>
      </c>
      <c r="Y106" s="44">
        <f t="shared" si="92"/>
        <v>0</v>
      </c>
      <c r="Z106" s="44">
        <f t="shared" si="93"/>
        <v>0</v>
      </c>
      <c r="AA106" s="44">
        <f t="shared" si="94"/>
        <v>0</v>
      </c>
      <c r="AB106" s="44">
        <f t="shared" si="95"/>
        <v>0</v>
      </c>
      <c r="AC106" s="44">
        <f t="shared" si="96"/>
        <v>0</v>
      </c>
      <c r="AD106" s="44">
        <f t="shared" si="97"/>
        <v>0</v>
      </c>
      <c r="AE106" s="44">
        <f t="shared" si="98"/>
        <v>0</v>
      </c>
      <c r="AF106" s="44">
        <f t="shared" si="99"/>
        <v>0</v>
      </c>
      <c r="AG106" s="44">
        <f t="shared" si="100"/>
        <v>0</v>
      </c>
      <c r="AH106" s="44">
        <f t="shared" si="101"/>
        <v>0</v>
      </c>
      <c r="AI106" s="44">
        <f t="shared" si="102"/>
        <v>0</v>
      </c>
      <c r="AJ106" s="44">
        <f t="shared" si="103"/>
        <v>0</v>
      </c>
      <c r="AK106" s="44">
        <f t="shared" si="104"/>
        <v>0</v>
      </c>
      <c r="AL106" s="44">
        <f t="shared" si="105"/>
        <v>0</v>
      </c>
      <c r="AM106" s="44">
        <f t="shared" si="106"/>
        <v>0</v>
      </c>
      <c r="AN106" s="44">
        <f t="shared" si="107"/>
        <v>0</v>
      </c>
      <c r="AO106" s="44">
        <f t="shared" si="108"/>
        <v>0</v>
      </c>
      <c r="AP106" s="44">
        <f t="shared" si="109"/>
        <v>0</v>
      </c>
    </row>
    <row r="107" spans="1:42" x14ac:dyDescent="0.25">
      <c r="A107" s="18"/>
      <c r="B107" s="1"/>
      <c r="C107" s="1"/>
      <c r="D107" s="7"/>
      <c r="E107" s="1"/>
      <c r="F107" s="18"/>
      <c r="G107" s="18"/>
      <c r="H107" s="1"/>
      <c r="I107" s="11"/>
      <c r="J107" s="11"/>
      <c r="K107" s="11"/>
      <c r="L107" s="2"/>
      <c r="M107" s="11"/>
      <c r="N107" s="11"/>
      <c r="O107" s="1"/>
      <c r="P107" s="44">
        <f t="shared" si="83"/>
        <v>0</v>
      </c>
      <c r="Q107" s="44">
        <f t="shared" si="84"/>
        <v>0</v>
      </c>
      <c r="R107" s="44">
        <f t="shared" si="85"/>
        <v>0</v>
      </c>
      <c r="S107" s="44">
        <f t="shared" si="86"/>
        <v>0</v>
      </c>
      <c r="T107" s="44">
        <f t="shared" si="87"/>
        <v>0</v>
      </c>
      <c r="U107" s="44">
        <f t="shared" si="88"/>
        <v>0</v>
      </c>
      <c r="V107" s="44">
        <f t="shared" si="89"/>
        <v>0</v>
      </c>
      <c r="W107" s="44">
        <f t="shared" si="90"/>
        <v>0</v>
      </c>
      <c r="X107" s="44">
        <f t="shared" si="91"/>
        <v>0</v>
      </c>
      <c r="Y107" s="44">
        <f t="shared" si="92"/>
        <v>0</v>
      </c>
      <c r="Z107" s="44">
        <f t="shared" si="93"/>
        <v>0</v>
      </c>
      <c r="AA107" s="44">
        <f t="shared" si="94"/>
        <v>0</v>
      </c>
      <c r="AB107" s="44">
        <f t="shared" si="95"/>
        <v>0</v>
      </c>
      <c r="AC107" s="44">
        <f t="shared" si="96"/>
        <v>0</v>
      </c>
      <c r="AD107" s="44">
        <f t="shared" si="97"/>
        <v>0</v>
      </c>
      <c r="AE107" s="44">
        <f t="shared" si="98"/>
        <v>0</v>
      </c>
      <c r="AF107" s="44">
        <f t="shared" si="99"/>
        <v>0</v>
      </c>
      <c r="AG107" s="44">
        <f t="shared" si="100"/>
        <v>0</v>
      </c>
      <c r="AH107" s="44">
        <f t="shared" si="101"/>
        <v>0</v>
      </c>
      <c r="AI107" s="44">
        <f t="shared" si="102"/>
        <v>0</v>
      </c>
      <c r="AJ107" s="44">
        <f t="shared" si="103"/>
        <v>0</v>
      </c>
      <c r="AK107" s="44">
        <f t="shared" si="104"/>
        <v>0</v>
      </c>
      <c r="AL107" s="44">
        <f t="shared" si="105"/>
        <v>0</v>
      </c>
      <c r="AM107" s="44">
        <f t="shared" si="106"/>
        <v>0</v>
      </c>
      <c r="AN107" s="44">
        <f t="shared" si="107"/>
        <v>0</v>
      </c>
      <c r="AO107" s="44">
        <f t="shared" si="108"/>
        <v>0</v>
      </c>
      <c r="AP107" s="44">
        <f t="shared" si="109"/>
        <v>0</v>
      </c>
    </row>
    <row r="108" spans="1:42" x14ac:dyDescent="0.25">
      <c r="A108" s="18"/>
      <c r="B108" s="1"/>
      <c r="C108" s="1"/>
      <c r="D108" s="7"/>
      <c r="E108" s="1"/>
      <c r="F108" s="18"/>
      <c r="G108" s="18"/>
      <c r="H108" s="1"/>
      <c r="I108" s="11"/>
      <c r="J108" s="11"/>
      <c r="K108" s="11"/>
      <c r="L108" s="2"/>
      <c r="M108" s="11"/>
      <c r="N108" s="11"/>
      <c r="O108" s="1"/>
      <c r="P108" s="44">
        <f t="shared" si="83"/>
        <v>0</v>
      </c>
      <c r="Q108" s="44">
        <f t="shared" si="84"/>
        <v>0</v>
      </c>
      <c r="R108" s="44">
        <f t="shared" si="85"/>
        <v>0</v>
      </c>
      <c r="S108" s="44">
        <f t="shared" si="86"/>
        <v>0</v>
      </c>
      <c r="T108" s="44">
        <f t="shared" si="87"/>
        <v>0</v>
      </c>
      <c r="U108" s="44">
        <f t="shared" si="88"/>
        <v>0</v>
      </c>
      <c r="V108" s="44">
        <f t="shared" si="89"/>
        <v>0</v>
      </c>
      <c r="W108" s="44">
        <f t="shared" si="90"/>
        <v>0</v>
      </c>
      <c r="X108" s="44">
        <f t="shared" si="91"/>
        <v>0</v>
      </c>
      <c r="Y108" s="44">
        <f t="shared" si="92"/>
        <v>0</v>
      </c>
      <c r="Z108" s="44">
        <f t="shared" si="93"/>
        <v>0</v>
      </c>
      <c r="AA108" s="44">
        <f t="shared" si="94"/>
        <v>0</v>
      </c>
      <c r="AB108" s="44">
        <f t="shared" si="95"/>
        <v>0</v>
      </c>
      <c r="AC108" s="44">
        <f t="shared" si="96"/>
        <v>0</v>
      </c>
      <c r="AD108" s="44">
        <f t="shared" si="97"/>
        <v>0</v>
      </c>
      <c r="AE108" s="44">
        <f t="shared" si="98"/>
        <v>0</v>
      </c>
      <c r="AF108" s="44">
        <f t="shared" si="99"/>
        <v>0</v>
      </c>
      <c r="AG108" s="44">
        <f t="shared" si="100"/>
        <v>0</v>
      </c>
      <c r="AH108" s="44">
        <f t="shared" si="101"/>
        <v>0</v>
      </c>
      <c r="AI108" s="44">
        <f t="shared" si="102"/>
        <v>0</v>
      </c>
      <c r="AJ108" s="44">
        <f t="shared" si="103"/>
        <v>0</v>
      </c>
      <c r="AK108" s="44">
        <f t="shared" si="104"/>
        <v>0</v>
      </c>
      <c r="AL108" s="44">
        <f t="shared" si="105"/>
        <v>0</v>
      </c>
      <c r="AM108" s="44">
        <f t="shared" si="106"/>
        <v>0</v>
      </c>
      <c r="AN108" s="44">
        <f t="shared" si="107"/>
        <v>0</v>
      </c>
      <c r="AO108" s="44">
        <f t="shared" si="108"/>
        <v>0</v>
      </c>
      <c r="AP108" s="44">
        <f t="shared" si="109"/>
        <v>0</v>
      </c>
    </row>
  </sheetData>
  <autoFilter ref="A10:AP108" xr:uid="{8295A2CF-14EF-432E-884F-1904A5C37E59}"/>
  <mergeCells count="9">
    <mergeCell ref="A7:B7"/>
    <mergeCell ref="A8:B8"/>
    <mergeCell ref="A9:B9"/>
    <mergeCell ref="B1:C1"/>
    <mergeCell ref="B2:C2"/>
    <mergeCell ref="B3:C3"/>
    <mergeCell ref="A4:C4"/>
    <mergeCell ref="A5:B5"/>
    <mergeCell ref="A6:B6"/>
  </mergeCells>
  <conditionalFormatting sqref="A11:XFD1048576">
    <cfRule type="expression" dxfId="0" priority="1">
      <formula>MOD(ROW(),2)&gt;0</formula>
    </cfRule>
  </conditionalFormatting>
  <dataValidations count="1">
    <dataValidation type="list" allowBlank="1" showInputMessage="1" showErrorMessage="1" sqref="H10" xr:uid="{7CEA9EAA-96EA-4D2A-8C33-3930F70648FC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C152A67-CBD0-4359-8995-E3CCD50E15AE}">
          <x14:formula1>
            <xm:f>Ref!$B$11:$B$14</xm:f>
          </x14:formula1>
          <xm:sqref>O11:O1048576</xm:sqref>
        </x14:dataValidation>
        <x14:dataValidation type="list" allowBlank="1" showInputMessage="1" showErrorMessage="1" xr:uid="{6182E58A-8B2D-4432-AA69-BF7B0ED4CFA6}">
          <x14:formula1>
            <xm:f>Ref!$B$16:$B$17</xm:f>
          </x14:formula1>
          <xm:sqref>H11:H1048576</xm:sqref>
        </x14:dataValidation>
        <x14:dataValidation type="list" allowBlank="1" showInputMessage="1" showErrorMessage="1" xr:uid="{7E5655A9-D5BE-42CE-9EB0-7E702E543CCA}">
          <x14:formula1>
            <xm:f>Ref!$B$27:$B$33</xm:f>
          </x14:formula1>
          <xm:sqref>G11:G108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C6798-B94E-4178-B238-850BFF02BBB8}">
  <sheetPr>
    <tabColor rgb="FF92D050"/>
  </sheetPr>
  <dimension ref="A1:G969"/>
  <sheetViews>
    <sheetView topLeftCell="A4" workbookViewId="0">
      <selection activeCell="F9" sqref="F9"/>
    </sheetView>
  </sheetViews>
  <sheetFormatPr defaultRowHeight="15" x14ac:dyDescent="0.25"/>
  <cols>
    <col min="1" max="1" width="8.28515625" style="36" bestFit="1" customWidth="1"/>
    <col min="2" max="2" width="34.7109375" style="35" bestFit="1" customWidth="1"/>
    <col min="3" max="3" width="12.42578125" style="35" customWidth="1"/>
    <col min="4" max="4" width="13.42578125" customWidth="1"/>
  </cols>
  <sheetData>
    <row r="1" spans="1:7" ht="16.5" thickBot="1" x14ac:dyDescent="0.3">
      <c r="A1" s="19"/>
      <c r="B1" s="82" t="s">
        <v>802</v>
      </c>
      <c r="C1" s="95" t="s">
        <v>877</v>
      </c>
      <c r="D1" s="95"/>
      <c r="E1" s="95"/>
      <c r="F1" s="95"/>
      <c r="G1" s="95"/>
    </row>
    <row r="2" spans="1:7" ht="44.25" thickBot="1" x14ac:dyDescent="0.3">
      <c r="A2" s="20" t="s">
        <v>28</v>
      </c>
      <c r="B2" s="21" t="s">
        <v>29</v>
      </c>
      <c r="C2" s="21" t="s">
        <v>793</v>
      </c>
      <c r="D2" s="21" t="s">
        <v>794</v>
      </c>
    </row>
    <row r="3" spans="1:7" x14ac:dyDescent="0.25">
      <c r="A3" s="23">
        <v>15900</v>
      </c>
      <c r="B3" s="56" t="s">
        <v>431</v>
      </c>
      <c r="C3" s="60">
        <v>15</v>
      </c>
      <c r="D3" t="s">
        <v>795</v>
      </c>
    </row>
    <row r="4" spans="1:7" ht="15.75" thickBot="1" x14ac:dyDescent="0.3">
      <c r="A4" s="29">
        <v>15900</v>
      </c>
      <c r="B4" s="58" t="s">
        <v>441</v>
      </c>
      <c r="C4" s="62">
        <v>15</v>
      </c>
      <c r="D4" s="63" t="s">
        <v>795</v>
      </c>
    </row>
    <row r="5" spans="1:7" x14ac:dyDescent="0.25">
      <c r="A5" s="23">
        <v>15900</v>
      </c>
      <c r="B5" s="24" t="s">
        <v>441</v>
      </c>
      <c r="C5" s="25">
        <v>15</v>
      </c>
      <c r="D5" t="s">
        <v>795</v>
      </c>
    </row>
    <row r="6" spans="1:7" x14ac:dyDescent="0.25">
      <c r="A6" s="26">
        <v>15900</v>
      </c>
      <c r="B6" s="27" t="s">
        <v>441</v>
      </c>
      <c r="C6" s="28">
        <v>15</v>
      </c>
      <c r="D6" t="s">
        <v>795</v>
      </c>
    </row>
    <row r="7" spans="1:7" x14ac:dyDescent="0.25">
      <c r="A7" s="26">
        <v>15900</v>
      </c>
      <c r="B7" s="27" t="s">
        <v>441</v>
      </c>
      <c r="C7" s="28">
        <v>15</v>
      </c>
      <c r="D7" t="s">
        <v>795</v>
      </c>
    </row>
    <row r="8" spans="1:7" x14ac:dyDescent="0.25">
      <c r="A8" s="26">
        <v>15900</v>
      </c>
      <c r="B8" s="27" t="s">
        <v>441</v>
      </c>
      <c r="C8" s="28">
        <v>15</v>
      </c>
      <c r="D8" t="s">
        <v>795</v>
      </c>
    </row>
    <row r="9" spans="1:7" x14ac:dyDescent="0.25">
      <c r="A9" s="26">
        <v>15900</v>
      </c>
      <c r="B9" s="27" t="s">
        <v>441</v>
      </c>
      <c r="C9" s="28">
        <v>15</v>
      </c>
      <c r="D9" t="s">
        <v>795</v>
      </c>
    </row>
    <row r="10" spans="1:7" x14ac:dyDescent="0.25">
      <c r="A10" s="26">
        <v>15900</v>
      </c>
      <c r="B10" s="27" t="s">
        <v>441</v>
      </c>
      <c r="C10" s="28">
        <v>15</v>
      </c>
      <c r="D10" t="s">
        <v>795</v>
      </c>
    </row>
    <row r="11" spans="1:7" x14ac:dyDescent="0.25">
      <c r="A11" s="26">
        <v>15900</v>
      </c>
      <c r="B11" s="27" t="s">
        <v>441</v>
      </c>
      <c r="C11" s="28">
        <v>15</v>
      </c>
      <c r="D11" t="s">
        <v>795</v>
      </c>
    </row>
    <row r="12" spans="1:7" x14ac:dyDescent="0.25">
      <c r="A12" s="26">
        <v>15900</v>
      </c>
      <c r="B12" s="27" t="s">
        <v>441</v>
      </c>
      <c r="C12" s="28">
        <v>15</v>
      </c>
      <c r="D12" t="s">
        <v>795</v>
      </c>
    </row>
    <row r="13" spans="1:7" x14ac:dyDescent="0.25">
      <c r="A13" s="26">
        <v>15900</v>
      </c>
      <c r="B13" s="27" t="s">
        <v>441</v>
      </c>
      <c r="C13" s="28">
        <v>15</v>
      </c>
      <c r="D13" t="s">
        <v>795</v>
      </c>
    </row>
    <row r="14" spans="1:7" x14ac:dyDescent="0.25">
      <c r="A14" s="26">
        <v>15900</v>
      </c>
      <c r="B14" s="27" t="s">
        <v>441</v>
      </c>
      <c r="C14" s="28">
        <v>15</v>
      </c>
      <c r="D14" t="s">
        <v>795</v>
      </c>
    </row>
    <row r="15" spans="1:7" x14ac:dyDescent="0.25">
      <c r="A15" s="26">
        <v>15900</v>
      </c>
      <c r="B15" s="27" t="s">
        <v>441</v>
      </c>
      <c r="C15" s="28">
        <v>15</v>
      </c>
      <c r="D15" t="s">
        <v>795</v>
      </c>
    </row>
    <row r="16" spans="1:7" x14ac:dyDescent="0.25">
      <c r="A16" s="26">
        <v>15900</v>
      </c>
      <c r="B16" s="27" t="s">
        <v>440</v>
      </c>
      <c r="C16" s="28">
        <v>15</v>
      </c>
      <c r="D16" t="s">
        <v>795</v>
      </c>
    </row>
    <row r="17" spans="1:4" x14ac:dyDescent="0.25">
      <c r="A17" s="26">
        <v>15900</v>
      </c>
      <c r="B17" s="27" t="s">
        <v>440</v>
      </c>
      <c r="C17" s="28">
        <v>15</v>
      </c>
      <c r="D17" t="s">
        <v>795</v>
      </c>
    </row>
    <row r="18" spans="1:4" x14ac:dyDescent="0.25">
      <c r="A18" s="26">
        <v>15900</v>
      </c>
      <c r="B18" s="27" t="s">
        <v>440</v>
      </c>
      <c r="C18" s="28">
        <v>15</v>
      </c>
      <c r="D18" t="s">
        <v>795</v>
      </c>
    </row>
    <row r="19" spans="1:4" x14ac:dyDescent="0.25">
      <c r="A19" s="26">
        <v>15900</v>
      </c>
      <c r="B19" s="27" t="s">
        <v>440</v>
      </c>
      <c r="C19" s="28">
        <v>15</v>
      </c>
      <c r="D19" t="s">
        <v>795</v>
      </c>
    </row>
    <row r="20" spans="1:4" x14ac:dyDescent="0.25">
      <c r="A20" s="26">
        <v>15900</v>
      </c>
      <c r="B20" s="27" t="s">
        <v>440</v>
      </c>
      <c r="C20" s="28">
        <v>15</v>
      </c>
      <c r="D20" t="s">
        <v>795</v>
      </c>
    </row>
    <row r="21" spans="1:4" x14ac:dyDescent="0.25">
      <c r="A21" s="26">
        <v>15900</v>
      </c>
      <c r="B21" s="27" t="s">
        <v>469</v>
      </c>
      <c r="C21" s="28">
        <v>15</v>
      </c>
      <c r="D21" t="s">
        <v>795</v>
      </c>
    </row>
    <row r="22" spans="1:4" x14ac:dyDescent="0.25">
      <c r="A22" s="26">
        <v>15925</v>
      </c>
      <c r="B22" s="27" t="s">
        <v>480</v>
      </c>
      <c r="C22" s="28">
        <v>15</v>
      </c>
      <c r="D22" t="s">
        <v>795</v>
      </c>
    </row>
    <row r="23" spans="1:4" x14ac:dyDescent="0.25">
      <c r="A23" s="26">
        <v>15925</v>
      </c>
      <c r="B23" s="27" t="s">
        <v>485</v>
      </c>
      <c r="C23" s="28">
        <v>15</v>
      </c>
      <c r="D23" t="s">
        <v>795</v>
      </c>
    </row>
    <row r="24" spans="1:4" x14ac:dyDescent="0.25">
      <c r="A24" s="26">
        <v>15900</v>
      </c>
      <c r="B24" s="27" t="s">
        <v>447</v>
      </c>
      <c r="C24" s="28">
        <v>15</v>
      </c>
      <c r="D24" t="s">
        <v>795</v>
      </c>
    </row>
    <row r="25" spans="1:4" x14ac:dyDescent="0.25">
      <c r="A25" s="26">
        <v>15900</v>
      </c>
      <c r="B25" s="27" t="s">
        <v>449</v>
      </c>
      <c r="C25" s="28">
        <v>15</v>
      </c>
      <c r="D25" t="s">
        <v>795</v>
      </c>
    </row>
    <row r="26" spans="1:4" x14ac:dyDescent="0.25">
      <c r="A26" s="26">
        <v>15925</v>
      </c>
      <c r="B26" s="27" t="s">
        <v>496</v>
      </c>
      <c r="C26" s="28">
        <v>15</v>
      </c>
      <c r="D26" t="s">
        <v>795</v>
      </c>
    </row>
    <row r="27" spans="1:4" x14ac:dyDescent="0.25">
      <c r="A27" s="26">
        <v>15925</v>
      </c>
      <c r="B27" s="27" t="s">
        <v>497</v>
      </c>
      <c r="C27" s="28">
        <v>15</v>
      </c>
      <c r="D27" t="s">
        <v>795</v>
      </c>
    </row>
    <row r="28" spans="1:4" x14ac:dyDescent="0.25">
      <c r="A28" s="26">
        <v>15925</v>
      </c>
      <c r="B28" s="27" t="s">
        <v>486</v>
      </c>
      <c r="C28" s="28">
        <v>15</v>
      </c>
      <c r="D28" t="s">
        <v>795</v>
      </c>
    </row>
    <row r="29" spans="1:4" x14ac:dyDescent="0.25">
      <c r="A29" s="26">
        <v>15925</v>
      </c>
      <c r="B29" s="27" t="s">
        <v>498</v>
      </c>
      <c r="C29" s="28">
        <v>15</v>
      </c>
      <c r="D29" t="s">
        <v>795</v>
      </c>
    </row>
    <row r="30" spans="1:4" x14ac:dyDescent="0.25">
      <c r="A30" s="26">
        <v>15925</v>
      </c>
      <c r="B30" s="27" t="s">
        <v>481</v>
      </c>
      <c r="C30" s="28">
        <v>15</v>
      </c>
      <c r="D30" t="s">
        <v>795</v>
      </c>
    </row>
    <row r="31" spans="1:4" x14ac:dyDescent="0.25">
      <c r="A31" s="26">
        <v>15925</v>
      </c>
      <c r="B31" s="27" t="s">
        <v>487</v>
      </c>
      <c r="C31" s="28">
        <v>15</v>
      </c>
      <c r="D31" t="s">
        <v>795</v>
      </c>
    </row>
    <row r="32" spans="1:4" x14ac:dyDescent="0.25">
      <c r="A32" s="26">
        <v>15900</v>
      </c>
      <c r="B32" s="27" t="s">
        <v>432</v>
      </c>
      <c r="C32" s="28">
        <v>15</v>
      </c>
      <c r="D32" t="s">
        <v>795</v>
      </c>
    </row>
    <row r="33" spans="1:4" x14ac:dyDescent="0.25">
      <c r="A33" s="26">
        <v>15900</v>
      </c>
      <c r="B33" s="27" t="s">
        <v>878</v>
      </c>
      <c r="C33" s="28">
        <v>15</v>
      </c>
      <c r="D33" t="s">
        <v>795</v>
      </c>
    </row>
    <row r="34" spans="1:4" x14ac:dyDescent="0.25">
      <c r="A34" s="26">
        <v>15900</v>
      </c>
      <c r="B34" s="27" t="s">
        <v>442</v>
      </c>
      <c r="C34" s="28">
        <v>15</v>
      </c>
      <c r="D34" t="s">
        <v>795</v>
      </c>
    </row>
    <row r="35" spans="1:4" x14ac:dyDescent="0.25">
      <c r="A35" s="26">
        <v>15925</v>
      </c>
      <c r="B35" s="27" t="s">
        <v>482</v>
      </c>
      <c r="C35" s="28">
        <v>15</v>
      </c>
      <c r="D35" t="s">
        <v>795</v>
      </c>
    </row>
    <row r="36" spans="1:4" x14ac:dyDescent="0.25">
      <c r="A36" s="26">
        <v>15925</v>
      </c>
      <c r="B36" s="27" t="s">
        <v>499</v>
      </c>
      <c r="C36" s="28">
        <v>15</v>
      </c>
      <c r="D36" t="s">
        <v>795</v>
      </c>
    </row>
    <row r="37" spans="1:4" x14ac:dyDescent="0.25">
      <c r="A37" s="26">
        <v>15925</v>
      </c>
      <c r="B37" s="27" t="s">
        <v>500</v>
      </c>
      <c r="C37" s="28">
        <v>15</v>
      </c>
      <c r="D37" t="s">
        <v>795</v>
      </c>
    </row>
    <row r="38" spans="1:4" x14ac:dyDescent="0.25">
      <c r="A38" s="26">
        <v>15925</v>
      </c>
      <c r="B38" s="27" t="s">
        <v>488</v>
      </c>
      <c r="C38" s="28">
        <v>15</v>
      </c>
      <c r="D38" t="s">
        <v>795</v>
      </c>
    </row>
    <row r="39" spans="1:4" x14ac:dyDescent="0.25">
      <c r="A39" s="26">
        <v>15925</v>
      </c>
      <c r="B39" s="27" t="s">
        <v>489</v>
      </c>
      <c r="C39" s="28">
        <v>15</v>
      </c>
      <c r="D39" t="s">
        <v>795</v>
      </c>
    </row>
    <row r="40" spans="1:4" x14ac:dyDescent="0.25">
      <c r="A40" s="26">
        <v>15925</v>
      </c>
      <c r="B40" s="27" t="s">
        <v>501</v>
      </c>
      <c r="C40" s="28">
        <v>15</v>
      </c>
      <c r="D40" t="s">
        <v>795</v>
      </c>
    </row>
    <row r="41" spans="1:4" x14ac:dyDescent="0.25">
      <c r="A41" s="26">
        <v>15900</v>
      </c>
      <c r="B41" s="27" t="s">
        <v>433</v>
      </c>
      <c r="C41" s="28">
        <v>15</v>
      </c>
      <c r="D41" t="s">
        <v>795</v>
      </c>
    </row>
    <row r="42" spans="1:4" x14ac:dyDescent="0.25">
      <c r="A42" s="26">
        <v>15925</v>
      </c>
      <c r="B42" s="27" t="s">
        <v>502</v>
      </c>
      <c r="C42" s="28">
        <v>15</v>
      </c>
      <c r="D42" t="s">
        <v>795</v>
      </c>
    </row>
    <row r="43" spans="1:4" x14ac:dyDescent="0.25">
      <c r="A43" s="26">
        <v>15925</v>
      </c>
      <c r="B43" s="27" t="s">
        <v>490</v>
      </c>
      <c r="C43" s="28">
        <v>15</v>
      </c>
      <c r="D43" t="s">
        <v>795</v>
      </c>
    </row>
    <row r="44" spans="1:4" x14ac:dyDescent="0.25">
      <c r="A44" s="26">
        <v>15925</v>
      </c>
      <c r="B44" s="27" t="s">
        <v>503</v>
      </c>
      <c r="C44" s="28">
        <v>15</v>
      </c>
      <c r="D44" t="s">
        <v>795</v>
      </c>
    </row>
    <row r="45" spans="1:4" x14ac:dyDescent="0.25">
      <c r="A45" s="26">
        <v>15900</v>
      </c>
      <c r="B45" s="27" t="s">
        <v>434</v>
      </c>
      <c r="C45" s="28">
        <v>15</v>
      </c>
      <c r="D45" t="s">
        <v>795</v>
      </c>
    </row>
    <row r="46" spans="1:4" x14ac:dyDescent="0.25">
      <c r="A46" s="26">
        <v>15900</v>
      </c>
      <c r="B46" s="27" t="s">
        <v>444</v>
      </c>
      <c r="C46" s="28">
        <v>15</v>
      </c>
      <c r="D46" t="s">
        <v>795</v>
      </c>
    </row>
    <row r="47" spans="1:4" x14ac:dyDescent="0.25">
      <c r="A47" s="26">
        <v>15900</v>
      </c>
      <c r="B47" s="27" t="s">
        <v>443</v>
      </c>
      <c r="C47" s="28">
        <v>15</v>
      </c>
      <c r="D47" t="s">
        <v>795</v>
      </c>
    </row>
    <row r="48" spans="1:4" x14ac:dyDescent="0.25">
      <c r="A48" s="26">
        <v>15925</v>
      </c>
      <c r="B48" s="27" t="s">
        <v>504</v>
      </c>
      <c r="C48" s="28">
        <v>15</v>
      </c>
      <c r="D48" t="s">
        <v>795</v>
      </c>
    </row>
    <row r="49" spans="1:4" x14ac:dyDescent="0.25">
      <c r="A49" s="26">
        <v>15925</v>
      </c>
      <c r="B49" s="27" t="s">
        <v>483</v>
      </c>
      <c r="C49" s="28">
        <v>15</v>
      </c>
      <c r="D49" t="s">
        <v>795</v>
      </c>
    </row>
    <row r="50" spans="1:4" x14ac:dyDescent="0.25">
      <c r="A50" s="26">
        <v>15925</v>
      </c>
      <c r="B50" s="27" t="s">
        <v>491</v>
      </c>
      <c r="C50" s="28">
        <v>15</v>
      </c>
      <c r="D50" t="s">
        <v>795</v>
      </c>
    </row>
    <row r="51" spans="1:4" x14ac:dyDescent="0.25">
      <c r="A51" s="26">
        <v>15925</v>
      </c>
      <c r="B51" s="27" t="s">
        <v>484</v>
      </c>
      <c r="C51" s="28">
        <v>15</v>
      </c>
      <c r="D51" t="s">
        <v>795</v>
      </c>
    </row>
    <row r="52" spans="1:4" x14ac:dyDescent="0.25">
      <c r="A52" s="26">
        <v>15900</v>
      </c>
      <c r="B52" s="27" t="s">
        <v>435</v>
      </c>
      <c r="C52" s="28">
        <v>15</v>
      </c>
      <c r="D52" t="s">
        <v>795</v>
      </c>
    </row>
    <row r="53" spans="1:4" x14ac:dyDescent="0.25">
      <c r="A53" s="26">
        <v>15900</v>
      </c>
      <c r="B53" s="27" t="s">
        <v>470</v>
      </c>
      <c r="C53" s="28">
        <v>15</v>
      </c>
      <c r="D53" t="s">
        <v>795</v>
      </c>
    </row>
    <row r="54" spans="1:4" x14ac:dyDescent="0.25">
      <c r="A54" s="26">
        <v>15900</v>
      </c>
      <c r="B54" s="27" t="s">
        <v>445</v>
      </c>
      <c r="C54" s="28">
        <v>15</v>
      </c>
      <c r="D54" t="s">
        <v>795</v>
      </c>
    </row>
    <row r="55" spans="1:4" x14ac:dyDescent="0.25">
      <c r="A55" s="26">
        <v>15900</v>
      </c>
      <c r="B55" s="27" t="s">
        <v>446</v>
      </c>
      <c r="C55" s="28">
        <v>15</v>
      </c>
      <c r="D55" t="s">
        <v>795</v>
      </c>
    </row>
    <row r="56" spans="1:4" x14ac:dyDescent="0.25">
      <c r="A56" s="26">
        <v>15925</v>
      </c>
      <c r="B56" s="27" t="s">
        <v>505</v>
      </c>
      <c r="C56" s="28">
        <v>15</v>
      </c>
      <c r="D56" t="s">
        <v>795</v>
      </c>
    </row>
    <row r="57" spans="1:4" x14ac:dyDescent="0.25">
      <c r="A57" s="26">
        <v>15925</v>
      </c>
      <c r="B57" s="27" t="s">
        <v>506</v>
      </c>
      <c r="C57" s="28">
        <v>15</v>
      </c>
      <c r="D57" t="s">
        <v>795</v>
      </c>
    </row>
    <row r="58" spans="1:4" x14ac:dyDescent="0.25">
      <c r="A58" s="26">
        <v>15925</v>
      </c>
      <c r="B58" s="27" t="s">
        <v>492</v>
      </c>
      <c r="C58" s="28">
        <v>15</v>
      </c>
      <c r="D58" t="s">
        <v>795</v>
      </c>
    </row>
    <row r="59" spans="1:4" x14ac:dyDescent="0.25">
      <c r="A59" s="26">
        <v>15900</v>
      </c>
      <c r="B59" s="27" t="s">
        <v>473</v>
      </c>
      <c r="C59" s="28">
        <v>15</v>
      </c>
      <c r="D59" t="s">
        <v>795</v>
      </c>
    </row>
    <row r="60" spans="1:4" x14ac:dyDescent="0.25">
      <c r="A60" s="26">
        <v>15900</v>
      </c>
      <c r="B60" s="27" t="s">
        <v>467</v>
      </c>
      <c r="C60" s="28">
        <v>15</v>
      </c>
      <c r="D60" t="s">
        <v>795</v>
      </c>
    </row>
    <row r="61" spans="1:4" x14ac:dyDescent="0.25">
      <c r="A61" s="26">
        <v>15925</v>
      </c>
      <c r="B61" s="27" t="s">
        <v>493</v>
      </c>
      <c r="C61" s="28">
        <v>15</v>
      </c>
      <c r="D61" t="s">
        <v>795</v>
      </c>
    </row>
    <row r="62" spans="1:4" x14ac:dyDescent="0.25">
      <c r="A62" s="26">
        <v>15925</v>
      </c>
      <c r="B62" s="27" t="s">
        <v>494</v>
      </c>
      <c r="C62" s="28">
        <v>15</v>
      </c>
      <c r="D62" t="s">
        <v>795</v>
      </c>
    </row>
    <row r="63" spans="1:4" x14ac:dyDescent="0.25">
      <c r="A63" s="26">
        <v>15900</v>
      </c>
      <c r="B63" s="27" t="s">
        <v>468</v>
      </c>
      <c r="C63" s="28">
        <v>15</v>
      </c>
      <c r="D63" t="s">
        <v>795</v>
      </c>
    </row>
    <row r="64" spans="1:4" x14ac:dyDescent="0.25">
      <c r="A64" s="26">
        <v>15925</v>
      </c>
      <c r="B64" s="27" t="s">
        <v>495</v>
      </c>
      <c r="C64" s="28">
        <v>15</v>
      </c>
      <c r="D64" t="s">
        <v>795</v>
      </c>
    </row>
    <row r="65" spans="1:4" x14ac:dyDescent="0.25">
      <c r="A65" s="26">
        <v>15925</v>
      </c>
      <c r="B65" s="27" t="s">
        <v>507</v>
      </c>
      <c r="C65" s="28">
        <v>15</v>
      </c>
      <c r="D65" t="s">
        <v>795</v>
      </c>
    </row>
    <row r="66" spans="1:4" x14ac:dyDescent="0.25">
      <c r="A66" s="26">
        <v>15900</v>
      </c>
      <c r="B66" s="27" t="s">
        <v>424</v>
      </c>
      <c r="C66" s="28">
        <v>15</v>
      </c>
      <c r="D66" t="s">
        <v>795</v>
      </c>
    </row>
    <row r="67" spans="1:4" x14ac:dyDescent="0.25">
      <c r="A67" s="26">
        <v>15450</v>
      </c>
      <c r="B67" s="27" t="s">
        <v>278</v>
      </c>
      <c r="C67" s="28">
        <v>20</v>
      </c>
      <c r="D67" t="s">
        <v>795</v>
      </c>
    </row>
    <row r="68" spans="1:4" x14ac:dyDescent="0.25">
      <c r="A68" s="26">
        <v>16740</v>
      </c>
      <c r="B68" s="27" t="s">
        <v>787</v>
      </c>
      <c r="C68" s="28">
        <v>7</v>
      </c>
      <c r="D68" t="s">
        <v>795</v>
      </c>
    </row>
    <row r="69" spans="1:4" x14ac:dyDescent="0.25">
      <c r="A69" s="26">
        <v>16740</v>
      </c>
      <c r="B69" s="27" t="s">
        <v>787</v>
      </c>
      <c r="C69" s="28">
        <v>7</v>
      </c>
      <c r="D69" t="s">
        <v>795</v>
      </c>
    </row>
    <row r="70" spans="1:4" x14ac:dyDescent="0.25">
      <c r="A70" s="26">
        <v>16740</v>
      </c>
      <c r="B70" s="27" t="s">
        <v>787</v>
      </c>
      <c r="C70" s="28">
        <v>7</v>
      </c>
      <c r="D70" t="s">
        <v>795</v>
      </c>
    </row>
    <row r="71" spans="1:4" x14ac:dyDescent="0.25">
      <c r="A71" s="26">
        <v>16740</v>
      </c>
      <c r="B71" s="27" t="s">
        <v>787</v>
      </c>
      <c r="C71" s="28">
        <v>7</v>
      </c>
      <c r="D71" t="s">
        <v>795</v>
      </c>
    </row>
    <row r="72" spans="1:4" x14ac:dyDescent="0.25">
      <c r="A72" s="26">
        <v>16740</v>
      </c>
      <c r="B72" s="27" t="s">
        <v>787</v>
      </c>
      <c r="C72" s="28">
        <v>7</v>
      </c>
      <c r="D72" t="s">
        <v>795</v>
      </c>
    </row>
    <row r="73" spans="1:4" x14ac:dyDescent="0.25">
      <c r="A73" s="26">
        <v>16740</v>
      </c>
      <c r="B73" s="27" t="s">
        <v>787</v>
      </c>
      <c r="C73" s="28">
        <v>7</v>
      </c>
      <c r="D73" t="s">
        <v>795</v>
      </c>
    </row>
    <row r="74" spans="1:4" x14ac:dyDescent="0.25">
      <c r="A74" s="26">
        <v>16740</v>
      </c>
      <c r="B74" s="27" t="s">
        <v>787</v>
      </c>
      <c r="C74" s="28">
        <v>7</v>
      </c>
      <c r="D74" t="s">
        <v>795</v>
      </c>
    </row>
    <row r="75" spans="1:4" x14ac:dyDescent="0.25">
      <c r="A75" s="26">
        <v>16740</v>
      </c>
      <c r="B75" s="27" t="s">
        <v>787</v>
      </c>
      <c r="C75" s="28">
        <v>7</v>
      </c>
      <c r="D75" t="s">
        <v>795</v>
      </c>
    </row>
    <row r="76" spans="1:4" x14ac:dyDescent="0.25">
      <c r="A76" s="26">
        <v>16740</v>
      </c>
      <c r="B76" s="27" t="s">
        <v>787</v>
      </c>
      <c r="C76" s="28">
        <v>7</v>
      </c>
      <c r="D76" t="s">
        <v>795</v>
      </c>
    </row>
    <row r="77" spans="1:4" x14ac:dyDescent="0.25">
      <c r="A77" s="26">
        <v>16740</v>
      </c>
      <c r="B77" s="27" t="s">
        <v>787</v>
      </c>
      <c r="C77" s="28">
        <v>7</v>
      </c>
      <c r="D77" t="s">
        <v>795</v>
      </c>
    </row>
    <row r="78" spans="1:4" x14ac:dyDescent="0.25">
      <c r="A78" s="26">
        <v>16740</v>
      </c>
      <c r="B78" s="27" t="s">
        <v>787</v>
      </c>
      <c r="C78" s="28">
        <v>7</v>
      </c>
      <c r="D78" t="s">
        <v>795</v>
      </c>
    </row>
    <row r="79" spans="1:4" x14ac:dyDescent="0.25">
      <c r="A79" s="26">
        <v>16740</v>
      </c>
      <c r="B79" s="27" t="s">
        <v>787</v>
      </c>
      <c r="C79" s="28">
        <v>7</v>
      </c>
      <c r="D79" t="s">
        <v>795</v>
      </c>
    </row>
    <row r="80" spans="1:4" x14ac:dyDescent="0.25">
      <c r="A80" s="26">
        <v>16740</v>
      </c>
      <c r="B80" s="27" t="s">
        <v>787</v>
      </c>
      <c r="C80" s="28">
        <v>7</v>
      </c>
      <c r="D80" t="s">
        <v>795</v>
      </c>
    </row>
    <row r="81" spans="1:4" x14ac:dyDescent="0.25">
      <c r="A81" s="26">
        <v>16740</v>
      </c>
      <c r="B81" s="27" t="s">
        <v>787</v>
      </c>
      <c r="C81" s="28">
        <v>7</v>
      </c>
      <c r="D81" t="s">
        <v>795</v>
      </c>
    </row>
    <row r="82" spans="1:4" x14ac:dyDescent="0.25">
      <c r="A82" s="26">
        <v>16200</v>
      </c>
      <c r="B82" s="27" t="s">
        <v>644</v>
      </c>
      <c r="C82" s="28">
        <v>30</v>
      </c>
      <c r="D82" t="s">
        <v>795</v>
      </c>
    </row>
    <row r="83" spans="1:4" x14ac:dyDescent="0.25">
      <c r="A83" s="26">
        <v>16200</v>
      </c>
      <c r="B83" s="27" t="s">
        <v>645</v>
      </c>
      <c r="C83" s="28">
        <v>30</v>
      </c>
      <c r="D83" t="s">
        <v>795</v>
      </c>
    </row>
    <row r="84" spans="1:4" x14ac:dyDescent="0.25">
      <c r="A84" s="26">
        <v>9511</v>
      </c>
      <c r="B84" s="27" t="s">
        <v>84</v>
      </c>
      <c r="C84" s="28">
        <v>20</v>
      </c>
      <c r="D84" t="s">
        <v>795</v>
      </c>
    </row>
    <row r="85" spans="1:4" x14ac:dyDescent="0.25">
      <c r="A85" s="26">
        <v>9511</v>
      </c>
      <c r="B85" s="27" t="s">
        <v>84</v>
      </c>
      <c r="C85" s="28">
        <v>20</v>
      </c>
      <c r="D85" t="s">
        <v>795</v>
      </c>
    </row>
    <row r="86" spans="1:4" x14ac:dyDescent="0.25">
      <c r="A86" s="26">
        <v>9511</v>
      </c>
      <c r="B86" s="27" t="s">
        <v>84</v>
      </c>
      <c r="C86" s="28">
        <v>20</v>
      </c>
      <c r="D86" t="s">
        <v>795</v>
      </c>
    </row>
    <row r="87" spans="1:4" x14ac:dyDescent="0.25">
      <c r="A87" s="26">
        <v>16200</v>
      </c>
      <c r="B87" s="27" t="s">
        <v>639</v>
      </c>
      <c r="C87" s="28">
        <v>30</v>
      </c>
      <c r="D87" t="s">
        <v>795</v>
      </c>
    </row>
    <row r="88" spans="1:4" x14ac:dyDescent="0.25">
      <c r="A88" s="26">
        <v>16726</v>
      </c>
      <c r="B88" s="27" t="s">
        <v>786</v>
      </c>
      <c r="C88" s="28">
        <v>10</v>
      </c>
      <c r="D88" t="s">
        <v>795</v>
      </c>
    </row>
    <row r="89" spans="1:4" x14ac:dyDescent="0.25">
      <c r="A89" s="26">
        <v>16726</v>
      </c>
      <c r="B89" s="27" t="s">
        <v>786</v>
      </c>
      <c r="C89" s="28">
        <v>10</v>
      </c>
      <c r="D89" t="s">
        <v>795</v>
      </c>
    </row>
    <row r="90" spans="1:4" x14ac:dyDescent="0.25">
      <c r="A90" s="26">
        <v>16726</v>
      </c>
      <c r="B90" s="27" t="s">
        <v>786</v>
      </c>
      <c r="C90" s="28">
        <v>10</v>
      </c>
      <c r="D90" t="s">
        <v>795</v>
      </c>
    </row>
    <row r="91" spans="1:4" x14ac:dyDescent="0.25">
      <c r="A91" s="26">
        <v>16726</v>
      </c>
      <c r="B91" s="27" t="s">
        <v>786</v>
      </c>
      <c r="C91" s="28">
        <v>10</v>
      </c>
      <c r="D91" t="s">
        <v>795</v>
      </c>
    </row>
    <row r="92" spans="1:4" x14ac:dyDescent="0.25">
      <c r="A92" s="26">
        <v>16726</v>
      </c>
      <c r="B92" s="27" t="s">
        <v>786</v>
      </c>
      <c r="C92" s="28">
        <v>10</v>
      </c>
      <c r="D92" t="s">
        <v>795</v>
      </c>
    </row>
    <row r="93" spans="1:4" x14ac:dyDescent="0.25">
      <c r="A93" s="26">
        <v>16726</v>
      </c>
      <c r="B93" s="27" t="s">
        <v>786</v>
      </c>
      <c r="C93" s="28">
        <v>10</v>
      </c>
      <c r="D93" t="s">
        <v>795</v>
      </c>
    </row>
    <row r="94" spans="1:4" x14ac:dyDescent="0.25">
      <c r="A94" s="26">
        <v>16726</v>
      </c>
      <c r="B94" s="27" t="s">
        <v>786</v>
      </c>
      <c r="C94" s="28">
        <v>10</v>
      </c>
      <c r="D94" t="s">
        <v>795</v>
      </c>
    </row>
    <row r="95" spans="1:4" x14ac:dyDescent="0.25">
      <c r="A95" s="26">
        <v>16726</v>
      </c>
      <c r="B95" s="27" t="s">
        <v>786</v>
      </c>
      <c r="C95" s="28">
        <v>10</v>
      </c>
      <c r="D95" t="s">
        <v>795</v>
      </c>
    </row>
    <row r="96" spans="1:4" x14ac:dyDescent="0.25">
      <c r="A96" s="26">
        <v>16726</v>
      </c>
      <c r="B96" s="27" t="s">
        <v>786</v>
      </c>
      <c r="C96" s="28">
        <v>10</v>
      </c>
      <c r="D96" t="s">
        <v>795</v>
      </c>
    </row>
    <row r="97" spans="1:4" x14ac:dyDescent="0.25">
      <c r="A97" s="26">
        <v>16726</v>
      </c>
      <c r="B97" s="27" t="s">
        <v>786</v>
      </c>
      <c r="C97" s="28">
        <v>10</v>
      </c>
      <c r="D97" t="s">
        <v>795</v>
      </c>
    </row>
    <row r="98" spans="1:4" x14ac:dyDescent="0.25">
      <c r="A98" s="26">
        <v>16726</v>
      </c>
      <c r="B98" s="27" t="s">
        <v>786</v>
      </c>
      <c r="C98" s="28">
        <v>10</v>
      </c>
      <c r="D98" t="s">
        <v>795</v>
      </c>
    </row>
    <row r="99" spans="1:4" x14ac:dyDescent="0.25">
      <c r="A99" s="26">
        <v>16726</v>
      </c>
      <c r="B99" s="27" t="s">
        <v>786</v>
      </c>
      <c r="C99" s="28">
        <v>10</v>
      </c>
      <c r="D99" t="s">
        <v>795</v>
      </c>
    </row>
    <row r="100" spans="1:4" x14ac:dyDescent="0.25">
      <c r="A100" s="26">
        <v>16726</v>
      </c>
      <c r="B100" s="27" t="s">
        <v>786</v>
      </c>
      <c r="C100" s="28">
        <v>10</v>
      </c>
      <c r="D100" t="s">
        <v>795</v>
      </c>
    </row>
    <row r="101" spans="1:4" x14ac:dyDescent="0.25">
      <c r="A101" s="26">
        <v>16726</v>
      </c>
      <c r="B101" s="27" t="s">
        <v>786</v>
      </c>
      <c r="C101" s="28">
        <v>10</v>
      </c>
      <c r="D101" t="s">
        <v>795</v>
      </c>
    </row>
    <row r="102" spans="1:4" x14ac:dyDescent="0.25">
      <c r="A102" s="26">
        <v>16726</v>
      </c>
      <c r="B102" s="27" t="s">
        <v>786</v>
      </c>
      <c r="C102" s="28">
        <v>10</v>
      </c>
      <c r="D102" t="s">
        <v>795</v>
      </c>
    </row>
    <row r="103" spans="1:4" x14ac:dyDescent="0.25">
      <c r="A103" s="26">
        <v>16726</v>
      </c>
      <c r="B103" s="27" t="s">
        <v>786</v>
      </c>
      <c r="C103" s="28">
        <v>10</v>
      </c>
      <c r="D103" t="s">
        <v>795</v>
      </c>
    </row>
    <row r="104" spans="1:4" x14ac:dyDescent="0.25">
      <c r="A104" s="26">
        <v>16726</v>
      </c>
      <c r="B104" s="27" t="s">
        <v>786</v>
      </c>
      <c r="C104" s="28">
        <v>10</v>
      </c>
      <c r="D104" t="s">
        <v>795</v>
      </c>
    </row>
    <row r="105" spans="1:4" x14ac:dyDescent="0.25">
      <c r="A105" s="26">
        <v>15900</v>
      </c>
      <c r="B105" s="27" t="s">
        <v>439</v>
      </c>
      <c r="C105" s="28">
        <v>15</v>
      </c>
      <c r="D105" t="s">
        <v>795</v>
      </c>
    </row>
    <row r="106" spans="1:4" x14ac:dyDescent="0.25">
      <c r="A106" s="26">
        <v>15760</v>
      </c>
      <c r="B106" s="27" t="s">
        <v>352</v>
      </c>
      <c r="C106" s="28">
        <v>30</v>
      </c>
      <c r="D106" t="s">
        <v>795</v>
      </c>
    </row>
    <row r="107" spans="1:4" x14ac:dyDescent="0.25">
      <c r="A107" s="26">
        <v>15760</v>
      </c>
      <c r="B107" s="27" t="s">
        <v>356</v>
      </c>
      <c r="C107" s="28">
        <v>30</v>
      </c>
      <c r="D107" t="s">
        <v>795</v>
      </c>
    </row>
    <row r="108" spans="1:4" x14ac:dyDescent="0.25">
      <c r="A108" s="26">
        <v>15760</v>
      </c>
      <c r="B108" s="27" t="s">
        <v>344</v>
      </c>
      <c r="C108" s="28">
        <v>25</v>
      </c>
      <c r="D108" t="s">
        <v>795</v>
      </c>
    </row>
    <row r="109" spans="1:4" x14ac:dyDescent="0.25">
      <c r="A109" s="26">
        <v>15760</v>
      </c>
      <c r="B109" s="27" t="s">
        <v>346</v>
      </c>
      <c r="C109" s="28">
        <v>25</v>
      </c>
      <c r="D109" t="s">
        <v>795</v>
      </c>
    </row>
    <row r="110" spans="1:4" x14ac:dyDescent="0.25">
      <c r="A110" s="26">
        <v>15760</v>
      </c>
      <c r="B110" s="27" t="s">
        <v>348</v>
      </c>
      <c r="C110" s="28">
        <v>25</v>
      </c>
      <c r="D110" t="s">
        <v>795</v>
      </c>
    </row>
    <row r="111" spans="1:4" x14ac:dyDescent="0.25">
      <c r="A111" s="26">
        <v>15760</v>
      </c>
      <c r="B111" s="27" t="s">
        <v>350</v>
      </c>
      <c r="C111" s="28">
        <v>25</v>
      </c>
      <c r="D111" t="s">
        <v>795</v>
      </c>
    </row>
    <row r="112" spans="1:4" x14ac:dyDescent="0.25">
      <c r="A112" s="26">
        <v>15876</v>
      </c>
      <c r="B112" s="27" t="s">
        <v>410</v>
      </c>
      <c r="C112" s="28">
        <v>25</v>
      </c>
      <c r="D112" t="s">
        <v>795</v>
      </c>
    </row>
    <row r="113" spans="1:4" x14ac:dyDescent="0.25">
      <c r="A113" s="26">
        <v>15408</v>
      </c>
      <c r="B113" s="27" t="s">
        <v>206</v>
      </c>
      <c r="C113" s="28">
        <v>30</v>
      </c>
      <c r="D113" t="s">
        <v>795</v>
      </c>
    </row>
    <row r="114" spans="1:4" x14ac:dyDescent="0.25">
      <c r="A114" s="26">
        <v>15408</v>
      </c>
      <c r="B114" s="27" t="s">
        <v>202</v>
      </c>
      <c r="C114" s="28">
        <v>30</v>
      </c>
      <c r="D114" t="s">
        <v>795</v>
      </c>
    </row>
    <row r="115" spans="1:4" x14ac:dyDescent="0.25">
      <c r="A115" s="26">
        <v>15408</v>
      </c>
      <c r="B115" s="27" t="s">
        <v>203</v>
      </c>
      <c r="C115" s="28">
        <v>30</v>
      </c>
      <c r="D115" t="s">
        <v>795</v>
      </c>
    </row>
    <row r="116" spans="1:4" x14ac:dyDescent="0.25">
      <c r="A116" s="26">
        <v>15900</v>
      </c>
      <c r="B116" s="27" t="s">
        <v>461</v>
      </c>
      <c r="C116" s="28">
        <v>15</v>
      </c>
      <c r="D116" t="s">
        <v>795</v>
      </c>
    </row>
    <row r="117" spans="1:4" x14ac:dyDescent="0.25">
      <c r="A117" s="26">
        <v>15900</v>
      </c>
      <c r="B117" s="27" t="s">
        <v>458</v>
      </c>
      <c r="C117" s="28">
        <v>15</v>
      </c>
      <c r="D117" t="s">
        <v>795</v>
      </c>
    </row>
    <row r="118" spans="1:4" x14ac:dyDescent="0.25">
      <c r="A118" s="26">
        <v>9841</v>
      </c>
      <c r="B118" s="27" t="s">
        <v>89</v>
      </c>
      <c r="C118" s="28">
        <v>25</v>
      </c>
      <c r="D118" t="s">
        <v>795</v>
      </c>
    </row>
    <row r="119" spans="1:4" x14ac:dyDescent="0.25">
      <c r="A119" s="26">
        <v>15620</v>
      </c>
      <c r="B119" s="27" t="s">
        <v>286</v>
      </c>
      <c r="C119" s="28">
        <v>21</v>
      </c>
      <c r="D119" t="s">
        <v>795</v>
      </c>
    </row>
    <row r="120" spans="1:4" x14ac:dyDescent="0.25">
      <c r="A120" s="26">
        <v>15621</v>
      </c>
      <c r="B120" s="27" t="s">
        <v>289</v>
      </c>
      <c r="C120" s="28">
        <v>21</v>
      </c>
      <c r="D120" t="s">
        <v>795</v>
      </c>
    </row>
    <row r="121" spans="1:4" x14ac:dyDescent="0.25">
      <c r="A121" s="26">
        <v>11630</v>
      </c>
      <c r="B121" s="27" t="s">
        <v>127</v>
      </c>
      <c r="C121" s="28">
        <v>25</v>
      </c>
      <c r="D121" t="s">
        <v>795</v>
      </c>
    </row>
    <row r="122" spans="1:4" x14ac:dyDescent="0.25">
      <c r="A122" s="26">
        <v>11630</v>
      </c>
      <c r="B122" s="27" t="s">
        <v>128</v>
      </c>
      <c r="C122" s="28">
        <v>25</v>
      </c>
      <c r="D122" t="s">
        <v>795</v>
      </c>
    </row>
    <row r="123" spans="1:4" x14ac:dyDescent="0.25">
      <c r="A123" s="26">
        <v>15620</v>
      </c>
      <c r="B123" s="27" t="s">
        <v>287</v>
      </c>
      <c r="C123" s="28">
        <v>21</v>
      </c>
      <c r="D123" t="s">
        <v>795</v>
      </c>
    </row>
    <row r="124" spans="1:4" x14ac:dyDescent="0.25">
      <c r="A124" s="26">
        <v>15621</v>
      </c>
      <c r="B124" s="27" t="s">
        <v>290</v>
      </c>
      <c r="C124" s="28">
        <v>21</v>
      </c>
      <c r="D124" t="s">
        <v>795</v>
      </c>
    </row>
    <row r="125" spans="1:4" x14ac:dyDescent="0.25">
      <c r="A125" s="26">
        <v>15620</v>
      </c>
      <c r="B125" s="27" t="s">
        <v>288</v>
      </c>
      <c r="C125" s="28">
        <v>21</v>
      </c>
      <c r="D125" t="s">
        <v>795</v>
      </c>
    </row>
    <row r="126" spans="1:4" x14ac:dyDescent="0.25">
      <c r="A126" s="26">
        <v>11490</v>
      </c>
      <c r="B126" s="27" t="s">
        <v>114</v>
      </c>
      <c r="C126" s="28">
        <v>25</v>
      </c>
      <c r="D126" t="s">
        <v>795</v>
      </c>
    </row>
    <row r="127" spans="1:4" x14ac:dyDescent="0.25">
      <c r="A127" s="26">
        <v>15424</v>
      </c>
      <c r="B127" s="27" t="s">
        <v>270</v>
      </c>
      <c r="C127" s="28">
        <v>10</v>
      </c>
      <c r="D127" t="s">
        <v>795</v>
      </c>
    </row>
    <row r="128" spans="1:4" x14ac:dyDescent="0.25">
      <c r="A128" s="26">
        <v>16200</v>
      </c>
      <c r="B128" s="27" t="s">
        <v>659</v>
      </c>
      <c r="C128" s="28">
        <v>30</v>
      </c>
      <c r="D128" t="s">
        <v>795</v>
      </c>
    </row>
    <row r="129" spans="1:4" x14ac:dyDescent="0.25">
      <c r="A129" s="26">
        <v>15424</v>
      </c>
      <c r="B129" s="27" t="s">
        <v>271</v>
      </c>
      <c r="C129" s="28">
        <v>10</v>
      </c>
      <c r="D129" t="s">
        <v>795</v>
      </c>
    </row>
    <row r="130" spans="1:4" x14ac:dyDescent="0.25">
      <c r="A130" s="26">
        <v>16200</v>
      </c>
      <c r="B130" s="27" t="s">
        <v>660</v>
      </c>
      <c r="C130" s="28">
        <v>30</v>
      </c>
      <c r="D130" t="s">
        <v>795</v>
      </c>
    </row>
    <row r="131" spans="1:4" x14ac:dyDescent="0.25">
      <c r="A131" s="26">
        <v>15424</v>
      </c>
      <c r="B131" s="27" t="s">
        <v>272</v>
      </c>
      <c r="C131" s="28">
        <v>10</v>
      </c>
      <c r="D131" t="s">
        <v>795</v>
      </c>
    </row>
    <row r="132" spans="1:4" x14ac:dyDescent="0.25">
      <c r="A132" s="26">
        <v>16200</v>
      </c>
      <c r="B132" s="27" t="s">
        <v>661</v>
      </c>
      <c r="C132" s="28">
        <v>30</v>
      </c>
      <c r="D132" t="s">
        <v>795</v>
      </c>
    </row>
    <row r="133" spans="1:4" x14ac:dyDescent="0.25">
      <c r="A133" s="26">
        <v>15265</v>
      </c>
      <c r="B133" s="27" t="s">
        <v>170</v>
      </c>
      <c r="C133" s="28">
        <v>20</v>
      </c>
      <c r="D133" t="s">
        <v>795</v>
      </c>
    </row>
    <row r="134" spans="1:4" x14ac:dyDescent="0.25">
      <c r="A134" s="26">
        <v>15265</v>
      </c>
      <c r="B134" s="27" t="s">
        <v>171</v>
      </c>
      <c r="C134" s="28">
        <v>20</v>
      </c>
      <c r="D134" t="s">
        <v>795</v>
      </c>
    </row>
    <row r="135" spans="1:4" x14ac:dyDescent="0.25">
      <c r="A135" s="26">
        <v>15265</v>
      </c>
      <c r="B135" s="27" t="s">
        <v>172</v>
      </c>
      <c r="C135" s="28">
        <v>20</v>
      </c>
      <c r="D135" t="s">
        <v>795</v>
      </c>
    </row>
    <row r="136" spans="1:4" x14ac:dyDescent="0.25">
      <c r="A136" s="26">
        <v>15265</v>
      </c>
      <c r="B136" s="27" t="s">
        <v>173</v>
      </c>
      <c r="C136" s="28">
        <v>20</v>
      </c>
      <c r="D136" t="s">
        <v>795</v>
      </c>
    </row>
    <row r="137" spans="1:4" x14ac:dyDescent="0.25">
      <c r="A137" s="26">
        <v>15265</v>
      </c>
      <c r="B137" s="27" t="s">
        <v>174</v>
      </c>
      <c r="C137" s="28">
        <v>20</v>
      </c>
      <c r="D137" t="s">
        <v>795</v>
      </c>
    </row>
    <row r="138" spans="1:4" x14ac:dyDescent="0.25">
      <c r="A138" s="26">
        <v>11615</v>
      </c>
      <c r="B138" s="27" t="s">
        <v>126</v>
      </c>
      <c r="C138" s="28">
        <v>20</v>
      </c>
      <c r="D138" t="s">
        <v>795</v>
      </c>
    </row>
    <row r="139" spans="1:4" x14ac:dyDescent="0.25">
      <c r="A139" s="26">
        <v>11610</v>
      </c>
      <c r="B139" s="27" t="s">
        <v>123</v>
      </c>
      <c r="C139" s="28">
        <v>20</v>
      </c>
      <c r="D139" t="s">
        <v>795</v>
      </c>
    </row>
    <row r="140" spans="1:4" x14ac:dyDescent="0.25">
      <c r="A140" s="26">
        <v>11610</v>
      </c>
      <c r="B140" s="27" t="s">
        <v>123</v>
      </c>
      <c r="C140" s="28">
        <v>20</v>
      </c>
      <c r="D140" t="s">
        <v>795</v>
      </c>
    </row>
    <row r="141" spans="1:4" x14ac:dyDescent="0.25">
      <c r="A141" s="26">
        <v>11610</v>
      </c>
      <c r="B141" s="27" t="s">
        <v>123</v>
      </c>
      <c r="C141" s="28">
        <v>20</v>
      </c>
      <c r="D141" t="s">
        <v>795</v>
      </c>
    </row>
    <row r="142" spans="1:4" x14ac:dyDescent="0.25">
      <c r="A142" s="26">
        <v>11610</v>
      </c>
      <c r="B142" s="27" t="s">
        <v>123</v>
      </c>
      <c r="C142" s="28">
        <v>20</v>
      </c>
      <c r="D142" t="s">
        <v>795</v>
      </c>
    </row>
    <row r="143" spans="1:4" x14ac:dyDescent="0.25">
      <c r="A143" s="26">
        <v>15855</v>
      </c>
      <c r="B143" s="27" t="s">
        <v>407</v>
      </c>
      <c r="C143" s="28">
        <v>25</v>
      </c>
      <c r="D143" t="s">
        <v>795</v>
      </c>
    </row>
    <row r="144" spans="1:4" x14ac:dyDescent="0.25">
      <c r="A144" s="26">
        <v>7210</v>
      </c>
      <c r="B144" s="27" t="s">
        <v>66</v>
      </c>
      <c r="C144" s="28">
        <v>90</v>
      </c>
      <c r="D144" t="s">
        <v>795</v>
      </c>
    </row>
    <row r="145" spans="1:4" x14ac:dyDescent="0.25">
      <c r="A145" s="26">
        <v>11490</v>
      </c>
      <c r="B145" s="27" t="s">
        <v>115</v>
      </c>
      <c r="C145" s="28">
        <v>20</v>
      </c>
      <c r="D145" t="s">
        <v>795</v>
      </c>
    </row>
    <row r="146" spans="1:4" x14ac:dyDescent="0.25">
      <c r="A146" s="26">
        <v>15740</v>
      </c>
      <c r="B146" s="27" t="s">
        <v>323</v>
      </c>
      <c r="C146" s="28">
        <v>20</v>
      </c>
      <c r="D146" t="s">
        <v>795</v>
      </c>
    </row>
    <row r="147" spans="1:4" x14ac:dyDescent="0.25">
      <c r="A147" s="26">
        <v>15740</v>
      </c>
      <c r="B147" s="27" t="s">
        <v>319</v>
      </c>
      <c r="C147" s="28">
        <v>20</v>
      </c>
      <c r="D147" t="s">
        <v>795</v>
      </c>
    </row>
    <row r="148" spans="1:4" x14ac:dyDescent="0.25">
      <c r="A148" s="26">
        <v>12350</v>
      </c>
      <c r="B148" s="27" t="s">
        <v>141</v>
      </c>
      <c r="C148" s="28">
        <v>20</v>
      </c>
      <c r="D148" t="s">
        <v>795</v>
      </c>
    </row>
    <row r="149" spans="1:4" x14ac:dyDescent="0.25">
      <c r="A149" s="26">
        <v>12345</v>
      </c>
      <c r="B149" s="27" t="s">
        <v>140</v>
      </c>
      <c r="C149" s="28">
        <v>20</v>
      </c>
      <c r="D149" t="s">
        <v>795</v>
      </c>
    </row>
    <row r="150" spans="1:4" x14ac:dyDescent="0.25">
      <c r="A150" s="26">
        <v>7131</v>
      </c>
      <c r="B150" s="27" t="s">
        <v>64</v>
      </c>
      <c r="C150" s="28">
        <v>50</v>
      </c>
      <c r="D150" t="s">
        <v>795</v>
      </c>
    </row>
    <row r="151" spans="1:4" x14ac:dyDescent="0.25">
      <c r="A151" s="26">
        <v>7131</v>
      </c>
      <c r="B151" s="27" t="s">
        <v>65</v>
      </c>
      <c r="C151" s="28">
        <v>50</v>
      </c>
      <c r="D151" t="s">
        <v>795</v>
      </c>
    </row>
    <row r="152" spans="1:4" x14ac:dyDescent="0.25">
      <c r="A152" s="26">
        <v>7131</v>
      </c>
      <c r="B152" s="27" t="s">
        <v>63</v>
      </c>
      <c r="C152" s="28">
        <v>50</v>
      </c>
      <c r="D152" t="s">
        <v>795</v>
      </c>
    </row>
    <row r="153" spans="1:4" x14ac:dyDescent="0.25">
      <c r="A153" s="26">
        <v>9981</v>
      </c>
      <c r="B153" s="27" t="s">
        <v>92</v>
      </c>
      <c r="C153" s="28">
        <v>25</v>
      </c>
      <c r="D153" t="s">
        <v>795</v>
      </c>
    </row>
    <row r="154" spans="1:4" x14ac:dyDescent="0.25">
      <c r="A154" s="26">
        <v>11635</v>
      </c>
      <c r="B154" s="27" t="s">
        <v>136</v>
      </c>
      <c r="C154" s="28">
        <v>20</v>
      </c>
      <c r="D154" t="s">
        <v>795</v>
      </c>
    </row>
    <row r="155" spans="1:4" x14ac:dyDescent="0.25">
      <c r="A155" s="26">
        <v>9310</v>
      </c>
      <c r="B155" s="27" t="s">
        <v>83</v>
      </c>
      <c r="C155" s="28">
        <v>30</v>
      </c>
      <c r="D155" t="s">
        <v>795</v>
      </c>
    </row>
    <row r="156" spans="1:4" x14ac:dyDescent="0.25">
      <c r="A156" s="26">
        <v>9310</v>
      </c>
      <c r="B156" s="27" t="s">
        <v>83</v>
      </c>
      <c r="C156" s="28">
        <v>30</v>
      </c>
      <c r="D156" t="s">
        <v>795</v>
      </c>
    </row>
    <row r="157" spans="1:4" x14ac:dyDescent="0.25">
      <c r="A157" s="26">
        <v>9310</v>
      </c>
      <c r="B157" s="27" t="s">
        <v>83</v>
      </c>
      <c r="C157" s="28">
        <v>30</v>
      </c>
      <c r="D157" t="s">
        <v>795</v>
      </c>
    </row>
    <row r="158" spans="1:4" x14ac:dyDescent="0.25">
      <c r="A158" s="26">
        <v>15670</v>
      </c>
      <c r="B158" s="27" t="s">
        <v>294</v>
      </c>
      <c r="C158" s="28">
        <v>23</v>
      </c>
      <c r="D158" t="s">
        <v>795</v>
      </c>
    </row>
    <row r="159" spans="1:4" x14ac:dyDescent="0.25">
      <c r="A159" s="26">
        <v>15670</v>
      </c>
      <c r="B159" s="27" t="s">
        <v>292</v>
      </c>
      <c r="C159" s="28">
        <v>23</v>
      </c>
      <c r="D159" t="s">
        <v>795</v>
      </c>
    </row>
    <row r="160" spans="1:4" x14ac:dyDescent="0.25">
      <c r="A160" s="26">
        <v>15670</v>
      </c>
      <c r="B160" s="27" t="s">
        <v>293</v>
      </c>
      <c r="C160" s="28">
        <v>23</v>
      </c>
      <c r="D160" t="s">
        <v>795</v>
      </c>
    </row>
    <row r="161" spans="1:4" x14ac:dyDescent="0.25">
      <c r="A161" s="26">
        <v>2821</v>
      </c>
      <c r="B161" s="27" t="s">
        <v>40</v>
      </c>
      <c r="C161" s="28">
        <v>25</v>
      </c>
      <c r="D161" t="s">
        <v>795</v>
      </c>
    </row>
    <row r="162" spans="1:4" x14ac:dyDescent="0.25">
      <c r="A162" s="26">
        <v>15702</v>
      </c>
      <c r="B162" s="27" t="s">
        <v>301</v>
      </c>
      <c r="C162" s="28">
        <v>30</v>
      </c>
      <c r="D162" t="s">
        <v>795</v>
      </c>
    </row>
    <row r="163" spans="1:4" x14ac:dyDescent="0.25">
      <c r="A163" s="26">
        <v>15702</v>
      </c>
      <c r="B163" s="27" t="s">
        <v>300</v>
      </c>
      <c r="C163" s="28">
        <v>30</v>
      </c>
      <c r="D163" t="s">
        <v>795</v>
      </c>
    </row>
    <row r="164" spans="1:4" x14ac:dyDescent="0.25">
      <c r="A164" s="26">
        <v>15702</v>
      </c>
      <c r="B164" s="27" t="s">
        <v>302</v>
      </c>
      <c r="C164" s="28">
        <v>30</v>
      </c>
      <c r="D164" t="s">
        <v>795</v>
      </c>
    </row>
    <row r="165" spans="1:4" x14ac:dyDescent="0.25">
      <c r="A165" s="26">
        <v>16780</v>
      </c>
      <c r="B165" s="27" t="s">
        <v>789</v>
      </c>
      <c r="C165" s="28">
        <v>15</v>
      </c>
      <c r="D165" t="s">
        <v>795</v>
      </c>
    </row>
    <row r="166" spans="1:4" x14ac:dyDescent="0.25">
      <c r="A166" s="26">
        <v>16780</v>
      </c>
      <c r="B166" s="27" t="s">
        <v>789</v>
      </c>
      <c r="C166" s="28">
        <v>15</v>
      </c>
      <c r="D166" t="s">
        <v>795</v>
      </c>
    </row>
    <row r="167" spans="1:4" x14ac:dyDescent="0.25">
      <c r="A167" s="26">
        <v>16780</v>
      </c>
      <c r="B167" s="27" t="s">
        <v>789</v>
      </c>
      <c r="C167" s="28">
        <v>15</v>
      </c>
      <c r="D167" t="s">
        <v>795</v>
      </c>
    </row>
    <row r="168" spans="1:4" x14ac:dyDescent="0.25">
      <c r="A168" s="26">
        <v>16780</v>
      </c>
      <c r="B168" s="27" t="s">
        <v>789</v>
      </c>
      <c r="C168" s="28">
        <v>7</v>
      </c>
      <c r="D168" t="s">
        <v>795</v>
      </c>
    </row>
    <row r="169" spans="1:4" x14ac:dyDescent="0.25">
      <c r="A169" s="26">
        <v>16780</v>
      </c>
      <c r="B169" s="27" t="s">
        <v>789</v>
      </c>
      <c r="C169" s="28">
        <v>7</v>
      </c>
      <c r="D169" t="s">
        <v>795</v>
      </c>
    </row>
    <row r="170" spans="1:4" x14ac:dyDescent="0.25">
      <c r="A170" s="26">
        <v>16780</v>
      </c>
      <c r="B170" s="27" t="s">
        <v>789</v>
      </c>
      <c r="C170" s="28">
        <v>7</v>
      </c>
      <c r="D170" t="s">
        <v>795</v>
      </c>
    </row>
    <row r="171" spans="1:4" x14ac:dyDescent="0.25">
      <c r="A171" s="26">
        <v>16780</v>
      </c>
      <c r="B171" s="27" t="s">
        <v>789</v>
      </c>
      <c r="C171" s="28">
        <v>15</v>
      </c>
      <c r="D171" t="s">
        <v>795</v>
      </c>
    </row>
    <row r="172" spans="1:4" x14ac:dyDescent="0.25">
      <c r="A172" s="26">
        <v>16780</v>
      </c>
      <c r="B172" s="27" t="s">
        <v>789</v>
      </c>
      <c r="C172" s="28">
        <v>15</v>
      </c>
      <c r="D172" t="s">
        <v>795</v>
      </c>
    </row>
    <row r="173" spans="1:4" x14ac:dyDescent="0.25">
      <c r="A173" s="26">
        <v>16780</v>
      </c>
      <c r="B173" s="27" t="s">
        <v>789</v>
      </c>
      <c r="C173" s="28">
        <v>15</v>
      </c>
      <c r="D173" t="s">
        <v>795</v>
      </c>
    </row>
    <row r="174" spans="1:4" x14ac:dyDescent="0.25">
      <c r="A174" s="26">
        <v>16780</v>
      </c>
      <c r="B174" s="27" t="s">
        <v>789</v>
      </c>
      <c r="C174" s="28">
        <v>15</v>
      </c>
      <c r="D174" t="s">
        <v>795</v>
      </c>
    </row>
    <row r="175" spans="1:4" x14ac:dyDescent="0.25">
      <c r="A175" s="26">
        <v>16780</v>
      </c>
      <c r="B175" s="27" t="s">
        <v>789</v>
      </c>
      <c r="C175" s="28">
        <v>7</v>
      </c>
      <c r="D175" t="s">
        <v>795</v>
      </c>
    </row>
    <row r="176" spans="1:4" x14ac:dyDescent="0.25">
      <c r="A176" s="26">
        <v>16780</v>
      </c>
      <c r="B176" s="27" t="s">
        <v>789</v>
      </c>
      <c r="C176" s="28">
        <v>15</v>
      </c>
      <c r="D176" t="s">
        <v>795</v>
      </c>
    </row>
    <row r="177" spans="1:4" x14ac:dyDescent="0.25">
      <c r="A177" s="26">
        <v>16780</v>
      </c>
      <c r="B177" s="27" t="s">
        <v>789</v>
      </c>
      <c r="C177" s="28">
        <v>25</v>
      </c>
      <c r="D177" t="s">
        <v>795</v>
      </c>
    </row>
    <row r="178" spans="1:4" x14ac:dyDescent="0.25">
      <c r="A178" s="26">
        <v>16780</v>
      </c>
      <c r="B178" s="27" t="s">
        <v>789</v>
      </c>
      <c r="C178" s="28">
        <v>15</v>
      </c>
      <c r="D178" t="s">
        <v>795</v>
      </c>
    </row>
    <row r="179" spans="1:4" x14ac:dyDescent="0.25">
      <c r="A179" s="26">
        <v>16780</v>
      </c>
      <c r="B179" s="27" t="s">
        <v>789</v>
      </c>
      <c r="C179" s="28">
        <v>25</v>
      </c>
      <c r="D179" t="s">
        <v>795</v>
      </c>
    </row>
    <row r="180" spans="1:4" x14ac:dyDescent="0.25">
      <c r="A180" s="26">
        <v>16780</v>
      </c>
      <c r="B180" s="27" t="s">
        <v>789</v>
      </c>
      <c r="C180" s="28">
        <v>25</v>
      </c>
      <c r="D180" t="s">
        <v>795</v>
      </c>
    </row>
    <row r="181" spans="1:4" x14ac:dyDescent="0.25">
      <c r="A181" s="26">
        <v>16780</v>
      </c>
      <c r="B181" s="27" t="s">
        <v>789</v>
      </c>
      <c r="C181" s="28">
        <v>25</v>
      </c>
      <c r="D181" t="s">
        <v>795</v>
      </c>
    </row>
    <row r="182" spans="1:4" x14ac:dyDescent="0.25">
      <c r="A182" s="26">
        <v>16780</v>
      </c>
      <c r="B182" s="27" t="s">
        <v>789</v>
      </c>
      <c r="C182" s="28">
        <v>15</v>
      </c>
      <c r="D182" t="s">
        <v>795</v>
      </c>
    </row>
    <row r="183" spans="1:4" x14ac:dyDescent="0.25">
      <c r="A183" s="26">
        <v>16780</v>
      </c>
      <c r="B183" s="27" t="s">
        <v>789</v>
      </c>
      <c r="C183" s="28">
        <v>15</v>
      </c>
      <c r="D183" t="s">
        <v>795</v>
      </c>
    </row>
    <row r="184" spans="1:4" x14ac:dyDescent="0.25">
      <c r="A184" s="26">
        <v>15750</v>
      </c>
      <c r="B184" s="27" t="s">
        <v>339</v>
      </c>
      <c r="C184" s="28">
        <v>12</v>
      </c>
      <c r="D184" t="s">
        <v>795</v>
      </c>
    </row>
    <row r="185" spans="1:4" x14ac:dyDescent="0.25">
      <c r="A185" s="26">
        <v>15750</v>
      </c>
      <c r="B185" s="27" t="s">
        <v>340</v>
      </c>
      <c r="C185" s="28">
        <v>12</v>
      </c>
      <c r="D185" t="s">
        <v>795</v>
      </c>
    </row>
    <row r="186" spans="1:4" x14ac:dyDescent="0.25">
      <c r="A186" s="26">
        <v>15750</v>
      </c>
      <c r="B186" s="27" t="s">
        <v>329</v>
      </c>
      <c r="C186" s="28">
        <v>12</v>
      </c>
      <c r="D186" t="s">
        <v>795</v>
      </c>
    </row>
    <row r="187" spans="1:4" x14ac:dyDescent="0.25">
      <c r="A187" s="26">
        <v>15750</v>
      </c>
      <c r="B187" s="27" t="s">
        <v>330</v>
      </c>
      <c r="C187" s="28">
        <v>12</v>
      </c>
      <c r="D187" t="s">
        <v>795</v>
      </c>
    </row>
    <row r="188" spans="1:4" x14ac:dyDescent="0.25">
      <c r="A188" s="26">
        <v>15750</v>
      </c>
      <c r="B188" s="27" t="s">
        <v>331</v>
      </c>
      <c r="C188" s="28">
        <v>12</v>
      </c>
      <c r="D188" t="s">
        <v>795</v>
      </c>
    </row>
    <row r="189" spans="1:4" x14ac:dyDescent="0.25">
      <c r="A189" s="26">
        <v>15750</v>
      </c>
      <c r="B189" s="27" t="s">
        <v>341</v>
      </c>
      <c r="C189" s="28">
        <v>12</v>
      </c>
      <c r="D189" t="s">
        <v>795</v>
      </c>
    </row>
    <row r="190" spans="1:4" x14ac:dyDescent="0.25">
      <c r="A190" s="26">
        <v>15750</v>
      </c>
      <c r="B190" s="27" t="s">
        <v>342</v>
      </c>
      <c r="C190" s="28">
        <v>12</v>
      </c>
      <c r="D190" t="s">
        <v>795</v>
      </c>
    </row>
    <row r="191" spans="1:4" x14ac:dyDescent="0.25">
      <c r="A191" s="26">
        <v>15750</v>
      </c>
      <c r="B191" s="27" t="s">
        <v>333</v>
      </c>
      <c r="C191" s="28">
        <v>12</v>
      </c>
      <c r="D191" t="s">
        <v>795</v>
      </c>
    </row>
    <row r="192" spans="1:4" x14ac:dyDescent="0.25">
      <c r="A192" s="26">
        <v>15750</v>
      </c>
      <c r="B192" s="27" t="s">
        <v>336</v>
      </c>
      <c r="C192" s="28">
        <v>12</v>
      </c>
      <c r="D192" t="s">
        <v>795</v>
      </c>
    </row>
    <row r="193" spans="1:4" x14ac:dyDescent="0.25">
      <c r="A193" s="26">
        <v>15750</v>
      </c>
      <c r="B193" s="27" t="s">
        <v>343</v>
      </c>
      <c r="C193" s="28">
        <v>12</v>
      </c>
      <c r="D193" t="s">
        <v>795</v>
      </c>
    </row>
    <row r="194" spans="1:4" x14ac:dyDescent="0.25">
      <c r="A194" s="26">
        <v>15750</v>
      </c>
      <c r="B194" s="27" t="s">
        <v>337</v>
      </c>
      <c r="C194" s="28">
        <v>12</v>
      </c>
      <c r="D194" t="s">
        <v>795</v>
      </c>
    </row>
    <row r="195" spans="1:4" x14ac:dyDescent="0.25">
      <c r="A195" s="26">
        <v>15750</v>
      </c>
      <c r="B195" s="27" t="s">
        <v>325</v>
      </c>
      <c r="C195" s="28">
        <v>12</v>
      </c>
      <c r="D195" t="s">
        <v>795</v>
      </c>
    </row>
    <row r="196" spans="1:4" x14ac:dyDescent="0.25">
      <c r="A196" s="26">
        <v>15750</v>
      </c>
      <c r="B196" s="27" t="s">
        <v>326</v>
      </c>
      <c r="C196" s="28">
        <v>12</v>
      </c>
      <c r="D196" t="s">
        <v>795</v>
      </c>
    </row>
    <row r="197" spans="1:4" x14ac:dyDescent="0.25">
      <c r="A197" s="26">
        <v>15750</v>
      </c>
      <c r="B197" s="27" t="s">
        <v>327</v>
      </c>
      <c r="C197" s="28">
        <v>12</v>
      </c>
      <c r="D197" t="s">
        <v>795</v>
      </c>
    </row>
    <row r="198" spans="1:4" x14ac:dyDescent="0.25">
      <c r="A198" s="26">
        <v>15750</v>
      </c>
      <c r="B198" s="27" t="s">
        <v>328</v>
      </c>
      <c r="C198" s="28">
        <v>12</v>
      </c>
      <c r="D198" t="s">
        <v>795</v>
      </c>
    </row>
    <row r="199" spans="1:4" x14ac:dyDescent="0.25">
      <c r="A199" s="26">
        <v>15750</v>
      </c>
      <c r="B199" s="27" t="s">
        <v>332</v>
      </c>
      <c r="C199" s="28">
        <v>12</v>
      </c>
      <c r="D199" t="s">
        <v>795</v>
      </c>
    </row>
    <row r="200" spans="1:4" x14ac:dyDescent="0.25">
      <c r="A200" s="26">
        <v>15750</v>
      </c>
      <c r="B200" s="27" t="s">
        <v>334</v>
      </c>
      <c r="C200" s="28">
        <v>12</v>
      </c>
      <c r="D200" t="s">
        <v>795</v>
      </c>
    </row>
    <row r="201" spans="1:4" x14ac:dyDescent="0.25">
      <c r="A201" s="26">
        <v>15750</v>
      </c>
      <c r="B201" s="27" t="s">
        <v>335</v>
      </c>
      <c r="C201" s="28">
        <v>12</v>
      </c>
      <c r="D201" t="s">
        <v>795</v>
      </c>
    </row>
    <row r="202" spans="1:4" x14ac:dyDescent="0.25">
      <c r="A202" s="26">
        <v>15750</v>
      </c>
      <c r="B202" s="27" t="s">
        <v>338</v>
      </c>
      <c r="C202" s="28">
        <v>12</v>
      </c>
      <c r="D202" t="s">
        <v>795</v>
      </c>
    </row>
    <row r="203" spans="1:4" x14ac:dyDescent="0.25">
      <c r="A203" s="26">
        <v>5400</v>
      </c>
      <c r="B203" s="27" t="s">
        <v>57</v>
      </c>
      <c r="C203" s="28">
        <v>90</v>
      </c>
      <c r="D203" t="s">
        <v>795</v>
      </c>
    </row>
    <row r="204" spans="1:4" x14ac:dyDescent="0.25">
      <c r="A204" s="26">
        <v>13030</v>
      </c>
      <c r="B204" s="27" t="s">
        <v>150</v>
      </c>
      <c r="C204" s="28">
        <v>25</v>
      </c>
      <c r="D204" t="s">
        <v>795</v>
      </c>
    </row>
    <row r="205" spans="1:4" x14ac:dyDescent="0.25">
      <c r="A205" s="26">
        <v>13030</v>
      </c>
      <c r="B205" s="27" t="s">
        <v>151</v>
      </c>
      <c r="C205" s="28">
        <v>5</v>
      </c>
      <c r="D205" t="s">
        <v>795</v>
      </c>
    </row>
    <row r="206" spans="1:4" x14ac:dyDescent="0.25">
      <c r="A206" s="26">
        <v>13030</v>
      </c>
      <c r="B206" s="27" t="s">
        <v>153</v>
      </c>
      <c r="C206" s="28">
        <v>5</v>
      </c>
      <c r="D206" t="s">
        <v>795</v>
      </c>
    </row>
    <row r="207" spans="1:4" x14ac:dyDescent="0.25">
      <c r="A207" s="26">
        <v>13080</v>
      </c>
      <c r="B207" s="27" t="s">
        <v>155</v>
      </c>
      <c r="C207" s="28">
        <v>5</v>
      </c>
      <c r="D207" t="s">
        <v>795</v>
      </c>
    </row>
    <row r="208" spans="1:4" x14ac:dyDescent="0.25">
      <c r="A208" s="26">
        <v>13080</v>
      </c>
      <c r="B208" s="27" t="s">
        <v>156</v>
      </c>
      <c r="C208" s="28">
        <v>5</v>
      </c>
      <c r="D208" t="s">
        <v>795</v>
      </c>
    </row>
    <row r="209" spans="1:4" x14ac:dyDescent="0.25">
      <c r="A209" s="26">
        <v>13030</v>
      </c>
      <c r="B209" s="27" t="s">
        <v>152</v>
      </c>
      <c r="C209" s="28">
        <v>25</v>
      </c>
      <c r="D209" t="s">
        <v>795</v>
      </c>
    </row>
    <row r="210" spans="1:4" x14ac:dyDescent="0.25">
      <c r="A210" s="26">
        <v>5315</v>
      </c>
      <c r="B210" s="27" t="s">
        <v>56</v>
      </c>
      <c r="C210" s="28">
        <v>90</v>
      </c>
      <c r="D210" t="s">
        <v>795</v>
      </c>
    </row>
    <row r="211" spans="1:4" x14ac:dyDescent="0.25">
      <c r="A211" s="26">
        <v>3300</v>
      </c>
      <c r="B211" s="27" t="s">
        <v>44</v>
      </c>
      <c r="C211" s="28">
        <v>90</v>
      </c>
      <c r="D211" t="s">
        <v>795</v>
      </c>
    </row>
    <row r="212" spans="1:4" x14ac:dyDescent="0.25">
      <c r="A212" s="26">
        <v>3300</v>
      </c>
      <c r="B212" s="27" t="s">
        <v>51</v>
      </c>
      <c r="C212" s="28">
        <v>30</v>
      </c>
      <c r="D212" t="s">
        <v>795</v>
      </c>
    </row>
    <row r="213" spans="1:4" x14ac:dyDescent="0.25">
      <c r="A213" s="26">
        <v>3300</v>
      </c>
      <c r="B213" s="27" t="s">
        <v>45</v>
      </c>
      <c r="C213" s="28">
        <v>90</v>
      </c>
      <c r="D213" t="s">
        <v>795</v>
      </c>
    </row>
    <row r="214" spans="1:4" x14ac:dyDescent="0.25">
      <c r="A214" s="26">
        <v>3300</v>
      </c>
      <c r="B214" s="27" t="s">
        <v>47</v>
      </c>
      <c r="C214" s="28">
        <v>90</v>
      </c>
      <c r="D214" t="s">
        <v>795</v>
      </c>
    </row>
    <row r="215" spans="1:4" x14ac:dyDescent="0.25">
      <c r="A215" s="26">
        <v>3300</v>
      </c>
      <c r="B215" s="27" t="s">
        <v>46</v>
      </c>
      <c r="C215" s="28">
        <v>90</v>
      </c>
      <c r="D215" t="s">
        <v>795</v>
      </c>
    </row>
    <row r="216" spans="1:4" x14ac:dyDescent="0.25">
      <c r="A216" s="26">
        <v>3300</v>
      </c>
      <c r="B216" s="27" t="s">
        <v>42</v>
      </c>
      <c r="C216" s="28">
        <v>90</v>
      </c>
      <c r="D216" t="s">
        <v>795</v>
      </c>
    </row>
    <row r="217" spans="1:4" x14ac:dyDescent="0.25">
      <c r="A217" s="26">
        <v>3300</v>
      </c>
      <c r="B217" s="27" t="s">
        <v>50</v>
      </c>
      <c r="C217" s="28">
        <v>30</v>
      </c>
      <c r="D217" t="s">
        <v>795</v>
      </c>
    </row>
    <row r="218" spans="1:4" x14ac:dyDescent="0.25">
      <c r="A218" s="26">
        <v>3300</v>
      </c>
      <c r="B218" s="27" t="s">
        <v>49</v>
      </c>
      <c r="C218" s="28">
        <v>90</v>
      </c>
      <c r="D218" t="s">
        <v>795</v>
      </c>
    </row>
    <row r="219" spans="1:4" x14ac:dyDescent="0.25">
      <c r="A219" s="26">
        <v>3300</v>
      </c>
      <c r="B219" s="27" t="s">
        <v>48</v>
      </c>
      <c r="C219" s="28">
        <v>90</v>
      </c>
      <c r="D219" t="s">
        <v>795</v>
      </c>
    </row>
    <row r="220" spans="1:4" x14ac:dyDescent="0.25">
      <c r="A220" s="26">
        <v>15419</v>
      </c>
      <c r="B220" s="27" t="s">
        <v>219</v>
      </c>
      <c r="C220" s="28">
        <v>30</v>
      </c>
      <c r="D220" t="s">
        <v>795</v>
      </c>
    </row>
    <row r="221" spans="1:4" x14ac:dyDescent="0.25">
      <c r="A221" s="26">
        <v>15706</v>
      </c>
      <c r="B221" s="27" t="s">
        <v>307</v>
      </c>
      <c r="C221" s="28">
        <v>30</v>
      </c>
      <c r="D221" t="s">
        <v>795</v>
      </c>
    </row>
    <row r="222" spans="1:4" x14ac:dyDescent="0.25">
      <c r="A222" s="26">
        <v>16110</v>
      </c>
      <c r="B222" s="27" t="s">
        <v>573</v>
      </c>
      <c r="C222" s="28">
        <v>30</v>
      </c>
      <c r="D222" t="s">
        <v>795</v>
      </c>
    </row>
    <row r="223" spans="1:4" x14ac:dyDescent="0.25">
      <c r="A223" s="26">
        <v>16110</v>
      </c>
      <c r="B223" s="27" t="s">
        <v>573</v>
      </c>
      <c r="C223" s="28">
        <v>30</v>
      </c>
      <c r="D223" t="s">
        <v>795</v>
      </c>
    </row>
    <row r="224" spans="1:4" x14ac:dyDescent="0.25">
      <c r="A224" s="26">
        <v>15960</v>
      </c>
      <c r="B224" s="27" t="s">
        <v>572</v>
      </c>
      <c r="C224" s="28">
        <v>15</v>
      </c>
      <c r="D224" t="s">
        <v>795</v>
      </c>
    </row>
    <row r="225" spans="1:4" x14ac:dyDescent="0.25">
      <c r="A225" s="26">
        <v>9262</v>
      </c>
      <c r="B225" s="27" t="s">
        <v>81</v>
      </c>
      <c r="C225" s="28">
        <v>30</v>
      </c>
      <c r="D225" t="s">
        <v>795</v>
      </c>
    </row>
    <row r="226" spans="1:4" x14ac:dyDescent="0.25">
      <c r="A226" s="26">
        <v>12350</v>
      </c>
      <c r="B226" s="27" t="s">
        <v>142</v>
      </c>
      <c r="C226" s="28">
        <v>30</v>
      </c>
      <c r="D226" t="s">
        <v>795</v>
      </c>
    </row>
    <row r="227" spans="1:4" x14ac:dyDescent="0.25">
      <c r="A227" s="26">
        <v>15420</v>
      </c>
      <c r="B227" s="27" t="s">
        <v>240</v>
      </c>
      <c r="C227" s="28">
        <v>30</v>
      </c>
      <c r="D227" t="s">
        <v>795</v>
      </c>
    </row>
    <row r="228" spans="1:4" x14ac:dyDescent="0.25">
      <c r="A228" s="26">
        <v>15681</v>
      </c>
      <c r="B228" s="27" t="s">
        <v>298</v>
      </c>
      <c r="C228" s="28">
        <v>7</v>
      </c>
      <c r="D228" t="s">
        <v>795</v>
      </c>
    </row>
    <row r="229" spans="1:4" x14ac:dyDescent="0.25">
      <c r="A229" s="26">
        <v>15680</v>
      </c>
      <c r="B229" s="27" t="s">
        <v>295</v>
      </c>
      <c r="C229" s="28">
        <v>20</v>
      </c>
      <c r="D229" t="s">
        <v>795</v>
      </c>
    </row>
    <row r="230" spans="1:4" x14ac:dyDescent="0.25">
      <c r="A230" s="26">
        <v>15680</v>
      </c>
      <c r="B230" s="27" t="s">
        <v>296</v>
      </c>
      <c r="C230" s="28">
        <v>20</v>
      </c>
      <c r="D230" t="s">
        <v>795</v>
      </c>
    </row>
    <row r="231" spans="1:4" x14ac:dyDescent="0.25">
      <c r="A231" s="26">
        <v>15680</v>
      </c>
      <c r="B231" s="27" t="s">
        <v>297</v>
      </c>
      <c r="C231" s="28">
        <v>20</v>
      </c>
      <c r="D231" t="s">
        <v>795</v>
      </c>
    </row>
    <row r="232" spans="1:4" x14ac:dyDescent="0.25">
      <c r="A232" s="26">
        <v>16200</v>
      </c>
      <c r="B232" s="27" t="s">
        <v>662</v>
      </c>
      <c r="C232" s="28">
        <v>30</v>
      </c>
      <c r="D232" t="s">
        <v>795</v>
      </c>
    </row>
    <row r="233" spans="1:4" x14ac:dyDescent="0.25">
      <c r="A233" s="26">
        <v>15710</v>
      </c>
      <c r="B233" s="27" t="s">
        <v>313</v>
      </c>
      <c r="C233" s="28">
        <v>20</v>
      </c>
      <c r="D233" t="s">
        <v>795</v>
      </c>
    </row>
    <row r="234" spans="1:4" x14ac:dyDescent="0.25">
      <c r="A234" s="26">
        <v>16200</v>
      </c>
      <c r="B234" s="27" t="s">
        <v>664</v>
      </c>
      <c r="C234" s="28">
        <v>30</v>
      </c>
      <c r="D234" t="s">
        <v>795</v>
      </c>
    </row>
    <row r="235" spans="1:4" x14ac:dyDescent="0.25">
      <c r="A235" s="26">
        <v>15710</v>
      </c>
      <c r="B235" s="27" t="s">
        <v>314</v>
      </c>
      <c r="C235" s="28">
        <v>20</v>
      </c>
      <c r="D235" t="s">
        <v>795</v>
      </c>
    </row>
    <row r="236" spans="1:4" x14ac:dyDescent="0.25">
      <c r="A236" s="26">
        <v>16200</v>
      </c>
      <c r="B236" s="27" t="s">
        <v>665</v>
      </c>
      <c r="C236" s="28">
        <v>30</v>
      </c>
      <c r="D236" t="s">
        <v>795</v>
      </c>
    </row>
    <row r="237" spans="1:4" x14ac:dyDescent="0.25">
      <c r="A237" s="26">
        <v>15710</v>
      </c>
      <c r="B237" s="27" t="s">
        <v>315</v>
      </c>
      <c r="C237" s="28">
        <v>20</v>
      </c>
      <c r="D237" t="s">
        <v>795</v>
      </c>
    </row>
    <row r="238" spans="1:4" x14ac:dyDescent="0.25">
      <c r="A238" s="26">
        <v>16200</v>
      </c>
      <c r="B238" s="27" t="s">
        <v>663</v>
      </c>
      <c r="C238" s="28">
        <v>30</v>
      </c>
      <c r="D238" t="s">
        <v>795</v>
      </c>
    </row>
    <row r="239" spans="1:4" x14ac:dyDescent="0.25">
      <c r="A239" s="26">
        <v>15710</v>
      </c>
      <c r="B239" s="27" t="s">
        <v>316</v>
      </c>
      <c r="C239" s="28">
        <v>20</v>
      </c>
      <c r="D239" t="s">
        <v>795</v>
      </c>
    </row>
    <row r="240" spans="1:4" x14ac:dyDescent="0.25">
      <c r="A240" s="26">
        <v>15235</v>
      </c>
      <c r="B240" s="27" t="s">
        <v>168</v>
      </c>
      <c r="C240" s="28">
        <v>20</v>
      </c>
      <c r="D240" t="s">
        <v>795</v>
      </c>
    </row>
    <row r="241" spans="1:4" x14ac:dyDescent="0.25">
      <c r="A241" s="26">
        <v>15510</v>
      </c>
      <c r="B241" s="27" t="s">
        <v>279</v>
      </c>
      <c r="C241" s="28">
        <v>20</v>
      </c>
      <c r="D241" t="s">
        <v>795</v>
      </c>
    </row>
    <row r="242" spans="1:4" x14ac:dyDescent="0.25">
      <c r="A242" s="26">
        <v>2836</v>
      </c>
      <c r="B242" s="27" t="s">
        <v>41</v>
      </c>
      <c r="C242" s="28">
        <v>25</v>
      </c>
      <c r="D242" t="s">
        <v>795</v>
      </c>
    </row>
    <row r="243" spans="1:4" x14ac:dyDescent="0.25">
      <c r="A243" s="26">
        <v>15414</v>
      </c>
      <c r="B243" s="27" t="s">
        <v>214</v>
      </c>
      <c r="C243" s="28">
        <v>30</v>
      </c>
      <c r="D243" t="s">
        <v>795</v>
      </c>
    </row>
    <row r="244" spans="1:4" x14ac:dyDescent="0.25">
      <c r="A244" s="26">
        <v>15414</v>
      </c>
      <c r="B244" s="27" t="s">
        <v>214</v>
      </c>
      <c r="C244" s="28">
        <v>30</v>
      </c>
      <c r="D244" t="s">
        <v>795</v>
      </c>
    </row>
    <row r="245" spans="1:4" x14ac:dyDescent="0.25">
      <c r="A245" s="26">
        <v>15424</v>
      </c>
      <c r="B245" s="27" t="s">
        <v>265</v>
      </c>
      <c r="C245" s="28">
        <v>30</v>
      </c>
      <c r="D245" t="s">
        <v>795</v>
      </c>
    </row>
    <row r="246" spans="1:4" x14ac:dyDescent="0.25">
      <c r="A246" s="26">
        <v>15900</v>
      </c>
      <c r="B246" s="27" t="s">
        <v>456</v>
      </c>
      <c r="C246" s="28">
        <v>15</v>
      </c>
      <c r="D246" t="s">
        <v>795</v>
      </c>
    </row>
    <row r="247" spans="1:4" x14ac:dyDescent="0.25">
      <c r="A247" s="26">
        <v>15900</v>
      </c>
      <c r="B247" s="27" t="s">
        <v>436</v>
      </c>
      <c r="C247" s="28">
        <v>15</v>
      </c>
      <c r="D247" t="s">
        <v>795</v>
      </c>
    </row>
    <row r="248" spans="1:4" x14ac:dyDescent="0.25">
      <c r="A248" s="26">
        <v>15900</v>
      </c>
      <c r="B248" s="27" t="s">
        <v>436</v>
      </c>
      <c r="C248" s="28">
        <v>15</v>
      </c>
      <c r="D248" t="s">
        <v>795</v>
      </c>
    </row>
    <row r="249" spans="1:4" x14ac:dyDescent="0.25">
      <c r="A249" s="26">
        <v>15900</v>
      </c>
      <c r="B249" s="27" t="s">
        <v>436</v>
      </c>
      <c r="C249" s="28">
        <v>15</v>
      </c>
      <c r="D249" t="s">
        <v>795</v>
      </c>
    </row>
    <row r="250" spans="1:4" x14ac:dyDescent="0.25">
      <c r="A250" s="26">
        <v>15900</v>
      </c>
      <c r="B250" s="27" t="s">
        <v>436</v>
      </c>
      <c r="C250" s="28">
        <v>15</v>
      </c>
      <c r="D250" t="s">
        <v>795</v>
      </c>
    </row>
    <row r="251" spans="1:4" x14ac:dyDescent="0.25">
      <c r="A251" s="26">
        <v>15900</v>
      </c>
      <c r="B251" s="27" t="s">
        <v>436</v>
      </c>
      <c r="C251" s="28">
        <v>15</v>
      </c>
      <c r="D251" t="s">
        <v>795</v>
      </c>
    </row>
    <row r="252" spans="1:4" x14ac:dyDescent="0.25">
      <c r="A252" s="26">
        <v>15900</v>
      </c>
      <c r="B252" s="27" t="s">
        <v>436</v>
      </c>
      <c r="C252" s="28">
        <v>15</v>
      </c>
      <c r="D252" t="s">
        <v>795</v>
      </c>
    </row>
    <row r="253" spans="1:4" x14ac:dyDescent="0.25">
      <c r="A253" s="26">
        <v>15900</v>
      </c>
      <c r="B253" s="27" t="s">
        <v>436</v>
      </c>
      <c r="C253" s="28">
        <v>15</v>
      </c>
      <c r="D253" t="s">
        <v>795</v>
      </c>
    </row>
    <row r="254" spans="1:4" x14ac:dyDescent="0.25">
      <c r="A254" s="26">
        <v>15900</v>
      </c>
      <c r="B254" s="27" t="s">
        <v>436</v>
      </c>
      <c r="C254" s="28">
        <v>15</v>
      </c>
      <c r="D254" t="s">
        <v>795</v>
      </c>
    </row>
    <row r="255" spans="1:4" x14ac:dyDescent="0.25">
      <c r="A255" s="26">
        <v>15900</v>
      </c>
      <c r="B255" s="27" t="s">
        <v>436</v>
      </c>
      <c r="C255" s="28">
        <v>15</v>
      </c>
      <c r="D255" t="s">
        <v>795</v>
      </c>
    </row>
    <row r="256" spans="1:4" x14ac:dyDescent="0.25">
      <c r="A256" s="26">
        <v>15900</v>
      </c>
      <c r="B256" s="27" t="s">
        <v>460</v>
      </c>
      <c r="C256" s="28">
        <v>15</v>
      </c>
      <c r="D256" t="s">
        <v>795</v>
      </c>
    </row>
    <row r="257" spans="1:4" x14ac:dyDescent="0.25">
      <c r="A257" s="26">
        <v>15900</v>
      </c>
      <c r="B257" s="27" t="s">
        <v>459</v>
      </c>
      <c r="C257" s="28">
        <v>15</v>
      </c>
      <c r="D257" t="s">
        <v>795</v>
      </c>
    </row>
    <row r="258" spans="1:4" x14ac:dyDescent="0.25">
      <c r="A258" s="26">
        <v>11160</v>
      </c>
      <c r="B258" s="27" t="s">
        <v>109</v>
      </c>
      <c r="C258" s="28">
        <v>20</v>
      </c>
      <c r="D258" t="s">
        <v>795</v>
      </c>
    </row>
    <row r="259" spans="1:4" x14ac:dyDescent="0.25">
      <c r="A259" s="26">
        <v>15424</v>
      </c>
      <c r="B259" s="27" t="s">
        <v>268</v>
      </c>
      <c r="C259" s="28">
        <v>30</v>
      </c>
      <c r="D259" t="s">
        <v>795</v>
      </c>
    </row>
    <row r="260" spans="1:4" x14ac:dyDescent="0.25">
      <c r="A260" s="26">
        <v>15405</v>
      </c>
      <c r="B260" s="27" t="s">
        <v>199</v>
      </c>
      <c r="C260" s="28">
        <v>30</v>
      </c>
      <c r="D260" t="s">
        <v>795</v>
      </c>
    </row>
    <row r="261" spans="1:4" x14ac:dyDescent="0.25">
      <c r="A261" s="26">
        <v>15405</v>
      </c>
      <c r="B261" s="27" t="s">
        <v>201</v>
      </c>
      <c r="C261" s="28">
        <v>30</v>
      </c>
      <c r="D261" t="s">
        <v>795</v>
      </c>
    </row>
    <row r="262" spans="1:4" x14ac:dyDescent="0.25">
      <c r="A262" s="26">
        <v>15900</v>
      </c>
      <c r="B262" s="27" t="s">
        <v>879</v>
      </c>
      <c r="C262" s="28">
        <v>15</v>
      </c>
      <c r="D262" t="s">
        <v>795</v>
      </c>
    </row>
    <row r="263" spans="1:4" x14ac:dyDescent="0.25">
      <c r="A263" s="26">
        <v>15840</v>
      </c>
      <c r="B263" s="27" t="s">
        <v>403</v>
      </c>
      <c r="C263" s="28">
        <v>30</v>
      </c>
      <c r="D263" t="s">
        <v>795</v>
      </c>
    </row>
    <row r="264" spans="1:4" x14ac:dyDescent="0.25">
      <c r="A264" s="26">
        <v>15840</v>
      </c>
      <c r="B264" s="27" t="s">
        <v>403</v>
      </c>
      <c r="C264" s="28">
        <v>30</v>
      </c>
      <c r="D264" t="s">
        <v>795</v>
      </c>
    </row>
    <row r="265" spans="1:4" x14ac:dyDescent="0.25">
      <c r="A265" s="26">
        <v>2200</v>
      </c>
      <c r="B265" s="27" t="s">
        <v>31</v>
      </c>
      <c r="C265" s="28">
        <v>90</v>
      </c>
      <c r="D265" t="s">
        <v>795</v>
      </c>
    </row>
    <row r="266" spans="1:4" x14ac:dyDescent="0.25">
      <c r="A266" s="26">
        <v>11160</v>
      </c>
      <c r="B266" s="27" t="s">
        <v>108</v>
      </c>
      <c r="C266" s="28">
        <v>20</v>
      </c>
      <c r="D266" t="s">
        <v>795</v>
      </c>
    </row>
    <row r="267" spans="1:4" x14ac:dyDescent="0.25">
      <c r="A267" s="26">
        <v>15820</v>
      </c>
      <c r="B267" s="27" t="s">
        <v>390</v>
      </c>
      <c r="C267" s="28">
        <v>20</v>
      </c>
      <c r="D267" t="s">
        <v>795</v>
      </c>
    </row>
    <row r="268" spans="1:4" x14ac:dyDescent="0.25">
      <c r="A268" s="26">
        <v>15820</v>
      </c>
      <c r="B268" s="27" t="s">
        <v>398</v>
      </c>
      <c r="C268" s="28">
        <v>20</v>
      </c>
      <c r="D268" t="s">
        <v>795</v>
      </c>
    </row>
    <row r="269" spans="1:4" x14ac:dyDescent="0.25">
      <c r="A269" s="26">
        <v>16200</v>
      </c>
      <c r="B269" s="27" t="s">
        <v>646</v>
      </c>
      <c r="C269" s="28">
        <v>30</v>
      </c>
      <c r="D269" t="s">
        <v>795</v>
      </c>
    </row>
    <row r="270" spans="1:4" x14ac:dyDescent="0.25">
      <c r="A270" s="26">
        <v>15820</v>
      </c>
      <c r="B270" s="27" t="s">
        <v>399</v>
      </c>
      <c r="C270" s="28">
        <v>20</v>
      </c>
      <c r="D270" t="s">
        <v>795</v>
      </c>
    </row>
    <row r="271" spans="1:4" x14ac:dyDescent="0.25">
      <c r="A271" s="26">
        <v>16200</v>
      </c>
      <c r="B271" s="27" t="s">
        <v>647</v>
      </c>
      <c r="C271" s="28">
        <v>30</v>
      </c>
      <c r="D271" t="s">
        <v>795</v>
      </c>
    </row>
    <row r="272" spans="1:4" x14ac:dyDescent="0.25">
      <c r="A272" s="26">
        <v>15820</v>
      </c>
      <c r="B272" s="27" t="s">
        <v>400</v>
      </c>
      <c r="C272" s="28">
        <v>20</v>
      </c>
      <c r="D272" t="s">
        <v>795</v>
      </c>
    </row>
    <row r="273" spans="1:4" x14ac:dyDescent="0.25">
      <c r="A273" s="26">
        <v>16200</v>
      </c>
      <c r="B273" s="27" t="s">
        <v>648</v>
      </c>
      <c r="C273" s="28">
        <v>30</v>
      </c>
      <c r="D273" t="s">
        <v>795</v>
      </c>
    </row>
    <row r="274" spans="1:4" x14ac:dyDescent="0.25">
      <c r="A274" s="26">
        <v>15820</v>
      </c>
      <c r="B274" s="27" t="s">
        <v>401</v>
      </c>
      <c r="C274" s="28">
        <v>20</v>
      </c>
      <c r="D274" t="s">
        <v>795</v>
      </c>
    </row>
    <row r="275" spans="1:4" x14ac:dyDescent="0.25">
      <c r="A275" s="26">
        <v>16200</v>
      </c>
      <c r="B275" s="27" t="s">
        <v>649</v>
      </c>
      <c r="C275" s="28">
        <v>30</v>
      </c>
      <c r="D275" t="s">
        <v>795</v>
      </c>
    </row>
    <row r="276" spans="1:4" x14ac:dyDescent="0.25">
      <c r="A276" s="26">
        <v>15820</v>
      </c>
      <c r="B276" s="27" t="s">
        <v>375</v>
      </c>
      <c r="C276" s="28">
        <v>20</v>
      </c>
      <c r="D276" t="s">
        <v>795</v>
      </c>
    </row>
    <row r="277" spans="1:4" x14ac:dyDescent="0.25">
      <c r="A277" s="26">
        <v>15820</v>
      </c>
      <c r="B277" s="27" t="s">
        <v>376</v>
      </c>
      <c r="C277" s="28">
        <v>20</v>
      </c>
      <c r="D277" t="s">
        <v>795</v>
      </c>
    </row>
    <row r="278" spans="1:4" x14ac:dyDescent="0.25">
      <c r="A278" s="26">
        <v>15820</v>
      </c>
      <c r="B278" s="27" t="s">
        <v>377</v>
      </c>
      <c r="C278" s="28">
        <v>20</v>
      </c>
      <c r="D278" t="s">
        <v>795</v>
      </c>
    </row>
    <row r="279" spans="1:4" x14ac:dyDescent="0.25">
      <c r="A279" s="26">
        <v>15820</v>
      </c>
      <c r="B279" s="27" t="s">
        <v>378</v>
      </c>
      <c r="C279" s="28">
        <v>20</v>
      </c>
      <c r="D279" t="s">
        <v>795</v>
      </c>
    </row>
    <row r="280" spans="1:4" x14ac:dyDescent="0.25">
      <c r="A280" s="26">
        <v>15820</v>
      </c>
      <c r="B280" s="27" t="s">
        <v>379</v>
      </c>
      <c r="C280" s="28">
        <v>20</v>
      </c>
      <c r="D280" t="s">
        <v>795</v>
      </c>
    </row>
    <row r="281" spans="1:4" x14ac:dyDescent="0.25">
      <c r="A281" s="26">
        <v>15820</v>
      </c>
      <c r="B281" s="27" t="s">
        <v>380</v>
      </c>
      <c r="C281" s="28">
        <v>20</v>
      </c>
      <c r="D281" t="s">
        <v>795</v>
      </c>
    </row>
    <row r="282" spans="1:4" x14ac:dyDescent="0.25">
      <c r="A282" s="26">
        <v>15820</v>
      </c>
      <c r="B282" s="27" t="s">
        <v>391</v>
      </c>
      <c r="C282" s="28">
        <v>20</v>
      </c>
      <c r="D282" t="s">
        <v>795</v>
      </c>
    </row>
    <row r="283" spans="1:4" x14ac:dyDescent="0.25">
      <c r="A283" s="26">
        <v>15820</v>
      </c>
      <c r="B283" s="27" t="s">
        <v>381</v>
      </c>
      <c r="C283" s="28">
        <v>20</v>
      </c>
      <c r="D283" t="s">
        <v>795</v>
      </c>
    </row>
    <row r="284" spans="1:4" x14ac:dyDescent="0.25">
      <c r="A284" s="26">
        <v>15820</v>
      </c>
      <c r="B284" s="27" t="s">
        <v>382</v>
      </c>
      <c r="C284" s="28">
        <v>20</v>
      </c>
      <c r="D284" t="s">
        <v>795</v>
      </c>
    </row>
    <row r="285" spans="1:4" x14ac:dyDescent="0.25">
      <c r="A285" s="26">
        <v>15820</v>
      </c>
      <c r="B285" s="27" t="s">
        <v>383</v>
      </c>
      <c r="C285" s="28">
        <v>20</v>
      </c>
      <c r="D285" t="s">
        <v>795</v>
      </c>
    </row>
    <row r="286" spans="1:4" x14ac:dyDescent="0.25">
      <c r="A286" s="26">
        <v>15820</v>
      </c>
      <c r="B286" s="27" t="s">
        <v>384</v>
      </c>
      <c r="C286" s="28">
        <v>20</v>
      </c>
      <c r="D286" t="s">
        <v>795</v>
      </c>
    </row>
    <row r="287" spans="1:4" x14ac:dyDescent="0.25">
      <c r="A287" s="26">
        <v>16200</v>
      </c>
      <c r="B287" s="27" t="s">
        <v>650</v>
      </c>
      <c r="C287" s="28">
        <v>30</v>
      </c>
      <c r="D287" t="s">
        <v>795</v>
      </c>
    </row>
    <row r="288" spans="1:4" x14ac:dyDescent="0.25">
      <c r="A288" s="26">
        <v>15820</v>
      </c>
      <c r="B288" s="27" t="s">
        <v>385</v>
      </c>
      <c r="C288" s="28">
        <v>20</v>
      </c>
      <c r="D288" t="s">
        <v>795</v>
      </c>
    </row>
    <row r="289" spans="1:4" x14ac:dyDescent="0.25">
      <c r="A289" s="26">
        <v>16200</v>
      </c>
      <c r="B289" s="27" t="s">
        <v>651</v>
      </c>
      <c r="C289" s="28">
        <v>30</v>
      </c>
      <c r="D289" t="s">
        <v>795</v>
      </c>
    </row>
    <row r="290" spans="1:4" x14ac:dyDescent="0.25">
      <c r="A290" s="26">
        <v>15820</v>
      </c>
      <c r="B290" s="27" t="s">
        <v>386</v>
      </c>
      <c r="C290" s="28">
        <v>20</v>
      </c>
      <c r="D290" t="s">
        <v>795</v>
      </c>
    </row>
    <row r="291" spans="1:4" x14ac:dyDescent="0.25">
      <c r="A291" s="26">
        <v>15820</v>
      </c>
      <c r="B291" s="27" t="s">
        <v>387</v>
      </c>
      <c r="C291" s="28">
        <v>20</v>
      </c>
      <c r="D291" t="s">
        <v>795</v>
      </c>
    </row>
    <row r="292" spans="1:4" x14ac:dyDescent="0.25">
      <c r="A292" s="26">
        <v>16200</v>
      </c>
      <c r="B292" s="27" t="s">
        <v>652</v>
      </c>
      <c r="C292" s="28">
        <v>30</v>
      </c>
      <c r="D292" t="s">
        <v>795</v>
      </c>
    </row>
    <row r="293" spans="1:4" x14ac:dyDescent="0.25">
      <c r="A293" s="26">
        <v>15820</v>
      </c>
      <c r="B293" s="27" t="s">
        <v>388</v>
      </c>
      <c r="C293" s="28">
        <v>20</v>
      </c>
      <c r="D293" t="s">
        <v>795</v>
      </c>
    </row>
    <row r="294" spans="1:4" x14ac:dyDescent="0.25">
      <c r="A294" s="26">
        <v>16200</v>
      </c>
      <c r="B294" s="27" t="s">
        <v>653</v>
      </c>
      <c r="C294" s="28">
        <v>30</v>
      </c>
      <c r="D294" t="s">
        <v>795</v>
      </c>
    </row>
    <row r="295" spans="1:4" x14ac:dyDescent="0.25">
      <c r="A295" s="26">
        <v>15820</v>
      </c>
      <c r="B295" s="27" t="s">
        <v>392</v>
      </c>
      <c r="C295" s="28">
        <v>20</v>
      </c>
      <c r="D295" t="s">
        <v>795</v>
      </c>
    </row>
    <row r="296" spans="1:4" x14ac:dyDescent="0.25">
      <c r="A296" s="26">
        <v>15820</v>
      </c>
      <c r="B296" s="27" t="s">
        <v>393</v>
      </c>
      <c r="C296" s="28">
        <v>20</v>
      </c>
      <c r="D296" t="s">
        <v>795</v>
      </c>
    </row>
    <row r="297" spans="1:4" x14ac:dyDescent="0.25">
      <c r="A297" s="26">
        <v>15820</v>
      </c>
      <c r="B297" s="27" t="s">
        <v>394</v>
      </c>
      <c r="C297" s="28">
        <v>20</v>
      </c>
      <c r="D297" t="s">
        <v>795</v>
      </c>
    </row>
    <row r="298" spans="1:4" x14ac:dyDescent="0.25">
      <c r="A298" s="26">
        <v>15820</v>
      </c>
      <c r="B298" s="27" t="s">
        <v>395</v>
      </c>
      <c r="C298" s="28">
        <v>20</v>
      </c>
      <c r="D298" t="s">
        <v>795</v>
      </c>
    </row>
    <row r="299" spans="1:4" x14ac:dyDescent="0.25">
      <c r="A299" s="26">
        <v>15820</v>
      </c>
      <c r="B299" s="27" t="s">
        <v>396</v>
      </c>
      <c r="C299" s="28">
        <v>20</v>
      </c>
      <c r="D299" t="s">
        <v>795</v>
      </c>
    </row>
    <row r="300" spans="1:4" x14ac:dyDescent="0.25">
      <c r="A300" s="26">
        <v>16200</v>
      </c>
      <c r="B300" s="27" t="s">
        <v>654</v>
      </c>
      <c r="C300" s="28">
        <v>30</v>
      </c>
      <c r="D300" t="s">
        <v>795</v>
      </c>
    </row>
    <row r="301" spans="1:4" x14ac:dyDescent="0.25">
      <c r="A301" s="26">
        <v>15820</v>
      </c>
      <c r="B301" s="27" t="s">
        <v>374</v>
      </c>
      <c r="C301" s="28">
        <v>20</v>
      </c>
      <c r="D301" t="s">
        <v>795</v>
      </c>
    </row>
    <row r="302" spans="1:4" x14ac:dyDescent="0.25">
      <c r="A302" s="26">
        <v>16200</v>
      </c>
      <c r="B302" s="27" t="s">
        <v>655</v>
      </c>
      <c r="C302" s="28">
        <v>30</v>
      </c>
      <c r="D302" t="s">
        <v>795</v>
      </c>
    </row>
    <row r="303" spans="1:4" x14ac:dyDescent="0.25">
      <c r="A303" s="26">
        <v>15820</v>
      </c>
      <c r="B303" s="27" t="s">
        <v>397</v>
      </c>
      <c r="C303" s="28">
        <v>20</v>
      </c>
      <c r="D303" t="s">
        <v>795</v>
      </c>
    </row>
    <row r="304" spans="1:4" x14ac:dyDescent="0.25">
      <c r="A304" s="26">
        <v>16200</v>
      </c>
      <c r="B304" s="27" t="s">
        <v>656</v>
      </c>
      <c r="C304" s="28">
        <v>30</v>
      </c>
      <c r="D304" t="s">
        <v>795</v>
      </c>
    </row>
    <row r="305" spans="1:4" x14ac:dyDescent="0.25">
      <c r="A305" s="26">
        <v>15900</v>
      </c>
      <c r="B305" s="27" t="s">
        <v>471</v>
      </c>
      <c r="C305" s="28">
        <v>15</v>
      </c>
      <c r="D305" t="s">
        <v>795</v>
      </c>
    </row>
    <row r="306" spans="1:4" x14ac:dyDescent="0.25">
      <c r="A306" s="26">
        <v>8710</v>
      </c>
      <c r="B306" s="27" t="s">
        <v>73</v>
      </c>
      <c r="C306" s="28">
        <v>15</v>
      </c>
      <c r="D306" t="s">
        <v>795</v>
      </c>
    </row>
    <row r="307" spans="1:4" x14ac:dyDescent="0.25">
      <c r="A307" s="26">
        <v>8710</v>
      </c>
      <c r="B307" s="27" t="s">
        <v>73</v>
      </c>
      <c r="C307" s="28">
        <v>15</v>
      </c>
      <c r="D307" t="s">
        <v>795</v>
      </c>
    </row>
    <row r="308" spans="1:4" x14ac:dyDescent="0.25">
      <c r="A308" s="26">
        <v>8710</v>
      </c>
      <c r="B308" s="27" t="s">
        <v>73</v>
      </c>
      <c r="C308" s="28">
        <v>15</v>
      </c>
      <c r="D308" t="s">
        <v>795</v>
      </c>
    </row>
    <row r="309" spans="1:4" x14ac:dyDescent="0.25">
      <c r="A309" s="26">
        <v>15021</v>
      </c>
      <c r="B309" s="27" t="s">
        <v>161</v>
      </c>
      <c r="C309" s="28">
        <v>25</v>
      </c>
      <c r="D309" t="s">
        <v>795</v>
      </c>
    </row>
    <row r="310" spans="1:4" x14ac:dyDescent="0.25">
      <c r="A310" s="26">
        <v>16200</v>
      </c>
      <c r="B310" s="27" t="s">
        <v>640</v>
      </c>
      <c r="C310" s="28">
        <v>30</v>
      </c>
      <c r="D310" t="s">
        <v>795</v>
      </c>
    </row>
    <row r="311" spans="1:4" x14ac:dyDescent="0.25">
      <c r="A311" s="26">
        <v>15861</v>
      </c>
      <c r="B311" s="27" t="s">
        <v>408</v>
      </c>
      <c r="C311" s="28">
        <v>15</v>
      </c>
      <c r="D311" t="s">
        <v>795</v>
      </c>
    </row>
    <row r="312" spans="1:4" x14ac:dyDescent="0.25">
      <c r="A312" s="26">
        <v>15861</v>
      </c>
      <c r="B312" s="27" t="s">
        <v>408</v>
      </c>
      <c r="C312" s="28">
        <v>15</v>
      </c>
      <c r="D312" t="s">
        <v>795</v>
      </c>
    </row>
    <row r="313" spans="1:4" x14ac:dyDescent="0.25">
      <c r="A313" s="26">
        <v>10520</v>
      </c>
      <c r="B313" s="27" t="s">
        <v>99</v>
      </c>
      <c r="C313" s="28">
        <v>25</v>
      </c>
      <c r="D313" t="s">
        <v>795</v>
      </c>
    </row>
    <row r="314" spans="1:4" x14ac:dyDescent="0.25">
      <c r="A314" s="26">
        <v>15510</v>
      </c>
      <c r="B314" s="27" t="s">
        <v>282</v>
      </c>
      <c r="C314" s="28">
        <v>25</v>
      </c>
      <c r="D314" t="s">
        <v>795</v>
      </c>
    </row>
    <row r="315" spans="1:4" x14ac:dyDescent="0.25">
      <c r="A315" s="26">
        <v>15510</v>
      </c>
      <c r="B315" s="27" t="s">
        <v>283</v>
      </c>
      <c r="C315" s="28">
        <v>20</v>
      </c>
      <c r="D315" t="s">
        <v>795</v>
      </c>
    </row>
    <row r="316" spans="1:4" x14ac:dyDescent="0.25">
      <c r="A316" s="26">
        <v>15510</v>
      </c>
      <c r="B316" s="27" t="s">
        <v>284</v>
      </c>
      <c r="C316" s="28">
        <v>25</v>
      </c>
      <c r="D316" t="s">
        <v>795</v>
      </c>
    </row>
    <row r="317" spans="1:4" x14ac:dyDescent="0.25">
      <c r="A317" s="26">
        <v>15510</v>
      </c>
      <c r="B317" s="27" t="s">
        <v>284</v>
      </c>
      <c r="C317" s="28">
        <v>25</v>
      </c>
      <c r="D317" t="s">
        <v>795</v>
      </c>
    </row>
    <row r="318" spans="1:4" x14ac:dyDescent="0.25">
      <c r="A318" s="26">
        <v>15510</v>
      </c>
      <c r="B318" s="27" t="s">
        <v>284</v>
      </c>
      <c r="C318" s="28">
        <v>25</v>
      </c>
      <c r="D318" t="s">
        <v>795</v>
      </c>
    </row>
    <row r="319" spans="1:4" x14ac:dyDescent="0.25">
      <c r="A319" s="26">
        <v>15510</v>
      </c>
      <c r="B319" s="27" t="s">
        <v>284</v>
      </c>
      <c r="C319" s="28">
        <v>25</v>
      </c>
      <c r="D319" t="s">
        <v>795</v>
      </c>
    </row>
    <row r="320" spans="1:4" x14ac:dyDescent="0.25">
      <c r="A320" s="26">
        <v>15510</v>
      </c>
      <c r="B320" s="27" t="s">
        <v>284</v>
      </c>
      <c r="C320" s="28">
        <v>25</v>
      </c>
      <c r="D320" t="s">
        <v>795</v>
      </c>
    </row>
    <row r="321" spans="1:4" x14ac:dyDescent="0.25">
      <c r="A321" s="26">
        <v>10350</v>
      </c>
      <c r="B321" s="27" t="s">
        <v>96</v>
      </c>
      <c r="C321" s="28">
        <v>25</v>
      </c>
      <c r="D321" t="s">
        <v>795</v>
      </c>
    </row>
    <row r="322" spans="1:4" x14ac:dyDescent="0.25">
      <c r="A322" s="26">
        <v>12484</v>
      </c>
      <c r="B322" s="27" t="s">
        <v>149</v>
      </c>
      <c r="C322" s="28">
        <v>25</v>
      </c>
      <c r="D322" t="s">
        <v>795</v>
      </c>
    </row>
    <row r="323" spans="1:4" x14ac:dyDescent="0.25">
      <c r="A323" s="26">
        <v>15887</v>
      </c>
      <c r="B323" s="27" t="s">
        <v>415</v>
      </c>
      <c r="C323" s="28">
        <v>20</v>
      </c>
      <c r="D323" t="s">
        <v>795</v>
      </c>
    </row>
    <row r="324" spans="1:4" x14ac:dyDescent="0.25">
      <c r="A324" s="26">
        <v>15887</v>
      </c>
      <c r="B324" s="27" t="s">
        <v>416</v>
      </c>
      <c r="C324" s="28">
        <v>20</v>
      </c>
      <c r="D324" t="s">
        <v>795</v>
      </c>
    </row>
    <row r="325" spans="1:4" x14ac:dyDescent="0.25">
      <c r="A325" s="26">
        <v>15887</v>
      </c>
      <c r="B325" s="27" t="s">
        <v>417</v>
      </c>
      <c r="C325" s="28">
        <v>20</v>
      </c>
      <c r="D325" t="s">
        <v>795</v>
      </c>
    </row>
    <row r="326" spans="1:4" x14ac:dyDescent="0.25">
      <c r="A326" s="26">
        <v>15887</v>
      </c>
      <c r="B326" s="27" t="s">
        <v>418</v>
      </c>
      <c r="C326" s="28">
        <v>20</v>
      </c>
      <c r="D326" t="s">
        <v>795</v>
      </c>
    </row>
    <row r="327" spans="1:4" x14ac:dyDescent="0.25">
      <c r="A327" s="26">
        <v>15410</v>
      </c>
      <c r="B327" s="27" t="s">
        <v>210</v>
      </c>
      <c r="C327" s="28">
        <v>30</v>
      </c>
      <c r="D327" t="s">
        <v>795</v>
      </c>
    </row>
    <row r="328" spans="1:4" x14ac:dyDescent="0.25">
      <c r="A328" s="26">
        <v>15410</v>
      </c>
      <c r="B328" s="27" t="s">
        <v>210</v>
      </c>
      <c r="C328" s="28">
        <v>30</v>
      </c>
      <c r="D328" t="s">
        <v>795</v>
      </c>
    </row>
    <row r="329" spans="1:4" x14ac:dyDescent="0.25">
      <c r="A329" s="26">
        <v>15410</v>
      </c>
      <c r="B329" s="27" t="s">
        <v>209</v>
      </c>
      <c r="C329" s="28">
        <v>30</v>
      </c>
      <c r="D329" t="s">
        <v>795</v>
      </c>
    </row>
    <row r="330" spans="1:4" x14ac:dyDescent="0.25">
      <c r="A330" s="26">
        <v>15410</v>
      </c>
      <c r="B330" s="27" t="s">
        <v>209</v>
      </c>
      <c r="C330" s="28">
        <v>30</v>
      </c>
      <c r="D330" t="s">
        <v>795</v>
      </c>
    </row>
    <row r="331" spans="1:4" x14ac:dyDescent="0.25">
      <c r="A331" s="26">
        <v>15410</v>
      </c>
      <c r="B331" s="27" t="s">
        <v>209</v>
      </c>
      <c r="C331" s="28">
        <v>30</v>
      </c>
      <c r="D331" t="s">
        <v>795</v>
      </c>
    </row>
    <row r="332" spans="1:4" x14ac:dyDescent="0.25">
      <c r="A332" s="26">
        <v>15410</v>
      </c>
      <c r="B332" s="27" t="s">
        <v>209</v>
      </c>
      <c r="C332" s="28">
        <v>30</v>
      </c>
      <c r="D332" t="s">
        <v>795</v>
      </c>
    </row>
    <row r="333" spans="1:4" x14ac:dyDescent="0.25">
      <c r="A333" s="26">
        <v>15900</v>
      </c>
      <c r="B333" s="27" t="s">
        <v>454</v>
      </c>
      <c r="C333" s="28">
        <v>15</v>
      </c>
      <c r="D333" t="s">
        <v>795</v>
      </c>
    </row>
    <row r="334" spans="1:4" x14ac:dyDescent="0.25">
      <c r="A334" s="26">
        <v>15900</v>
      </c>
      <c r="B334" s="27" t="s">
        <v>454</v>
      </c>
      <c r="C334" s="28">
        <v>15</v>
      </c>
      <c r="D334" t="s">
        <v>795</v>
      </c>
    </row>
    <row r="335" spans="1:4" x14ac:dyDescent="0.25">
      <c r="A335" s="26">
        <v>15843</v>
      </c>
      <c r="B335" s="27" t="s">
        <v>406</v>
      </c>
      <c r="C335" s="28">
        <v>25</v>
      </c>
      <c r="D335" t="s">
        <v>795</v>
      </c>
    </row>
    <row r="336" spans="1:4" x14ac:dyDescent="0.25">
      <c r="A336" s="26">
        <v>15843</v>
      </c>
      <c r="B336" s="27" t="s">
        <v>406</v>
      </c>
      <c r="C336" s="28">
        <v>25</v>
      </c>
      <c r="D336" t="s">
        <v>795</v>
      </c>
    </row>
    <row r="337" spans="1:4" x14ac:dyDescent="0.25">
      <c r="A337" s="26">
        <v>11612</v>
      </c>
      <c r="B337" s="27" t="s">
        <v>125</v>
      </c>
      <c r="C337" s="28">
        <v>20</v>
      </c>
      <c r="D337" t="s">
        <v>795</v>
      </c>
    </row>
    <row r="338" spans="1:4" x14ac:dyDescent="0.25">
      <c r="A338" s="26">
        <v>16210</v>
      </c>
      <c r="B338" s="27" t="s">
        <v>712</v>
      </c>
      <c r="C338" s="28">
        <v>30</v>
      </c>
      <c r="D338" t="s">
        <v>795</v>
      </c>
    </row>
    <row r="339" spans="1:4" x14ac:dyDescent="0.25">
      <c r="A339" s="26">
        <v>8911</v>
      </c>
      <c r="B339" s="27" t="s">
        <v>76</v>
      </c>
      <c r="C339" s="28">
        <v>50</v>
      </c>
      <c r="D339" t="s">
        <v>795</v>
      </c>
    </row>
    <row r="340" spans="1:4" x14ac:dyDescent="0.25">
      <c r="A340" s="26">
        <v>8911</v>
      </c>
      <c r="B340" s="27" t="s">
        <v>76</v>
      </c>
      <c r="C340" s="28">
        <v>50</v>
      </c>
      <c r="D340" t="s">
        <v>795</v>
      </c>
    </row>
    <row r="341" spans="1:4" x14ac:dyDescent="0.25">
      <c r="A341" s="26">
        <v>8911</v>
      </c>
      <c r="B341" s="27" t="s">
        <v>76</v>
      </c>
      <c r="C341" s="28">
        <v>50</v>
      </c>
      <c r="D341" t="s">
        <v>795</v>
      </c>
    </row>
    <row r="342" spans="1:4" x14ac:dyDescent="0.25">
      <c r="A342" s="26">
        <v>8800</v>
      </c>
      <c r="B342" s="27" t="s">
        <v>75</v>
      </c>
      <c r="C342" s="28">
        <v>50</v>
      </c>
      <c r="D342" t="s">
        <v>795</v>
      </c>
    </row>
    <row r="343" spans="1:4" x14ac:dyDescent="0.25">
      <c r="A343" s="26">
        <v>8800</v>
      </c>
      <c r="B343" s="27" t="s">
        <v>75</v>
      </c>
      <c r="C343" s="28">
        <v>50</v>
      </c>
      <c r="D343" t="s">
        <v>795</v>
      </c>
    </row>
    <row r="344" spans="1:4" x14ac:dyDescent="0.25">
      <c r="A344" s="26">
        <v>8800</v>
      </c>
      <c r="B344" s="27" t="s">
        <v>75</v>
      </c>
      <c r="C344" s="28">
        <v>50</v>
      </c>
      <c r="D344" t="s">
        <v>795</v>
      </c>
    </row>
    <row r="345" spans="1:4" x14ac:dyDescent="0.25">
      <c r="A345" s="26">
        <v>15400</v>
      </c>
      <c r="B345" s="27" t="s">
        <v>187</v>
      </c>
      <c r="C345" s="28">
        <v>25</v>
      </c>
      <c r="D345" t="s">
        <v>795</v>
      </c>
    </row>
    <row r="346" spans="1:4" x14ac:dyDescent="0.25">
      <c r="A346" s="26">
        <v>15400</v>
      </c>
      <c r="B346" s="27" t="s">
        <v>178</v>
      </c>
      <c r="C346" s="28">
        <v>25</v>
      </c>
      <c r="D346" t="s">
        <v>795</v>
      </c>
    </row>
    <row r="347" spans="1:4" x14ac:dyDescent="0.25">
      <c r="A347" s="26">
        <v>15400</v>
      </c>
      <c r="B347" s="27" t="s">
        <v>180</v>
      </c>
      <c r="C347" s="28">
        <v>25</v>
      </c>
      <c r="D347" t="s">
        <v>795</v>
      </c>
    </row>
    <row r="348" spans="1:4" x14ac:dyDescent="0.25">
      <c r="A348" s="26">
        <v>15400</v>
      </c>
      <c r="B348" s="27" t="s">
        <v>184</v>
      </c>
      <c r="C348" s="28">
        <v>25</v>
      </c>
      <c r="D348" t="s">
        <v>795</v>
      </c>
    </row>
    <row r="349" spans="1:4" x14ac:dyDescent="0.25">
      <c r="A349" s="26">
        <v>15400</v>
      </c>
      <c r="B349" s="27" t="s">
        <v>190</v>
      </c>
      <c r="C349" s="28">
        <v>25</v>
      </c>
      <c r="D349" t="s">
        <v>795</v>
      </c>
    </row>
    <row r="350" spans="1:4" x14ac:dyDescent="0.25">
      <c r="A350" s="26">
        <v>15400</v>
      </c>
      <c r="B350" s="27" t="s">
        <v>185</v>
      </c>
      <c r="C350" s="28">
        <v>25</v>
      </c>
      <c r="D350" t="s">
        <v>795</v>
      </c>
    </row>
    <row r="351" spans="1:4" x14ac:dyDescent="0.25">
      <c r="A351" s="26">
        <v>15400</v>
      </c>
      <c r="B351" s="27" t="s">
        <v>188</v>
      </c>
      <c r="C351" s="28">
        <v>25</v>
      </c>
      <c r="D351" t="s">
        <v>795</v>
      </c>
    </row>
    <row r="352" spans="1:4" x14ac:dyDescent="0.25">
      <c r="A352" s="26">
        <v>15400</v>
      </c>
      <c r="B352" s="27" t="s">
        <v>181</v>
      </c>
      <c r="C352" s="28">
        <v>25</v>
      </c>
      <c r="D352" t="s">
        <v>795</v>
      </c>
    </row>
    <row r="353" spans="1:4" x14ac:dyDescent="0.25">
      <c r="A353" s="26">
        <v>15400</v>
      </c>
      <c r="B353" s="27" t="s">
        <v>191</v>
      </c>
      <c r="C353" s="28">
        <v>25</v>
      </c>
      <c r="D353" t="s">
        <v>795</v>
      </c>
    </row>
    <row r="354" spans="1:4" x14ac:dyDescent="0.25">
      <c r="A354" s="26">
        <v>15400</v>
      </c>
      <c r="B354" s="27" t="s">
        <v>182</v>
      </c>
      <c r="C354" s="28">
        <v>25</v>
      </c>
      <c r="D354" t="s">
        <v>795</v>
      </c>
    </row>
    <row r="355" spans="1:4" x14ac:dyDescent="0.25">
      <c r="A355" s="26">
        <v>15400</v>
      </c>
      <c r="B355" s="27" t="s">
        <v>192</v>
      </c>
      <c r="C355" s="28">
        <v>25</v>
      </c>
      <c r="D355" t="s">
        <v>795</v>
      </c>
    </row>
    <row r="356" spans="1:4" x14ac:dyDescent="0.25">
      <c r="A356" s="26">
        <v>15400</v>
      </c>
      <c r="B356" s="27" t="s">
        <v>189</v>
      </c>
      <c r="C356" s="28">
        <v>25</v>
      </c>
      <c r="D356" t="s">
        <v>795</v>
      </c>
    </row>
    <row r="357" spans="1:4" x14ac:dyDescent="0.25">
      <c r="A357" s="26">
        <v>15400</v>
      </c>
      <c r="B357" s="27" t="s">
        <v>193</v>
      </c>
      <c r="C357" s="28">
        <v>25</v>
      </c>
      <c r="D357" t="s">
        <v>795</v>
      </c>
    </row>
    <row r="358" spans="1:4" x14ac:dyDescent="0.25">
      <c r="A358" s="26">
        <v>15400</v>
      </c>
      <c r="B358" s="27" t="s">
        <v>197</v>
      </c>
      <c r="C358" s="28">
        <v>25</v>
      </c>
      <c r="D358" t="s">
        <v>795</v>
      </c>
    </row>
    <row r="359" spans="1:4" x14ac:dyDescent="0.25">
      <c r="A359" s="26">
        <v>15400</v>
      </c>
      <c r="B359" s="27" t="s">
        <v>196</v>
      </c>
      <c r="C359" s="28">
        <v>25</v>
      </c>
      <c r="D359" t="s">
        <v>795</v>
      </c>
    </row>
    <row r="360" spans="1:4" x14ac:dyDescent="0.25">
      <c r="A360" s="26">
        <v>15400</v>
      </c>
      <c r="B360" s="27" t="s">
        <v>186</v>
      </c>
      <c r="C360" s="28">
        <v>25</v>
      </c>
      <c r="D360" t="s">
        <v>795</v>
      </c>
    </row>
    <row r="361" spans="1:4" x14ac:dyDescent="0.25">
      <c r="A361" s="26">
        <v>15400</v>
      </c>
      <c r="B361" s="27" t="s">
        <v>179</v>
      </c>
      <c r="C361" s="28">
        <v>25</v>
      </c>
      <c r="D361" t="s">
        <v>795</v>
      </c>
    </row>
    <row r="362" spans="1:4" x14ac:dyDescent="0.25">
      <c r="A362" s="26">
        <v>15400</v>
      </c>
      <c r="B362" s="27" t="s">
        <v>177</v>
      </c>
      <c r="C362" s="28">
        <v>25</v>
      </c>
      <c r="D362" t="s">
        <v>795</v>
      </c>
    </row>
    <row r="363" spans="1:4" x14ac:dyDescent="0.25">
      <c r="A363" s="26">
        <v>15400</v>
      </c>
      <c r="B363" s="27" t="s">
        <v>183</v>
      </c>
      <c r="C363" s="28">
        <v>25</v>
      </c>
      <c r="D363" t="s">
        <v>795</v>
      </c>
    </row>
    <row r="364" spans="1:4" x14ac:dyDescent="0.25">
      <c r="A364" s="26">
        <v>5530</v>
      </c>
      <c r="B364" s="27" t="s">
        <v>59</v>
      </c>
      <c r="C364" s="28">
        <v>30</v>
      </c>
      <c r="D364" t="s">
        <v>795</v>
      </c>
    </row>
    <row r="365" spans="1:4" x14ac:dyDescent="0.25">
      <c r="A365" s="26">
        <v>15870</v>
      </c>
      <c r="B365" s="27" t="s">
        <v>409</v>
      </c>
      <c r="C365" s="28">
        <v>15</v>
      </c>
      <c r="D365" t="s">
        <v>795</v>
      </c>
    </row>
    <row r="366" spans="1:4" x14ac:dyDescent="0.25">
      <c r="A366" s="26">
        <v>15870</v>
      </c>
      <c r="B366" s="27" t="s">
        <v>409</v>
      </c>
      <c r="C366" s="28">
        <v>15</v>
      </c>
      <c r="D366" t="s">
        <v>795</v>
      </c>
    </row>
    <row r="367" spans="1:4" x14ac:dyDescent="0.25">
      <c r="A367" s="26">
        <v>11635</v>
      </c>
      <c r="B367" s="27" t="s">
        <v>139</v>
      </c>
      <c r="C367" s="28">
        <v>20</v>
      </c>
      <c r="D367" t="s">
        <v>795</v>
      </c>
    </row>
    <row r="368" spans="1:4" x14ac:dyDescent="0.25">
      <c r="A368" s="26">
        <v>9260</v>
      </c>
      <c r="B368" s="27" t="s">
        <v>80</v>
      </c>
      <c r="C368" s="28">
        <v>50</v>
      </c>
      <c r="D368" t="s">
        <v>795</v>
      </c>
    </row>
    <row r="369" spans="1:4" x14ac:dyDescent="0.25">
      <c r="A369" s="26">
        <v>9260</v>
      </c>
      <c r="B369" s="27" t="s">
        <v>80</v>
      </c>
      <c r="C369" s="28">
        <v>50</v>
      </c>
      <c r="D369" t="s">
        <v>795</v>
      </c>
    </row>
    <row r="370" spans="1:4" x14ac:dyDescent="0.25">
      <c r="A370" s="26">
        <v>9260</v>
      </c>
      <c r="B370" s="27" t="s">
        <v>80</v>
      </c>
      <c r="C370" s="28">
        <v>50</v>
      </c>
      <c r="D370" t="s">
        <v>795</v>
      </c>
    </row>
    <row r="371" spans="1:4" x14ac:dyDescent="0.25">
      <c r="A371" s="26">
        <v>9265</v>
      </c>
      <c r="B371" s="27" t="s">
        <v>82</v>
      </c>
      <c r="C371" s="28">
        <v>50</v>
      </c>
      <c r="D371" t="s">
        <v>795</v>
      </c>
    </row>
    <row r="372" spans="1:4" x14ac:dyDescent="0.25">
      <c r="A372" s="26">
        <v>9265</v>
      </c>
      <c r="B372" s="27" t="s">
        <v>82</v>
      </c>
      <c r="C372" s="28">
        <v>50</v>
      </c>
      <c r="D372" t="s">
        <v>795</v>
      </c>
    </row>
    <row r="373" spans="1:4" x14ac:dyDescent="0.25">
      <c r="A373" s="26">
        <v>9253</v>
      </c>
      <c r="B373" s="27" t="s">
        <v>79</v>
      </c>
      <c r="C373" s="28">
        <v>50</v>
      </c>
      <c r="D373" t="s">
        <v>795</v>
      </c>
    </row>
    <row r="374" spans="1:4" x14ac:dyDescent="0.25">
      <c r="A374" s="26">
        <v>9215</v>
      </c>
      <c r="B374" s="27" t="s">
        <v>77</v>
      </c>
      <c r="C374" s="28">
        <v>50</v>
      </c>
      <c r="D374" t="s">
        <v>795</v>
      </c>
    </row>
    <row r="375" spans="1:4" x14ac:dyDescent="0.25">
      <c r="A375" s="26">
        <v>15735</v>
      </c>
      <c r="B375" s="27" t="s">
        <v>318</v>
      </c>
      <c r="C375" s="28">
        <v>20</v>
      </c>
      <c r="D375" t="s">
        <v>795</v>
      </c>
    </row>
    <row r="376" spans="1:4" x14ac:dyDescent="0.25">
      <c r="A376" s="26">
        <v>15701</v>
      </c>
      <c r="B376" s="27" t="s">
        <v>299</v>
      </c>
      <c r="C376" s="28">
        <v>30</v>
      </c>
      <c r="D376" t="s">
        <v>795</v>
      </c>
    </row>
    <row r="377" spans="1:4" x14ac:dyDescent="0.25">
      <c r="A377" s="26">
        <v>15701</v>
      </c>
      <c r="B377" s="27" t="s">
        <v>299</v>
      </c>
      <c r="C377" s="28">
        <v>30</v>
      </c>
      <c r="D377" t="s">
        <v>795</v>
      </c>
    </row>
    <row r="378" spans="1:4" x14ac:dyDescent="0.25">
      <c r="A378" s="26">
        <v>15701</v>
      </c>
      <c r="B378" s="27" t="s">
        <v>299</v>
      </c>
      <c r="C378" s="28">
        <v>30</v>
      </c>
      <c r="D378" t="s">
        <v>795</v>
      </c>
    </row>
    <row r="379" spans="1:4" x14ac:dyDescent="0.25">
      <c r="A379" s="26">
        <v>15887</v>
      </c>
      <c r="B379" s="27" t="s">
        <v>411</v>
      </c>
      <c r="C379" s="28">
        <v>2</v>
      </c>
      <c r="D379" t="s">
        <v>795</v>
      </c>
    </row>
    <row r="380" spans="1:4" x14ac:dyDescent="0.25">
      <c r="A380" s="26">
        <v>15887</v>
      </c>
      <c r="B380" s="27" t="s">
        <v>412</v>
      </c>
      <c r="C380" s="28">
        <v>2</v>
      </c>
      <c r="D380" t="s">
        <v>795</v>
      </c>
    </row>
    <row r="381" spans="1:4" x14ac:dyDescent="0.25">
      <c r="A381" s="26">
        <v>15887</v>
      </c>
      <c r="B381" s="27" t="s">
        <v>413</v>
      </c>
      <c r="C381" s="28">
        <v>2</v>
      </c>
      <c r="D381" t="s">
        <v>795</v>
      </c>
    </row>
    <row r="382" spans="1:4" x14ac:dyDescent="0.25">
      <c r="A382" s="26">
        <v>15887</v>
      </c>
      <c r="B382" s="27" t="s">
        <v>419</v>
      </c>
      <c r="C382" s="28">
        <v>2</v>
      </c>
      <c r="D382" t="s">
        <v>795</v>
      </c>
    </row>
    <row r="383" spans="1:4" x14ac:dyDescent="0.25">
      <c r="A383" s="26">
        <v>15887</v>
      </c>
      <c r="B383" s="27" t="s">
        <v>420</v>
      </c>
      <c r="C383" s="28">
        <v>2</v>
      </c>
      <c r="D383" t="s">
        <v>795</v>
      </c>
    </row>
    <row r="384" spans="1:4" x14ac:dyDescent="0.25">
      <c r="A384" s="26">
        <v>15887</v>
      </c>
      <c r="B384" s="27" t="s">
        <v>414</v>
      </c>
      <c r="C384" s="28">
        <v>2</v>
      </c>
      <c r="D384" t="s">
        <v>795</v>
      </c>
    </row>
    <row r="385" spans="1:4" x14ac:dyDescent="0.25">
      <c r="A385" s="26">
        <v>15887</v>
      </c>
      <c r="B385" s="27" t="s">
        <v>421</v>
      </c>
      <c r="C385" s="28">
        <v>2</v>
      </c>
      <c r="D385" t="s">
        <v>795</v>
      </c>
    </row>
    <row r="386" spans="1:4" x14ac:dyDescent="0.25">
      <c r="A386" s="26">
        <v>9681</v>
      </c>
      <c r="B386" s="27" t="s">
        <v>88</v>
      </c>
      <c r="C386" s="28">
        <v>15</v>
      </c>
      <c r="D386" t="s">
        <v>795</v>
      </c>
    </row>
    <row r="387" spans="1:4" x14ac:dyDescent="0.25">
      <c r="A387" s="26">
        <v>9960</v>
      </c>
      <c r="B387" s="27" t="s">
        <v>91</v>
      </c>
      <c r="C387" s="28">
        <v>25</v>
      </c>
      <c r="D387" t="s">
        <v>795</v>
      </c>
    </row>
    <row r="388" spans="1:4" x14ac:dyDescent="0.25">
      <c r="A388" s="26">
        <v>2513</v>
      </c>
      <c r="B388" s="27" t="s">
        <v>34</v>
      </c>
      <c r="C388" s="28">
        <v>50</v>
      </c>
      <c r="D388" t="s">
        <v>795</v>
      </c>
    </row>
    <row r="389" spans="1:4" x14ac:dyDescent="0.25">
      <c r="A389" s="26">
        <v>2513</v>
      </c>
      <c r="B389" s="27" t="s">
        <v>35</v>
      </c>
      <c r="C389" s="28">
        <v>30</v>
      </c>
      <c r="D389" t="s">
        <v>795</v>
      </c>
    </row>
    <row r="390" spans="1:4" x14ac:dyDescent="0.25">
      <c r="A390" s="26">
        <v>2513</v>
      </c>
      <c r="B390" s="27" t="s">
        <v>36</v>
      </c>
      <c r="C390" s="28">
        <v>20</v>
      </c>
      <c r="D390" t="s">
        <v>795</v>
      </c>
    </row>
    <row r="391" spans="1:4" x14ac:dyDescent="0.25">
      <c r="A391" s="26">
        <v>15424</v>
      </c>
      <c r="B391" s="27" t="s">
        <v>273</v>
      </c>
      <c r="C391" s="28">
        <v>20</v>
      </c>
      <c r="D391" t="s">
        <v>795</v>
      </c>
    </row>
    <row r="392" spans="1:4" x14ac:dyDescent="0.25">
      <c r="A392" s="26">
        <v>15424</v>
      </c>
      <c r="B392" s="27" t="s">
        <v>274</v>
      </c>
      <c r="C392" s="28">
        <v>20</v>
      </c>
      <c r="D392" t="s">
        <v>795</v>
      </c>
    </row>
    <row r="393" spans="1:4" x14ac:dyDescent="0.25">
      <c r="A393" s="26">
        <v>15424</v>
      </c>
      <c r="B393" s="27" t="s">
        <v>275</v>
      </c>
      <c r="C393" s="28">
        <v>20</v>
      </c>
      <c r="D393" t="s">
        <v>795</v>
      </c>
    </row>
    <row r="394" spans="1:4" x14ac:dyDescent="0.25">
      <c r="A394" s="26">
        <v>15424</v>
      </c>
      <c r="B394" s="27" t="s">
        <v>276</v>
      </c>
      <c r="C394" s="28">
        <v>20</v>
      </c>
      <c r="D394" t="s">
        <v>795</v>
      </c>
    </row>
    <row r="395" spans="1:4" x14ac:dyDescent="0.25">
      <c r="A395" s="26">
        <v>15900</v>
      </c>
      <c r="B395" s="27" t="s">
        <v>880</v>
      </c>
      <c r="C395" s="28">
        <v>15</v>
      </c>
      <c r="D395" t="s">
        <v>795</v>
      </c>
    </row>
    <row r="396" spans="1:4" x14ac:dyDescent="0.25">
      <c r="A396" s="26">
        <v>15780</v>
      </c>
      <c r="B396" s="27" t="s">
        <v>372</v>
      </c>
      <c r="C396" s="28">
        <v>15</v>
      </c>
      <c r="D396" t="s">
        <v>795</v>
      </c>
    </row>
    <row r="397" spans="1:4" x14ac:dyDescent="0.25">
      <c r="A397" s="26">
        <v>15780</v>
      </c>
      <c r="B397" s="27" t="s">
        <v>373</v>
      </c>
      <c r="C397" s="28">
        <v>15</v>
      </c>
      <c r="D397" t="s">
        <v>795</v>
      </c>
    </row>
    <row r="398" spans="1:4" x14ac:dyDescent="0.25">
      <c r="A398" s="26">
        <v>15780</v>
      </c>
      <c r="B398" s="27" t="s">
        <v>368</v>
      </c>
      <c r="C398" s="28">
        <v>15</v>
      </c>
      <c r="D398" t="s">
        <v>795</v>
      </c>
    </row>
    <row r="399" spans="1:4" x14ac:dyDescent="0.25">
      <c r="A399" s="26">
        <v>15780</v>
      </c>
      <c r="B399" s="27" t="s">
        <v>369</v>
      </c>
      <c r="C399" s="28">
        <v>15</v>
      </c>
      <c r="D399" t="s">
        <v>795</v>
      </c>
    </row>
    <row r="400" spans="1:4" x14ac:dyDescent="0.25">
      <c r="A400" s="26">
        <v>15780</v>
      </c>
      <c r="B400" s="27" t="s">
        <v>370</v>
      </c>
      <c r="C400" s="28">
        <v>15</v>
      </c>
      <c r="D400" t="s">
        <v>795</v>
      </c>
    </row>
    <row r="401" spans="1:4" x14ac:dyDescent="0.25">
      <c r="A401" s="26">
        <v>15780</v>
      </c>
      <c r="B401" s="27" t="s">
        <v>371</v>
      </c>
      <c r="C401" s="28">
        <v>15</v>
      </c>
      <c r="D401" t="s">
        <v>795</v>
      </c>
    </row>
    <row r="402" spans="1:4" x14ac:dyDescent="0.25">
      <c r="A402" s="26">
        <v>16200</v>
      </c>
      <c r="B402" s="27" t="s">
        <v>641</v>
      </c>
      <c r="C402" s="28">
        <v>30</v>
      </c>
      <c r="D402" t="s">
        <v>795</v>
      </c>
    </row>
    <row r="403" spans="1:4" x14ac:dyDescent="0.25">
      <c r="A403" s="26">
        <v>16200</v>
      </c>
      <c r="B403" s="27" t="s">
        <v>642</v>
      </c>
      <c r="C403" s="28">
        <v>30</v>
      </c>
      <c r="D403" t="s">
        <v>795</v>
      </c>
    </row>
    <row r="404" spans="1:4" x14ac:dyDescent="0.25">
      <c r="A404" s="26">
        <v>11160</v>
      </c>
      <c r="B404" s="27" t="s">
        <v>106</v>
      </c>
      <c r="C404" s="28">
        <v>20</v>
      </c>
      <c r="D404" t="s">
        <v>795</v>
      </c>
    </row>
    <row r="405" spans="1:4" x14ac:dyDescent="0.25">
      <c r="A405" s="26">
        <v>14240</v>
      </c>
      <c r="B405" s="27" t="s">
        <v>157</v>
      </c>
      <c r="C405" s="28">
        <v>25</v>
      </c>
      <c r="D405" t="s">
        <v>795</v>
      </c>
    </row>
    <row r="406" spans="1:4" x14ac:dyDescent="0.25">
      <c r="A406" s="26">
        <v>14240</v>
      </c>
      <c r="B406" s="27" t="s">
        <v>158</v>
      </c>
      <c r="C406" s="28">
        <v>25</v>
      </c>
      <c r="D406" t="s">
        <v>795</v>
      </c>
    </row>
    <row r="407" spans="1:4" x14ac:dyDescent="0.25">
      <c r="A407" s="26">
        <v>14240</v>
      </c>
      <c r="B407" s="27" t="s">
        <v>159</v>
      </c>
      <c r="C407" s="28">
        <v>25</v>
      </c>
      <c r="D407" t="s">
        <v>795</v>
      </c>
    </row>
    <row r="408" spans="1:4" x14ac:dyDescent="0.25">
      <c r="A408" s="26">
        <v>14240</v>
      </c>
      <c r="B408" s="27" t="s">
        <v>160</v>
      </c>
      <c r="C408" s="28">
        <v>25</v>
      </c>
      <c r="D408" t="s">
        <v>795</v>
      </c>
    </row>
    <row r="409" spans="1:4" x14ac:dyDescent="0.25">
      <c r="A409" s="26">
        <v>11160</v>
      </c>
      <c r="B409" s="27" t="s">
        <v>110</v>
      </c>
      <c r="C409" s="28">
        <v>20</v>
      </c>
      <c r="D409" t="s">
        <v>795</v>
      </c>
    </row>
    <row r="410" spans="1:4" x14ac:dyDescent="0.25">
      <c r="A410" s="26">
        <v>15900</v>
      </c>
      <c r="B410" s="27" t="s">
        <v>452</v>
      </c>
      <c r="C410" s="28">
        <v>15</v>
      </c>
      <c r="D410" t="s">
        <v>795</v>
      </c>
    </row>
    <row r="411" spans="1:4" x14ac:dyDescent="0.25">
      <c r="A411" s="26">
        <v>10265</v>
      </c>
      <c r="B411" s="27" t="s">
        <v>95</v>
      </c>
      <c r="C411" s="28">
        <v>25</v>
      </c>
      <c r="D411" t="s">
        <v>795</v>
      </c>
    </row>
    <row r="412" spans="1:4" x14ac:dyDescent="0.25">
      <c r="A412" s="26">
        <v>10265</v>
      </c>
      <c r="B412" s="27" t="s">
        <v>95</v>
      </c>
      <c r="C412" s="28">
        <v>25</v>
      </c>
      <c r="D412" t="s">
        <v>795</v>
      </c>
    </row>
    <row r="413" spans="1:4" x14ac:dyDescent="0.25">
      <c r="A413" s="26">
        <v>15520</v>
      </c>
      <c r="B413" s="27" t="s">
        <v>285</v>
      </c>
      <c r="C413" s="28">
        <v>10</v>
      </c>
      <c r="D413" t="s">
        <v>795</v>
      </c>
    </row>
    <row r="414" spans="1:4" x14ac:dyDescent="0.25">
      <c r="A414" s="26">
        <v>15520</v>
      </c>
      <c r="B414" s="27" t="s">
        <v>285</v>
      </c>
      <c r="C414" s="28">
        <v>10</v>
      </c>
      <c r="D414" t="s">
        <v>795</v>
      </c>
    </row>
    <row r="415" spans="1:4" x14ac:dyDescent="0.25">
      <c r="A415" s="26">
        <v>15520</v>
      </c>
      <c r="B415" s="27" t="s">
        <v>285</v>
      </c>
      <c r="C415" s="28">
        <v>10</v>
      </c>
      <c r="D415" t="s">
        <v>795</v>
      </c>
    </row>
    <row r="416" spans="1:4" x14ac:dyDescent="0.25">
      <c r="A416" s="26">
        <v>15520</v>
      </c>
      <c r="B416" s="27" t="s">
        <v>285</v>
      </c>
      <c r="C416" s="28">
        <v>10</v>
      </c>
      <c r="D416" t="s">
        <v>795</v>
      </c>
    </row>
    <row r="417" spans="1:4" x14ac:dyDescent="0.25">
      <c r="A417" s="26">
        <v>15520</v>
      </c>
      <c r="B417" s="27" t="s">
        <v>285</v>
      </c>
      <c r="C417" s="28">
        <v>10</v>
      </c>
      <c r="D417" t="s">
        <v>795</v>
      </c>
    </row>
    <row r="418" spans="1:4" x14ac:dyDescent="0.25">
      <c r="A418" s="26">
        <v>15520</v>
      </c>
      <c r="B418" s="27" t="s">
        <v>285</v>
      </c>
      <c r="C418" s="28">
        <v>10</v>
      </c>
      <c r="D418" t="s">
        <v>795</v>
      </c>
    </row>
    <row r="419" spans="1:4" x14ac:dyDescent="0.25">
      <c r="A419" s="26">
        <v>15520</v>
      </c>
      <c r="B419" s="27" t="s">
        <v>285</v>
      </c>
      <c r="C419" s="28">
        <v>10</v>
      </c>
      <c r="D419" t="s">
        <v>795</v>
      </c>
    </row>
    <row r="420" spans="1:4" x14ac:dyDescent="0.25">
      <c r="A420" s="26">
        <v>15520</v>
      </c>
      <c r="B420" s="27" t="s">
        <v>285</v>
      </c>
      <c r="C420" s="28">
        <v>10</v>
      </c>
      <c r="D420" t="s">
        <v>795</v>
      </c>
    </row>
    <row r="421" spans="1:4" x14ac:dyDescent="0.25">
      <c r="A421" s="26">
        <v>15520</v>
      </c>
      <c r="B421" s="27" t="s">
        <v>285</v>
      </c>
      <c r="C421" s="28">
        <v>10</v>
      </c>
      <c r="D421" t="s">
        <v>795</v>
      </c>
    </row>
    <row r="422" spans="1:4" x14ac:dyDescent="0.25">
      <c r="A422" s="26">
        <v>15520</v>
      </c>
      <c r="B422" s="27" t="s">
        <v>285</v>
      </c>
      <c r="C422" s="28">
        <v>10</v>
      </c>
      <c r="D422" t="s">
        <v>795</v>
      </c>
    </row>
    <row r="423" spans="1:4" x14ac:dyDescent="0.25">
      <c r="A423" s="26">
        <v>15520</v>
      </c>
      <c r="B423" s="27" t="s">
        <v>285</v>
      </c>
      <c r="C423" s="28">
        <v>10</v>
      </c>
      <c r="D423" t="s">
        <v>795</v>
      </c>
    </row>
    <row r="424" spans="1:4" x14ac:dyDescent="0.25">
      <c r="A424" s="26">
        <v>15520</v>
      </c>
      <c r="B424" s="27" t="s">
        <v>285</v>
      </c>
      <c r="C424" s="28">
        <v>10</v>
      </c>
      <c r="D424" t="s">
        <v>795</v>
      </c>
    </row>
    <row r="425" spans="1:4" x14ac:dyDescent="0.25">
      <c r="A425" s="26">
        <v>15520</v>
      </c>
      <c r="B425" s="27" t="s">
        <v>285</v>
      </c>
      <c r="C425" s="28">
        <v>10</v>
      </c>
      <c r="D425" t="s">
        <v>795</v>
      </c>
    </row>
    <row r="426" spans="1:4" x14ac:dyDescent="0.25">
      <c r="A426" s="26">
        <v>15520</v>
      </c>
      <c r="B426" s="27" t="s">
        <v>285</v>
      </c>
      <c r="C426" s="28">
        <v>10</v>
      </c>
      <c r="D426" t="s">
        <v>795</v>
      </c>
    </row>
    <row r="427" spans="1:4" x14ac:dyDescent="0.25">
      <c r="A427" s="26">
        <v>15520</v>
      </c>
      <c r="B427" s="27" t="s">
        <v>285</v>
      </c>
      <c r="C427" s="28">
        <v>10</v>
      </c>
      <c r="D427" t="s">
        <v>795</v>
      </c>
    </row>
    <row r="428" spans="1:4" x14ac:dyDescent="0.25">
      <c r="A428" s="26">
        <v>15520</v>
      </c>
      <c r="B428" s="27" t="s">
        <v>285</v>
      </c>
      <c r="C428" s="28">
        <v>10</v>
      </c>
      <c r="D428" t="s">
        <v>795</v>
      </c>
    </row>
    <row r="429" spans="1:4" x14ac:dyDescent="0.25">
      <c r="A429" s="26">
        <v>15520</v>
      </c>
      <c r="B429" s="27" t="s">
        <v>285</v>
      </c>
      <c r="C429" s="28">
        <v>10</v>
      </c>
      <c r="D429" t="s">
        <v>795</v>
      </c>
    </row>
    <row r="430" spans="1:4" x14ac:dyDescent="0.25">
      <c r="A430" s="26">
        <v>15520</v>
      </c>
      <c r="B430" s="27" t="s">
        <v>285</v>
      </c>
      <c r="C430" s="28">
        <v>10</v>
      </c>
      <c r="D430" t="s">
        <v>795</v>
      </c>
    </row>
    <row r="431" spans="1:4" x14ac:dyDescent="0.25">
      <c r="A431" s="26">
        <v>15520</v>
      </c>
      <c r="B431" s="27" t="s">
        <v>285</v>
      </c>
      <c r="C431" s="28">
        <v>10</v>
      </c>
      <c r="D431" t="s">
        <v>795</v>
      </c>
    </row>
    <row r="432" spans="1:4" x14ac:dyDescent="0.25">
      <c r="A432" s="26">
        <v>15520</v>
      </c>
      <c r="B432" s="27" t="s">
        <v>285</v>
      </c>
      <c r="C432" s="28">
        <v>10</v>
      </c>
      <c r="D432" t="s">
        <v>795</v>
      </c>
    </row>
    <row r="433" spans="1:4" x14ac:dyDescent="0.25">
      <c r="A433" s="26">
        <v>15520</v>
      </c>
      <c r="B433" s="27" t="s">
        <v>285</v>
      </c>
      <c r="C433" s="28">
        <v>10</v>
      </c>
      <c r="D433" t="s">
        <v>795</v>
      </c>
    </row>
    <row r="434" spans="1:4" x14ac:dyDescent="0.25">
      <c r="A434" s="26">
        <v>15520</v>
      </c>
      <c r="B434" s="27" t="s">
        <v>285</v>
      </c>
      <c r="C434" s="28">
        <v>10</v>
      </c>
      <c r="D434" t="s">
        <v>795</v>
      </c>
    </row>
    <row r="435" spans="1:4" x14ac:dyDescent="0.25">
      <c r="A435" s="26">
        <v>15520</v>
      </c>
      <c r="B435" s="27" t="s">
        <v>285</v>
      </c>
      <c r="C435" s="28">
        <v>10</v>
      </c>
      <c r="D435" t="s">
        <v>795</v>
      </c>
    </row>
    <row r="436" spans="1:4" x14ac:dyDescent="0.25">
      <c r="A436" s="26">
        <v>15520</v>
      </c>
      <c r="B436" s="27" t="s">
        <v>285</v>
      </c>
      <c r="C436" s="28">
        <v>10</v>
      </c>
      <c r="D436" t="s">
        <v>795</v>
      </c>
    </row>
    <row r="437" spans="1:4" x14ac:dyDescent="0.25">
      <c r="A437" s="26">
        <v>15520</v>
      </c>
      <c r="B437" s="27" t="s">
        <v>285</v>
      </c>
      <c r="C437" s="28">
        <v>10</v>
      </c>
      <c r="D437" t="s">
        <v>795</v>
      </c>
    </row>
    <row r="438" spans="1:4" x14ac:dyDescent="0.25">
      <c r="A438" s="26">
        <v>15520</v>
      </c>
      <c r="B438" s="27" t="s">
        <v>285</v>
      </c>
      <c r="C438" s="28">
        <v>10</v>
      </c>
      <c r="D438" t="s">
        <v>795</v>
      </c>
    </row>
    <row r="439" spans="1:4" x14ac:dyDescent="0.25">
      <c r="A439" s="26">
        <v>15520</v>
      </c>
      <c r="B439" s="27" t="s">
        <v>285</v>
      </c>
      <c r="C439" s="28">
        <v>10</v>
      </c>
      <c r="D439" t="s">
        <v>795</v>
      </c>
    </row>
    <row r="440" spans="1:4" x14ac:dyDescent="0.25">
      <c r="A440" s="26">
        <v>15520</v>
      </c>
      <c r="B440" s="27" t="s">
        <v>285</v>
      </c>
      <c r="C440" s="28">
        <v>10</v>
      </c>
      <c r="D440" t="s">
        <v>795</v>
      </c>
    </row>
    <row r="441" spans="1:4" x14ac:dyDescent="0.25">
      <c r="A441" s="26">
        <v>15520</v>
      </c>
      <c r="B441" s="27" t="s">
        <v>285</v>
      </c>
      <c r="C441" s="28">
        <v>10</v>
      </c>
      <c r="D441" t="s">
        <v>795</v>
      </c>
    </row>
    <row r="442" spans="1:4" x14ac:dyDescent="0.25">
      <c r="A442" s="26">
        <v>15520</v>
      </c>
      <c r="B442" s="27" t="s">
        <v>285</v>
      </c>
      <c r="C442" s="28">
        <v>10</v>
      </c>
      <c r="D442" t="s">
        <v>795</v>
      </c>
    </row>
    <row r="443" spans="1:4" x14ac:dyDescent="0.25">
      <c r="A443" s="26">
        <v>15520</v>
      </c>
      <c r="B443" s="27" t="s">
        <v>285</v>
      </c>
      <c r="C443" s="28">
        <v>10</v>
      </c>
      <c r="D443" t="s">
        <v>795</v>
      </c>
    </row>
    <row r="444" spans="1:4" x14ac:dyDescent="0.25">
      <c r="A444" s="55"/>
      <c r="B444" s="57"/>
      <c r="C444" s="61"/>
    </row>
    <row r="445" spans="1:4" x14ac:dyDescent="0.25">
      <c r="A445" s="26">
        <v>15900</v>
      </c>
      <c r="B445" s="27" t="s">
        <v>430</v>
      </c>
      <c r="C445" s="28">
        <v>15</v>
      </c>
      <c r="D445" t="s">
        <v>795</v>
      </c>
    </row>
    <row r="446" spans="1:4" x14ac:dyDescent="0.25">
      <c r="A446" s="26">
        <v>15180</v>
      </c>
      <c r="B446" s="27" t="s">
        <v>165</v>
      </c>
      <c r="C446" s="28">
        <v>20</v>
      </c>
      <c r="D446" t="s">
        <v>795</v>
      </c>
    </row>
    <row r="447" spans="1:4" x14ac:dyDescent="0.25">
      <c r="A447" s="26">
        <v>15180</v>
      </c>
      <c r="B447" s="27" t="s">
        <v>167</v>
      </c>
      <c r="C447" s="28">
        <v>20</v>
      </c>
      <c r="D447" t="s">
        <v>795</v>
      </c>
    </row>
    <row r="448" spans="1:4" x14ac:dyDescent="0.25">
      <c r="A448" s="26">
        <v>15180</v>
      </c>
      <c r="B448" s="27" t="s">
        <v>164</v>
      </c>
      <c r="C448" s="28">
        <v>20</v>
      </c>
      <c r="D448" t="s">
        <v>795</v>
      </c>
    </row>
    <row r="449" spans="1:4" x14ac:dyDescent="0.25">
      <c r="A449" s="26">
        <v>15180</v>
      </c>
      <c r="B449" s="27" t="s">
        <v>166</v>
      </c>
      <c r="C449" s="28">
        <v>20</v>
      </c>
      <c r="D449" t="s">
        <v>795</v>
      </c>
    </row>
    <row r="450" spans="1:4" x14ac:dyDescent="0.25">
      <c r="A450" s="26">
        <v>13080</v>
      </c>
      <c r="B450" s="27" t="s">
        <v>154</v>
      </c>
      <c r="C450" s="28">
        <v>25</v>
      </c>
      <c r="D450" t="s">
        <v>795</v>
      </c>
    </row>
    <row r="451" spans="1:4" x14ac:dyDescent="0.25">
      <c r="A451" s="26">
        <v>16772</v>
      </c>
      <c r="B451" s="27" t="s">
        <v>788</v>
      </c>
      <c r="C451" s="28">
        <v>15</v>
      </c>
      <c r="D451" t="s">
        <v>795</v>
      </c>
    </row>
    <row r="452" spans="1:4" x14ac:dyDescent="0.25">
      <c r="A452" s="26">
        <v>16772</v>
      </c>
      <c r="B452" s="27" t="s">
        <v>788</v>
      </c>
      <c r="C452" s="28">
        <v>15</v>
      </c>
      <c r="D452" t="s">
        <v>795</v>
      </c>
    </row>
    <row r="453" spans="1:4" x14ac:dyDescent="0.25">
      <c r="A453" s="26">
        <v>16772</v>
      </c>
      <c r="B453" s="27" t="s">
        <v>788</v>
      </c>
      <c r="C453" s="28">
        <v>25</v>
      </c>
      <c r="D453" t="s">
        <v>795</v>
      </c>
    </row>
    <row r="454" spans="1:4" x14ac:dyDescent="0.25">
      <c r="A454" s="26">
        <v>16772</v>
      </c>
      <c r="B454" s="27" t="s">
        <v>788</v>
      </c>
      <c r="C454" s="28">
        <v>25</v>
      </c>
      <c r="D454" t="s">
        <v>795</v>
      </c>
    </row>
    <row r="455" spans="1:4" x14ac:dyDescent="0.25">
      <c r="A455" s="26">
        <v>16772</v>
      </c>
      <c r="B455" s="27" t="s">
        <v>788</v>
      </c>
      <c r="C455" s="28">
        <v>25</v>
      </c>
      <c r="D455" t="s">
        <v>795</v>
      </c>
    </row>
    <row r="456" spans="1:4" x14ac:dyDescent="0.25">
      <c r="A456" s="26">
        <v>16772</v>
      </c>
      <c r="B456" s="27" t="s">
        <v>788</v>
      </c>
      <c r="C456" s="28">
        <v>25</v>
      </c>
      <c r="D456" t="s">
        <v>795</v>
      </c>
    </row>
    <row r="457" spans="1:4" x14ac:dyDescent="0.25">
      <c r="A457" s="26">
        <v>16772</v>
      </c>
      <c r="B457" s="27" t="s">
        <v>788</v>
      </c>
      <c r="C457" s="28">
        <v>15</v>
      </c>
      <c r="D457" t="s">
        <v>795</v>
      </c>
    </row>
    <row r="458" spans="1:4" x14ac:dyDescent="0.25">
      <c r="A458" s="26">
        <v>6402</v>
      </c>
      <c r="B458" s="27" t="s">
        <v>61</v>
      </c>
      <c r="C458" s="28">
        <v>90</v>
      </c>
      <c r="D458" t="s">
        <v>795</v>
      </c>
    </row>
    <row r="459" spans="1:4" x14ac:dyDescent="0.25">
      <c r="A459" s="26">
        <v>15510</v>
      </c>
      <c r="B459" s="27" t="s">
        <v>280</v>
      </c>
      <c r="C459" s="28">
        <v>20</v>
      </c>
      <c r="D459" t="s">
        <v>795</v>
      </c>
    </row>
    <row r="460" spans="1:4" x14ac:dyDescent="0.25">
      <c r="A460" s="26">
        <v>15510</v>
      </c>
      <c r="B460" s="27" t="s">
        <v>281</v>
      </c>
      <c r="C460" s="28">
        <v>20</v>
      </c>
      <c r="D460" t="s">
        <v>795</v>
      </c>
    </row>
    <row r="461" spans="1:4" x14ac:dyDescent="0.25">
      <c r="A461" s="26">
        <v>11600</v>
      </c>
      <c r="B461" s="27" t="s">
        <v>118</v>
      </c>
      <c r="C461" s="28">
        <v>15</v>
      </c>
      <c r="D461" t="s">
        <v>795</v>
      </c>
    </row>
    <row r="462" spans="1:4" x14ac:dyDescent="0.25">
      <c r="A462" s="26">
        <v>11605</v>
      </c>
      <c r="B462" s="27" t="s">
        <v>119</v>
      </c>
      <c r="C462" s="28">
        <v>15</v>
      </c>
      <c r="D462" t="s">
        <v>795</v>
      </c>
    </row>
    <row r="463" spans="1:4" x14ac:dyDescent="0.25">
      <c r="A463" s="26">
        <v>15400</v>
      </c>
      <c r="B463" s="27" t="s">
        <v>194</v>
      </c>
      <c r="C463" s="28">
        <v>30</v>
      </c>
      <c r="D463" t="s">
        <v>795</v>
      </c>
    </row>
    <row r="464" spans="1:4" x14ac:dyDescent="0.25">
      <c r="A464" s="26">
        <v>15400</v>
      </c>
      <c r="B464" s="27" t="s">
        <v>198</v>
      </c>
      <c r="C464" s="28">
        <v>30</v>
      </c>
      <c r="D464" t="s">
        <v>795</v>
      </c>
    </row>
    <row r="465" spans="1:4" x14ac:dyDescent="0.25">
      <c r="A465" s="26">
        <v>15408</v>
      </c>
      <c r="B465" s="27" t="s">
        <v>204</v>
      </c>
      <c r="C465" s="28">
        <v>30</v>
      </c>
      <c r="D465" t="s">
        <v>795</v>
      </c>
    </row>
    <row r="466" spans="1:4" x14ac:dyDescent="0.25">
      <c r="A466" s="26">
        <v>15408</v>
      </c>
      <c r="B466" s="27" t="s">
        <v>207</v>
      </c>
      <c r="C466" s="28">
        <v>30</v>
      </c>
      <c r="D466" t="s">
        <v>795</v>
      </c>
    </row>
    <row r="467" spans="1:4" x14ac:dyDescent="0.25">
      <c r="A467" s="26">
        <v>2218</v>
      </c>
      <c r="B467" s="27" t="s">
        <v>32</v>
      </c>
      <c r="C467" s="28">
        <v>50</v>
      </c>
      <c r="D467" t="s">
        <v>795</v>
      </c>
    </row>
    <row r="468" spans="1:4" x14ac:dyDescent="0.25">
      <c r="A468" s="26">
        <v>2805</v>
      </c>
      <c r="B468" s="27" t="s">
        <v>39</v>
      </c>
      <c r="C468" s="28">
        <v>10</v>
      </c>
      <c r="D468" t="s">
        <v>795</v>
      </c>
    </row>
    <row r="469" spans="1:4" x14ac:dyDescent="0.25">
      <c r="A469" s="26">
        <v>15408</v>
      </c>
      <c r="B469" s="27" t="s">
        <v>205</v>
      </c>
      <c r="C469" s="28">
        <v>20</v>
      </c>
      <c r="D469" t="s">
        <v>795</v>
      </c>
    </row>
    <row r="470" spans="1:4" x14ac:dyDescent="0.25">
      <c r="A470" s="26">
        <v>15408</v>
      </c>
      <c r="B470" s="27" t="s">
        <v>208</v>
      </c>
      <c r="C470" s="28">
        <v>20</v>
      </c>
      <c r="D470" t="s">
        <v>795</v>
      </c>
    </row>
    <row r="471" spans="1:4" x14ac:dyDescent="0.25">
      <c r="A471" s="26">
        <v>16570</v>
      </c>
      <c r="B471" s="27" t="s">
        <v>783</v>
      </c>
      <c r="C471" s="28">
        <v>30</v>
      </c>
      <c r="D471" t="s">
        <v>795</v>
      </c>
    </row>
    <row r="472" spans="1:4" x14ac:dyDescent="0.25">
      <c r="A472" s="26">
        <v>16570</v>
      </c>
      <c r="B472" s="27" t="s">
        <v>784</v>
      </c>
      <c r="C472" s="28">
        <v>30</v>
      </c>
      <c r="D472" t="s">
        <v>795</v>
      </c>
    </row>
    <row r="473" spans="1:4" x14ac:dyDescent="0.25">
      <c r="A473" s="26">
        <v>16570</v>
      </c>
      <c r="B473" s="27" t="s">
        <v>785</v>
      </c>
      <c r="C473" s="28">
        <v>30</v>
      </c>
      <c r="D473" t="s">
        <v>795</v>
      </c>
    </row>
    <row r="474" spans="1:4" x14ac:dyDescent="0.25">
      <c r="A474" s="26">
        <v>16555</v>
      </c>
      <c r="B474" s="27" t="s">
        <v>734</v>
      </c>
      <c r="C474" s="28">
        <v>25</v>
      </c>
      <c r="D474" t="s">
        <v>795</v>
      </c>
    </row>
    <row r="475" spans="1:4" x14ac:dyDescent="0.25">
      <c r="A475" s="26">
        <v>16555</v>
      </c>
      <c r="B475" s="27" t="s">
        <v>735</v>
      </c>
      <c r="C475" s="28">
        <v>25</v>
      </c>
      <c r="D475" t="s">
        <v>795</v>
      </c>
    </row>
    <row r="476" spans="1:4" x14ac:dyDescent="0.25">
      <c r="A476" s="26">
        <v>16555</v>
      </c>
      <c r="B476" s="27" t="s">
        <v>735</v>
      </c>
      <c r="C476" s="28">
        <v>25</v>
      </c>
      <c r="D476" t="s">
        <v>795</v>
      </c>
    </row>
    <row r="477" spans="1:4" x14ac:dyDescent="0.25">
      <c r="A477" s="26">
        <v>16555</v>
      </c>
      <c r="B477" s="27" t="s">
        <v>736</v>
      </c>
      <c r="C477" s="28">
        <v>25</v>
      </c>
      <c r="D477" t="s">
        <v>795</v>
      </c>
    </row>
    <row r="478" spans="1:4" x14ac:dyDescent="0.25">
      <c r="A478" s="26">
        <v>16555</v>
      </c>
      <c r="B478" s="27" t="s">
        <v>736</v>
      </c>
      <c r="C478" s="28">
        <v>25</v>
      </c>
      <c r="D478" t="s">
        <v>795</v>
      </c>
    </row>
    <row r="479" spans="1:4" x14ac:dyDescent="0.25">
      <c r="A479" s="26">
        <v>16555</v>
      </c>
      <c r="B479" s="27" t="s">
        <v>737</v>
      </c>
      <c r="C479" s="28">
        <v>25</v>
      </c>
      <c r="D479" t="s">
        <v>795</v>
      </c>
    </row>
    <row r="480" spans="1:4" x14ac:dyDescent="0.25">
      <c r="A480" s="26">
        <v>16555</v>
      </c>
      <c r="B480" s="27" t="s">
        <v>737</v>
      </c>
      <c r="C480" s="28">
        <v>25</v>
      </c>
      <c r="D480" t="s">
        <v>795</v>
      </c>
    </row>
    <row r="481" spans="1:4" x14ac:dyDescent="0.25">
      <c r="A481" s="26">
        <v>16555</v>
      </c>
      <c r="B481" s="27" t="s">
        <v>738</v>
      </c>
      <c r="C481" s="28">
        <v>25</v>
      </c>
      <c r="D481" t="s">
        <v>795</v>
      </c>
    </row>
    <row r="482" spans="1:4" x14ac:dyDescent="0.25">
      <c r="A482" s="26">
        <v>16555</v>
      </c>
      <c r="B482" s="27" t="s">
        <v>739</v>
      </c>
      <c r="C482" s="28">
        <v>25</v>
      </c>
      <c r="D482" t="s">
        <v>795</v>
      </c>
    </row>
    <row r="483" spans="1:4" x14ac:dyDescent="0.25">
      <c r="A483" s="26">
        <v>16555</v>
      </c>
      <c r="B483" s="27" t="s">
        <v>740</v>
      </c>
      <c r="C483" s="28">
        <v>25</v>
      </c>
      <c r="D483" t="s">
        <v>795</v>
      </c>
    </row>
    <row r="484" spans="1:4" x14ac:dyDescent="0.25">
      <c r="A484" s="26">
        <v>16555</v>
      </c>
      <c r="B484" s="27" t="s">
        <v>741</v>
      </c>
      <c r="C484" s="28">
        <v>25</v>
      </c>
      <c r="D484" t="s">
        <v>795</v>
      </c>
    </row>
    <row r="485" spans="1:4" x14ac:dyDescent="0.25">
      <c r="A485" s="26">
        <v>16555</v>
      </c>
      <c r="B485" s="27" t="s">
        <v>742</v>
      </c>
      <c r="C485" s="28">
        <v>25</v>
      </c>
      <c r="D485" t="s">
        <v>795</v>
      </c>
    </row>
    <row r="486" spans="1:4" x14ac:dyDescent="0.25">
      <c r="A486" s="26">
        <v>16555</v>
      </c>
      <c r="B486" s="27" t="s">
        <v>742</v>
      </c>
      <c r="C486" s="28">
        <v>25</v>
      </c>
      <c r="D486" t="s">
        <v>795</v>
      </c>
    </row>
    <row r="487" spans="1:4" x14ac:dyDescent="0.25">
      <c r="A487" s="26">
        <v>16555</v>
      </c>
      <c r="B487" s="27" t="s">
        <v>743</v>
      </c>
      <c r="C487" s="28">
        <v>25</v>
      </c>
      <c r="D487" t="s">
        <v>795</v>
      </c>
    </row>
    <row r="488" spans="1:4" x14ac:dyDescent="0.25">
      <c r="A488" s="26">
        <v>16555</v>
      </c>
      <c r="B488" s="27" t="s">
        <v>743</v>
      </c>
      <c r="C488" s="28">
        <v>25</v>
      </c>
      <c r="D488" t="s">
        <v>795</v>
      </c>
    </row>
    <row r="489" spans="1:4" x14ac:dyDescent="0.25">
      <c r="A489" s="26">
        <v>16555</v>
      </c>
      <c r="B489" s="27" t="s">
        <v>744</v>
      </c>
      <c r="C489" s="28">
        <v>25</v>
      </c>
      <c r="D489" t="s">
        <v>795</v>
      </c>
    </row>
    <row r="490" spans="1:4" x14ac:dyDescent="0.25">
      <c r="A490" s="26">
        <v>16555</v>
      </c>
      <c r="B490" s="27" t="s">
        <v>744</v>
      </c>
      <c r="C490" s="28">
        <v>25</v>
      </c>
      <c r="D490" t="s">
        <v>795</v>
      </c>
    </row>
    <row r="491" spans="1:4" x14ac:dyDescent="0.25">
      <c r="A491" s="26">
        <v>16555</v>
      </c>
      <c r="B491" s="27" t="s">
        <v>745</v>
      </c>
      <c r="C491" s="28">
        <v>25</v>
      </c>
      <c r="D491" t="s">
        <v>795</v>
      </c>
    </row>
    <row r="492" spans="1:4" x14ac:dyDescent="0.25">
      <c r="A492" s="26">
        <v>16555</v>
      </c>
      <c r="B492" s="27" t="s">
        <v>746</v>
      </c>
      <c r="C492" s="28">
        <v>25</v>
      </c>
      <c r="D492" t="s">
        <v>795</v>
      </c>
    </row>
    <row r="493" spans="1:4" x14ac:dyDescent="0.25">
      <c r="A493" s="26">
        <v>16555</v>
      </c>
      <c r="B493" s="27" t="s">
        <v>746</v>
      </c>
      <c r="C493" s="28">
        <v>25</v>
      </c>
      <c r="D493" t="s">
        <v>795</v>
      </c>
    </row>
    <row r="494" spans="1:4" x14ac:dyDescent="0.25">
      <c r="A494" s="26">
        <v>16555</v>
      </c>
      <c r="B494" s="27" t="s">
        <v>747</v>
      </c>
      <c r="C494" s="28">
        <v>25</v>
      </c>
      <c r="D494" t="s">
        <v>795</v>
      </c>
    </row>
    <row r="495" spans="1:4" x14ac:dyDescent="0.25">
      <c r="A495" s="26">
        <v>16555</v>
      </c>
      <c r="B495" s="27" t="s">
        <v>747</v>
      </c>
      <c r="C495" s="28">
        <v>25</v>
      </c>
      <c r="D495" t="s">
        <v>795</v>
      </c>
    </row>
    <row r="496" spans="1:4" x14ac:dyDescent="0.25">
      <c r="A496" s="26">
        <v>16555</v>
      </c>
      <c r="B496" s="27" t="s">
        <v>748</v>
      </c>
      <c r="C496" s="28">
        <v>25</v>
      </c>
      <c r="D496" t="s">
        <v>795</v>
      </c>
    </row>
    <row r="497" spans="1:4" x14ac:dyDescent="0.25">
      <c r="A497" s="26">
        <v>16555</v>
      </c>
      <c r="B497" s="27" t="s">
        <v>749</v>
      </c>
      <c r="C497" s="28">
        <v>25</v>
      </c>
      <c r="D497" t="s">
        <v>795</v>
      </c>
    </row>
    <row r="498" spans="1:4" x14ac:dyDescent="0.25">
      <c r="A498" s="26">
        <v>16555</v>
      </c>
      <c r="B498" s="27" t="s">
        <v>749</v>
      </c>
      <c r="C498" s="28">
        <v>25</v>
      </c>
      <c r="D498" t="s">
        <v>795</v>
      </c>
    </row>
    <row r="499" spans="1:4" x14ac:dyDescent="0.25">
      <c r="A499" s="26">
        <v>16555</v>
      </c>
      <c r="B499" s="27" t="s">
        <v>750</v>
      </c>
      <c r="C499" s="28">
        <v>25</v>
      </c>
      <c r="D499" t="s">
        <v>795</v>
      </c>
    </row>
    <row r="500" spans="1:4" x14ac:dyDescent="0.25">
      <c r="A500" s="26">
        <v>16555</v>
      </c>
      <c r="B500" s="27" t="s">
        <v>750</v>
      </c>
      <c r="C500" s="28">
        <v>25</v>
      </c>
      <c r="D500" t="s">
        <v>795</v>
      </c>
    </row>
    <row r="501" spans="1:4" x14ac:dyDescent="0.25">
      <c r="A501" s="26">
        <v>16555</v>
      </c>
      <c r="B501" s="27" t="s">
        <v>751</v>
      </c>
      <c r="C501" s="28">
        <v>25</v>
      </c>
      <c r="D501" t="s">
        <v>795</v>
      </c>
    </row>
    <row r="502" spans="1:4" x14ac:dyDescent="0.25">
      <c r="A502" s="26">
        <v>16555</v>
      </c>
      <c r="B502" s="27" t="s">
        <v>752</v>
      </c>
      <c r="C502" s="28">
        <v>25</v>
      </c>
      <c r="D502" t="s">
        <v>795</v>
      </c>
    </row>
    <row r="503" spans="1:4" x14ac:dyDescent="0.25">
      <c r="A503" s="26">
        <v>16555</v>
      </c>
      <c r="B503" s="27" t="s">
        <v>753</v>
      </c>
      <c r="C503" s="28">
        <v>25</v>
      </c>
      <c r="D503" t="s">
        <v>795</v>
      </c>
    </row>
    <row r="504" spans="1:4" x14ac:dyDescent="0.25">
      <c r="A504" s="26">
        <v>16555</v>
      </c>
      <c r="B504" s="27" t="s">
        <v>753</v>
      </c>
      <c r="C504" s="28">
        <v>25</v>
      </c>
      <c r="D504" t="s">
        <v>795</v>
      </c>
    </row>
    <row r="505" spans="1:4" x14ac:dyDescent="0.25">
      <c r="A505" s="26">
        <v>16555</v>
      </c>
      <c r="B505" s="27" t="s">
        <v>754</v>
      </c>
      <c r="C505" s="28">
        <v>25</v>
      </c>
      <c r="D505" t="s">
        <v>795</v>
      </c>
    </row>
    <row r="506" spans="1:4" x14ac:dyDescent="0.25">
      <c r="A506" s="26">
        <v>16555</v>
      </c>
      <c r="B506" s="27" t="s">
        <v>754</v>
      </c>
      <c r="C506" s="28">
        <v>25</v>
      </c>
      <c r="D506" t="s">
        <v>795</v>
      </c>
    </row>
    <row r="507" spans="1:4" x14ac:dyDescent="0.25">
      <c r="A507" s="26">
        <v>16555</v>
      </c>
      <c r="B507" s="27" t="s">
        <v>773</v>
      </c>
      <c r="C507" s="28">
        <v>25</v>
      </c>
      <c r="D507" t="s">
        <v>795</v>
      </c>
    </row>
    <row r="508" spans="1:4" x14ac:dyDescent="0.25">
      <c r="A508" s="26">
        <v>16555</v>
      </c>
      <c r="B508" s="27" t="s">
        <v>755</v>
      </c>
      <c r="C508" s="28">
        <v>25</v>
      </c>
      <c r="D508" t="s">
        <v>795</v>
      </c>
    </row>
    <row r="509" spans="1:4" x14ac:dyDescent="0.25">
      <c r="A509" s="26">
        <v>16555</v>
      </c>
      <c r="B509" s="27" t="s">
        <v>755</v>
      </c>
      <c r="C509" s="28">
        <v>25</v>
      </c>
      <c r="D509" t="s">
        <v>795</v>
      </c>
    </row>
    <row r="510" spans="1:4" x14ac:dyDescent="0.25">
      <c r="A510" s="26">
        <v>16555</v>
      </c>
      <c r="B510" s="27" t="s">
        <v>774</v>
      </c>
      <c r="C510" s="28">
        <v>25</v>
      </c>
      <c r="D510" t="s">
        <v>795</v>
      </c>
    </row>
    <row r="511" spans="1:4" x14ac:dyDescent="0.25">
      <c r="A511" s="26">
        <v>16555</v>
      </c>
      <c r="B511" s="27" t="s">
        <v>775</v>
      </c>
      <c r="C511" s="28">
        <v>25</v>
      </c>
      <c r="D511" t="s">
        <v>795</v>
      </c>
    </row>
    <row r="512" spans="1:4" x14ac:dyDescent="0.25">
      <c r="A512" s="26">
        <v>16555</v>
      </c>
      <c r="B512" s="27" t="s">
        <v>756</v>
      </c>
      <c r="C512" s="28">
        <v>25</v>
      </c>
      <c r="D512" t="s">
        <v>795</v>
      </c>
    </row>
    <row r="513" spans="1:4" x14ac:dyDescent="0.25">
      <c r="A513" s="26">
        <v>16555</v>
      </c>
      <c r="B513" s="27" t="s">
        <v>776</v>
      </c>
      <c r="C513" s="28">
        <v>25</v>
      </c>
      <c r="D513" t="s">
        <v>795</v>
      </c>
    </row>
    <row r="514" spans="1:4" x14ac:dyDescent="0.25">
      <c r="A514" s="26">
        <v>16555</v>
      </c>
      <c r="B514" s="27" t="s">
        <v>777</v>
      </c>
      <c r="C514" s="28">
        <v>25</v>
      </c>
      <c r="D514" t="s">
        <v>795</v>
      </c>
    </row>
    <row r="515" spans="1:4" x14ac:dyDescent="0.25">
      <c r="A515" s="26">
        <v>16555</v>
      </c>
      <c r="B515" s="27" t="s">
        <v>757</v>
      </c>
      <c r="C515" s="28">
        <v>25</v>
      </c>
      <c r="D515" t="s">
        <v>795</v>
      </c>
    </row>
    <row r="516" spans="1:4" x14ac:dyDescent="0.25">
      <c r="A516" s="26">
        <v>16555</v>
      </c>
      <c r="B516" s="27" t="s">
        <v>757</v>
      </c>
      <c r="C516" s="28">
        <v>25</v>
      </c>
      <c r="D516" t="s">
        <v>795</v>
      </c>
    </row>
    <row r="517" spans="1:4" x14ac:dyDescent="0.25">
      <c r="A517" s="26">
        <v>16555</v>
      </c>
      <c r="B517" s="27" t="s">
        <v>778</v>
      </c>
      <c r="C517" s="28">
        <v>25</v>
      </c>
      <c r="D517" t="s">
        <v>795</v>
      </c>
    </row>
    <row r="518" spans="1:4" x14ac:dyDescent="0.25">
      <c r="A518" s="26">
        <v>16555</v>
      </c>
      <c r="B518" s="27" t="s">
        <v>758</v>
      </c>
      <c r="C518" s="28">
        <v>25</v>
      </c>
      <c r="D518" t="s">
        <v>795</v>
      </c>
    </row>
    <row r="519" spans="1:4" x14ac:dyDescent="0.25">
      <c r="A519" s="26">
        <v>16555</v>
      </c>
      <c r="B519" s="27" t="s">
        <v>758</v>
      </c>
      <c r="C519" s="28">
        <v>25</v>
      </c>
      <c r="D519" t="s">
        <v>795</v>
      </c>
    </row>
    <row r="520" spans="1:4" x14ac:dyDescent="0.25">
      <c r="A520" s="26">
        <v>16555</v>
      </c>
      <c r="B520" s="27" t="s">
        <v>759</v>
      </c>
      <c r="C520" s="28">
        <v>25</v>
      </c>
      <c r="D520" t="s">
        <v>795</v>
      </c>
    </row>
    <row r="521" spans="1:4" x14ac:dyDescent="0.25">
      <c r="A521" s="26">
        <v>16555</v>
      </c>
      <c r="B521" s="27" t="s">
        <v>759</v>
      </c>
      <c r="C521" s="28">
        <v>25</v>
      </c>
      <c r="D521" t="s">
        <v>795</v>
      </c>
    </row>
    <row r="522" spans="1:4" x14ac:dyDescent="0.25">
      <c r="A522" s="26">
        <v>16555</v>
      </c>
      <c r="B522" s="27" t="s">
        <v>760</v>
      </c>
      <c r="C522" s="28">
        <v>25</v>
      </c>
      <c r="D522" t="s">
        <v>795</v>
      </c>
    </row>
    <row r="523" spans="1:4" x14ac:dyDescent="0.25">
      <c r="A523" s="26">
        <v>16555</v>
      </c>
      <c r="B523" s="27" t="s">
        <v>760</v>
      </c>
      <c r="C523" s="28">
        <v>25</v>
      </c>
      <c r="D523" t="s">
        <v>795</v>
      </c>
    </row>
    <row r="524" spans="1:4" x14ac:dyDescent="0.25">
      <c r="A524" s="26">
        <v>16555</v>
      </c>
      <c r="B524" s="27" t="s">
        <v>761</v>
      </c>
      <c r="C524" s="28">
        <v>25</v>
      </c>
      <c r="D524" t="s">
        <v>795</v>
      </c>
    </row>
    <row r="525" spans="1:4" x14ac:dyDescent="0.25">
      <c r="A525" s="26">
        <v>16555</v>
      </c>
      <c r="B525" s="27" t="s">
        <v>762</v>
      </c>
      <c r="C525" s="28">
        <v>25</v>
      </c>
      <c r="D525" t="s">
        <v>795</v>
      </c>
    </row>
    <row r="526" spans="1:4" x14ac:dyDescent="0.25">
      <c r="A526" s="26">
        <v>16555</v>
      </c>
      <c r="B526" s="27" t="s">
        <v>762</v>
      </c>
      <c r="C526" s="28">
        <v>25</v>
      </c>
      <c r="D526" t="s">
        <v>795</v>
      </c>
    </row>
    <row r="527" spans="1:4" x14ac:dyDescent="0.25">
      <c r="A527" s="26">
        <v>16555</v>
      </c>
      <c r="B527" s="27" t="s">
        <v>727</v>
      </c>
      <c r="C527" s="28">
        <v>10</v>
      </c>
      <c r="D527" t="s">
        <v>795</v>
      </c>
    </row>
    <row r="528" spans="1:4" x14ac:dyDescent="0.25">
      <c r="A528" s="26">
        <v>16555</v>
      </c>
      <c r="B528" s="27" t="s">
        <v>728</v>
      </c>
      <c r="C528" s="28">
        <v>10</v>
      </c>
      <c r="D528" t="s">
        <v>795</v>
      </c>
    </row>
    <row r="529" spans="1:4" x14ac:dyDescent="0.25">
      <c r="A529" s="26">
        <v>16555</v>
      </c>
      <c r="B529" s="27" t="s">
        <v>729</v>
      </c>
      <c r="C529" s="28">
        <v>10</v>
      </c>
      <c r="D529" t="s">
        <v>795</v>
      </c>
    </row>
    <row r="530" spans="1:4" x14ac:dyDescent="0.25">
      <c r="A530" s="26">
        <v>16555</v>
      </c>
      <c r="B530" s="27" t="s">
        <v>730</v>
      </c>
      <c r="C530" s="28">
        <v>25</v>
      </c>
      <c r="D530" t="s">
        <v>795</v>
      </c>
    </row>
    <row r="531" spans="1:4" x14ac:dyDescent="0.25">
      <c r="A531" s="26">
        <v>16555</v>
      </c>
      <c r="B531" s="27" t="s">
        <v>731</v>
      </c>
      <c r="C531" s="28">
        <v>25</v>
      </c>
      <c r="D531" t="s">
        <v>795</v>
      </c>
    </row>
    <row r="532" spans="1:4" x14ac:dyDescent="0.25">
      <c r="A532" s="26">
        <v>16555</v>
      </c>
      <c r="B532" s="27" t="s">
        <v>732</v>
      </c>
      <c r="C532" s="28">
        <v>25</v>
      </c>
      <c r="D532" t="s">
        <v>795</v>
      </c>
    </row>
    <row r="533" spans="1:4" x14ac:dyDescent="0.25">
      <c r="A533" s="26">
        <v>16555</v>
      </c>
      <c r="B533" s="27" t="s">
        <v>733</v>
      </c>
      <c r="C533" s="28">
        <v>25</v>
      </c>
      <c r="D533" t="s">
        <v>795</v>
      </c>
    </row>
    <row r="534" spans="1:4" x14ac:dyDescent="0.25">
      <c r="A534" s="26">
        <v>16555</v>
      </c>
      <c r="B534" s="27" t="s">
        <v>763</v>
      </c>
      <c r="C534" s="28">
        <v>25</v>
      </c>
      <c r="D534" t="s">
        <v>795</v>
      </c>
    </row>
    <row r="535" spans="1:4" x14ac:dyDescent="0.25">
      <c r="A535" s="26">
        <v>16555</v>
      </c>
      <c r="B535" s="27" t="s">
        <v>763</v>
      </c>
      <c r="C535" s="28">
        <v>25</v>
      </c>
      <c r="D535" t="s">
        <v>795</v>
      </c>
    </row>
    <row r="536" spans="1:4" x14ac:dyDescent="0.25">
      <c r="A536" s="26">
        <v>16555</v>
      </c>
      <c r="B536" s="27" t="s">
        <v>764</v>
      </c>
      <c r="C536" s="28">
        <v>25</v>
      </c>
      <c r="D536" t="s">
        <v>795</v>
      </c>
    </row>
    <row r="537" spans="1:4" x14ac:dyDescent="0.25">
      <c r="A537" s="26">
        <v>16555</v>
      </c>
      <c r="B537" s="27" t="s">
        <v>764</v>
      </c>
      <c r="C537" s="28">
        <v>25</v>
      </c>
      <c r="D537" t="s">
        <v>795</v>
      </c>
    </row>
    <row r="538" spans="1:4" x14ac:dyDescent="0.25">
      <c r="A538" s="26">
        <v>16555</v>
      </c>
      <c r="B538" s="27" t="s">
        <v>765</v>
      </c>
      <c r="C538" s="28">
        <v>25</v>
      </c>
      <c r="D538" t="s">
        <v>795</v>
      </c>
    </row>
    <row r="539" spans="1:4" x14ac:dyDescent="0.25">
      <c r="A539" s="26">
        <v>16555</v>
      </c>
      <c r="B539" s="27" t="s">
        <v>779</v>
      </c>
      <c r="C539" s="28">
        <v>25</v>
      </c>
      <c r="D539" t="s">
        <v>795</v>
      </c>
    </row>
    <row r="540" spans="1:4" x14ac:dyDescent="0.25">
      <c r="A540" s="26">
        <v>16555</v>
      </c>
      <c r="B540" s="27" t="s">
        <v>780</v>
      </c>
      <c r="C540" s="28">
        <v>25</v>
      </c>
      <c r="D540" t="s">
        <v>795</v>
      </c>
    </row>
    <row r="541" spans="1:4" x14ac:dyDescent="0.25">
      <c r="A541" s="26">
        <v>16555</v>
      </c>
      <c r="B541" s="27" t="s">
        <v>766</v>
      </c>
      <c r="C541" s="28">
        <v>25</v>
      </c>
      <c r="D541" t="s">
        <v>795</v>
      </c>
    </row>
    <row r="542" spans="1:4" x14ac:dyDescent="0.25">
      <c r="A542" s="26">
        <v>16555</v>
      </c>
      <c r="B542" s="27" t="s">
        <v>766</v>
      </c>
      <c r="C542" s="28">
        <v>25</v>
      </c>
      <c r="D542" t="s">
        <v>795</v>
      </c>
    </row>
    <row r="543" spans="1:4" x14ac:dyDescent="0.25">
      <c r="A543" s="26">
        <v>16555</v>
      </c>
      <c r="B543" s="27" t="s">
        <v>767</v>
      </c>
      <c r="C543" s="28">
        <v>25</v>
      </c>
      <c r="D543" t="s">
        <v>795</v>
      </c>
    </row>
    <row r="544" spans="1:4" x14ac:dyDescent="0.25">
      <c r="A544" s="26">
        <v>16555</v>
      </c>
      <c r="B544" s="27" t="s">
        <v>768</v>
      </c>
      <c r="C544" s="28">
        <v>25</v>
      </c>
      <c r="D544" t="s">
        <v>795</v>
      </c>
    </row>
    <row r="545" spans="1:4" x14ac:dyDescent="0.25">
      <c r="A545" s="26">
        <v>16555</v>
      </c>
      <c r="B545" s="27" t="s">
        <v>768</v>
      </c>
      <c r="C545" s="28">
        <v>25</v>
      </c>
      <c r="D545" t="s">
        <v>795</v>
      </c>
    </row>
    <row r="546" spans="1:4" x14ac:dyDescent="0.25">
      <c r="A546" s="26">
        <v>16555</v>
      </c>
      <c r="B546" s="27" t="s">
        <v>769</v>
      </c>
      <c r="C546" s="28">
        <v>25</v>
      </c>
      <c r="D546" t="s">
        <v>795</v>
      </c>
    </row>
    <row r="547" spans="1:4" x14ac:dyDescent="0.25">
      <c r="A547" s="26">
        <v>16555</v>
      </c>
      <c r="B547" s="27" t="s">
        <v>781</v>
      </c>
      <c r="C547" s="28">
        <v>25</v>
      </c>
      <c r="D547" t="s">
        <v>795</v>
      </c>
    </row>
    <row r="548" spans="1:4" x14ac:dyDescent="0.25">
      <c r="A548" s="26">
        <v>16555</v>
      </c>
      <c r="B548" s="27" t="s">
        <v>782</v>
      </c>
      <c r="C548" s="28">
        <v>25</v>
      </c>
      <c r="D548" t="s">
        <v>795</v>
      </c>
    </row>
    <row r="549" spans="1:4" x14ac:dyDescent="0.25">
      <c r="A549" s="26">
        <v>16555</v>
      </c>
      <c r="B549" s="27" t="s">
        <v>770</v>
      </c>
      <c r="C549" s="28">
        <v>25</v>
      </c>
      <c r="D549" t="s">
        <v>795</v>
      </c>
    </row>
    <row r="550" spans="1:4" x14ac:dyDescent="0.25">
      <c r="A550" s="26">
        <v>16555</v>
      </c>
      <c r="B550" s="27" t="s">
        <v>770</v>
      </c>
      <c r="C550" s="28">
        <v>25</v>
      </c>
      <c r="D550" t="s">
        <v>795</v>
      </c>
    </row>
    <row r="551" spans="1:4" x14ac:dyDescent="0.25">
      <c r="A551" s="26">
        <v>16555</v>
      </c>
      <c r="B551" s="27" t="s">
        <v>771</v>
      </c>
      <c r="C551" s="28">
        <v>25</v>
      </c>
      <c r="D551" t="s">
        <v>795</v>
      </c>
    </row>
    <row r="552" spans="1:4" x14ac:dyDescent="0.25">
      <c r="A552" s="26">
        <v>16555</v>
      </c>
      <c r="B552" s="27" t="s">
        <v>771</v>
      </c>
      <c r="C552" s="28">
        <v>25</v>
      </c>
      <c r="D552" t="s">
        <v>795</v>
      </c>
    </row>
    <row r="553" spans="1:4" x14ac:dyDescent="0.25">
      <c r="A553" s="26">
        <v>16555</v>
      </c>
      <c r="B553" s="27" t="s">
        <v>772</v>
      </c>
      <c r="C553" s="28">
        <v>25</v>
      </c>
      <c r="D553" t="s">
        <v>795</v>
      </c>
    </row>
    <row r="554" spans="1:4" x14ac:dyDescent="0.25">
      <c r="A554" s="26">
        <v>11160</v>
      </c>
      <c r="B554" s="27" t="s">
        <v>112</v>
      </c>
      <c r="C554" s="28">
        <v>25</v>
      </c>
      <c r="D554" t="s">
        <v>795</v>
      </c>
    </row>
    <row r="555" spans="1:4" x14ac:dyDescent="0.25">
      <c r="A555" s="26">
        <v>15900</v>
      </c>
      <c r="B555" s="27" t="s">
        <v>423</v>
      </c>
      <c r="C555" s="28">
        <v>10</v>
      </c>
      <c r="D555" t="s">
        <v>795</v>
      </c>
    </row>
    <row r="556" spans="1:4" x14ac:dyDescent="0.25">
      <c r="A556" s="26">
        <v>15900</v>
      </c>
      <c r="B556" s="27" t="s">
        <v>423</v>
      </c>
      <c r="C556" s="28">
        <v>10</v>
      </c>
      <c r="D556" t="s">
        <v>795</v>
      </c>
    </row>
    <row r="557" spans="1:4" x14ac:dyDescent="0.25">
      <c r="A557" s="26">
        <v>15840</v>
      </c>
      <c r="B557" s="27" t="s">
        <v>404</v>
      </c>
      <c r="C557" s="28">
        <v>30</v>
      </c>
      <c r="D557" t="s">
        <v>795</v>
      </c>
    </row>
    <row r="558" spans="1:4" x14ac:dyDescent="0.25">
      <c r="A558" s="26">
        <v>15860</v>
      </c>
      <c r="B558" s="27" t="s">
        <v>404</v>
      </c>
      <c r="C558" s="28">
        <v>25</v>
      </c>
      <c r="D558" t="s">
        <v>795</v>
      </c>
    </row>
    <row r="559" spans="1:4" x14ac:dyDescent="0.25">
      <c r="A559" s="26">
        <v>15900</v>
      </c>
      <c r="B559" s="27" t="s">
        <v>438</v>
      </c>
      <c r="C559" s="28">
        <v>15</v>
      </c>
      <c r="D559" t="s">
        <v>795</v>
      </c>
    </row>
    <row r="560" spans="1:4" x14ac:dyDescent="0.25">
      <c r="A560" s="26">
        <v>15420</v>
      </c>
      <c r="B560" s="27" t="s">
        <v>241</v>
      </c>
      <c r="C560" s="28">
        <v>30</v>
      </c>
      <c r="D560" t="s">
        <v>795</v>
      </c>
    </row>
    <row r="561" spans="1:4" x14ac:dyDescent="0.25">
      <c r="A561" s="26">
        <v>15420</v>
      </c>
      <c r="B561" s="27" t="s">
        <v>242</v>
      </c>
      <c r="C561" s="28">
        <v>30</v>
      </c>
      <c r="D561" t="s">
        <v>795</v>
      </c>
    </row>
    <row r="562" spans="1:4" x14ac:dyDescent="0.25">
      <c r="A562" s="26">
        <v>15420</v>
      </c>
      <c r="B562" s="27" t="s">
        <v>243</v>
      </c>
      <c r="C562" s="28">
        <v>30</v>
      </c>
      <c r="D562" t="s">
        <v>795</v>
      </c>
    </row>
    <row r="563" spans="1:4" x14ac:dyDescent="0.25">
      <c r="A563" s="26">
        <v>15420</v>
      </c>
      <c r="B563" s="27" t="s">
        <v>244</v>
      </c>
      <c r="C563" s="28">
        <v>30</v>
      </c>
      <c r="D563" t="s">
        <v>795</v>
      </c>
    </row>
    <row r="564" spans="1:4" x14ac:dyDescent="0.25">
      <c r="A564" s="26">
        <v>15420</v>
      </c>
      <c r="B564" s="27" t="s">
        <v>245</v>
      </c>
      <c r="C564" s="28">
        <v>30</v>
      </c>
      <c r="D564" t="s">
        <v>795</v>
      </c>
    </row>
    <row r="565" spans="1:4" x14ac:dyDescent="0.25">
      <c r="A565" s="26">
        <v>15420</v>
      </c>
      <c r="B565" s="27" t="s">
        <v>246</v>
      </c>
      <c r="C565" s="28">
        <v>30</v>
      </c>
      <c r="D565" t="s">
        <v>795</v>
      </c>
    </row>
    <row r="566" spans="1:4" x14ac:dyDescent="0.25">
      <c r="A566" s="26">
        <v>15420</v>
      </c>
      <c r="B566" s="27" t="s">
        <v>247</v>
      </c>
      <c r="C566" s="28">
        <v>30</v>
      </c>
      <c r="D566" t="s">
        <v>795</v>
      </c>
    </row>
    <row r="567" spans="1:4" x14ac:dyDescent="0.25">
      <c r="A567" s="26">
        <v>15420</v>
      </c>
      <c r="B567" s="27" t="s">
        <v>248</v>
      </c>
      <c r="C567" s="28">
        <v>30</v>
      </c>
      <c r="D567" t="s">
        <v>795</v>
      </c>
    </row>
    <row r="568" spans="1:4" x14ac:dyDescent="0.25">
      <c r="A568" s="26">
        <v>15420</v>
      </c>
      <c r="B568" s="27" t="s">
        <v>249</v>
      </c>
      <c r="C568" s="28">
        <v>30</v>
      </c>
      <c r="D568" t="s">
        <v>795</v>
      </c>
    </row>
    <row r="569" spans="1:4" x14ac:dyDescent="0.25">
      <c r="A569" s="26">
        <v>15900</v>
      </c>
      <c r="B569" s="27" t="s">
        <v>462</v>
      </c>
      <c r="C569" s="28">
        <v>15</v>
      </c>
      <c r="D569" t="s">
        <v>795</v>
      </c>
    </row>
    <row r="570" spans="1:4" x14ac:dyDescent="0.25">
      <c r="A570" s="26">
        <v>11160</v>
      </c>
      <c r="B570" s="27" t="s">
        <v>107</v>
      </c>
      <c r="C570" s="28">
        <v>20</v>
      </c>
      <c r="D570" t="s">
        <v>795</v>
      </c>
    </row>
    <row r="571" spans="1:4" x14ac:dyDescent="0.25">
      <c r="A571" s="26">
        <v>11160</v>
      </c>
      <c r="B571" s="27" t="s">
        <v>111</v>
      </c>
      <c r="C571" s="28">
        <v>20</v>
      </c>
      <c r="D571" t="s">
        <v>795</v>
      </c>
    </row>
    <row r="572" spans="1:4" x14ac:dyDescent="0.25">
      <c r="A572" s="26">
        <v>15900</v>
      </c>
      <c r="B572" s="27" t="s">
        <v>466</v>
      </c>
      <c r="C572" s="28">
        <v>15</v>
      </c>
      <c r="D572" t="s">
        <v>795</v>
      </c>
    </row>
    <row r="573" spans="1:4" x14ac:dyDescent="0.25">
      <c r="A573" s="26">
        <v>7413</v>
      </c>
      <c r="B573" s="27" t="s">
        <v>69</v>
      </c>
      <c r="C573" s="28">
        <v>25</v>
      </c>
      <c r="D573" t="s">
        <v>795</v>
      </c>
    </row>
    <row r="574" spans="1:4" x14ac:dyDescent="0.25">
      <c r="A574" s="26">
        <v>5511</v>
      </c>
      <c r="B574" s="27" t="s">
        <v>58</v>
      </c>
      <c r="C574" s="28">
        <v>90</v>
      </c>
      <c r="D574" t="s">
        <v>795</v>
      </c>
    </row>
    <row r="575" spans="1:4" x14ac:dyDescent="0.25">
      <c r="A575" s="26">
        <v>7412</v>
      </c>
      <c r="B575" s="27" t="s">
        <v>68</v>
      </c>
      <c r="C575" s="28">
        <v>50</v>
      </c>
      <c r="D575" t="s">
        <v>795</v>
      </c>
    </row>
    <row r="576" spans="1:4" x14ac:dyDescent="0.25">
      <c r="A576" s="26">
        <v>7412</v>
      </c>
      <c r="B576" s="27" t="s">
        <v>68</v>
      </c>
      <c r="C576" s="28">
        <v>50</v>
      </c>
      <c r="D576" t="s">
        <v>795</v>
      </c>
    </row>
    <row r="577" spans="1:4" x14ac:dyDescent="0.25">
      <c r="A577" s="26">
        <v>7412</v>
      </c>
      <c r="B577" s="27" t="s">
        <v>68</v>
      </c>
      <c r="C577" s="28">
        <v>50</v>
      </c>
      <c r="D577" t="s">
        <v>795</v>
      </c>
    </row>
    <row r="578" spans="1:4" x14ac:dyDescent="0.25">
      <c r="A578" s="26">
        <v>3300</v>
      </c>
      <c r="B578" s="27" t="s">
        <v>43</v>
      </c>
      <c r="C578" s="28">
        <v>90</v>
      </c>
      <c r="D578" t="s">
        <v>795</v>
      </c>
    </row>
    <row r="579" spans="1:4" x14ac:dyDescent="0.25">
      <c r="A579" s="26">
        <v>10672</v>
      </c>
      <c r="B579" s="27" t="s">
        <v>101</v>
      </c>
      <c r="C579" s="28">
        <v>25</v>
      </c>
      <c r="D579" t="s">
        <v>795</v>
      </c>
    </row>
    <row r="580" spans="1:4" x14ac:dyDescent="0.25">
      <c r="A580" s="26">
        <v>11605</v>
      </c>
      <c r="B580" s="27" t="s">
        <v>120</v>
      </c>
      <c r="C580" s="28">
        <v>30</v>
      </c>
      <c r="D580" t="s">
        <v>795</v>
      </c>
    </row>
    <row r="581" spans="1:4" x14ac:dyDescent="0.25">
      <c r="A581" s="26">
        <v>11605</v>
      </c>
      <c r="B581" s="27" t="s">
        <v>122</v>
      </c>
      <c r="C581" s="28">
        <v>30</v>
      </c>
      <c r="D581" t="s">
        <v>795</v>
      </c>
    </row>
    <row r="582" spans="1:4" x14ac:dyDescent="0.25">
      <c r="A582" s="26">
        <v>15900</v>
      </c>
      <c r="B582" s="27" t="s">
        <v>455</v>
      </c>
      <c r="C582" s="28">
        <v>15</v>
      </c>
      <c r="D582" t="s">
        <v>795</v>
      </c>
    </row>
    <row r="583" spans="1:4" x14ac:dyDescent="0.25">
      <c r="A583" s="26">
        <v>10651</v>
      </c>
      <c r="B583" s="27" t="s">
        <v>100</v>
      </c>
      <c r="C583" s="28">
        <v>25</v>
      </c>
      <c r="D583" t="s">
        <v>795</v>
      </c>
    </row>
    <row r="584" spans="1:4" x14ac:dyDescent="0.25">
      <c r="A584" s="26">
        <v>5720</v>
      </c>
      <c r="B584" s="27" t="s">
        <v>60</v>
      </c>
      <c r="C584" s="28">
        <v>90</v>
      </c>
      <c r="D584" t="s">
        <v>795</v>
      </c>
    </row>
    <row r="585" spans="1:4" x14ac:dyDescent="0.25">
      <c r="A585" s="26">
        <v>15417</v>
      </c>
      <c r="B585" s="27" t="s">
        <v>216</v>
      </c>
      <c r="C585" s="28">
        <v>30</v>
      </c>
      <c r="D585" t="s">
        <v>795</v>
      </c>
    </row>
    <row r="586" spans="1:4" x14ac:dyDescent="0.25">
      <c r="A586" s="26">
        <v>15900</v>
      </c>
      <c r="B586" s="27" t="s">
        <v>453</v>
      </c>
      <c r="C586" s="28">
        <v>15</v>
      </c>
      <c r="D586" t="s">
        <v>795</v>
      </c>
    </row>
    <row r="587" spans="1:4" x14ac:dyDescent="0.25">
      <c r="A587" s="26">
        <v>15400</v>
      </c>
      <c r="B587" s="27" t="s">
        <v>195</v>
      </c>
      <c r="C587" s="28">
        <v>25</v>
      </c>
      <c r="D587" t="s">
        <v>795</v>
      </c>
    </row>
    <row r="588" spans="1:4" x14ac:dyDescent="0.25">
      <c r="A588" s="26">
        <v>16130</v>
      </c>
      <c r="B588" s="27" t="s">
        <v>576</v>
      </c>
      <c r="C588" s="28">
        <v>30</v>
      </c>
      <c r="D588" t="s">
        <v>795</v>
      </c>
    </row>
    <row r="589" spans="1:4" x14ac:dyDescent="0.25">
      <c r="A589" s="26">
        <v>16130</v>
      </c>
      <c r="B589" s="27" t="s">
        <v>576</v>
      </c>
      <c r="C589" s="28">
        <v>30</v>
      </c>
      <c r="D589" t="s">
        <v>795</v>
      </c>
    </row>
    <row r="590" spans="1:4" x14ac:dyDescent="0.25">
      <c r="A590" s="26">
        <v>8331</v>
      </c>
      <c r="B590" s="27" t="s">
        <v>70</v>
      </c>
      <c r="C590" s="28">
        <v>20</v>
      </c>
      <c r="D590" t="s">
        <v>795</v>
      </c>
    </row>
    <row r="591" spans="1:4" x14ac:dyDescent="0.25">
      <c r="A591" s="26">
        <v>8334</v>
      </c>
      <c r="B591" s="27" t="s">
        <v>71</v>
      </c>
      <c r="C591" s="28">
        <v>20</v>
      </c>
      <c r="D591" t="s">
        <v>795</v>
      </c>
    </row>
    <row r="592" spans="1:4" x14ac:dyDescent="0.25">
      <c r="A592" s="26">
        <v>15414</v>
      </c>
      <c r="B592" s="27" t="s">
        <v>212</v>
      </c>
      <c r="C592" s="28">
        <v>10</v>
      </c>
      <c r="D592" t="s">
        <v>795</v>
      </c>
    </row>
    <row r="593" spans="1:4" x14ac:dyDescent="0.25">
      <c r="A593" s="26">
        <v>15414</v>
      </c>
      <c r="B593" s="27" t="s">
        <v>212</v>
      </c>
      <c r="C593" s="28">
        <v>10</v>
      </c>
      <c r="D593" t="s">
        <v>795</v>
      </c>
    </row>
    <row r="594" spans="1:4" x14ac:dyDescent="0.25">
      <c r="A594" s="26">
        <v>15414</v>
      </c>
      <c r="B594" s="27" t="s">
        <v>212</v>
      </c>
      <c r="C594" s="28">
        <v>10</v>
      </c>
      <c r="D594" t="s">
        <v>795</v>
      </c>
    </row>
    <row r="595" spans="1:4" x14ac:dyDescent="0.25">
      <c r="A595" s="26">
        <v>15414</v>
      </c>
      <c r="B595" s="27" t="s">
        <v>212</v>
      </c>
      <c r="C595" s="28">
        <v>10</v>
      </c>
      <c r="D595" t="s">
        <v>795</v>
      </c>
    </row>
    <row r="596" spans="1:4" x14ac:dyDescent="0.25">
      <c r="A596" s="26">
        <v>15420</v>
      </c>
      <c r="B596" s="27" t="s">
        <v>221</v>
      </c>
      <c r="C596" s="28">
        <v>25</v>
      </c>
      <c r="D596" t="s">
        <v>795</v>
      </c>
    </row>
    <row r="597" spans="1:4" x14ac:dyDescent="0.25">
      <c r="A597" s="26">
        <v>15420</v>
      </c>
      <c r="B597" s="27" t="s">
        <v>250</v>
      </c>
      <c r="C597" s="28">
        <v>25</v>
      </c>
      <c r="D597" t="s">
        <v>795</v>
      </c>
    </row>
    <row r="598" spans="1:4" x14ac:dyDescent="0.25">
      <c r="A598" s="26">
        <v>15420</v>
      </c>
      <c r="B598" s="27" t="s">
        <v>222</v>
      </c>
      <c r="C598" s="28">
        <v>25</v>
      </c>
      <c r="D598" t="s">
        <v>795</v>
      </c>
    </row>
    <row r="599" spans="1:4" x14ac:dyDescent="0.25">
      <c r="A599" s="26">
        <v>15420</v>
      </c>
      <c r="B599" s="27" t="s">
        <v>223</v>
      </c>
      <c r="C599" s="28">
        <v>25</v>
      </c>
      <c r="D599" t="s">
        <v>795</v>
      </c>
    </row>
    <row r="600" spans="1:4" x14ac:dyDescent="0.25">
      <c r="A600" s="26">
        <v>15420</v>
      </c>
      <c r="B600" s="27" t="s">
        <v>251</v>
      </c>
      <c r="C600" s="28">
        <v>25</v>
      </c>
      <c r="D600" t="s">
        <v>795</v>
      </c>
    </row>
    <row r="601" spans="1:4" x14ac:dyDescent="0.25">
      <c r="A601" s="26">
        <v>15420</v>
      </c>
      <c r="B601" s="27" t="s">
        <v>224</v>
      </c>
      <c r="C601" s="28">
        <v>25</v>
      </c>
      <c r="D601" t="s">
        <v>795</v>
      </c>
    </row>
    <row r="602" spans="1:4" x14ac:dyDescent="0.25">
      <c r="A602" s="26">
        <v>15420</v>
      </c>
      <c r="B602" s="27" t="s">
        <v>252</v>
      </c>
      <c r="C602" s="28">
        <v>25</v>
      </c>
      <c r="D602" t="s">
        <v>795</v>
      </c>
    </row>
    <row r="603" spans="1:4" x14ac:dyDescent="0.25">
      <c r="A603" s="26">
        <v>15420</v>
      </c>
      <c r="B603" s="27" t="s">
        <v>225</v>
      </c>
      <c r="C603" s="28">
        <v>25</v>
      </c>
      <c r="D603" t="s">
        <v>795</v>
      </c>
    </row>
    <row r="604" spans="1:4" x14ac:dyDescent="0.25">
      <c r="A604" s="26">
        <v>15420</v>
      </c>
      <c r="B604" s="27" t="s">
        <v>226</v>
      </c>
      <c r="C604" s="28">
        <v>25</v>
      </c>
      <c r="D604" t="s">
        <v>795</v>
      </c>
    </row>
    <row r="605" spans="1:4" x14ac:dyDescent="0.25">
      <c r="A605" s="26">
        <v>15420</v>
      </c>
      <c r="B605" s="27" t="s">
        <v>253</v>
      </c>
      <c r="C605" s="28">
        <v>25</v>
      </c>
      <c r="D605" t="s">
        <v>795</v>
      </c>
    </row>
    <row r="606" spans="1:4" x14ac:dyDescent="0.25">
      <c r="A606" s="26">
        <v>15420</v>
      </c>
      <c r="B606" s="27" t="s">
        <v>227</v>
      </c>
      <c r="C606" s="28">
        <v>25</v>
      </c>
      <c r="D606" t="s">
        <v>795</v>
      </c>
    </row>
    <row r="607" spans="1:4" x14ac:dyDescent="0.25">
      <c r="A607" s="26">
        <v>15420</v>
      </c>
      <c r="B607" s="27" t="s">
        <v>254</v>
      </c>
      <c r="C607" s="28">
        <v>25</v>
      </c>
      <c r="D607" t="s">
        <v>795</v>
      </c>
    </row>
    <row r="608" spans="1:4" x14ac:dyDescent="0.25">
      <c r="A608" s="26">
        <v>15420</v>
      </c>
      <c r="B608" s="27" t="s">
        <v>255</v>
      </c>
      <c r="C608" s="28">
        <v>25</v>
      </c>
      <c r="D608" t="s">
        <v>795</v>
      </c>
    </row>
    <row r="609" spans="1:4" x14ac:dyDescent="0.25">
      <c r="A609" s="26">
        <v>15420</v>
      </c>
      <c r="B609" s="27" t="s">
        <v>256</v>
      </c>
      <c r="C609" s="28">
        <v>25</v>
      </c>
      <c r="D609" t="s">
        <v>795</v>
      </c>
    </row>
    <row r="610" spans="1:4" x14ac:dyDescent="0.25">
      <c r="A610" s="26">
        <v>15420</v>
      </c>
      <c r="B610" s="27" t="s">
        <v>228</v>
      </c>
      <c r="C610" s="28">
        <v>25</v>
      </c>
      <c r="D610" t="s">
        <v>795</v>
      </c>
    </row>
    <row r="611" spans="1:4" x14ac:dyDescent="0.25">
      <c r="A611" s="26">
        <v>15420</v>
      </c>
      <c r="B611" s="27" t="s">
        <v>257</v>
      </c>
      <c r="C611" s="28">
        <v>25</v>
      </c>
      <c r="D611" t="s">
        <v>795</v>
      </c>
    </row>
    <row r="612" spans="1:4" x14ac:dyDescent="0.25">
      <c r="A612" s="26">
        <v>15420</v>
      </c>
      <c r="B612" s="27" t="s">
        <v>258</v>
      </c>
      <c r="C612" s="28">
        <v>25</v>
      </c>
      <c r="D612" t="s">
        <v>795</v>
      </c>
    </row>
    <row r="613" spans="1:4" x14ac:dyDescent="0.25">
      <c r="A613" s="26">
        <v>15420</v>
      </c>
      <c r="B613" s="27" t="s">
        <v>229</v>
      </c>
      <c r="C613" s="28">
        <v>25</v>
      </c>
      <c r="D613" t="s">
        <v>795</v>
      </c>
    </row>
    <row r="614" spans="1:4" x14ac:dyDescent="0.25">
      <c r="A614" s="26">
        <v>15420</v>
      </c>
      <c r="B614" s="27" t="s">
        <v>259</v>
      </c>
      <c r="C614" s="28">
        <v>25</v>
      </c>
      <c r="D614" t="s">
        <v>795</v>
      </c>
    </row>
    <row r="615" spans="1:4" x14ac:dyDescent="0.25">
      <c r="A615" s="26">
        <v>15420</v>
      </c>
      <c r="B615" s="27" t="s">
        <v>230</v>
      </c>
      <c r="C615" s="28">
        <v>25</v>
      </c>
      <c r="D615" t="s">
        <v>795</v>
      </c>
    </row>
    <row r="616" spans="1:4" x14ac:dyDescent="0.25">
      <c r="A616" s="26">
        <v>15420</v>
      </c>
      <c r="B616" s="27" t="s">
        <v>260</v>
      </c>
      <c r="C616" s="28">
        <v>25</v>
      </c>
      <c r="D616" t="s">
        <v>795</v>
      </c>
    </row>
    <row r="617" spans="1:4" x14ac:dyDescent="0.25">
      <c r="A617" s="26">
        <v>15420</v>
      </c>
      <c r="B617" s="27" t="s">
        <v>231</v>
      </c>
      <c r="C617" s="28">
        <v>25</v>
      </c>
      <c r="D617" t="s">
        <v>795</v>
      </c>
    </row>
    <row r="618" spans="1:4" x14ac:dyDescent="0.25">
      <c r="A618" s="26">
        <v>15420</v>
      </c>
      <c r="B618" s="27" t="s">
        <v>261</v>
      </c>
      <c r="C618" s="28">
        <v>25</v>
      </c>
      <c r="D618" t="s">
        <v>795</v>
      </c>
    </row>
    <row r="619" spans="1:4" x14ac:dyDescent="0.25">
      <c r="A619" s="26">
        <v>15420</v>
      </c>
      <c r="B619" s="27" t="s">
        <v>232</v>
      </c>
      <c r="C619" s="28">
        <v>25</v>
      </c>
      <c r="D619" t="s">
        <v>795</v>
      </c>
    </row>
    <row r="620" spans="1:4" x14ac:dyDescent="0.25">
      <c r="A620" s="26">
        <v>15420</v>
      </c>
      <c r="B620" s="27" t="s">
        <v>262</v>
      </c>
      <c r="C620" s="28">
        <v>25</v>
      </c>
      <c r="D620" t="s">
        <v>795</v>
      </c>
    </row>
    <row r="621" spans="1:4" x14ac:dyDescent="0.25">
      <c r="A621" s="26">
        <v>15420</v>
      </c>
      <c r="B621" s="27" t="s">
        <v>233</v>
      </c>
      <c r="C621" s="28">
        <v>25</v>
      </c>
      <c r="D621" t="s">
        <v>795</v>
      </c>
    </row>
    <row r="622" spans="1:4" x14ac:dyDescent="0.25">
      <c r="A622" s="26">
        <v>15420</v>
      </c>
      <c r="B622" s="27" t="s">
        <v>234</v>
      </c>
      <c r="C622" s="28">
        <v>25</v>
      </c>
      <c r="D622" t="s">
        <v>795</v>
      </c>
    </row>
    <row r="623" spans="1:4" x14ac:dyDescent="0.25">
      <c r="A623" s="26">
        <v>15420</v>
      </c>
      <c r="B623" s="27" t="s">
        <v>235</v>
      </c>
      <c r="C623" s="28">
        <v>25</v>
      </c>
      <c r="D623" t="s">
        <v>795</v>
      </c>
    </row>
    <row r="624" spans="1:4" x14ac:dyDescent="0.25">
      <c r="A624" s="26">
        <v>15420</v>
      </c>
      <c r="B624" s="27" t="s">
        <v>236</v>
      </c>
      <c r="C624" s="28">
        <v>25</v>
      </c>
      <c r="D624" t="s">
        <v>795</v>
      </c>
    </row>
    <row r="625" spans="1:4" x14ac:dyDescent="0.25">
      <c r="A625" s="26">
        <v>15420</v>
      </c>
      <c r="B625" s="27" t="s">
        <v>263</v>
      </c>
      <c r="C625" s="28">
        <v>25</v>
      </c>
      <c r="D625" t="s">
        <v>795</v>
      </c>
    </row>
    <row r="626" spans="1:4" x14ac:dyDescent="0.25">
      <c r="A626" s="26">
        <v>15420</v>
      </c>
      <c r="B626" s="27" t="s">
        <v>237</v>
      </c>
      <c r="C626" s="28">
        <v>25</v>
      </c>
      <c r="D626" t="s">
        <v>795</v>
      </c>
    </row>
    <row r="627" spans="1:4" x14ac:dyDescent="0.25">
      <c r="A627" s="26">
        <v>15420</v>
      </c>
      <c r="B627" s="27" t="s">
        <v>238</v>
      </c>
      <c r="C627" s="28">
        <v>25</v>
      </c>
      <c r="D627" t="s">
        <v>795</v>
      </c>
    </row>
    <row r="628" spans="1:4" x14ac:dyDescent="0.25">
      <c r="A628" s="26">
        <v>15420</v>
      </c>
      <c r="B628" s="27" t="s">
        <v>239</v>
      </c>
      <c r="C628" s="28">
        <v>25</v>
      </c>
      <c r="D628" t="s">
        <v>795</v>
      </c>
    </row>
    <row r="629" spans="1:4" x14ac:dyDescent="0.25">
      <c r="A629" s="26">
        <v>9912</v>
      </c>
      <c r="B629" s="27" t="s">
        <v>90</v>
      </c>
      <c r="C629" s="28">
        <v>5</v>
      </c>
      <c r="D629" t="s">
        <v>795</v>
      </c>
    </row>
    <row r="630" spans="1:4" x14ac:dyDescent="0.25">
      <c r="A630" s="26">
        <v>9912</v>
      </c>
      <c r="B630" s="27" t="s">
        <v>90</v>
      </c>
      <c r="C630" s="28">
        <v>5</v>
      </c>
      <c r="D630" t="s">
        <v>795</v>
      </c>
    </row>
    <row r="631" spans="1:4" x14ac:dyDescent="0.25">
      <c r="A631" s="26">
        <v>9912</v>
      </c>
      <c r="B631" s="27" t="s">
        <v>90</v>
      </c>
      <c r="C631" s="28">
        <v>5</v>
      </c>
      <c r="D631" t="s">
        <v>795</v>
      </c>
    </row>
    <row r="632" spans="1:4" x14ac:dyDescent="0.25">
      <c r="A632" s="26">
        <v>15040</v>
      </c>
      <c r="B632" s="27" t="s">
        <v>90</v>
      </c>
      <c r="C632" s="28">
        <v>25</v>
      </c>
      <c r="D632" t="s">
        <v>795</v>
      </c>
    </row>
    <row r="633" spans="1:4" x14ac:dyDescent="0.25">
      <c r="A633" s="26">
        <v>16030</v>
      </c>
      <c r="B633" s="27" t="s">
        <v>90</v>
      </c>
      <c r="C633" s="28">
        <v>25</v>
      </c>
      <c r="D633" t="s">
        <v>795</v>
      </c>
    </row>
    <row r="634" spans="1:4" x14ac:dyDescent="0.25">
      <c r="A634" s="26">
        <v>16200</v>
      </c>
      <c r="B634" s="27" t="s">
        <v>578</v>
      </c>
      <c r="C634" s="28">
        <v>30</v>
      </c>
      <c r="D634" t="s">
        <v>795</v>
      </c>
    </row>
    <row r="635" spans="1:4" x14ac:dyDescent="0.25">
      <c r="A635" s="26">
        <v>16200</v>
      </c>
      <c r="B635" s="27" t="s">
        <v>670</v>
      </c>
      <c r="C635" s="28">
        <v>30</v>
      </c>
      <c r="D635" t="s">
        <v>795</v>
      </c>
    </row>
    <row r="636" spans="1:4" x14ac:dyDescent="0.25">
      <c r="A636" s="26">
        <v>16200</v>
      </c>
      <c r="B636" s="27" t="s">
        <v>579</v>
      </c>
      <c r="C636" s="28">
        <v>30</v>
      </c>
      <c r="D636" t="s">
        <v>795</v>
      </c>
    </row>
    <row r="637" spans="1:4" x14ac:dyDescent="0.25">
      <c r="A637" s="26">
        <v>16200</v>
      </c>
      <c r="B637" s="27" t="s">
        <v>671</v>
      </c>
      <c r="C637" s="28">
        <v>30</v>
      </c>
      <c r="D637" t="s">
        <v>795</v>
      </c>
    </row>
    <row r="638" spans="1:4" x14ac:dyDescent="0.25">
      <c r="A638" s="26">
        <v>16200</v>
      </c>
      <c r="B638" s="27" t="s">
        <v>580</v>
      </c>
      <c r="C638" s="28">
        <v>30</v>
      </c>
      <c r="D638" t="s">
        <v>795</v>
      </c>
    </row>
    <row r="639" spans="1:4" x14ac:dyDescent="0.25">
      <c r="A639" s="26">
        <v>16200</v>
      </c>
      <c r="B639" s="27" t="s">
        <v>672</v>
      </c>
      <c r="C639" s="28">
        <v>30</v>
      </c>
      <c r="D639" t="s">
        <v>795</v>
      </c>
    </row>
    <row r="640" spans="1:4" x14ac:dyDescent="0.25">
      <c r="A640" s="26">
        <v>16200</v>
      </c>
      <c r="B640" s="27" t="s">
        <v>581</v>
      </c>
      <c r="C640" s="28">
        <v>30</v>
      </c>
      <c r="D640" t="s">
        <v>795</v>
      </c>
    </row>
    <row r="641" spans="1:4" x14ac:dyDescent="0.25">
      <c r="A641" s="26">
        <v>16200</v>
      </c>
      <c r="B641" s="27" t="s">
        <v>582</v>
      </c>
      <c r="C641" s="28">
        <v>30</v>
      </c>
      <c r="D641" t="s">
        <v>795</v>
      </c>
    </row>
    <row r="642" spans="1:4" x14ac:dyDescent="0.25">
      <c r="A642" s="26">
        <v>16200</v>
      </c>
      <c r="B642" s="27" t="s">
        <v>673</v>
      </c>
      <c r="C642" s="28">
        <v>30</v>
      </c>
      <c r="D642" t="s">
        <v>795</v>
      </c>
    </row>
    <row r="643" spans="1:4" x14ac:dyDescent="0.25">
      <c r="A643" s="26">
        <v>16200</v>
      </c>
      <c r="B643" s="27" t="s">
        <v>583</v>
      </c>
      <c r="C643" s="28">
        <v>30</v>
      </c>
      <c r="D643" t="s">
        <v>795</v>
      </c>
    </row>
    <row r="644" spans="1:4" x14ac:dyDescent="0.25">
      <c r="A644" s="26">
        <v>16200</v>
      </c>
      <c r="B644" s="27" t="s">
        <v>674</v>
      </c>
      <c r="C644" s="28">
        <v>30</v>
      </c>
      <c r="D644" t="s">
        <v>795</v>
      </c>
    </row>
    <row r="645" spans="1:4" x14ac:dyDescent="0.25">
      <c r="A645" s="26">
        <v>16200</v>
      </c>
      <c r="B645" s="27" t="s">
        <v>584</v>
      </c>
      <c r="C645" s="28">
        <v>30</v>
      </c>
      <c r="D645" t="s">
        <v>795</v>
      </c>
    </row>
    <row r="646" spans="1:4" x14ac:dyDescent="0.25">
      <c r="A646" s="26">
        <v>16200</v>
      </c>
      <c r="B646" s="27" t="s">
        <v>585</v>
      </c>
      <c r="C646" s="28">
        <v>30</v>
      </c>
      <c r="D646" t="s">
        <v>795</v>
      </c>
    </row>
    <row r="647" spans="1:4" x14ac:dyDescent="0.25">
      <c r="A647" s="26">
        <v>16200</v>
      </c>
      <c r="B647" s="27" t="s">
        <v>675</v>
      </c>
      <c r="C647" s="28">
        <v>30</v>
      </c>
      <c r="D647" t="s">
        <v>795</v>
      </c>
    </row>
    <row r="648" spans="1:4" x14ac:dyDescent="0.25">
      <c r="A648" s="26">
        <v>16200</v>
      </c>
      <c r="B648" s="27" t="s">
        <v>676</v>
      </c>
      <c r="C648" s="28">
        <v>30</v>
      </c>
      <c r="D648" t="s">
        <v>795</v>
      </c>
    </row>
    <row r="649" spans="1:4" x14ac:dyDescent="0.25">
      <c r="A649" s="26">
        <v>16200</v>
      </c>
      <c r="B649" s="27" t="s">
        <v>586</v>
      </c>
      <c r="C649" s="28">
        <v>30</v>
      </c>
      <c r="D649" t="s">
        <v>795</v>
      </c>
    </row>
    <row r="650" spans="1:4" x14ac:dyDescent="0.25">
      <c r="A650" s="26">
        <v>16200</v>
      </c>
      <c r="B650" s="27" t="s">
        <v>587</v>
      </c>
      <c r="C650" s="28">
        <v>30</v>
      </c>
      <c r="D650" t="s">
        <v>795</v>
      </c>
    </row>
    <row r="651" spans="1:4" x14ac:dyDescent="0.25">
      <c r="A651" s="26">
        <v>16200</v>
      </c>
      <c r="B651" s="27" t="s">
        <v>629</v>
      </c>
      <c r="C651" s="28">
        <v>30</v>
      </c>
      <c r="D651" t="s">
        <v>795</v>
      </c>
    </row>
    <row r="652" spans="1:4" x14ac:dyDescent="0.25">
      <c r="A652" s="26">
        <v>16200</v>
      </c>
      <c r="B652" s="27" t="s">
        <v>707</v>
      </c>
      <c r="C652" s="28">
        <v>30</v>
      </c>
      <c r="D652" t="s">
        <v>795</v>
      </c>
    </row>
    <row r="653" spans="1:4" x14ac:dyDescent="0.25">
      <c r="A653" s="26">
        <v>16200</v>
      </c>
      <c r="B653" s="27" t="s">
        <v>705</v>
      </c>
      <c r="C653" s="28">
        <v>30</v>
      </c>
      <c r="D653" t="s">
        <v>795</v>
      </c>
    </row>
    <row r="654" spans="1:4" x14ac:dyDescent="0.25">
      <c r="A654" s="26">
        <v>16200</v>
      </c>
      <c r="B654" s="27" t="s">
        <v>677</v>
      </c>
      <c r="C654" s="28">
        <v>30</v>
      </c>
      <c r="D654" t="s">
        <v>795</v>
      </c>
    </row>
    <row r="655" spans="1:4" x14ac:dyDescent="0.25">
      <c r="A655" s="26">
        <v>16200</v>
      </c>
      <c r="B655" s="27" t="s">
        <v>588</v>
      </c>
      <c r="C655" s="28">
        <v>30</v>
      </c>
      <c r="D655" t="s">
        <v>795</v>
      </c>
    </row>
    <row r="656" spans="1:4" x14ac:dyDescent="0.25">
      <c r="A656" s="26">
        <v>16200</v>
      </c>
      <c r="B656" s="27" t="s">
        <v>678</v>
      </c>
      <c r="C656" s="28">
        <v>30</v>
      </c>
      <c r="D656" t="s">
        <v>795</v>
      </c>
    </row>
    <row r="657" spans="1:4" x14ac:dyDescent="0.25">
      <c r="A657" s="26">
        <v>16200</v>
      </c>
      <c r="B657" s="27" t="s">
        <v>589</v>
      </c>
      <c r="C657" s="28">
        <v>30</v>
      </c>
      <c r="D657" t="s">
        <v>795</v>
      </c>
    </row>
    <row r="658" spans="1:4" x14ac:dyDescent="0.25">
      <c r="A658" s="26">
        <v>16200</v>
      </c>
      <c r="B658" s="27" t="s">
        <v>679</v>
      </c>
      <c r="C658" s="28">
        <v>30</v>
      </c>
      <c r="D658" t="s">
        <v>795</v>
      </c>
    </row>
    <row r="659" spans="1:4" x14ac:dyDescent="0.25">
      <c r="A659" s="26">
        <v>16200</v>
      </c>
      <c r="B659" s="27" t="s">
        <v>590</v>
      </c>
      <c r="C659" s="28">
        <v>30</v>
      </c>
      <c r="D659" t="s">
        <v>795</v>
      </c>
    </row>
    <row r="660" spans="1:4" x14ac:dyDescent="0.25">
      <c r="A660" s="26">
        <v>16200</v>
      </c>
      <c r="B660" s="27" t="s">
        <v>680</v>
      </c>
      <c r="C660" s="28">
        <v>30</v>
      </c>
      <c r="D660" t="s">
        <v>795</v>
      </c>
    </row>
    <row r="661" spans="1:4" x14ac:dyDescent="0.25">
      <c r="A661" s="26">
        <v>16200</v>
      </c>
      <c r="B661" s="27" t="s">
        <v>591</v>
      </c>
      <c r="C661" s="28">
        <v>30</v>
      </c>
      <c r="D661" t="s">
        <v>795</v>
      </c>
    </row>
    <row r="662" spans="1:4" x14ac:dyDescent="0.25">
      <c r="A662" s="26">
        <v>16200</v>
      </c>
      <c r="B662" s="27" t="s">
        <v>681</v>
      </c>
      <c r="C662" s="28">
        <v>30</v>
      </c>
      <c r="D662" t="s">
        <v>795</v>
      </c>
    </row>
    <row r="663" spans="1:4" x14ac:dyDescent="0.25">
      <c r="A663" s="26">
        <v>16200</v>
      </c>
      <c r="B663" s="27" t="s">
        <v>592</v>
      </c>
      <c r="C663" s="28">
        <v>30</v>
      </c>
      <c r="D663" t="s">
        <v>795</v>
      </c>
    </row>
    <row r="664" spans="1:4" x14ac:dyDescent="0.25">
      <c r="A664" s="26">
        <v>16200</v>
      </c>
      <c r="B664" s="27" t="s">
        <v>682</v>
      </c>
      <c r="C664" s="28">
        <v>30</v>
      </c>
      <c r="D664" t="s">
        <v>795</v>
      </c>
    </row>
    <row r="665" spans="1:4" x14ac:dyDescent="0.25">
      <c r="A665" s="26">
        <v>16200</v>
      </c>
      <c r="B665" s="27" t="s">
        <v>593</v>
      </c>
      <c r="C665" s="28">
        <v>30</v>
      </c>
      <c r="D665" t="s">
        <v>795</v>
      </c>
    </row>
    <row r="666" spans="1:4" x14ac:dyDescent="0.25">
      <c r="A666" s="26">
        <v>16200</v>
      </c>
      <c r="B666" s="27" t="s">
        <v>683</v>
      </c>
      <c r="C666" s="28">
        <v>30</v>
      </c>
      <c r="D666" t="s">
        <v>795</v>
      </c>
    </row>
    <row r="667" spans="1:4" x14ac:dyDescent="0.25">
      <c r="A667" s="26">
        <v>16200</v>
      </c>
      <c r="B667" s="27" t="s">
        <v>594</v>
      </c>
      <c r="C667" s="28">
        <v>30</v>
      </c>
      <c r="D667" t="s">
        <v>795</v>
      </c>
    </row>
    <row r="668" spans="1:4" x14ac:dyDescent="0.25">
      <c r="A668" s="26">
        <v>16200</v>
      </c>
      <c r="B668" s="27" t="s">
        <v>684</v>
      </c>
      <c r="C668" s="28">
        <v>30</v>
      </c>
      <c r="D668" t="s">
        <v>795</v>
      </c>
    </row>
    <row r="669" spans="1:4" x14ac:dyDescent="0.25">
      <c r="A669" s="26">
        <v>16200</v>
      </c>
      <c r="B669" s="27" t="s">
        <v>685</v>
      </c>
      <c r="C669" s="28">
        <v>30</v>
      </c>
      <c r="D669" t="s">
        <v>795</v>
      </c>
    </row>
    <row r="670" spans="1:4" x14ac:dyDescent="0.25">
      <c r="A670" s="26">
        <v>16200</v>
      </c>
      <c r="B670" s="27" t="s">
        <v>686</v>
      </c>
      <c r="C670" s="28">
        <v>30</v>
      </c>
      <c r="D670" t="s">
        <v>795</v>
      </c>
    </row>
    <row r="671" spans="1:4" x14ac:dyDescent="0.25">
      <c r="A671" s="26">
        <v>16200</v>
      </c>
      <c r="B671" s="27" t="s">
        <v>595</v>
      </c>
      <c r="C671" s="28">
        <v>30</v>
      </c>
      <c r="D671" t="s">
        <v>795</v>
      </c>
    </row>
    <row r="672" spans="1:4" x14ac:dyDescent="0.25">
      <c r="A672" s="26">
        <v>16200</v>
      </c>
      <c r="B672" s="27" t="s">
        <v>687</v>
      </c>
      <c r="C672" s="28">
        <v>30</v>
      </c>
      <c r="D672" t="s">
        <v>795</v>
      </c>
    </row>
    <row r="673" spans="1:4" x14ac:dyDescent="0.25">
      <c r="A673" s="26">
        <v>16200</v>
      </c>
      <c r="B673" s="27" t="s">
        <v>596</v>
      </c>
      <c r="C673" s="28">
        <v>30</v>
      </c>
      <c r="D673" t="s">
        <v>795</v>
      </c>
    </row>
    <row r="674" spans="1:4" x14ac:dyDescent="0.25">
      <c r="A674" s="26">
        <v>16200</v>
      </c>
      <c r="B674" s="27" t="s">
        <v>688</v>
      </c>
      <c r="C674" s="28">
        <v>30</v>
      </c>
      <c r="D674" t="s">
        <v>795</v>
      </c>
    </row>
    <row r="675" spans="1:4" x14ac:dyDescent="0.25">
      <c r="A675" s="26">
        <v>16200</v>
      </c>
      <c r="B675" s="27" t="s">
        <v>689</v>
      </c>
      <c r="C675" s="28">
        <v>30</v>
      </c>
      <c r="D675" t="s">
        <v>795</v>
      </c>
    </row>
    <row r="676" spans="1:4" x14ac:dyDescent="0.25">
      <c r="A676" s="26">
        <v>16200</v>
      </c>
      <c r="B676" s="27" t="s">
        <v>597</v>
      </c>
      <c r="C676" s="28">
        <v>30</v>
      </c>
      <c r="D676" t="s">
        <v>795</v>
      </c>
    </row>
    <row r="677" spans="1:4" x14ac:dyDescent="0.25">
      <c r="A677" s="26">
        <v>16200</v>
      </c>
      <c r="B677" s="27" t="s">
        <v>598</v>
      </c>
      <c r="C677" s="28">
        <v>30</v>
      </c>
      <c r="D677" t="s">
        <v>795</v>
      </c>
    </row>
    <row r="678" spans="1:4" x14ac:dyDescent="0.25">
      <c r="A678" s="26">
        <v>16200</v>
      </c>
      <c r="B678" s="27" t="s">
        <v>599</v>
      </c>
      <c r="C678" s="28">
        <v>30</v>
      </c>
      <c r="D678" t="s">
        <v>795</v>
      </c>
    </row>
    <row r="679" spans="1:4" x14ac:dyDescent="0.25">
      <c r="A679" s="26">
        <v>16200</v>
      </c>
      <c r="B679" s="27" t="s">
        <v>600</v>
      </c>
      <c r="C679" s="28">
        <v>30</v>
      </c>
      <c r="D679" t="s">
        <v>795</v>
      </c>
    </row>
    <row r="680" spans="1:4" x14ac:dyDescent="0.25">
      <c r="A680" s="26">
        <v>16200</v>
      </c>
      <c r="B680" s="27" t="s">
        <v>601</v>
      </c>
      <c r="C680" s="28">
        <v>30</v>
      </c>
      <c r="D680" t="s">
        <v>795</v>
      </c>
    </row>
    <row r="681" spans="1:4" x14ac:dyDescent="0.25">
      <c r="A681" s="26">
        <v>16200</v>
      </c>
      <c r="B681" s="27" t="s">
        <v>690</v>
      </c>
      <c r="C681" s="28">
        <v>30</v>
      </c>
      <c r="D681" t="s">
        <v>795</v>
      </c>
    </row>
    <row r="682" spans="1:4" x14ac:dyDescent="0.25">
      <c r="A682" s="26">
        <v>16200</v>
      </c>
      <c r="B682" s="27" t="s">
        <v>602</v>
      </c>
      <c r="C682" s="28">
        <v>30</v>
      </c>
      <c r="D682" t="s">
        <v>795</v>
      </c>
    </row>
    <row r="683" spans="1:4" x14ac:dyDescent="0.25">
      <c r="A683" s="26">
        <v>16200</v>
      </c>
      <c r="B683" s="27" t="s">
        <v>691</v>
      </c>
      <c r="C683" s="28">
        <v>30</v>
      </c>
      <c r="D683" t="s">
        <v>795</v>
      </c>
    </row>
    <row r="684" spans="1:4" x14ac:dyDescent="0.25">
      <c r="A684" s="26">
        <v>16200</v>
      </c>
      <c r="B684" s="27" t="s">
        <v>630</v>
      </c>
      <c r="C684" s="28">
        <v>30</v>
      </c>
      <c r="D684" t="s">
        <v>795</v>
      </c>
    </row>
    <row r="685" spans="1:4" x14ac:dyDescent="0.25">
      <c r="A685" s="26">
        <v>16200</v>
      </c>
      <c r="B685" s="27" t="s">
        <v>708</v>
      </c>
      <c r="C685" s="28">
        <v>30</v>
      </c>
      <c r="D685" t="s">
        <v>795</v>
      </c>
    </row>
    <row r="686" spans="1:4" x14ac:dyDescent="0.25">
      <c r="A686" s="26">
        <v>16200</v>
      </c>
      <c r="B686" s="27" t="s">
        <v>626</v>
      </c>
      <c r="C686" s="28">
        <v>30</v>
      </c>
      <c r="D686" t="s">
        <v>795</v>
      </c>
    </row>
    <row r="687" spans="1:4" x14ac:dyDescent="0.25">
      <c r="A687" s="26">
        <v>16200</v>
      </c>
      <c r="B687" s="27" t="s">
        <v>603</v>
      </c>
      <c r="C687" s="28">
        <v>30</v>
      </c>
      <c r="D687" t="s">
        <v>795</v>
      </c>
    </row>
    <row r="688" spans="1:4" x14ac:dyDescent="0.25">
      <c r="A688" s="26">
        <v>16200</v>
      </c>
      <c r="B688" s="27" t="s">
        <v>604</v>
      </c>
      <c r="C688" s="28">
        <v>30</v>
      </c>
      <c r="D688" t="s">
        <v>795</v>
      </c>
    </row>
    <row r="689" spans="1:4" x14ac:dyDescent="0.25">
      <c r="A689" s="26">
        <v>16200</v>
      </c>
      <c r="B689" s="27" t="s">
        <v>605</v>
      </c>
      <c r="C689" s="28">
        <v>30</v>
      </c>
      <c r="D689" t="s">
        <v>795</v>
      </c>
    </row>
    <row r="690" spans="1:4" x14ac:dyDescent="0.25">
      <c r="A690" s="26">
        <v>16200</v>
      </c>
      <c r="B690" s="27" t="s">
        <v>692</v>
      </c>
      <c r="C690" s="28">
        <v>30</v>
      </c>
      <c r="D690" t="s">
        <v>795</v>
      </c>
    </row>
    <row r="691" spans="1:4" x14ac:dyDescent="0.25">
      <c r="A691" s="26">
        <v>16200</v>
      </c>
      <c r="B691" s="27" t="s">
        <v>606</v>
      </c>
      <c r="C691" s="28">
        <v>30</v>
      </c>
      <c r="D691" t="s">
        <v>795</v>
      </c>
    </row>
    <row r="692" spans="1:4" x14ac:dyDescent="0.25">
      <c r="A692" s="26">
        <v>16200</v>
      </c>
      <c r="B692" s="27" t="s">
        <v>693</v>
      </c>
      <c r="C692" s="28">
        <v>30</v>
      </c>
      <c r="D692" t="s">
        <v>795</v>
      </c>
    </row>
    <row r="693" spans="1:4" x14ac:dyDescent="0.25">
      <c r="A693" s="26">
        <v>16200</v>
      </c>
      <c r="B693" s="27" t="s">
        <v>607</v>
      </c>
      <c r="C693" s="28">
        <v>30</v>
      </c>
      <c r="D693" t="s">
        <v>795</v>
      </c>
    </row>
    <row r="694" spans="1:4" x14ac:dyDescent="0.25">
      <c r="A694" s="26">
        <v>16200</v>
      </c>
      <c r="B694" s="27" t="s">
        <v>694</v>
      </c>
      <c r="C694" s="28">
        <v>30</v>
      </c>
      <c r="D694" t="s">
        <v>795</v>
      </c>
    </row>
    <row r="695" spans="1:4" x14ac:dyDescent="0.25">
      <c r="A695" s="26">
        <v>16200</v>
      </c>
      <c r="B695" s="27" t="s">
        <v>608</v>
      </c>
      <c r="C695" s="28">
        <v>30</v>
      </c>
      <c r="D695" t="s">
        <v>795</v>
      </c>
    </row>
    <row r="696" spans="1:4" x14ac:dyDescent="0.25">
      <c r="A696" s="26">
        <v>16200</v>
      </c>
      <c r="B696" s="27" t="s">
        <v>695</v>
      </c>
      <c r="C696" s="28">
        <v>30</v>
      </c>
      <c r="D696" t="s">
        <v>795</v>
      </c>
    </row>
    <row r="697" spans="1:4" x14ac:dyDescent="0.25">
      <c r="A697" s="26">
        <v>16200</v>
      </c>
      <c r="B697" s="27" t="s">
        <v>609</v>
      </c>
      <c r="C697" s="28">
        <v>30</v>
      </c>
      <c r="D697" t="s">
        <v>795</v>
      </c>
    </row>
    <row r="698" spans="1:4" x14ac:dyDescent="0.25">
      <c r="A698" s="26">
        <v>16200</v>
      </c>
      <c r="B698" s="27" t="s">
        <v>696</v>
      </c>
      <c r="C698" s="28">
        <v>30</v>
      </c>
      <c r="D698" t="s">
        <v>795</v>
      </c>
    </row>
    <row r="699" spans="1:4" x14ac:dyDescent="0.25">
      <c r="A699" s="26">
        <v>16200</v>
      </c>
      <c r="B699" s="27" t="s">
        <v>697</v>
      </c>
      <c r="C699" s="28">
        <v>30</v>
      </c>
      <c r="D699" t="s">
        <v>795</v>
      </c>
    </row>
    <row r="700" spans="1:4" x14ac:dyDescent="0.25">
      <c r="A700" s="26">
        <v>16200</v>
      </c>
      <c r="B700" s="27" t="s">
        <v>610</v>
      </c>
      <c r="C700" s="28">
        <v>30</v>
      </c>
      <c r="D700" t="s">
        <v>795</v>
      </c>
    </row>
    <row r="701" spans="1:4" x14ac:dyDescent="0.25">
      <c r="A701" s="26">
        <v>16200</v>
      </c>
      <c r="B701" s="27" t="s">
        <v>698</v>
      </c>
      <c r="C701" s="28">
        <v>30</v>
      </c>
      <c r="D701" t="s">
        <v>795</v>
      </c>
    </row>
    <row r="702" spans="1:4" x14ac:dyDescent="0.25">
      <c r="A702" s="26">
        <v>16200</v>
      </c>
      <c r="B702" s="27" t="s">
        <v>611</v>
      </c>
      <c r="C702" s="28">
        <v>30</v>
      </c>
      <c r="D702" t="s">
        <v>795</v>
      </c>
    </row>
    <row r="703" spans="1:4" x14ac:dyDescent="0.25">
      <c r="A703" s="26">
        <v>16200</v>
      </c>
      <c r="B703" s="27" t="s">
        <v>612</v>
      </c>
      <c r="C703" s="28">
        <v>30</v>
      </c>
      <c r="D703" t="s">
        <v>795</v>
      </c>
    </row>
    <row r="704" spans="1:4" x14ac:dyDescent="0.25">
      <c r="A704" s="26">
        <v>16200</v>
      </c>
      <c r="B704" s="27" t="s">
        <v>613</v>
      </c>
      <c r="C704" s="28">
        <v>30</v>
      </c>
      <c r="D704" t="s">
        <v>795</v>
      </c>
    </row>
    <row r="705" spans="1:4" x14ac:dyDescent="0.25">
      <c r="A705" s="26">
        <v>16200</v>
      </c>
      <c r="B705" s="27" t="s">
        <v>614</v>
      </c>
      <c r="C705" s="28">
        <v>30</v>
      </c>
      <c r="D705" t="s">
        <v>795</v>
      </c>
    </row>
    <row r="706" spans="1:4" x14ac:dyDescent="0.25">
      <c r="A706" s="26">
        <v>16200</v>
      </c>
      <c r="B706" s="27" t="s">
        <v>699</v>
      </c>
      <c r="C706" s="28">
        <v>30</v>
      </c>
      <c r="D706" t="s">
        <v>795</v>
      </c>
    </row>
    <row r="707" spans="1:4" x14ac:dyDescent="0.25">
      <c r="A707" s="26">
        <v>16200</v>
      </c>
      <c r="B707" s="27" t="s">
        <v>700</v>
      </c>
      <c r="C707" s="28">
        <v>30</v>
      </c>
      <c r="D707" t="s">
        <v>795</v>
      </c>
    </row>
    <row r="708" spans="1:4" x14ac:dyDescent="0.25">
      <c r="A708" s="26">
        <v>16200</v>
      </c>
      <c r="B708" s="27" t="s">
        <v>615</v>
      </c>
      <c r="C708" s="28">
        <v>30</v>
      </c>
      <c r="D708" t="s">
        <v>795</v>
      </c>
    </row>
    <row r="709" spans="1:4" x14ac:dyDescent="0.25">
      <c r="A709" s="26">
        <v>16200</v>
      </c>
      <c r="B709" s="27" t="s">
        <v>701</v>
      </c>
      <c r="C709" s="28">
        <v>30</v>
      </c>
      <c r="D709" t="s">
        <v>795</v>
      </c>
    </row>
    <row r="710" spans="1:4" x14ac:dyDescent="0.25">
      <c r="A710" s="26">
        <v>16200</v>
      </c>
      <c r="B710" s="27" t="s">
        <v>616</v>
      </c>
      <c r="C710" s="28">
        <v>30</v>
      </c>
      <c r="D710" t="s">
        <v>795</v>
      </c>
    </row>
    <row r="711" spans="1:4" x14ac:dyDescent="0.25">
      <c r="A711" s="26">
        <v>16200</v>
      </c>
      <c r="B711" s="27" t="s">
        <v>617</v>
      </c>
      <c r="C711" s="28">
        <v>30</v>
      </c>
      <c r="D711" t="s">
        <v>795</v>
      </c>
    </row>
    <row r="712" spans="1:4" x14ac:dyDescent="0.25">
      <c r="A712" s="26">
        <v>16200</v>
      </c>
      <c r="B712" s="27" t="s">
        <v>702</v>
      </c>
      <c r="C712" s="28">
        <v>30</v>
      </c>
      <c r="D712" t="s">
        <v>795</v>
      </c>
    </row>
    <row r="713" spans="1:4" x14ac:dyDescent="0.25">
      <c r="A713" s="26">
        <v>16200</v>
      </c>
      <c r="B713" s="27" t="s">
        <v>703</v>
      </c>
      <c r="C713" s="28">
        <v>30</v>
      </c>
      <c r="D713" t="s">
        <v>795</v>
      </c>
    </row>
    <row r="714" spans="1:4" x14ac:dyDescent="0.25">
      <c r="A714" s="26">
        <v>16200</v>
      </c>
      <c r="B714" s="27" t="s">
        <v>618</v>
      </c>
      <c r="C714" s="28">
        <v>30</v>
      </c>
      <c r="D714" t="s">
        <v>795</v>
      </c>
    </row>
    <row r="715" spans="1:4" x14ac:dyDescent="0.25">
      <c r="A715" s="26">
        <v>16200</v>
      </c>
      <c r="B715" s="27" t="s">
        <v>636</v>
      </c>
      <c r="C715" s="28">
        <v>30</v>
      </c>
      <c r="D715" t="s">
        <v>795</v>
      </c>
    </row>
    <row r="716" spans="1:4" x14ac:dyDescent="0.25">
      <c r="A716" s="26">
        <v>16200</v>
      </c>
      <c r="B716" s="27" t="s">
        <v>709</v>
      </c>
      <c r="C716" s="28">
        <v>30</v>
      </c>
      <c r="D716" t="s">
        <v>795</v>
      </c>
    </row>
    <row r="717" spans="1:4" x14ac:dyDescent="0.25">
      <c r="A717" s="26">
        <v>16200</v>
      </c>
      <c r="B717" s="27" t="s">
        <v>627</v>
      </c>
      <c r="C717" s="28">
        <v>30</v>
      </c>
      <c r="D717" t="s">
        <v>795</v>
      </c>
    </row>
    <row r="718" spans="1:4" x14ac:dyDescent="0.25">
      <c r="A718" s="26">
        <v>16200</v>
      </c>
      <c r="B718" s="27" t="s">
        <v>631</v>
      </c>
      <c r="C718" s="28">
        <v>30</v>
      </c>
      <c r="D718" t="s">
        <v>795</v>
      </c>
    </row>
    <row r="719" spans="1:4" x14ac:dyDescent="0.25">
      <c r="A719" s="26">
        <v>16200</v>
      </c>
      <c r="B719" s="27" t="s">
        <v>632</v>
      </c>
      <c r="C719" s="28">
        <v>30</v>
      </c>
      <c r="D719" t="s">
        <v>795</v>
      </c>
    </row>
    <row r="720" spans="1:4" x14ac:dyDescent="0.25">
      <c r="A720" s="26">
        <v>16200</v>
      </c>
      <c r="B720" s="27" t="s">
        <v>633</v>
      </c>
      <c r="C720" s="28">
        <v>30</v>
      </c>
      <c r="D720" t="s">
        <v>795</v>
      </c>
    </row>
    <row r="721" spans="1:4" x14ac:dyDescent="0.25">
      <c r="A721" s="26">
        <v>16200</v>
      </c>
      <c r="B721" s="27" t="s">
        <v>619</v>
      </c>
      <c r="C721" s="28">
        <v>30</v>
      </c>
      <c r="D721" t="s">
        <v>795</v>
      </c>
    </row>
    <row r="722" spans="1:4" x14ac:dyDescent="0.25">
      <c r="A722" s="26">
        <v>16200</v>
      </c>
      <c r="B722" s="27" t="s">
        <v>620</v>
      </c>
      <c r="C722" s="28">
        <v>30</v>
      </c>
      <c r="D722" t="s">
        <v>795</v>
      </c>
    </row>
    <row r="723" spans="1:4" x14ac:dyDescent="0.25">
      <c r="A723" s="26">
        <v>16200</v>
      </c>
      <c r="B723" s="27" t="s">
        <v>621</v>
      </c>
      <c r="C723" s="28">
        <v>30</v>
      </c>
      <c r="D723" t="s">
        <v>795</v>
      </c>
    </row>
    <row r="724" spans="1:4" x14ac:dyDescent="0.25">
      <c r="A724" s="26">
        <v>16200</v>
      </c>
      <c r="B724" s="27" t="s">
        <v>637</v>
      </c>
      <c r="C724" s="28">
        <v>30</v>
      </c>
      <c r="D724" t="s">
        <v>795</v>
      </c>
    </row>
    <row r="725" spans="1:4" x14ac:dyDescent="0.25">
      <c r="A725" s="26">
        <v>16200</v>
      </c>
      <c r="B725" s="27" t="s">
        <v>710</v>
      </c>
      <c r="C725" s="28">
        <v>30</v>
      </c>
      <c r="D725" t="s">
        <v>795</v>
      </c>
    </row>
    <row r="726" spans="1:4" x14ac:dyDescent="0.25">
      <c r="A726" s="26">
        <v>16200</v>
      </c>
      <c r="B726" s="27" t="s">
        <v>622</v>
      </c>
      <c r="C726" s="28">
        <v>30</v>
      </c>
      <c r="D726" t="s">
        <v>795</v>
      </c>
    </row>
    <row r="727" spans="1:4" x14ac:dyDescent="0.25">
      <c r="A727" s="26">
        <v>16200</v>
      </c>
      <c r="B727" s="27" t="s">
        <v>623</v>
      </c>
      <c r="C727" s="28">
        <v>30</v>
      </c>
      <c r="D727" t="s">
        <v>795</v>
      </c>
    </row>
    <row r="728" spans="1:4" x14ac:dyDescent="0.25">
      <c r="A728" s="26">
        <v>16200</v>
      </c>
      <c r="B728" s="27" t="s">
        <v>624</v>
      </c>
      <c r="C728" s="28">
        <v>30</v>
      </c>
      <c r="D728" t="s">
        <v>795</v>
      </c>
    </row>
    <row r="729" spans="1:4" x14ac:dyDescent="0.25">
      <c r="A729" s="26">
        <v>16200</v>
      </c>
      <c r="B729" s="27" t="s">
        <v>634</v>
      </c>
      <c r="C729" s="28">
        <v>30</v>
      </c>
      <c r="D729" t="s">
        <v>795</v>
      </c>
    </row>
    <row r="730" spans="1:4" x14ac:dyDescent="0.25">
      <c r="A730" s="26">
        <v>16200</v>
      </c>
      <c r="B730" s="27" t="s">
        <v>638</v>
      </c>
      <c r="C730" s="28">
        <v>30</v>
      </c>
      <c r="D730" t="s">
        <v>795</v>
      </c>
    </row>
    <row r="731" spans="1:4" x14ac:dyDescent="0.25">
      <c r="A731" s="26">
        <v>16200</v>
      </c>
      <c r="B731" s="27" t="s">
        <v>711</v>
      </c>
      <c r="C731" s="28">
        <v>30</v>
      </c>
      <c r="D731" t="s">
        <v>795</v>
      </c>
    </row>
    <row r="732" spans="1:4" x14ac:dyDescent="0.25">
      <c r="A732" s="26">
        <v>16200</v>
      </c>
      <c r="B732" s="27" t="s">
        <v>628</v>
      </c>
      <c r="C732" s="28">
        <v>30</v>
      </c>
      <c r="D732" t="s">
        <v>795</v>
      </c>
    </row>
    <row r="733" spans="1:4" x14ac:dyDescent="0.25">
      <c r="A733" s="26">
        <v>16200</v>
      </c>
      <c r="B733" s="27" t="s">
        <v>706</v>
      </c>
      <c r="C733" s="28">
        <v>30</v>
      </c>
      <c r="D733" t="s">
        <v>795</v>
      </c>
    </row>
    <row r="734" spans="1:4" x14ac:dyDescent="0.25">
      <c r="A734" s="26">
        <v>16200</v>
      </c>
      <c r="B734" s="27" t="s">
        <v>635</v>
      </c>
      <c r="C734" s="28">
        <v>30</v>
      </c>
      <c r="D734" t="s">
        <v>795</v>
      </c>
    </row>
    <row r="735" spans="1:4" x14ac:dyDescent="0.25">
      <c r="A735" s="26">
        <v>16200</v>
      </c>
      <c r="B735" s="27" t="s">
        <v>625</v>
      </c>
      <c r="C735" s="28">
        <v>30</v>
      </c>
      <c r="D735" t="s">
        <v>795</v>
      </c>
    </row>
    <row r="736" spans="1:4" x14ac:dyDescent="0.25">
      <c r="A736" s="26">
        <v>16200</v>
      </c>
      <c r="B736" s="27" t="s">
        <v>704</v>
      </c>
      <c r="C736" s="28">
        <v>30</v>
      </c>
      <c r="D736" t="s">
        <v>795</v>
      </c>
    </row>
    <row r="737" spans="1:4" x14ac:dyDescent="0.25">
      <c r="A737" s="26">
        <v>11150</v>
      </c>
      <c r="B737" s="27" t="s">
        <v>104</v>
      </c>
      <c r="C737" s="28">
        <v>20</v>
      </c>
      <c r="D737" t="s">
        <v>795</v>
      </c>
    </row>
    <row r="738" spans="1:4" x14ac:dyDescent="0.25">
      <c r="A738" s="26">
        <v>16200</v>
      </c>
      <c r="B738" s="27" t="s">
        <v>657</v>
      </c>
      <c r="C738" s="28">
        <v>30</v>
      </c>
      <c r="D738" t="s">
        <v>795</v>
      </c>
    </row>
    <row r="739" spans="1:4" x14ac:dyDescent="0.25">
      <c r="A739" s="26">
        <v>15710</v>
      </c>
      <c r="B739" s="27" t="s">
        <v>309</v>
      </c>
      <c r="C739" s="28">
        <v>20</v>
      </c>
      <c r="D739" t="s">
        <v>795</v>
      </c>
    </row>
    <row r="740" spans="1:4" x14ac:dyDescent="0.25">
      <c r="A740" s="26">
        <v>16200</v>
      </c>
      <c r="B740" s="27" t="s">
        <v>666</v>
      </c>
      <c r="C740" s="28">
        <v>30</v>
      </c>
      <c r="D740" t="s">
        <v>795</v>
      </c>
    </row>
    <row r="741" spans="1:4" x14ac:dyDescent="0.25">
      <c r="A741" s="26">
        <v>16200</v>
      </c>
      <c r="B741" s="27" t="s">
        <v>667</v>
      </c>
      <c r="C741" s="28">
        <v>30</v>
      </c>
      <c r="D741" t="s">
        <v>795</v>
      </c>
    </row>
    <row r="742" spans="1:4" x14ac:dyDescent="0.25">
      <c r="A742" s="26">
        <v>15424</v>
      </c>
      <c r="B742" s="27" t="s">
        <v>269</v>
      </c>
      <c r="C742" s="28">
        <v>10</v>
      </c>
      <c r="D742" t="s">
        <v>795</v>
      </c>
    </row>
    <row r="743" spans="1:4" x14ac:dyDescent="0.25">
      <c r="A743" s="26">
        <v>16200</v>
      </c>
      <c r="B743" s="27" t="s">
        <v>658</v>
      </c>
      <c r="C743" s="28">
        <v>30</v>
      </c>
      <c r="D743" t="s">
        <v>795</v>
      </c>
    </row>
    <row r="744" spans="1:4" x14ac:dyDescent="0.25">
      <c r="A744" s="26">
        <v>11470</v>
      </c>
      <c r="B744" s="27" t="s">
        <v>113</v>
      </c>
      <c r="C744" s="28">
        <v>25</v>
      </c>
      <c r="D744" t="s">
        <v>795</v>
      </c>
    </row>
    <row r="745" spans="1:4" x14ac:dyDescent="0.25">
      <c r="A745" s="26">
        <v>16200</v>
      </c>
      <c r="B745" s="27" t="s">
        <v>668</v>
      </c>
      <c r="C745" s="28">
        <v>30</v>
      </c>
      <c r="D745" t="s">
        <v>795</v>
      </c>
    </row>
    <row r="746" spans="1:4" x14ac:dyDescent="0.25">
      <c r="A746" s="26">
        <v>15710</v>
      </c>
      <c r="B746" s="27" t="s">
        <v>308</v>
      </c>
      <c r="C746" s="28">
        <v>20</v>
      </c>
      <c r="D746" t="s">
        <v>795</v>
      </c>
    </row>
    <row r="747" spans="1:4" x14ac:dyDescent="0.25">
      <c r="A747" s="26">
        <v>15770</v>
      </c>
      <c r="B747" s="27" t="s">
        <v>360</v>
      </c>
      <c r="C747" s="28">
        <v>15</v>
      </c>
      <c r="D747" t="s">
        <v>795</v>
      </c>
    </row>
    <row r="748" spans="1:4" x14ac:dyDescent="0.25">
      <c r="A748" s="26">
        <v>15770</v>
      </c>
      <c r="B748" s="27" t="s">
        <v>361</v>
      </c>
      <c r="C748" s="28">
        <v>15</v>
      </c>
      <c r="D748" t="s">
        <v>795</v>
      </c>
    </row>
    <row r="749" spans="1:4" x14ac:dyDescent="0.25">
      <c r="A749" s="26">
        <v>15770</v>
      </c>
      <c r="B749" s="27" t="s">
        <v>362</v>
      </c>
      <c r="C749" s="28">
        <v>15</v>
      </c>
      <c r="D749" t="s">
        <v>795</v>
      </c>
    </row>
    <row r="750" spans="1:4" x14ac:dyDescent="0.25">
      <c r="A750" s="26">
        <v>15770</v>
      </c>
      <c r="B750" s="27" t="s">
        <v>363</v>
      </c>
      <c r="C750" s="28">
        <v>15</v>
      </c>
      <c r="D750" t="s">
        <v>795</v>
      </c>
    </row>
    <row r="751" spans="1:4" x14ac:dyDescent="0.25">
      <c r="A751" s="26">
        <v>15770</v>
      </c>
      <c r="B751" s="27" t="s">
        <v>364</v>
      </c>
      <c r="C751" s="28">
        <v>15</v>
      </c>
      <c r="D751" t="s">
        <v>795</v>
      </c>
    </row>
    <row r="752" spans="1:4" x14ac:dyDescent="0.25">
      <c r="A752" s="26">
        <v>15770</v>
      </c>
      <c r="B752" s="27" t="s">
        <v>365</v>
      </c>
      <c r="C752" s="28">
        <v>15</v>
      </c>
      <c r="D752" t="s">
        <v>795</v>
      </c>
    </row>
    <row r="753" spans="1:4" x14ac:dyDescent="0.25">
      <c r="A753" s="26">
        <v>15770</v>
      </c>
      <c r="B753" s="27" t="s">
        <v>366</v>
      </c>
      <c r="C753" s="28">
        <v>15</v>
      </c>
      <c r="D753" t="s">
        <v>795</v>
      </c>
    </row>
    <row r="754" spans="1:4" x14ac:dyDescent="0.25">
      <c r="A754" s="26">
        <v>15770</v>
      </c>
      <c r="B754" s="27" t="s">
        <v>367</v>
      </c>
      <c r="C754" s="28">
        <v>15</v>
      </c>
      <c r="D754" t="s">
        <v>795</v>
      </c>
    </row>
    <row r="755" spans="1:4" x14ac:dyDescent="0.25">
      <c r="A755" s="26">
        <v>15842</v>
      </c>
      <c r="B755" s="27" t="s">
        <v>405</v>
      </c>
      <c r="C755" s="28">
        <v>25</v>
      </c>
      <c r="D755" t="s">
        <v>795</v>
      </c>
    </row>
    <row r="756" spans="1:4" x14ac:dyDescent="0.25">
      <c r="A756" s="26">
        <v>11611</v>
      </c>
      <c r="B756" s="27" t="s">
        <v>124</v>
      </c>
      <c r="C756" s="28">
        <v>20</v>
      </c>
      <c r="D756" t="s">
        <v>795</v>
      </c>
    </row>
    <row r="757" spans="1:4" x14ac:dyDescent="0.25">
      <c r="A757" s="26">
        <v>9220</v>
      </c>
      <c r="B757" s="27" t="s">
        <v>78</v>
      </c>
      <c r="C757" s="28">
        <v>50</v>
      </c>
      <c r="D757" t="s">
        <v>795</v>
      </c>
    </row>
    <row r="758" spans="1:4" x14ac:dyDescent="0.25">
      <c r="A758" s="26">
        <v>9220</v>
      </c>
      <c r="B758" s="27" t="s">
        <v>78</v>
      </c>
      <c r="C758" s="28">
        <v>50</v>
      </c>
      <c r="D758" t="s">
        <v>795</v>
      </c>
    </row>
    <row r="759" spans="1:4" x14ac:dyDescent="0.25">
      <c r="A759" s="26">
        <v>10436</v>
      </c>
      <c r="B759" s="27" t="s">
        <v>98</v>
      </c>
      <c r="C759" s="28">
        <v>15</v>
      </c>
      <c r="D759" t="s">
        <v>795</v>
      </c>
    </row>
    <row r="760" spans="1:4" x14ac:dyDescent="0.25">
      <c r="A760" s="26">
        <v>8716</v>
      </c>
      <c r="B760" s="27" t="s">
        <v>74</v>
      </c>
      <c r="C760" s="28">
        <v>15</v>
      </c>
      <c r="D760" t="s">
        <v>795</v>
      </c>
    </row>
    <row r="761" spans="1:4" x14ac:dyDescent="0.25">
      <c r="A761" s="26">
        <v>15900</v>
      </c>
      <c r="B761" s="27" t="s">
        <v>465</v>
      </c>
      <c r="C761" s="28">
        <v>15</v>
      </c>
      <c r="D761" t="s">
        <v>795</v>
      </c>
    </row>
    <row r="762" spans="1:4" x14ac:dyDescent="0.25">
      <c r="A762" s="26">
        <v>15900</v>
      </c>
      <c r="B762" s="27" t="s">
        <v>464</v>
      </c>
      <c r="C762" s="28">
        <v>15</v>
      </c>
      <c r="D762" t="s">
        <v>795</v>
      </c>
    </row>
    <row r="763" spans="1:4" x14ac:dyDescent="0.25">
      <c r="A763" s="26">
        <v>3450</v>
      </c>
      <c r="B763" s="27" t="s">
        <v>52</v>
      </c>
      <c r="C763" s="28">
        <v>90</v>
      </c>
      <c r="D763" t="s">
        <v>795</v>
      </c>
    </row>
    <row r="764" spans="1:4" x14ac:dyDescent="0.25">
      <c r="A764" s="26">
        <v>15900</v>
      </c>
      <c r="B764" s="27" t="s">
        <v>472</v>
      </c>
      <c r="C764" s="28">
        <v>15</v>
      </c>
      <c r="D764" t="s">
        <v>795</v>
      </c>
    </row>
    <row r="765" spans="1:4" x14ac:dyDescent="0.25">
      <c r="A765" s="26">
        <v>11132</v>
      </c>
      <c r="B765" s="27" t="s">
        <v>103</v>
      </c>
      <c r="C765" s="28">
        <v>25</v>
      </c>
      <c r="D765" t="s">
        <v>795</v>
      </c>
    </row>
    <row r="766" spans="1:4" x14ac:dyDescent="0.25">
      <c r="A766" s="26">
        <v>15703</v>
      </c>
      <c r="B766" s="27" t="s">
        <v>304</v>
      </c>
      <c r="C766" s="28">
        <v>20</v>
      </c>
      <c r="D766" t="s">
        <v>795</v>
      </c>
    </row>
    <row r="767" spans="1:4" x14ac:dyDescent="0.25">
      <c r="A767" s="26">
        <v>15703</v>
      </c>
      <c r="B767" s="27" t="s">
        <v>305</v>
      </c>
      <c r="C767" s="28">
        <v>20</v>
      </c>
      <c r="D767" t="s">
        <v>795</v>
      </c>
    </row>
    <row r="768" spans="1:4" x14ac:dyDescent="0.25">
      <c r="A768" s="26">
        <v>15420</v>
      </c>
      <c r="B768" s="27" t="s">
        <v>264</v>
      </c>
      <c r="C768" s="28">
        <v>25</v>
      </c>
      <c r="D768" t="s">
        <v>795</v>
      </c>
    </row>
    <row r="769" spans="1:4" x14ac:dyDescent="0.25">
      <c r="A769" s="26">
        <v>16200</v>
      </c>
      <c r="B769" s="27" t="s">
        <v>643</v>
      </c>
      <c r="C769" s="28">
        <v>30</v>
      </c>
      <c r="D769" t="s">
        <v>795</v>
      </c>
    </row>
    <row r="770" spans="1:4" x14ac:dyDescent="0.25">
      <c r="A770" s="26">
        <v>15740</v>
      </c>
      <c r="B770" s="27" t="s">
        <v>321</v>
      </c>
      <c r="C770" s="28">
        <v>25</v>
      </c>
      <c r="D770" t="s">
        <v>795</v>
      </c>
    </row>
    <row r="771" spans="1:4" x14ac:dyDescent="0.25">
      <c r="A771" s="26">
        <v>15740</v>
      </c>
      <c r="B771" s="27" t="s">
        <v>322</v>
      </c>
      <c r="C771" s="28">
        <v>25</v>
      </c>
      <c r="D771" t="s">
        <v>795</v>
      </c>
    </row>
    <row r="772" spans="1:4" x14ac:dyDescent="0.25">
      <c r="A772" s="26">
        <v>15820</v>
      </c>
      <c r="B772" s="27" t="s">
        <v>389</v>
      </c>
      <c r="C772" s="28">
        <v>20</v>
      </c>
      <c r="D772" t="s">
        <v>795</v>
      </c>
    </row>
    <row r="773" spans="1:4" x14ac:dyDescent="0.25">
      <c r="A773" s="26">
        <v>15900</v>
      </c>
      <c r="B773" s="27" t="s">
        <v>429</v>
      </c>
      <c r="C773" s="28">
        <v>15</v>
      </c>
      <c r="D773" t="s">
        <v>795</v>
      </c>
    </row>
    <row r="774" spans="1:4" x14ac:dyDescent="0.25">
      <c r="A774" s="26">
        <v>15705</v>
      </c>
      <c r="B774" s="27" t="s">
        <v>306</v>
      </c>
      <c r="C774" s="28">
        <v>20</v>
      </c>
      <c r="D774" t="s">
        <v>795</v>
      </c>
    </row>
    <row r="775" spans="1:4" x14ac:dyDescent="0.25">
      <c r="A775" s="26">
        <v>15900</v>
      </c>
      <c r="B775" s="27" t="s">
        <v>881</v>
      </c>
      <c r="C775" s="28">
        <v>15</v>
      </c>
      <c r="D775" t="s">
        <v>795</v>
      </c>
    </row>
    <row r="776" spans="1:4" x14ac:dyDescent="0.25">
      <c r="A776" s="26">
        <v>15900</v>
      </c>
      <c r="B776" s="27" t="s">
        <v>478</v>
      </c>
      <c r="C776" s="28">
        <v>15</v>
      </c>
      <c r="D776" t="s">
        <v>795</v>
      </c>
    </row>
    <row r="777" spans="1:4" x14ac:dyDescent="0.25">
      <c r="A777" s="26">
        <v>15900</v>
      </c>
      <c r="B777" s="27" t="s">
        <v>477</v>
      </c>
      <c r="C777" s="28">
        <v>15</v>
      </c>
      <c r="D777" t="s">
        <v>795</v>
      </c>
    </row>
    <row r="778" spans="1:4" x14ac:dyDescent="0.25">
      <c r="A778" s="26">
        <v>15900</v>
      </c>
      <c r="B778" s="27" t="s">
        <v>479</v>
      </c>
      <c r="C778" s="28">
        <v>15</v>
      </c>
      <c r="D778" t="s">
        <v>795</v>
      </c>
    </row>
    <row r="779" spans="1:4" x14ac:dyDescent="0.25">
      <c r="A779" s="26">
        <v>15900</v>
      </c>
      <c r="B779" s="27" t="s">
        <v>457</v>
      </c>
      <c r="C779" s="28">
        <v>15</v>
      </c>
      <c r="D779" t="s">
        <v>795</v>
      </c>
    </row>
    <row r="780" spans="1:4" x14ac:dyDescent="0.25">
      <c r="A780" s="26">
        <v>9651</v>
      </c>
      <c r="B780" s="27" t="s">
        <v>85</v>
      </c>
      <c r="C780" s="28">
        <v>15</v>
      </c>
      <c r="D780" t="s">
        <v>795</v>
      </c>
    </row>
    <row r="781" spans="1:4" x14ac:dyDescent="0.25">
      <c r="A781" s="26">
        <v>9651</v>
      </c>
      <c r="B781" s="27" t="s">
        <v>85</v>
      </c>
      <c r="C781" s="28">
        <v>15</v>
      </c>
      <c r="D781" t="s">
        <v>795</v>
      </c>
    </row>
    <row r="782" spans="1:4" x14ac:dyDescent="0.25">
      <c r="A782" s="26">
        <v>9651</v>
      </c>
      <c r="B782" s="27" t="s">
        <v>85</v>
      </c>
      <c r="C782" s="28">
        <v>15</v>
      </c>
      <c r="D782" t="s">
        <v>795</v>
      </c>
    </row>
    <row r="783" spans="1:4" x14ac:dyDescent="0.25">
      <c r="A783" s="26">
        <v>15760</v>
      </c>
      <c r="B783" s="27" t="s">
        <v>355</v>
      </c>
      <c r="C783" s="28">
        <v>20</v>
      </c>
      <c r="D783" t="s">
        <v>795</v>
      </c>
    </row>
    <row r="784" spans="1:4" x14ac:dyDescent="0.25">
      <c r="A784" s="26">
        <v>15760</v>
      </c>
      <c r="B784" s="27" t="s">
        <v>359</v>
      </c>
      <c r="C784" s="28">
        <v>20</v>
      </c>
      <c r="D784" t="s">
        <v>795</v>
      </c>
    </row>
    <row r="785" spans="1:4" x14ac:dyDescent="0.25">
      <c r="A785" s="26">
        <v>15414</v>
      </c>
      <c r="B785" s="27" t="s">
        <v>213</v>
      </c>
      <c r="C785" s="28">
        <v>30</v>
      </c>
      <c r="D785" t="s">
        <v>795</v>
      </c>
    </row>
    <row r="786" spans="1:4" x14ac:dyDescent="0.25">
      <c r="A786" s="26">
        <v>15414</v>
      </c>
      <c r="B786" s="27" t="s">
        <v>211</v>
      </c>
      <c r="C786" s="28">
        <v>30</v>
      </c>
      <c r="D786" t="s">
        <v>795</v>
      </c>
    </row>
    <row r="787" spans="1:4" x14ac:dyDescent="0.25">
      <c r="A787" s="26">
        <v>15900</v>
      </c>
      <c r="B787" s="27" t="s">
        <v>450</v>
      </c>
      <c r="C787" s="28">
        <v>15</v>
      </c>
      <c r="D787" t="s">
        <v>795</v>
      </c>
    </row>
    <row r="788" spans="1:4" x14ac:dyDescent="0.25">
      <c r="A788" s="26">
        <v>15900</v>
      </c>
      <c r="B788" s="27" t="s">
        <v>450</v>
      </c>
      <c r="C788" s="28">
        <v>15</v>
      </c>
      <c r="D788" t="s">
        <v>795</v>
      </c>
    </row>
    <row r="789" spans="1:4" x14ac:dyDescent="0.25">
      <c r="A789" s="26">
        <v>16200</v>
      </c>
      <c r="B789" s="27" t="s">
        <v>669</v>
      </c>
      <c r="C789" s="28">
        <v>30</v>
      </c>
      <c r="D789" t="s">
        <v>795</v>
      </c>
    </row>
    <row r="790" spans="1:4" x14ac:dyDescent="0.25">
      <c r="A790" s="26">
        <v>15417</v>
      </c>
      <c r="B790" s="27" t="s">
        <v>215</v>
      </c>
      <c r="C790" s="28">
        <v>30</v>
      </c>
      <c r="D790" t="s">
        <v>795</v>
      </c>
    </row>
    <row r="791" spans="1:4" x14ac:dyDescent="0.25">
      <c r="A791" s="26">
        <v>15417</v>
      </c>
      <c r="B791" s="27" t="s">
        <v>217</v>
      </c>
      <c r="C791" s="28">
        <v>30</v>
      </c>
      <c r="D791" t="s">
        <v>795</v>
      </c>
    </row>
    <row r="792" spans="1:4" x14ac:dyDescent="0.25">
      <c r="A792" s="26">
        <v>15310</v>
      </c>
      <c r="B792" s="27" t="s">
        <v>176</v>
      </c>
      <c r="C792" s="28">
        <v>20</v>
      </c>
      <c r="D792" t="s">
        <v>795</v>
      </c>
    </row>
    <row r="793" spans="1:4" x14ac:dyDescent="0.25">
      <c r="A793" s="26">
        <v>15830</v>
      </c>
      <c r="B793" s="27" t="s">
        <v>402</v>
      </c>
      <c r="C793" s="28">
        <v>25</v>
      </c>
      <c r="D793" t="s">
        <v>795</v>
      </c>
    </row>
    <row r="794" spans="1:4" x14ac:dyDescent="0.25">
      <c r="A794" s="26">
        <v>15900</v>
      </c>
      <c r="B794" s="27" t="s">
        <v>463</v>
      </c>
      <c r="C794" s="28">
        <v>15</v>
      </c>
      <c r="D794" t="s">
        <v>795</v>
      </c>
    </row>
    <row r="795" spans="1:4" x14ac:dyDescent="0.25">
      <c r="A795" s="26">
        <v>9652</v>
      </c>
      <c r="B795" s="27" t="s">
        <v>86</v>
      </c>
      <c r="C795" s="28">
        <v>15</v>
      </c>
      <c r="D795" t="s">
        <v>795</v>
      </c>
    </row>
    <row r="796" spans="1:4" x14ac:dyDescent="0.25">
      <c r="A796" s="26">
        <v>9652</v>
      </c>
      <c r="B796" s="27" t="s">
        <v>86</v>
      </c>
      <c r="C796" s="28">
        <v>15</v>
      </c>
      <c r="D796" t="s">
        <v>795</v>
      </c>
    </row>
    <row r="797" spans="1:4" x14ac:dyDescent="0.25">
      <c r="A797" s="26">
        <v>11490</v>
      </c>
      <c r="B797" s="27" t="s">
        <v>117</v>
      </c>
      <c r="C797" s="28">
        <v>5</v>
      </c>
      <c r="D797" t="s">
        <v>795</v>
      </c>
    </row>
    <row r="798" spans="1:4" x14ac:dyDescent="0.25">
      <c r="A798" s="26">
        <v>11490</v>
      </c>
      <c r="B798" s="27" t="s">
        <v>116</v>
      </c>
      <c r="C798" s="28">
        <v>15</v>
      </c>
      <c r="D798" t="s">
        <v>795</v>
      </c>
    </row>
    <row r="799" spans="1:4" x14ac:dyDescent="0.25">
      <c r="A799" s="26">
        <v>15710</v>
      </c>
      <c r="B799" s="27" t="s">
        <v>310</v>
      </c>
      <c r="C799" s="28">
        <v>20</v>
      </c>
      <c r="D799" t="s">
        <v>795</v>
      </c>
    </row>
    <row r="800" spans="1:4" x14ac:dyDescent="0.25">
      <c r="A800" s="26">
        <v>15710</v>
      </c>
      <c r="B800" s="27" t="s">
        <v>311</v>
      </c>
      <c r="C800" s="28">
        <v>20</v>
      </c>
      <c r="D800" t="s">
        <v>795</v>
      </c>
    </row>
    <row r="801" spans="1:4" x14ac:dyDescent="0.25">
      <c r="A801" s="26">
        <v>15710</v>
      </c>
      <c r="B801" s="27" t="s">
        <v>312</v>
      </c>
      <c r="C801" s="28">
        <v>20</v>
      </c>
      <c r="D801" t="s">
        <v>795</v>
      </c>
    </row>
    <row r="802" spans="1:4" x14ac:dyDescent="0.25">
      <c r="A802" s="26">
        <v>10431</v>
      </c>
      <c r="B802" s="27" t="s">
        <v>97</v>
      </c>
      <c r="C802" s="28">
        <v>15</v>
      </c>
      <c r="D802" t="s">
        <v>795</v>
      </c>
    </row>
    <row r="803" spans="1:4" x14ac:dyDescent="0.25">
      <c r="A803" s="26">
        <v>2720</v>
      </c>
      <c r="B803" s="27" t="s">
        <v>38</v>
      </c>
      <c r="C803" s="28">
        <v>25</v>
      </c>
      <c r="D803" t="s">
        <v>795</v>
      </c>
    </row>
    <row r="804" spans="1:4" x14ac:dyDescent="0.25">
      <c r="A804" s="26">
        <v>2630</v>
      </c>
      <c r="B804" s="27" t="s">
        <v>37</v>
      </c>
      <c r="C804" s="28">
        <v>25</v>
      </c>
      <c r="D804" t="s">
        <v>795</v>
      </c>
    </row>
    <row r="805" spans="1:4" x14ac:dyDescent="0.25">
      <c r="A805" s="26">
        <v>2110</v>
      </c>
      <c r="B805" s="27" t="s">
        <v>30</v>
      </c>
      <c r="C805" s="28">
        <v>90</v>
      </c>
      <c r="D805" t="s">
        <v>795</v>
      </c>
    </row>
    <row r="806" spans="1:4" x14ac:dyDescent="0.25">
      <c r="A806" s="26">
        <v>15960</v>
      </c>
      <c r="B806" s="27" t="s">
        <v>560</v>
      </c>
      <c r="C806" s="28">
        <v>15</v>
      </c>
      <c r="D806" t="s">
        <v>795</v>
      </c>
    </row>
    <row r="807" spans="1:4" x14ac:dyDescent="0.25">
      <c r="A807" s="26">
        <v>15960</v>
      </c>
      <c r="B807" s="27" t="s">
        <v>568</v>
      </c>
      <c r="C807" s="28">
        <v>15</v>
      </c>
      <c r="D807" t="s">
        <v>795</v>
      </c>
    </row>
    <row r="808" spans="1:4" x14ac:dyDescent="0.25">
      <c r="A808" s="26">
        <v>15960</v>
      </c>
      <c r="B808" s="27" t="s">
        <v>552</v>
      </c>
      <c r="C808" s="28">
        <v>15</v>
      </c>
      <c r="D808" t="s">
        <v>795</v>
      </c>
    </row>
    <row r="809" spans="1:4" x14ac:dyDescent="0.25">
      <c r="A809" s="26">
        <v>15960</v>
      </c>
      <c r="B809" s="27" t="s">
        <v>545</v>
      </c>
      <c r="C809" s="28">
        <v>15</v>
      </c>
      <c r="D809" t="s">
        <v>795</v>
      </c>
    </row>
    <row r="810" spans="1:4" x14ac:dyDescent="0.25">
      <c r="A810" s="26">
        <v>15960</v>
      </c>
      <c r="B810" s="27" t="s">
        <v>561</v>
      </c>
      <c r="C810" s="28">
        <v>15</v>
      </c>
      <c r="D810" t="s">
        <v>795</v>
      </c>
    </row>
    <row r="811" spans="1:4" x14ac:dyDescent="0.25">
      <c r="A811" s="26">
        <v>15960</v>
      </c>
      <c r="B811" s="27" t="s">
        <v>553</v>
      </c>
      <c r="C811" s="28">
        <v>15</v>
      </c>
      <c r="D811" t="s">
        <v>795</v>
      </c>
    </row>
    <row r="812" spans="1:4" x14ac:dyDescent="0.25">
      <c r="A812" s="26">
        <v>15960</v>
      </c>
      <c r="B812" s="27" t="s">
        <v>562</v>
      </c>
      <c r="C812" s="28">
        <v>15</v>
      </c>
      <c r="D812" t="s">
        <v>795</v>
      </c>
    </row>
    <row r="813" spans="1:4" x14ac:dyDescent="0.25">
      <c r="A813" s="26">
        <v>15960</v>
      </c>
      <c r="B813" s="27" t="s">
        <v>569</v>
      </c>
      <c r="C813" s="28">
        <v>15</v>
      </c>
      <c r="D813" t="s">
        <v>795</v>
      </c>
    </row>
    <row r="814" spans="1:4" x14ac:dyDescent="0.25">
      <c r="A814" s="26">
        <v>15960</v>
      </c>
      <c r="B814" s="27" t="s">
        <v>554</v>
      </c>
      <c r="C814" s="28">
        <v>15</v>
      </c>
      <c r="D814" t="s">
        <v>795</v>
      </c>
    </row>
    <row r="815" spans="1:4" x14ac:dyDescent="0.25">
      <c r="A815" s="26">
        <v>15960</v>
      </c>
      <c r="B815" s="27" t="s">
        <v>546</v>
      </c>
      <c r="C815" s="28">
        <v>15</v>
      </c>
      <c r="D815" t="s">
        <v>795</v>
      </c>
    </row>
    <row r="816" spans="1:4" x14ac:dyDescent="0.25">
      <c r="A816" s="26">
        <v>15960</v>
      </c>
      <c r="B816" s="27" t="s">
        <v>563</v>
      </c>
      <c r="C816" s="28">
        <v>15</v>
      </c>
      <c r="D816" t="s">
        <v>795</v>
      </c>
    </row>
    <row r="817" spans="1:4" x14ac:dyDescent="0.25">
      <c r="A817" s="26">
        <v>15960</v>
      </c>
      <c r="B817" s="27" t="s">
        <v>570</v>
      </c>
      <c r="C817" s="28">
        <v>15</v>
      </c>
      <c r="D817" t="s">
        <v>795</v>
      </c>
    </row>
    <row r="818" spans="1:4" x14ac:dyDescent="0.25">
      <c r="A818" s="26">
        <v>15960</v>
      </c>
      <c r="B818" s="27" t="s">
        <v>555</v>
      </c>
      <c r="C818" s="28">
        <v>15</v>
      </c>
      <c r="D818" t="s">
        <v>795</v>
      </c>
    </row>
    <row r="819" spans="1:4" x14ac:dyDescent="0.25">
      <c r="A819" s="26">
        <v>15960</v>
      </c>
      <c r="B819" s="27" t="s">
        <v>564</v>
      </c>
      <c r="C819" s="28">
        <v>15</v>
      </c>
      <c r="D819" t="s">
        <v>795</v>
      </c>
    </row>
    <row r="820" spans="1:4" x14ac:dyDescent="0.25">
      <c r="A820" s="26">
        <v>15960</v>
      </c>
      <c r="B820" s="27" t="s">
        <v>571</v>
      </c>
      <c r="C820" s="28">
        <v>15</v>
      </c>
      <c r="D820" t="s">
        <v>795</v>
      </c>
    </row>
    <row r="821" spans="1:4" x14ac:dyDescent="0.25">
      <c r="A821" s="26">
        <v>15960</v>
      </c>
      <c r="B821" s="27" t="s">
        <v>556</v>
      </c>
      <c r="C821" s="28">
        <v>15</v>
      </c>
      <c r="D821" t="s">
        <v>795</v>
      </c>
    </row>
    <row r="822" spans="1:4" x14ac:dyDescent="0.25">
      <c r="A822" s="26">
        <v>15960</v>
      </c>
      <c r="B822" s="27" t="s">
        <v>565</v>
      </c>
      <c r="C822" s="28">
        <v>15</v>
      </c>
      <c r="D822" t="s">
        <v>795</v>
      </c>
    </row>
    <row r="823" spans="1:4" x14ac:dyDescent="0.25">
      <c r="A823" s="26">
        <v>15960</v>
      </c>
      <c r="B823" s="27" t="s">
        <v>547</v>
      </c>
      <c r="C823" s="28">
        <v>15</v>
      </c>
      <c r="D823" t="s">
        <v>795</v>
      </c>
    </row>
    <row r="824" spans="1:4" x14ac:dyDescent="0.25">
      <c r="A824" s="26">
        <v>15960</v>
      </c>
      <c r="B824" s="27" t="s">
        <v>557</v>
      </c>
      <c r="C824" s="28">
        <v>15</v>
      </c>
      <c r="D824" t="s">
        <v>795</v>
      </c>
    </row>
    <row r="825" spans="1:4" x14ac:dyDescent="0.25">
      <c r="A825" s="26">
        <v>15960</v>
      </c>
      <c r="B825" s="27" t="s">
        <v>566</v>
      </c>
      <c r="C825" s="28">
        <v>15</v>
      </c>
      <c r="D825" t="s">
        <v>795</v>
      </c>
    </row>
    <row r="826" spans="1:4" x14ac:dyDescent="0.25">
      <c r="A826" s="26">
        <v>15960</v>
      </c>
      <c r="B826" s="27" t="s">
        <v>548</v>
      </c>
      <c r="C826" s="28">
        <v>15</v>
      </c>
      <c r="D826" t="s">
        <v>795</v>
      </c>
    </row>
    <row r="827" spans="1:4" x14ac:dyDescent="0.25">
      <c r="A827" s="26">
        <v>15960</v>
      </c>
      <c r="B827" s="27" t="s">
        <v>558</v>
      </c>
      <c r="C827" s="28">
        <v>15</v>
      </c>
      <c r="D827" t="s">
        <v>795</v>
      </c>
    </row>
    <row r="828" spans="1:4" x14ac:dyDescent="0.25">
      <c r="A828" s="26">
        <v>15960</v>
      </c>
      <c r="B828" s="27" t="s">
        <v>549</v>
      </c>
      <c r="C828" s="28">
        <v>15</v>
      </c>
      <c r="D828" t="s">
        <v>795</v>
      </c>
    </row>
    <row r="829" spans="1:4" x14ac:dyDescent="0.25">
      <c r="A829" s="26">
        <v>15960</v>
      </c>
      <c r="B829" s="27" t="s">
        <v>559</v>
      </c>
      <c r="C829" s="28">
        <v>15</v>
      </c>
      <c r="D829" t="s">
        <v>795</v>
      </c>
    </row>
    <row r="830" spans="1:4" x14ac:dyDescent="0.25">
      <c r="A830" s="26">
        <v>15960</v>
      </c>
      <c r="B830" s="27" t="s">
        <v>567</v>
      </c>
      <c r="C830" s="28">
        <v>15</v>
      </c>
      <c r="D830" t="s">
        <v>795</v>
      </c>
    </row>
    <row r="831" spans="1:4" x14ac:dyDescent="0.25">
      <c r="A831" s="26">
        <v>15960</v>
      </c>
      <c r="B831" s="27" t="s">
        <v>550</v>
      </c>
      <c r="C831" s="28">
        <v>15</v>
      </c>
      <c r="D831" t="s">
        <v>795</v>
      </c>
    </row>
    <row r="832" spans="1:4" x14ac:dyDescent="0.25">
      <c r="A832" s="26">
        <v>15960</v>
      </c>
      <c r="B832" s="27" t="s">
        <v>551</v>
      </c>
      <c r="C832" s="28">
        <v>15</v>
      </c>
      <c r="D832" t="s">
        <v>795</v>
      </c>
    </row>
    <row r="833" spans="1:4" x14ac:dyDescent="0.25">
      <c r="A833" s="26">
        <v>12350</v>
      </c>
      <c r="B833" s="27" t="s">
        <v>143</v>
      </c>
      <c r="C833" s="28">
        <v>30</v>
      </c>
      <c r="D833" t="s">
        <v>795</v>
      </c>
    </row>
    <row r="834" spans="1:4" x14ac:dyDescent="0.25">
      <c r="A834" s="26">
        <v>12350</v>
      </c>
      <c r="B834" s="27" t="s">
        <v>144</v>
      </c>
      <c r="C834" s="28">
        <v>30</v>
      </c>
      <c r="D834" t="s">
        <v>795</v>
      </c>
    </row>
    <row r="835" spans="1:4" x14ac:dyDescent="0.25">
      <c r="A835" s="26">
        <v>12350</v>
      </c>
      <c r="B835" s="27" t="s">
        <v>145</v>
      </c>
      <c r="C835" s="28">
        <v>30</v>
      </c>
      <c r="D835" t="s">
        <v>795</v>
      </c>
    </row>
    <row r="836" spans="1:4" x14ac:dyDescent="0.25">
      <c r="A836" s="26">
        <v>12350</v>
      </c>
      <c r="B836" s="27" t="s">
        <v>146</v>
      </c>
      <c r="C836" s="28">
        <v>30</v>
      </c>
      <c r="D836" t="s">
        <v>795</v>
      </c>
    </row>
    <row r="837" spans="1:4" x14ac:dyDescent="0.25">
      <c r="A837" s="26">
        <v>12350</v>
      </c>
      <c r="B837" s="27" t="s">
        <v>147</v>
      </c>
      <c r="C837" s="28">
        <v>30</v>
      </c>
      <c r="D837" t="s">
        <v>795</v>
      </c>
    </row>
    <row r="838" spans="1:4" x14ac:dyDescent="0.25">
      <c r="A838" s="26">
        <v>12350</v>
      </c>
      <c r="B838" s="27" t="s">
        <v>148</v>
      </c>
      <c r="C838" s="28">
        <v>30</v>
      </c>
      <c r="D838" t="s">
        <v>795</v>
      </c>
    </row>
    <row r="839" spans="1:4" x14ac:dyDescent="0.25">
      <c r="A839" s="26">
        <v>15165</v>
      </c>
      <c r="B839" s="27" t="s">
        <v>162</v>
      </c>
      <c r="C839" s="28">
        <v>30</v>
      </c>
      <c r="D839" t="s">
        <v>795</v>
      </c>
    </row>
    <row r="840" spans="1:4" x14ac:dyDescent="0.25">
      <c r="A840" s="26">
        <v>15165</v>
      </c>
      <c r="B840" s="27" t="s">
        <v>163</v>
      </c>
      <c r="C840" s="28">
        <v>30</v>
      </c>
      <c r="D840" t="s">
        <v>795</v>
      </c>
    </row>
    <row r="841" spans="1:4" x14ac:dyDescent="0.25">
      <c r="A841" s="26">
        <v>8346</v>
      </c>
      <c r="B841" s="27" t="s">
        <v>72</v>
      </c>
      <c r="C841" s="28">
        <v>25</v>
      </c>
      <c r="D841" t="s">
        <v>795</v>
      </c>
    </row>
    <row r="842" spans="1:4" x14ac:dyDescent="0.25">
      <c r="A842" s="26">
        <v>7218</v>
      </c>
      <c r="B842" s="27" t="s">
        <v>67</v>
      </c>
      <c r="C842" s="28">
        <v>50</v>
      </c>
      <c r="D842" t="s">
        <v>795</v>
      </c>
    </row>
    <row r="843" spans="1:4" x14ac:dyDescent="0.25">
      <c r="A843" s="26">
        <v>11635</v>
      </c>
      <c r="B843" s="27" t="s">
        <v>129</v>
      </c>
      <c r="C843" s="28">
        <v>25</v>
      </c>
      <c r="D843" t="s">
        <v>795</v>
      </c>
    </row>
    <row r="844" spans="1:4" x14ac:dyDescent="0.25">
      <c r="A844" s="26">
        <v>11635</v>
      </c>
      <c r="B844" s="27" t="s">
        <v>130</v>
      </c>
      <c r="C844" s="28">
        <v>25</v>
      </c>
      <c r="D844" t="s">
        <v>795</v>
      </c>
    </row>
    <row r="845" spans="1:4" x14ac:dyDescent="0.25">
      <c r="A845" s="26">
        <v>11635</v>
      </c>
      <c r="B845" s="27" t="s">
        <v>131</v>
      </c>
      <c r="C845" s="28">
        <v>25</v>
      </c>
      <c r="D845" t="s">
        <v>795</v>
      </c>
    </row>
    <row r="846" spans="1:4" x14ac:dyDescent="0.25">
      <c r="A846" s="26">
        <v>11635</v>
      </c>
      <c r="B846" s="27" t="s">
        <v>132</v>
      </c>
      <c r="C846" s="28">
        <v>25</v>
      </c>
      <c r="D846" t="s">
        <v>795</v>
      </c>
    </row>
    <row r="847" spans="1:4" x14ac:dyDescent="0.25">
      <c r="A847" s="26">
        <v>11635</v>
      </c>
      <c r="B847" s="27" t="s">
        <v>133</v>
      </c>
      <c r="C847" s="28">
        <v>25</v>
      </c>
      <c r="D847" t="s">
        <v>795</v>
      </c>
    </row>
    <row r="848" spans="1:4" x14ac:dyDescent="0.25">
      <c r="A848" s="26">
        <v>11635</v>
      </c>
      <c r="B848" s="27" t="s">
        <v>134</v>
      </c>
      <c r="C848" s="28">
        <v>25</v>
      </c>
      <c r="D848" t="s">
        <v>795</v>
      </c>
    </row>
    <row r="849" spans="1:4" x14ac:dyDescent="0.25">
      <c r="A849" s="26">
        <v>11635</v>
      </c>
      <c r="B849" s="27" t="s">
        <v>135</v>
      </c>
      <c r="C849" s="28">
        <v>25</v>
      </c>
      <c r="D849" t="s">
        <v>795</v>
      </c>
    </row>
    <row r="850" spans="1:4" x14ac:dyDescent="0.25">
      <c r="A850" s="26">
        <v>11635</v>
      </c>
      <c r="B850" s="27" t="s">
        <v>137</v>
      </c>
      <c r="C850" s="28">
        <v>25</v>
      </c>
      <c r="D850" t="s">
        <v>795</v>
      </c>
    </row>
    <row r="851" spans="1:4" x14ac:dyDescent="0.25">
      <c r="A851" s="26">
        <v>11635</v>
      </c>
      <c r="B851" s="27" t="s">
        <v>138</v>
      </c>
      <c r="C851" s="28">
        <v>25</v>
      </c>
      <c r="D851" t="s">
        <v>795</v>
      </c>
    </row>
    <row r="852" spans="1:4" x14ac:dyDescent="0.25">
      <c r="A852" s="26">
        <v>11160</v>
      </c>
      <c r="B852" s="27" t="s">
        <v>105</v>
      </c>
      <c r="C852" s="28">
        <v>20</v>
      </c>
      <c r="D852" t="s">
        <v>795</v>
      </c>
    </row>
    <row r="853" spans="1:4" x14ac:dyDescent="0.25">
      <c r="A853" s="26">
        <v>9680</v>
      </c>
      <c r="B853" s="27" t="s">
        <v>87</v>
      </c>
      <c r="C853" s="28">
        <v>10</v>
      </c>
      <c r="D853" t="s">
        <v>795</v>
      </c>
    </row>
    <row r="854" spans="1:4" x14ac:dyDescent="0.25">
      <c r="A854" s="26">
        <v>9680</v>
      </c>
      <c r="B854" s="27" t="s">
        <v>87</v>
      </c>
      <c r="C854" s="28">
        <v>10</v>
      </c>
      <c r="D854" t="s">
        <v>795</v>
      </c>
    </row>
    <row r="855" spans="1:4" x14ac:dyDescent="0.25">
      <c r="A855" s="26">
        <v>9680</v>
      </c>
      <c r="B855" s="27" t="s">
        <v>87</v>
      </c>
      <c r="C855" s="28">
        <v>10</v>
      </c>
      <c r="D855" t="s">
        <v>795</v>
      </c>
    </row>
    <row r="856" spans="1:4" x14ac:dyDescent="0.25">
      <c r="A856" s="26">
        <v>15621</v>
      </c>
      <c r="B856" s="27" t="s">
        <v>291</v>
      </c>
      <c r="C856" s="28">
        <v>21</v>
      </c>
      <c r="D856" t="s">
        <v>795</v>
      </c>
    </row>
    <row r="857" spans="1:4" x14ac:dyDescent="0.25">
      <c r="A857" s="26">
        <v>15730</v>
      </c>
      <c r="B857" s="27" t="s">
        <v>317</v>
      </c>
      <c r="C857" s="28">
        <v>25</v>
      </c>
      <c r="D857" t="s">
        <v>795</v>
      </c>
    </row>
    <row r="858" spans="1:4" x14ac:dyDescent="0.25">
      <c r="A858" s="26">
        <v>5310</v>
      </c>
      <c r="B858" s="27" t="s">
        <v>55</v>
      </c>
      <c r="C858" s="28">
        <v>90</v>
      </c>
      <c r="D858" t="s">
        <v>795</v>
      </c>
    </row>
    <row r="859" spans="1:4" x14ac:dyDescent="0.25">
      <c r="A859" s="26">
        <v>15703</v>
      </c>
      <c r="B859" s="27" t="s">
        <v>303</v>
      </c>
      <c r="C859" s="28">
        <v>30</v>
      </c>
      <c r="D859" t="s">
        <v>795</v>
      </c>
    </row>
    <row r="860" spans="1:4" x14ac:dyDescent="0.25">
      <c r="A860" s="26">
        <v>15703</v>
      </c>
      <c r="B860" s="27" t="s">
        <v>303</v>
      </c>
      <c r="C860" s="28">
        <v>30</v>
      </c>
      <c r="D860" t="s">
        <v>795</v>
      </c>
    </row>
    <row r="861" spans="1:4" x14ac:dyDescent="0.25">
      <c r="A861" s="26">
        <v>15703</v>
      </c>
      <c r="B861" s="27" t="s">
        <v>303</v>
      </c>
      <c r="C861" s="28">
        <v>30</v>
      </c>
      <c r="D861" t="s">
        <v>795</v>
      </c>
    </row>
    <row r="862" spans="1:4" x14ac:dyDescent="0.25">
      <c r="A862" s="26">
        <v>15418</v>
      </c>
      <c r="B862" s="27" t="s">
        <v>218</v>
      </c>
      <c r="C862" s="28">
        <v>30</v>
      </c>
      <c r="D862" t="s">
        <v>795</v>
      </c>
    </row>
    <row r="863" spans="1:4" x14ac:dyDescent="0.25">
      <c r="A863" s="26">
        <v>15418</v>
      </c>
      <c r="B863" s="27" t="s">
        <v>218</v>
      </c>
      <c r="C863" s="28">
        <v>30</v>
      </c>
      <c r="D863" t="s">
        <v>795</v>
      </c>
    </row>
    <row r="864" spans="1:4" x14ac:dyDescent="0.25">
      <c r="A864" s="26">
        <v>5100</v>
      </c>
      <c r="B864" s="27" t="s">
        <v>54</v>
      </c>
      <c r="C864" s="28">
        <v>90</v>
      </c>
      <c r="D864" t="s">
        <v>795</v>
      </c>
    </row>
    <row r="865" spans="1:4" x14ac:dyDescent="0.25">
      <c r="A865" s="26">
        <v>15760</v>
      </c>
      <c r="B865" s="27" t="s">
        <v>353</v>
      </c>
      <c r="C865" s="28">
        <v>20</v>
      </c>
      <c r="D865" t="s">
        <v>795</v>
      </c>
    </row>
    <row r="866" spans="1:4" x14ac:dyDescent="0.25">
      <c r="A866" s="26">
        <v>15760</v>
      </c>
      <c r="B866" s="27" t="s">
        <v>354</v>
      </c>
      <c r="C866" s="28">
        <v>20</v>
      </c>
      <c r="D866" t="s">
        <v>795</v>
      </c>
    </row>
    <row r="867" spans="1:4" x14ac:dyDescent="0.25">
      <c r="A867" s="26">
        <v>15760</v>
      </c>
      <c r="B867" s="27" t="s">
        <v>357</v>
      </c>
      <c r="C867" s="28">
        <v>20</v>
      </c>
      <c r="D867" t="s">
        <v>795</v>
      </c>
    </row>
    <row r="868" spans="1:4" x14ac:dyDescent="0.25">
      <c r="A868" s="26">
        <v>15760</v>
      </c>
      <c r="B868" s="27" t="s">
        <v>358</v>
      </c>
      <c r="C868" s="28">
        <v>20</v>
      </c>
      <c r="D868" t="s">
        <v>795</v>
      </c>
    </row>
    <row r="869" spans="1:4" x14ac:dyDescent="0.25">
      <c r="A869" s="26">
        <v>15760</v>
      </c>
      <c r="B869" s="27" t="s">
        <v>345</v>
      </c>
      <c r="C869" s="28">
        <v>20</v>
      </c>
      <c r="D869" t="s">
        <v>795</v>
      </c>
    </row>
    <row r="870" spans="1:4" x14ac:dyDescent="0.25">
      <c r="A870" s="26">
        <v>15760</v>
      </c>
      <c r="B870" s="27" t="s">
        <v>347</v>
      </c>
      <c r="C870" s="28">
        <v>20</v>
      </c>
      <c r="D870" t="s">
        <v>795</v>
      </c>
    </row>
    <row r="871" spans="1:4" x14ac:dyDescent="0.25">
      <c r="A871" s="26">
        <v>15760</v>
      </c>
      <c r="B871" s="27" t="s">
        <v>349</v>
      </c>
      <c r="C871" s="28">
        <v>20</v>
      </c>
      <c r="D871" t="s">
        <v>795</v>
      </c>
    </row>
    <row r="872" spans="1:4" x14ac:dyDescent="0.25">
      <c r="A872" s="26">
        <v>15760</v>
      </c>
      <c r="B872" s="27" t="s">
        <v>351</v>
      </c>
      <c r="C872" s="28">
        <v>20</v>
      </c>
      <c r="D872" t="s">
        <v>795</v>
      </c>
    </row>
    <row r="873" spans="1:4" x14ac:dyDescent="0.25">
      <c r="A873" s="26">
        <v>16135</v>
      </c>
      <c r="B873" s="27" t="s">
        <v>577</v>
      </c>
      <c r="C873" s="28">
        <v>30</v>
      </c>
      <c r="D873" t="s">
        <v>795</v>
      </c>
    </row>
    <row r="874" spans="1:4" x14ac:dyDescent="0.25">
      <c r="A874" s="26">
        <v>16421</v>
      </c>
      <c r="B874" s="27" t="s">
        <v>716</v>
      </c>
      <c r="C874" s="28">
        <v>30</v>
      </c>
      <c r="D874" t="s">
        <v>795</v>
      </c>
    </row>
    <row r="875" spans="1:4" x14ac:dyDescent="0.25">
      <c r="A875" s="26">
        <v>16421</v>
      </c>
      <c r="B875" s="27" t="s">
        <v>720</v>
      </c>
      <c r="C875" s="28">
        <v>30</v>
      </c>
      <c r="D875" t="s">
        <v>795</v>
      </c>
    </row>
    <row r="876" spans="1:4" x14ac:dyDescent="0.25">
      <c r="A876" s="26">
        <v>16421</v>
      </c>
      <c r="B876" s="27" t="s">
        <v>717</v>
      </c>
      <c r="C876" s="28">
        <v>30</v>
      </c>
      <c r="D876" t="s">
        <v>795</v>
      </c>
    </row>
    <row r="877" spans="1:4" x14ac:dyDescent="0.25">
      <c r="A877" s="26">
        <v>16421</v>
      </c>
      <c r="B877" s="27" t="s">
        <v>721</v>
      </c>
      <c r="C877" s="28">
        <v>30</v>
      </c>
      <c r="D877" t="s">
        <v>795</v>
      </c>
    </row>
    <row r="878" spans="1:4" x14ac:dyDescent="0.25">
      <c r="A878" s="26">
        <v>16421</v>
      </c>
      <c r="B878" s="27" t="s">
        <v>718</v>
      </c>
      <c r="C878" s="28">
        <v>30</v>
      </c>
      <c r="D878" t="s">
        <v>795</v>
      </c>
    </row>
    <row r="879" spans="1:4" x14ac:dyDescent="0.25">
      <c r="A879" s="26">
        <v>16421</v>
      </c>
      <c r="B879" s="27" t="s">
        <v>719</v>
      </c>
      <c r="C879" s="28">
        <v>30</v>
      </c>
      <c r="D879" t="s">
        <v>795</v>
      </c>
    </row>
    <row r="880" spans="1:4" x14ac:dyDescent="0.25">
      <c r="A880" s="26">
        <v>15306</v>
      </c>
      <c r="B880" s="27" t="s">
        <v>175</v>
      </c>
      <c r="C880" s="28">
        <v>20</v>
      </c>
      <c r="D880" t="s">
        <v>795</v>
      </c>
    </row>
    <row r="881" spans="1:4" x14ac:dyDescent="0.25">
      <c r="A881" s="26">
        <v>15900</v>
      </c>
      <c r="B881" s="27" t="s">
        <v>437</v>
      </c>
      <c r="C881" s="28">
        <v>15</v>
      </c>
      <c r="D881" t="s">
        <v>795</v>
      </c>
    </row>
    <row r="882" spans="1:4" x14ac:dyDescent="0.25">
      <c r="A882" s="26">
        <v>15900</v>
      </c>
      <c r="B882" s="27" t="s">
        <v>451</v>
      </c>
      <c r="C882" s="28">
        <v>15</v>
      </c>
      <c r="D882" t="s">
        <v>795</v>
      </c>
    </row>
    <row r="883" spans="1:4" x14ac:dyDescent="0.25">
      <c r="A883" s="26">
        <v>15900</v>
      </c>
      <c r="B883" s="27" t="s">
        <v>451</v>
      </c>
      <c r="C883" s="28">
        <v>15</v>
      </c>
      <c r="D883" t="s">
        <v>795</v>
      </c>
    </row>
    <row r="884" spans="1:4" x14ac:dyDescent="0.25">
      <c r="A884" s="26">
        <v>15900</v>
      </c>
      <c r="B884" s="27" t="s">
        <v>448</v>
      </c>
      <c r="C884" s="28">
        <v>15</v>
      </c>
      <c r="D884" t="s">
        <v>795</v>
      </c>
    </row>
    <row r="885" spans="1:4" x14ac:dyDescent="0.25">
      <c r="A885" s="26">
        <v>15900</v>
      </c>
      <c r="B885" s="27" t="s">
        <v>476</v>
      </c>
      <c r="C885" s="28">
        <v>15</v>
      </c>
      <c r="D885" t="s">
        <v>795</v>
      </c>
    </row>
    <row r="886" spans="1:4" x14ac:dyDescent="0.25">
      <c r="A886" s="26">
        <v>15900</v>
      </c>
      <c r="B886" s="27" t="s">
        <v>474</v>
      </c>
      <c r="C886" s="28">
        <v>15</v>
      </c>
      <c r="D886" t="s">
        <v>795</v>
      </c>
    </row>
    <row r="887" spans="1:4" x14ac:dyDescent="0.25">
      <c r="A887" s="26">
        <v>15900</v>
      </c>
      <c r="B887" s="27" t="s">
        <v>475</v>
      </c>
      <c r="C887" s="28">
        <v>15</v>
      </c>
      <c r="D887" t="s">
        <v>795</v>
      </c>
    </row>
    <row r="888" spans="1:4" x14ac:dyDescent="0.25">
      <c r="A888" s="26">
        <v>15900</v>
      </c>
      <c r="B888" s="27" t="s">
        <v>425</v>
      </c>
      <c r="C888" s="28">
        <v>10</v>
      </c>
      <c r="D888" t="s">
        <v>795</v>
      </c>
    </row>
    <row r="889" spans="1:4" x14ac:dyDescent="0.25">
      <c r="A889" s="26">
        <v>15900</v>
      </c>
      <c r="B889" s="27" t="s">
        <v>427</v>
      </c>
      <c r="C889" s="28">
        <v>10</v>
      </c>
      <c r="D889" t="s">
        <v>795</v>
      </c>
    </row>
    <row r="890" spans="1:4" x14ac:dyDescent="0.25">
      <c r="A890" s="26">
        <v>15900</v>
      </c>
      <c r="B890" s="27" t="s">
        <v>428</v>
      </c>
      <c r="C890" s="28">
        <v>10</v>
      </c>
      <c r="D890" t="s">
        <v>795</v>
      </c>
    </row>
    <row r="891" spans="1:4" x14ac:dyDescent="0.25">
      <c r="A891" s="26">
        <v>15900</v>
      </c>
      <c r="B891" s="27" t="s">
        <v>426</v>
      </c>
      <c r="C891" s="28">
        <v>10</v>
      </c>
      <c r="D891" t="s">
        <v>795</v>
      </c>
    </row>
    <row r="892" spans="1:4" x14ac:dyDescent="0.25">
      <c r="A892" s="26">
        <v>10155</v>
      </c>
      <c r="B892" s="27" t="s">
        <v>94</v>
      </c>
      <c r="C892" s="28">
        <v>25</v>
      </c>
      <c r="D892" t="s">
        <v>795</v>
      </c>
    </row>
    <row r="893" spans="1:4" x14ac:dyDescent="0.25">
      <c r="A893" s="26">
        <v>16215</v>
      </c>
      <c r="B893" s="27" t="s">
        <v>713</v>
      </c>
      <c r="C893" s="28">
        <v>20</v>
      </c>
      <c r="D893" t="s">
        <v>795</v>
      </c>
    </row>
    <row r="894" spans="1:4" x14ac:dyDescent="0.25">
      <c r="A894" s="26">
        <v>16215</v>
      </c>
      <c r="B894" s="27" t="s">
        <v>714</v>
      </c>
      <c r="C894" s="28">
        <v>20</v>
      </c>
      <c r="D894" t="s">
        <v>795</v>
      </c>
    </row>
    <row r="895" spans="1:4" x14ac:dyDescent="0.25">
      <c r="A895" s="26">
        <v>16215</v>
      </c>
      <c r="B895" s="27" t="s">
        <v>715</v>
      </c>
      <c r="C895" s="28">
        <v>20</v>
      </c>
      <c r="D895" t="s">
        <v>795</v>
      </c>
    </row>
    <row r="896" spans="1:4" x14ac:dyDescent="0.25">
      <c r="A896" s="26">
        <v>16460</v>
      </c>
      <c r="B896" s="27" t="s">
        <v>722</v>
      </c>
      <c r="C896" s="28">
        <v>30</v>
      </c>
      <c r="D896" t="s">
        <v>795</v>
      </c>
    </row>
    <row r="897" spans="1:4" x14ac:dyDescent="0.25">
      <c r="A897" s="26">
        <v>16460</v>
      </c>
      <c r="B897" s="27" t="s">
        <v>725</v>
      </c>
      <c r="C897" s="28">
        <v>30</v>
      </c>
      <c r="D897" t="s">
        <v>795</v>
      </c>
    </row>
    <row r="898" spans="1:4" x14ac:dyDescent="0.25">
      <c r="A898" s="26">
        <v>16460</v>
      </c>
      <c r="B898" s="27" t="s">
        <v>724</v>
      </c>
      <c r="C898" s="28">
        <v>30</v>
      </c>
      <c r="D898" t="s">
        <v>795</v>
      </c>
    </row>
    <row r="899" spans="1:4" x14ac:dyDescent="0.25">
      <c r="A899" s="26">
        <v>16460</v>
      </c>
      <c r="B899" s="27" t="s">
        <v>723</v>
      </c>
      <c r="C899" s="28">
        <v>30</v>
      </c>
      <c r="D899" t="s">
        <v>795</v>
      </c>
    </row>
    <row r="900" spans="1:4" x14ac:dyDescent="0.25">
      <c r="A900" s="26">
        <v>16460</v>
      </c>
      <c r="B900" s="27" t="s">
        <v>726</v>
      </c>
      <c r="C900" s="28">
        <v>30</v>
      </c>
      <c r="D900" t="s">
        <v>795</v>
      </c>
    </row>
    <row r="901" spans="1:4" x14ac:dyDescent="0.25">
      <c r="A901" s="26">
        <v>11605</v>
      </c>
      <c r="B901" s="27" t="s">
        <v>121</v>
      </c>
      <c r="C901" s="28">
        <v>30</v>
      </c>
      <c r="D901" t="s">
        <v>795</v>
      </c>
    </row>
    <row r="902" spans="1:4" x14ac:dyDescent="0.25">
      <c r="A902" s="26">
        <v>15740</v>
      </c>
      <c r="B902" s="27" t="s">
        <v>320</v>
      </c>
      <c r="C902" s="28">
        <v>20</v>
      </c>
      <c r="D902" t="s">
        <v>795</v>
      </c>
    </row>
    <row r="903" spans="1:4" x14ac:dyDescent="0.25">
      <c r="A903" s="26">
        <v>15740</v>
      </c>
      <c r="B903" s="27" t="s">
        <v>324</v>
      </c>
      <c r="C903" s="28">
        <v>20</v>
      </c>
      <c r="D903" t="s">
        <v>795</v>
      </c>
    </row>
    <row r="904" spans="1:4" x14ac:dyDescent="0.25">
      <c r="A904" s="26">
        <v>4810</v>
      </c>
      <c r="B904" s="27" t="s">
        <v>53</v>
      </c>
      <c r="C904" s="28">
        <v>90</v>
      </c>
      <c r="D904" t="s">
        <v>795</v>
      </c>
    </row>
    <row r="905" spans="1:4" x14ac:dyDescent="0.25">
      <c r="A905" s="26">
        <v>15895</v>
      </c>
      <c r="B905" s="27" t="s">
        <v>422</v>
      </c>
      <c r="C905" s="28">
        <v>15</v>
      </c>
      <c r="D905" t="s">
        <v>795</v>
      </c>
    </row>
    <row r="906" spans="1:4" x14ac:dyDescent="0.25">
      <c r="A906" s="26">
        <v>15895</v>
      </c>
      <c r="B906" s="27" t="s">
        <v>422</v>
      </c>
      <c r="C906" s="28">
        <v>15</v>
      </c>
      <c r="D906" t="s">
        <v>795</v>
      </c>
    </row>
    <row r="907" spans="1:4" x14ac:dyDescent="0.25">
      <c r="A907" s="26">
        <v>15405</v>
      </c>
      <c r="B907" s="27" t="s">
        <v>200</v>
      </c>
      <c r="C907" s="28">
        <v>20</v>
      </c>
      <c r="D907" t="s">
        <v>795</v>
      </c>
    </row>
    <row r="908" spans="1:4" x14ac:dyDescent="0.25">
      <c r="A908" s="26">
        <v>15927</v>
      </c>
      <c r="B908" s="27" t="s">
        <v>530</v>
      </c>
      <c r="C908" s="28">
        <v>15</v>
      </c>
      <c r="D908" t="s">
        <v>795</v>
      </c>
    </row>
    <row r="909" spans="1:4" x14ac:dyDescent="0.25">
      <c r="A909" s="26">
        <v>15927</v>
      </c>
      <c r="B909" s="27" t="s">
        <v>534</v>
      </c>
      <c r="C909" s="28">
        <v>15</v>
      </c>
      <c r="D909" t="s">
        <v>795</v>
      </c>
    </row>
    <row r="910" spans="1:4" x14ac:dyDescent="0.25">
      <c r="A910" s="26">
        <v>15927</v>
      </c>
      <c r="B910" s="27" t="s">
        <v>535</v>
      </c>
      <c r="C910" s="28">
        <v>15</v>
      </c>
      <c r="D910" t="s">
        <v>795</v>
      </c>
    </row>
    <row r="911" spans="1:4" x14ac:dyDescent="0.25">
      <c r="A911" s="26">
        <v>15927</v>
      </c>
      <c r="B911" s="27" t="s">
        <v>536</v>
      </c>
      <c r="C911" s="28">
        <v>15</v>
      </c>
      <c r="D911" t="s">
        <v>795</v>
      </c>
    </row>
    <row r="912" spans="1:4" x14ac:dyDescent="0.25">
      <c r="A912" s="26">
        <v>15927</v>
      </c>
      <c r="B912" s="27" t="s">
        <v>537</v>
      </c>
      <c r="C912" s="28">
        <v>15</v>
      </c>
      <c r="D912" t="s">
        <v>795</v>
      </c>
    </row>
    <row r="913" spans="1:4" x14ac:dyDescent="0.25">
      <c r="A913" s="26">
        <v>15927</v>
      </c>
      <c r="B913" s="27" t="s">
        <v>538</v>
      </c>
      <c r="C913" s="28">
        <v>15</v>
      </c>
      <c r="D913" t="s">
        <v>795</v>
      </c>
    </row>
    <row r="914" spans="1:4" x14ac:dyDescent="0.25">
      <c r="A914" s="26">
        <v>15927</v>
      </c>
      <c r="B914" s="27" t="s">
        <v>519</v>
      </c>
      <c r="C914" s="28">
        <v>15</v>
      </c>
      <c r="D914" t="s">
        <v>795</v>
      </c>
    </row>
    <row r="915" spans="1:4" x14ac:dyDescent="0.25">
      <c r="A915" s="26">
        <v>15927</v>
      </c>
      <c r="B915" s="27" t="s">
        <v>525</v>
      </c>
      <c r="C915" s="28">
        <v>15</v>
      </c>
      <c r="D915" t="s">
        <v>795</v>
      </c>
    </row>
    <row r="916" spans="1:4" x14ac:dyDescent="0.25">
      <c r="A916" s="26">
        <v>15927</v>
      </c>
      <c r="B916" s="27" t="s">
        <v>526</v>
      </c>
      <c r="C916" s="28">
        <v>15</v>
      </c>
      <c r="D916" t="s">
        <v>795</v>
      </c>
    </row>
    <row r="917" spans="1:4" x14ac:dyDescent="0.25">
      <c r="A917" s="26">
        <v>15927</v>
      </c>
      <c r="B917" s="27" t="s">
        <v>527</v>
      </c>
      <c r="C917" s="28">
        <v>15</v>
      </c>
      <c r="D917" t="s">
        <v>795</v>
      </c>
    </row>
    <row r="918" spans="1:4" x14ac:dyDescent="0.25">
      <c r="A918" s="26">
        <v>15927</v>
      </c>
      <c r="B918" s="27" t="s">
        <v>528</v>
      </c>
      <c r="C918" s="28">
        <v>15</v>
      </c>
      <c r="D918" t="s">
        <v>795</v>
      </c>
    </row>
    <row r="919" spans="1:4" x14ac:dyDescent="0.25">
      <c r="A919" s="26">
        <v>15927</v>
      </c>
      <c r="B919" s="27" t="s">
        <v>529</v>
      </c>
      <c r="C919" s="28">
        <v>15</v>
      </c>
      <c r="D919" t="s">
        <v>795</v>
      </c>
    </row>
    <row r="920" spans="1:4" x14ac:dyDescent="0.25">
      <c r="A920" s="26">
        <v>15927</v>
      </c>
      <c r="B920" s="27" t="s">
        <v>520</v>
      </c>
      <c r="C920" s="28">
        <v>15</v>
      </c>
      <c r="D920" t="s">
        <v>795</v>
      </c>
    </row>
    <row r="921" spans="1:4" x14ac:dyDescent="0.25">
      <c r="A921" s="26">
        <v>15927</v>
      </c>
      <c r="B921" s="27" t="s">
        <v>531</v>
      </c>
      <c r="C921" s="28">
        <v>15</v>
      </c>
      <c r="D921" t="s">
        <v>795</v>
      </c>
    </row>
    <row r="922" spans="1:4" x14ac:dyDescent="0.25">
      <c r="A922" s="26">
        <v>15927</v>
      </c>
      <c r="B922" s="27" t="s">
        <v>532</v>
      </c>
      <c r="C922" s="28">
        <v>15</v>
      </c>
      <c r="D922" t="s">
        <v>795</v>
      </c>
    </row>
    <row r="923" spans="1:4" x14ac:dyDescent="0.25">
      <c r="A923" s="26">
        <v>15927</v>
      </c>
      <c r="B923" s="27" t="s">
        <v>533</v>
      </c>
      <c r="C923" s="28">
        <v>15</v>
      </c>
      <c r="D923" t="s">
        <v>795</v>
      </c>
    </row>
    <row r="924" spans="1:4" x14ac:dyDescent="0.25">
      <c r="A924" s="26">
        <v>15927</v>
      </c>
      <c r="B924" s="27" t="s">
        <v>521</v>
      </c>
      <c r="C924" s="28">
        <v>15</v>
      </c>
      <c r="D924" t="s">
        <v>795</v>
      </c>
    </row>
    <row r="925" spans="1:4" x14ac:dyDescent="0.25">
      <c r="A925" s="26">
        <v>15927</v>
      </c>
      <c r="B925" s="27" t="s">
        <v>522</v>
      </c>
      <c r="C925" s="28">
        <v>15</v>
      </c>
      <c r="D925" t="s">
        <v>795</v>
      </c>
    </row>
    <row r="926" spans="1:4" x14ac:dyDescent="0.25">
      <c r="A926" s="26">
        <v>15927</v>
      </c>
      <c r="B926" s="27" t="s">
        <v>523</v>
      </c>
      <c r="C926" s="28">
        <v>15</v>
      </c>
      <c r="D926" t="s">
        <v>795</v>
      </c>
    </row>
    <row r="927" spans="1:4" x14ac:dyDescent="0.25">
      <c r="A927" s="26">
        <v>15927</v>
      </c>
      <c r="B927" s="27" t="s">
        <v>524</v>
      </c>
      <c r="C927" s="28">
        <v>15</v>
      </c>
      <c r="D927" t="s">
        <v>795</v>
      </c>
    </row>
    <row r="928" spans="1:4" x14ac:dyDescent="0.25">
      <c r="A928" s="26">
        <v>15927</v>
      </c>
      <c r="B928" s="27" t="s">
        <v>518</v>
      </c>
      <c r="C928" s="28">
        <v>15</v>
      </c>
      <c r="D928" t="s">
        <v>795</v>
      </c>
    </row>
    <row r="929" spans="1:4" x14ac:dyDescent="0.25">
      <c r="A929" s="26">
        <v>15927</v>
      </c>
      <c r="B929" s="27" t="s">
        <v>510</v>
      </c>
      <c r="C929" s="28">
        <v>15</v>
      </c>
      <c r="D929" t="s">
        <v>795</v>
      </c>
    </row>
    <row r="930" spans="1:4" x14ac:dyDescent="0.25">
      <c r="A930" s="26">
        <v>15927</v>
      </c>
      <c r="B930" s="27" t="s">
        <v>513</v>
      </c>
      <c r="C930" s="28">
        <v>15</v>
      </c>
      <c r="D930" t="s">
        <v>795</v>
      </c>
    </row>
    <row r="931" spans="1:4" x14ac:dyDescent="0.25">
      <c r="A931" s="26">
        <v>15927</v>
      </c>
      <c r="B931" s="27" t="s">
        <v>542</v>
      </c>
      <c r="C931" s="28">
        <v>15</v>
      </c>
      <c r="D931" t="s">
        <v>795</v>
      </c>
    </row>
    <row r="932" spans="1:4" x14ac:dyDescent="0.25">
      <c r="A932" s="26">
        <v>15927</v>
      </c>
      <c r="B932" s="27" t="s">
        <v>543</v>
      </c>
      <c r="C932" s="28">
        <v>15</v>
      </c>
      <c r="D932" t="s">
        <v>795</v>
      </c>
    </row>
    <row r="933" spans="1:4" x14ac:dyDescent="0.25">
      <c r="A933" s="26">
        <v>15927</v>
      </c>
      <c r="B933" s="27" t="s">
        <v>544</v>
      </c>
      <c r="C933" s="28">
        <v>15</v>
      </c>
      <c r="D933" t="s">
        <v>795</v>
      </c>
    </row>
    <row r="934" spans="1:4" x14ac:dyDescent="0.25">
      <c r="A934" s="26">
        <v>15927</v>
      </c>
      <c r="B934" s="27" t="s">
        <v>508</v>
      </c>
      <c r="C934" s="28">
        <v>15</v>
      </c>
      <c r="D934" t="s">
        <v>795</v>
      </c>
    </row>
    <row r="935" spans="1:4" x14ac:dyDescent="0.25">
      <c r="A935" s="26">
        <v>15927</v>
      </c>
      <c r="B935" s="27" t="s">
        <v>509</v>
      </c>
      <c r="C935" s="28">
        <v>15</v>
      </c>
      <c r="D935" t="s">
        <v>795</v>
      </c>
    </row>
    <row r="936" spans="1:4" x14ac:dyDescent="0.25">
      <c r="A936" s="26">
        <v>15927</v>
      </c>
      <c r="B936" s="27" t="s">
        <v>511</v>
      </c>
      <c r="C936" s="28">
        <v>15</v>
      </c>
      <c r="D936" t="s">
        <v>795</v>
      </c>
    </row>
    <row r="937" spans="1:4" x14ac:dyDescent="0.25">
      <c r="A937" s="26">
        <v>15927</v>
      </c>
      <c r="B937" s="27" t="s">
        <v>512</v>
      </c>
      <c r="C937" s="28">
        <v>15</v>
      </c>
      <c r="D937" t="s">
        <v>795</v>
      </c>
    </row>
    <row r="938" spans="1:4" x14ac:dyDescent="0.25">
      <c r="A938" s="26">
        <v>15927</v>
      </c>
      <c r="B938" s="27" t="s">
        <v>514</v>
      </c>
      <c r="C938" s="28">
        <v>15</v>
      </c>
      <c r="D938" t="s">
        <v>795</v>
      </c>
    </row>
    <row r="939" spans="1:4" x14ac:dyDescent="0.25">
      <c r="A939" s="26">
        <v>15927</v>
      </c>
      <c r="B939" s="27" t="s">
        <v>515</v>
      </c>
      <c r="C939" s="28">
        <v>15</v>
      </c>
      <c r="D939" t="s">
        <v>795</v>
      </c>
    </row>
    <row r="940" spans="1:4" x14ac:dyDescent="0.25">
      <c r="A940" s="26">
        <v>15927</v>
      </c>
      <c r="B940" s="27" t="s">
        <v>516</v>
      </c>
      <c r="C940" s="28">
        <v>15</v>
      </c>
      <c r="D940" t="s">
        <v>795</v>
      </c>
    </row>
    <row r="941" spans="1:4" x14ac:dyDescent="0.25">
      <c r="A941" s="26">
        <v>15927</v>
      </c>
      <c r="B941" s="27" t="s">
        <v>517</v>
      </c>
      <c r="C941" s="28">
        <v>15</v>
      </c>
      <c r="D941" t="s">
        <v>795</v>
      </c>
    </row>
    <row r="942" spans="1:4" x14ac:dyDescent="0.25">
      <c r="A942" s="26">
        <v>15927</v>
      </c>
      <c r="B942" s="27" t="s">
        <v>539</v>
      </c>
      <c r="C942" s="28">
        <v>15</v>
      </c>
      <c r="D942" t="s">
        <v>795</v>
      </c>
    </row>
    <row r="943" spans="1:4" x14ac:dyDescent="0.25">
      <c r="A943" s="26">
        <v>15927</v>
      </c>
      <c r="B943" s="27" t="s">
        <v>540</v>
      </c>
      <c r="C943" s="28">
        <v>15</v>
      </c>
      <c r="D943" t="s">
        <v>795</v>
      </c>
    </row>
    <row r="944" spans="1:4" x14ac:dyDescent="0.25">
      <c r="A944" s="26">
        <v>15927</v>
      </c>
      <c r="B944" s="27" t="s">
        <v>541</v>
      </c>
      <c r="C944" s="28">
        <v>15</v>
      </c>
      <c r="D944" t="s">
        <v>795</v>
      </c>
    </row>
    <row r="945" spans="1:4" x14ac:dyDescent="0.25">
      <c r="A945" s="26">
        <v>10101</v>
      </c>
      <c r="B945" s="27" t="s">
        <v>93</v>
      </c>
      <c r="C945" s="28">
        <v>25</v>
      </c>
      <c r="D945" t="s">
        <v>795</v>
      </c>
    </row>
    <row r="946" spans="1:4" x14ac:dyDescent="0.25">
      <c r="A946" s="26">
        <v>7131</v>
      </c>
      <c r="B946" s="27" t="s">
        <v>62</v>
      </c>
      <c r="C946" s="28">
        <v>90</v>
      </c>
      <c r="D946" t="s">
        <v>795</v>
      </c>
    </row>
    <row r="947" spans="1:4" x14ac:dyDescent="0.25">
      <c r="A947" s="26">
        <v>15450</v>
      </c>
      <c r="B947" s="27" t="s">
        <v>277</v>
      </c>
      <c r="C947" s="28">
        <v>20</v>
      </c>
      <c r="D947" t="s">
        <v>795</v>
      </c>
    </row>
    <row r="948" spans="1:4" x14ac:dyDescent="0.25">
      <c r="A948" s="26">
        <v>2510</v>
      </c>
      <c r="B948" s="27" t="s">
        <v>33</v>
      </c>
      <c r="C948" s="28">
        <v>50</v>
      </c>
      <c r="D948" t="s">
        <v>795</v>
      </c>
    </row>
    <row r="949" spans="1:4" x14ac:dyDescent="0.25">
      <c r="A949" s="26">
        <v>15420</v>
      </c>
      <c r="B949" s="27" t="s">
        <v>220</v>
      </c>
      <c r="C949" s="28">
        <v>5</v>
      </c>
      <c r="D949" t="s">
        <v>795</v>
      </c>
    </row>
    <row r="950" spans="1:4" x14ac:dyDescent="0.25">
      <c r="A950" s="26">
        <v>15420</v>
      </c>
      <c r="B950" s="27" t="s">
        <v>220</v>
      </c>
      <c r="C950" s="28">
        <v>5</v>
      </c>
      <c r="D950" t="s">
        <v>795</v>
      </c>
    </row>
    <row r="951" spans="1:4" x14ac:dyDescent="0.25">
      <c r="A951" s="26">
        <v>15424</v>
      </c>
      <c r="B951" s="27" t="s">
        <v>266</v>
      </c>
      <c r="C951" s="28">
        <v>25</v>
      </c>
      <c r="D951" t="s">
        <v>795</v>
      </c>
    </row>
    <row r="952" spans="1:4" x14ac:dyDescent="0.25">
      <c r="A952" s="26">
        <v>15424</v>
      </c>
      <c r="B952" s="27" t="s">
        <v>267</v>
      </c>
      <c r="C952" s="28">
        <v>25</v>
      </c>
      <c r="D952" t="s">
        <v>795</v>
      </c>
    </row>
    <row r="953" spans="1:4" ht="24.75" x14ac:dyDescent="0.25">
      <c r="A953" s="26">
        <v>11011</v>
      </c>
      <c r="B953" s="27" t="s">
        <v>102</v>
      </c>
      <c r="C953" s="28">
        <v>50</v>
      </c>
      <c r="D953" t="s">
        <v>795</v>
      </c>
    </row>
    <row r="954" spans="1:4" x14ac:dyDescent="0.25">
      <c r="A954" s="26">
        <v>16120</v>
      </c>
      <c r="B954" s="27" t="s">
        <v>575</v>
      </c>
      <c r="C954" s="28">
        <v>30</v>
      </c>
      <c r="D954" t="s">
        <v>795</v>
      </c>
    </row>
    <row r="955" spans="1:4" x14ac:dyDescent="0.25">
      <c r="A955" s="26">
        <v>16120</v>
      </c>
      <c r="B955" s="27" t="s">
        <v>575</v>
      </c>
      <c r="C955" s="28">
        <v>30</v>
      </c>
      <c r="D955" t="s">
        <v>795</v>
      </c>
    </row>
    <row r="956" spans="1:4" x14ac:dyDescent="0.25">
      <c r="A956" s="26">
        <v>16116</v>
      </c>
      <c r="B956" s="27" t="s">
        <v>574</v>
      </c>
      <c r="C956" s="28">
        <v>25</v>
      </c>
      <c r="D956" t="s">
        <v>795</v>
      </c>
    </row>
    <row r="957" spans="1:4" x14ac:dyDescent="0.25">
      <c r="A957" s="26">
        <v>15253</v>
      </c>
      <c r="B957" s="27" t="s">
        <v>169</v>
      </c>
      <c r="C957" s="28">
        <v>20</v>
      </c>
      <c r="D957" t="s">
        <v>795</v>
      </c>
    </row>
    <row r="958" spans="1:4" x14ac:dyDescent="0.25">
      <c r="A958" s="26">
        <v>15710</v>
      </c>
      <c r="B958" s="27" t="e">
        <v>#N/A</v>
      </c>
      <c r="C958" s="28">
        <v>20</v>
      </c>
      <c r="D958" t="s">
        <v>795</v>
      </c>
    </row>
    <row r="959" spans="1:4" x14ac:dyDescent="0.25">
      <c r="A959" s="26">
        <v>15710</v>
      </c>
      <c r="B959" s="27" t="e">
        <v>#N/A</v>
      </c>
      <c r="C959" s="28">
        <v>20</v>
      </c>
      <c r="D959" t="s">
        <v>795</v>
      </c>
    </row>
    <row r="960" spans="1:4" x14ac:dyDescent="0.25">
      <c r="A960" s="26">
        <v>15710</v>
      </c>
      <c r="B960" s="27" t="e">
        <v>#N/A</v>
      </c>
      <c r="C960" s="28">
        <v>20</v>
      </c>
      <c r="D960" t="s">
        <v>795</v>
      </c>
    </row>
    <row r="961" spans="1:4" x14ac:dyDescent="0.25">
      <c r="A961" s="26">
        <v>15710</v>
      </c>
      <c r="B961" s="27" t="e">
        <v>#N/A</v>
      </c>
      <c r="C961" s="28">
        <v>20</v>
      </c>
      <c r="D961" t="s">
        <v>795</v>
      </c>
    </row>
    <row r="962" spans="1:4" x14ac:dyDescent="0.25">
      <c r="A962" s="26">
        <v>15710</v>
      </c>
      <c r="B962" s="27" t="e">
        <v>#N/A</v>
      </c>
      <c r="C962" s="28">
        <v>20</v>
      </c>
      <c r="D962" t="s">
        <v>795</v>
      </c>
    </row>
    <row r="963" spans="1:4" x14ac:dyDescent="0.25">
      <c r="A963" s="55"/>
      <c r="B963" s="59"/>
      <c r="C963" s="61"/>
      <c r="D963" s="64"/>
    </row>
    <row r="964" spans="1:4" ht="15.75" thickBot="1" x14ac:dyDescent="0.3">
      <c r="A964" s="29"/>
      <c r="B964" s="30"/>
      <c r="C964" s="22"/>
    </row>
    <row r="965" spans="1:4" x14ac:dyDescent="0.25">
      <c r="A965" s="31"/>
      <c r="B965" s="32" t="s">
        <v>790</v>
      </c>
      <c r="C965" s="33"/>
    </row>
    <row r="966" spans="1:4" x14ac:dyDescent="0.25">
      <c r="A966" s="34"/>
    </row>
    <row r="967" spans="1:4" x14ac:dyDescent="0.25">
      <c r="B967" s="35" t="s">
        <v>791</v>
      </c>
    </row>
    <row r="969" spans="1:4" x14ac:dyDescent="0.25">
      <c r="B969" s="35" t="s">
        <v>792</v>
      </c>
    </row>
  </sheetData>
  <sortState xmlns:xlrd2="http://schemas.microsoft.com/office/spreadsheetml/2017/richdata2" ref="A3:D963">
    <sortCondition ref="B4:B963"/>
  </sortState>
  <mergeCells count="1">
    <mergeCell ref="C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66BC6-D31F-4673-A21C-D0C621A78D19}">
  <sheetPr>
    <tabColor rgb="FFFF0000"/>
  </sheetPr>
  <dimension ref="B7:B33"/>
  <sheetViews>
    <sheetView topLeftCell="A16" workbookViewId="0">
      <selection activeCell="D33" sqref="D33"/>
    </sheetView>
  </sheetViews>
  <sheetFormatPr defaultRowHeight="15" x14ac:dyDescent="0.25"/>
  <sheetData>
    <row r="7" spans="2:2" x14ac:dyDescent="0.25">
      <c r="B7" t="s">
        <v>2</v>
      </c>
    </row>
    <row r="8" spans="2:2" x14ac:dyDescent="0.25">
      <c r="B8" t="s">
        <v>0</v>
      </c>
    </row>
    <row r="9" spans="2:2" x14ac:dyDescent="0.25">
      <c r="B9" t="s">
        <v>1</v>
      </c>
    </row>
    <row r="11" spans="2:2" x14ac:dyDescent="0.25">
      <c r="B11" t="s">
        <v>3</v>
      </c>
    </row>
    <row r="12" spans="2:2" x14ac:dyDescent="0.25">
      <c r="B12" t="s">
        <v>4</v>
      </c>
    </row>
    <row r="13" spans="2:2" x14ac:dyDescent="0.25">
      <c r="B13" t="s">
        <v>5</v>
      </c>
    </row>
    <row r="14" spans="2:2" x14ac:dyDescent="0.25">
      <c r="B14" t="s">
        <v>6</v>
      </c>
    </row>
    <row r="16" spans="2:2" x14ac:dyDescent="0.25">
      <c r="B16" t="s">
        <v>7</v>
      </c>
    </row>
    <row r="17" spans="2:2" x14ac:dyDescent="0.25">
      <c r="B17" t="s">
        <v>8</v>
      </c>
    </row>
    <row r="19" spans="2:2" x14ac:dyDescent="0.25">
      <c r="B19" t="s">
        <v>10</v>
      </c>
    </row>
    <row r="20" spans="2:2" x14ac:dyDescent="0.25">
      <c r="B20" t="s">
        <v>11</v>
      </c>
    </row>
    <row r="21" spans="2:2" x14ac:dyDescent="0.25">
      <c r="B21" t="s">
        <v>12</v>
      </c>
    </row>
    <row r="22" spans="2:2" x14ac:dyDescent="0.25">
      <c r="B22" t="s">
        <v>14</v>
      </c>
    </row>
    <row r="24" spans="2:2" x14ac:dyDescent="0.25">
      <c r="B24" t="s">
        <v>24</v>
      </c>
    </row>
    <row r="25" spans="2:2" x14ac:dyDescent="0.25">
      <c r="B25" t="s">
        <v>25</v>
      </c>
    </row>
    <row r="28" spans="2:2" x14ac:dyDescent="0.25">
      <c r="B28" t="s">
        <v>886</v>
      </c>
    </row>
    <row r="29" spans="2:2" x14ac:dyDescent="0.25">
      <c r="B29" t="s">
        <v>887</v>
      </c>
    </row>
    <row r="30" spans="2:2" x14ac:dyDescent="0.25">
      <c r="B30" t="s">
        <v>888</v>
      </c>
    </row>
    <row r="31" spans="2:2" x14ac:dyDescent="0.25">
      <c r="B31" t="s">
        <v>889</v>
      </c>
    </row>
    <row r="32" spans="2:2" x14ac:dyDescent="0.25">
      <c r="B32" t="s">
        <v>890</v>
      </c>
    </row>
    <row r="33" spans="2:2" x14ac:dyDescent="0.25">
      <c r="B33" t="s">
        <v>891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Capital Master Plan &amp; Forecast</vt:lpstr>
      <vt:lpstr>Example</vt:lpstr>
      <vt:lpstr>Average Life Guide</vt:lpstr>
      <vt:lpstr>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Kalember, Evan</dc:creator>
  <cp:lastModifiedBy>Burks, Devon (SBA)</cp:lastModifiedBy>
  <dcterms:created xsi:type="dcterms:W3CDTF">2021-03-03T19:48:24Z</dcterms:created>
  <dcterms:modified xsi:type="dcterms:W3CDTF">2022-04-22T18:51:28Z</dcterms:modified>
</cp:coreProperties>
</file>