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lkirschner\Desktop\website\Broadband\NLC 4 2024\"/>
    </mc:Choice>
  </mc:AlternateContent>
  <xr:revisionPtr revIDLastSave="0" documentId="8_{616EDDA8-A757-4E24-B5BF-89D7B3B74677}" xr6:coauthVersionLast="47" xr6:coauthVersionMax="47" xr10:uidLastSave="{00000000-0000-0000-0000-000000000000}"/>
  <bookViews>
    <workbookView xWindow="-110" yWindow="-110" windowWidth="19420" windowHeight="10420" xr2:uid="{09DF5050-1C2B-9A49-9827-615A711BD16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F52" i="1"/>
  <c r="D52" i="1" l="1"/>
  <c r="L52" i="1" l="1"/>
  <c r="K52" i="1"/>
  <c r="J52" i="1"/>
  <c r="M52" i="1" l="1"/>
  <c r="N52" i="1"/>
  <c r="I52" i="1"/>
</calcChain>
</file>

<file path=xl/sharedStrings.xml><?xml version="1.0" encoding="utf-8"?>
<sst xmlns="http://schemas.openxmlformats.org/spreadsheetml/2006/main" count="165" uniqueCount="123">
  <si>
    <t>Provider Award Name</t>
  </si>
  <si>
    <t>Application Control Number</t>
  </si>
  <si>
    <t>Counties Served</t>
  </si>
  <si>
    <t>Grant Request (State Cost)</t>
  </si>
  <si>
    <t>Local Match (Provider Cost)</t>
  </si>
  <si>
    <t>Total Investment</t>
  </si>
  <si>
    <t>Project Passings</t>
  </si>
  <si>
    <t>Residential Passings</t>
  </si>
  <si>
    <t xml:space="preserve">Business and CAI Passings </t>
  </si>
  <si>
    <t>Other Passing Types</t>
  </si>
  <si>
    <t>Count of Priority 1 Addresses</t>
  </si>
  <si>
    <t>Count of Priority 2 Addresses</t>
  </si>
  <si>
    <t>AT&amp;T</t>
  </si>
  <si>
    <t>2024-0024-02</t>
  </si>
  <si>
    <t>Warrick</t>
  </si>
  <si>
    <t>2024-0024-03</t>
  </si>
  <si>
    <t>Clinton</t>
  </si>
  <si>
    <t>2024-0024-05</t>
  </si>
  <si>
    <t>Greene</t>
  </si>
  <si>
    <t>2024-0024-09</t>
  </si>
  <si>
    <t xml:space="preserve">AT&amp;T </t>
  </si>
  <si>
    <t>2024-0024-01</t>
  </si>
  <si>
    <t>Bartholomew</t>
  </si>
  <si>
    <t>BerryComm</t>
  </si>
  <si>
    <t>2024-0011-02</t>
  </si>
  <si>
    <t>Howard</t>
  </si>
  <si>
    <t>2024-0011-03</t>
  </si>
  <si>
    <t>2024-0011-04</t>
  </si>
  <si>
    <t>Brightspeed</t>
  </si>
  <si>
    <t>2024-0042-01</t>
  </si>
  <si>
    <t>Carroll, Clinton</t>
  </si>
  <si>
    <t>2024-0042-02</t>
  </si>
  <si>
    <t>Daviess, Martin</t>
  </si>
  <si>
    <t>2024-0042-05</t>
  </si>
  <si>
    <t>Jay, Wells</t>
  </si>
  <si>
    <t>2024-0042-06</t>
  </si>
  <si>
    <t>Marshall, St. Joseph, Starke</t>
  </si>
  <si>
    <t>2024-0042-07</t>
  </si>
  <si>
    <t>Clinton, Pulaski</t>
  </si>
  <si>
    <t>Clay County RTC</t>
  </si>
  <si>
    <t>2024-0030-01</t>
  </si>
  <si>
    <t>Clay, Hendricks, Owen, Putnam</t>
  </si>
  <si>
    <t>2024-0030-02</t>
  </si>
  <si>
    <t>Clay, Putnam</t>
  </si>
  <si>
    <t>Comcast</t>
  </si>
  <si>
    <t>2024-0029-02</t>
  </si>
  <si>
    <t>Boone</t>
  </si>
  <si>
    <t>2024-0029-04</t>
  </si>
  <si>
    <t>Delaware</t>
  </si>
  <si>
    <t>2024-0029-05</t>
  </si>
  <si>
    <t>Fayette, Rush</t>
  </si>
  <si>
    <t>2024-0029-06</t>
  </si>
  <si>
    <t>Miami</t>
  </si>
  <si>
    <t>2024-0029-07</t>
  </si>
  <si>
    <t>Morgan</t>
  </si>
  <si>
    <t>2024-0029-08</t>
  </si>
  <si>
    <t>Shelby</t>
  </si>
  <si>
    <t>Davies-Martin RTC</t>
  </si>
  <si>
    <t>2024-0035-01</t>
  </si>
  <si>
    <t>Decatur County REMC</t>
  </si>
  <si>
    <t>2024-0041-02</t>
  </si>
  <si>
    <t>Decatur, Ripley</t>
  </si>
  <si>
    <t>Frontier Communications</t>
  </si>
  <si>
    <t>2024-0015-04</t>
  </si>
  <si>
    <t>Franklin</t>
  </si>
  <si>
    <t>Jasper County REMC</t>
  </si>
  <si>
    <t>2024-0018-02</t>
  </si>
  <si>
    <t>Jasper, Newton, Pulaski, White</t>
  </si>
  <si>
    <t>Joink</t>
  </si>
  <si>
    <t>2024-0031-02</t>
  </si>
  <si>
    <t>Greene, Sullivan</t>
  </si>
  <si>
    <t>2024-0031-05</t>
  </si>
  <si>
    <t>Vermillion</t>
  </si>
  <si>
    <t>2024-0031-08</t>
  </si>
  <si>
    <t>Warren</t>
  </si>
  <si>
    <t>Kosciuscko Connect REMC</t>
  </si>
  <si>
    <t>2024-0019-02</t>
  </si>
  <si>
    <t>Kosciusko</t>
  </si>
  <si>
    <t>2024-0019-11</t>
  </si>
  <si>
    <t>Mainstream Fiber</t>
  </si>
  <si>
    <t>2024-0012-34</t>
  </si>
  <si>
    <t>2024-0022-02</t>
  </si>
  <si>
    <t>2024-0024-08</t>
  </si>
  <si>
    <t>Blackford, Wells</t>
  </si>
  <si>
    <t>Mercury Broadband</t>
  </si>
  <si>
    <t>2024-0025-04</t>
  </si>
  <si>
    <t>Hamilton, Madison</t>
  </si>
  <si>
    <t>Miles Communications</t>
  </si>
  <si>
    <t>2024-0022-01</t>
  </si>
  <si>
    <t>New Lisbon Broadband and Communications</t>
  </si>
  <si>
    <t>2024-0038-02</t>
  </si>
  <si>
    <t>Henry, Randolph, Wayne</t>
  </si>
  <si>
    <t>2024-0038-03</t>
  </si>
  <si>
    <t>Henry, Rush, Wayne</t>
  </si>
  <si>
    <t>2024-0038-04</t>
  </si>
  <si>
    <t>Randolph</t>
  </si>
  <si>
    <t>2024-0038-05</t>
  </si>
  <si>
    <t>Spectrum Mid-America</t>
  </si>
  <si>
    <t>2024-0012-05</t>
  </si>
  <si>
    <t>Clark</t>
  </si>
  <si>
    <t>2024-0012-20</t>
  </si>
  <si>
    <t>Jefferson</t>
  </si>
  <si>
    <t>2024-0012-21</t>
  </si>
  <si>
    <t>2024-0012-23</t>
  </si>
  <si>
    <t>Parke</t>
  </si>
  <si>
    <t>2024-0012-24</t>
  </si>
  <si>
    <t>Pike</t>
  </si>
  <si>
    <t>2024-0012-26</t>
  </si>
  <si>
    <t>Scott</t>
  </si>
  <si>
    <t>2024-0012-29</t>
  </si>
  <si>
    <t>Sullivan</t>
  </si>
  <si>
    <t>2024-0012-31</t>
  </si>
  <si>
    <t>Union</t>
  </si>
  <si>
    <t>Surf Air Wireless</t>
  </si>
  <si>
    <t>2024-0008-04</t>
  </si>
  <si>
    <t>LaPorte, Marshall, Porter, St. Joseph, Starke</t>
  </si>
  <si>
    <t>2024-0008-05</t>
  </si>
  <si>
    <t>Allen, DeKalb, LaGrange, Noble, Steuben</t>
  </si>
  <si>
    <t>2024-0008-06</t>
  </si>
  <si>
    <t>Blackford, Grant, Madison, Wells</t>
  </si>
  <si>
    <t>Totals</t>
  </si>
  <si>
    <t>Upload Speeds</t>
  </si>
  <si>
    <t>Download Speeds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</si>
</sst>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3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b/>
      <sz val="14"/>
      <color rgb="FFFFFFFF"/>
      <name val="Aptos Display"/>
    </font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</font>
    <font>
      <sz val="12"/>
      <color rgb="FF000000"/>
      <name val="Aptos Narrow"/>
    </font>
    <font>
      <sz val="12"/>
      <color rgb="FF000000"/>
      <name val="Aptos Narrow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0" xfId="0" applyFont="1" applyFill="1"/>
    <xf numFmtId="0" fontId="7" fillId="2" borderId="0" xfId="0" applyFont="1" applyFill="1"/>
    <xf numFmtId="44" fontId="1" fillId="0" borderId="0" xfId="1" applyFont="1"/>
    <xf numFmtId="44" fontId="0" fillId="0" borderId="0" xfId="1" applyFont="1"/>
    <xf numFmtId="44" fontId="2" fillId="2" borderId="0" xfId="1" applyFont="1" applyFill="1"/>
    <xf numFmtId="44" fontId="1" fillId="0" borderId="0" xfId="1" applyFont="1" applyFill="1"/>
    <xf numFmtId="44" fontId="7" fillId="2" borderId="0" xfId="1" applyFont="1" applyFill="1"/>
    <xf numFmtId="44" fontId="1" fillId="0" borderId="0" xfId="1" applyFont="1" applyAlignment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4" fontId="4" fillId="2" borderId="0" xfId="1" applyFont="1" applyFill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64" fontId="9" fillId="0" borderId="0" xfId="0" applyNumberFormat="1" applyFo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" fillId="0" borderId="1" xfId="0" applyFont="1" applyBorder="1"/>
    <xf numFmtId="44" fontId="12" fillId="0" borderId="0" xfId="1" applyFont="1"/>
    <xf numFmtId="44" fontId="2" fillId="3" borderId="0" xfId="1" applyFont="1" applyFill="1"/>
    <xf numFmtId="164" fontId="10" fillId="0" borderId="0" xfId="0" applyNumberFormat="1" applyFont="1"/>
    <xf numFmtId="164" fontId="1" fillId="0" borderId="0" xfId="0" applyNumberFormat="1" applyFont="1"/>
    <xf numFmtId="0" fontId="1" fillId="4" borderId="0" xfId="0" applyFont="1" applyFill="1"/>
    <xf numFmtId="44" fontId="1" fillId="4" borderId="0" xfId="1" applyFont="1" applyFill="1"/>
    <xf numFmtId="0" fontId="0" fillId="4" borderId="0" xfId="0" applyFill="1"/>
    <xf numFmtId="44" fontId="1" fillId="0" borderId="0" xfId="1" applyFont="1" applyBorder="1"/>
  </cellXfs>
  <cellStyles count="2">
    <cellStyle name="Currency" xfId="1" builtinId="4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ptos Display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C4A260-47D4-424E-9F8B-48311B03CC51}" name="Table1" displayName="Table1" ref="A1:N51" totalsRowShown="0" headerRowDxfId="12" dataDxfId="11">
  <autoFilter ref="A1:N51" xr:uid="{C8C4A260-47D4-424E-9F8B-48311B03CC51}"/>
  <sortState xmlns:xlrd2="http://schemas.microsoft.com/office/spreadsheetml/2017/richdata2" ref="A2:N51">
    <sortCondition ref="A1:A51"/>
  </sortState>
  <tableColumns count="14">
    <tableColumn id="1" xr3:uid="{E47A0ACC-356D-CA4C-91C4-8DC1384CD4A5}" name="Provider Award Name" dataDxfId="10"/>
    <tableColumn id="14" xr3:uid="{C2CF2003-3B62-0846-9CD4-9210273D04AF}" name="Application Control Number" dataDxfId="9"/>
    <tableColumn id="3" xr3:uid="{E2C8B3CB-9ABE-E846-A0C6-91A7474B89AB}" name="Counties Served" dataDxfId="8"/>
    <tableColumn id="5" xr3:uid="{1778E535-AB29-E941-BA9A-186F737B3A82}" name="Grant Request (State Cost)" dataDxfId="7" dataCellStyle="Currency"/>
    <tableColumn id="6" xr3:uid="{E89C8899-3FCD-644E-B2C1-A5D51185D6C3}" name="Local Match (Provider Cost)" dataDxfId="6" dataCellStyle="Currency"/>
    <tableColumn id="7" xr3:uid="{6CCBE1CB-73F4-B340-A13B-739514B56F6E}" name="Total Investment" dataDxfId="5" dataCellStyle="Currency"/>
    <tableColumn id="2" xr3:uid="{6DEDD891-19AA-4BBE-8D40-88C8C8E4ED24}" name="Download Speeds" dataDxfId="4" dataCellStyle="Currency"/>
    <tableColumn id="4" xr3:uid="{48CA1DFF-0BC0-40BC-A83B-A1E2184287E9}" name="Upload Speeds" dataDxfId="3" dataCellStyle="Currency"/>
    <tableColumn id="8" xr3:uid="{6F0EC315-A5C1-1849-8AE3-CFF9489F29E0}" name="Project Passings"/>
    <tableColumn id="15" xr3:uid="{885A8B6B-3B70-384F-B8BE-7E8747CFC277}" name="Residential Passings"/>
    <tableColumn id="16" xr3:uid="{39A7F96A-345D-E34D-AD34-58373AD46A5A}" name="Business and CAI Passings "/>
    <tableColumn id="19" xr3:uid="{6BA5F812-4880-E54E-BED1-202855CEDEED}" name="Other Passing Types"/>
    <tableColumn id="9" xr3:uid="{C5901D2A-0E36-334A-96A7-E6F32D4C726A}" name="Count of Priority 1 Addresses" dataDxfId="2"/>
    <tableColumn id="10" xr3:uid="{1009D510-C0A2-3B4D-8624-98F223CC763A}" name="Count of Priority 2 Addresses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D6144-DFFC-6549-B12A-F9C2B97B898E}">
  <dimension ref="A1:N56"/>
  <sheetViews>
    <sheetView tabSelected="1" topLeftCell="A41" zoomScale="90" zoomScaleNormal="90" workbookViewId="0">
      <selection activeCell="A33" sqref="A33"/>
    </sheetView>
  </sheetViews>
  <sheetFormatPr defaultColWidth="11" defaultRowHeight="16" x14ac:dyDescent="0.4"/>
  <cols>
    <col min="1" max="1" width="29.6640625" customWidth="1"/>
    <col min="2" max="2" width="20.6640625" bestFit="1" customWidth="1"/>
    <col min="3" max="3" width="25.75" customWidth="1"/>
    <col min="4" max="4" width="21.25" style="6" customWidth="1"/>
    <col min="5" max="8" width="20.33203125" style="6" customWidth="1"/>
    <col min="9" max="9" width="14.08203125" customWidth="1"/>
    <col min="10" max="10" width="22.58203125" customWidth="1"/>
    <col min="11" max="11" width="33.58203125" bestFit="1" customWidth="1"/>
    <col min="12" max="12" width="33.58203125" customWidth="1"/>
    <col min="13" max="14" width="35.58203125" bestFit="1" customWidth="1"/>
  </cols>
  <sheetData>
    <row r="1" spans="1:14" s="14" customFormat="1" ht="48" customHeight="1" x14ac:dyDescent="0.4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3" t="s">
        <v>5</v>
      </c>
      <c r="G1" s="13" t="s">
        <v>122</v>
      </c>
      <c r="H1" s="13" t="s">
        <v>121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</row>
    <row r="2" spans="1:14" x14ac:dyDescent="0.4">
      <c r="A2" s="1" t="s">
        <v>12</v>
      </c>
      <c r="B2" s="1" t="s">
        <v>13</v>
      </c>
      <c r="C2" s="1" t="s">
        <v>14</v>
      </c>
      <c r="D2" s="5">
        <v>60337</v>
      </c>
      <c r="E2" s="5">
        <v>181011</v>
      </c>
      <c r="F2" s="5">
        <v>241348</v>
      </c>
      <c r="G2" s="1">
        <v>5000</v>
      </c>
      <c r="H2" s="1">
        <v>5000</v>
      </c>
      <c r="I2" s="1">
        <v>60</v>
      </c>
      <c r="J2" s="1">
        <v>60</v>
      </c>
      <c r="K2" s="1">
        <v>0</v>
      </c>
      <c r="L2" s="1">
        <v>0</v>
      </c>
      <c r="M2" s="1">
        <v>1</v>
      </c>
      <c r="N2" s="1">
        <v>0</v>
      </c>
    </row>
    <row r="3" spans="1:14" x14ac:dyDescent="0.4">
      <c r="A3" s="1" t="s">
        <v>12</v>
      </c>
      <c r="B3" s="1" t="s">
        <v>15</v>
      </c>
      <c r="C3" s="1" t="s">
        <v>16</v>
      </c>
      <c r="D3" s="5">
        <v>35621</v>
      </c>
      <c r="E3" s="5">
        <v>106863</v>
      </c>
      <c r="F3" s="5">
        <v>142484</v>
      </c>
      <c r="G3" s="1">
        <v>5000</v>
      </c>
      <c r="H3" s="1">
        <v>5000</v>
      </c>
      <c r="I3" s="1">
        <v>52</v>
      </c>
      <c r="J3" s="1">
        <v>46</v>
      </c>
      <c r="K3" s="1">
        <v>4</v>
      </c>
      <c r="L3" s="1">
        <v>2</v>
      </c>
      <c r="M3" s="1">
        <v>0</v>
      </c>
      <c r="N3" s="1">
        <v>0</v>
      </c>
    </row>
    <row r="4" spans="1:14" x14ac:dyDescent="0.4">
      <c r="A4" s="1" t="s">
        <v>12</v>
      </c>
      <c r="B4" s="1" t="s">
        <v>17</v>
      </c>
      <c r="C4" s="1" t="s">
        <v>18</v>
      </c>
      <c r="D4" s="5">
        <v>4193453</v>
      </c>
      <c r="E4" s="5">
        <v>1048363</v>
      </c>
      <c r="F4" s="5">
        <v>5241816</v>
      </c>
      <c r="G4" s="1">
        <v>5000</v>
      </c>
      <c r="H4" s="1">
        <v>5000</v>
      </c>
      <c r="I4" s="1">
        <v>674</v>
      </c>
      <c r="J4" s="1">
        <v>670</v>
      </c>
      <c r="K4" s="1">
        <v>4</v>
      </c>
      <c r="L4" s="1">
        <v>0</v>
      </c>
      <c r="M4" s="1">
        <v>331</v>
      </c>
      <c r="N4" s="1">
        <v>0</v>
      </c>
    </row>
    <row r="5" spans="1:14" x14ac:dyDescent="0.4">
      <c r="A5" s="1" t="s">
        <v>12</v>
      </c>
      <c r="B5" s="1" t="s">
        <v>19</v>
      </c>
      <c r="C5" s="1" t="s">
        <v>16</v>
      </c>
      <c r="D5" s="5">
        <v>2277623.2231404958</v>
      </c>
      <c r="E5" s="5">
        <v>569406.05509641871</v>
      </c>
      <c r="F5" s="5">
        <v>2847029.2782369144</v>
      </c>
      <c r="G5" s="16">
        <v>5000</v>
      </c>
      <c r="H5" s="16">
        <v>5000</v>
      </c>
      <c r="I5" s="1">
        <v>362</v>
      </c>
      <c r="J5" s="1">
        <v>358</v>
      </c>
      <c r="K5" s="1">
        <v>4</v>
      </c>
      <c r="L5" s="1">
        <v>0</v>
      </c>
      <c r="M5" s="1">
        <v>147</v>
      </c>
      <c r="N5" s="1">
        <v>0</v>
      </c>
    </row>
    <row r="6" spans="1:14" x14ac:dyDescent="0.4">
      <c r="A6" s="1" t="s">
        <v>20</v>
      </c>
      <c r="B6" s="1" t="s">
        <v>21</v>
      </c>
      <c r="C6" s="1" t="s">
        <v>22</v>
      </c>
      <c r="D6" s="15">
        <v>14000</v>
      </c>
      <c r="E6" s="22">
        <v>62918</v>
      </c>
      <c r="F6" s="15">
        <v>76918</v>
      </c>
      <c r="G6" s="1">
        <v>5000</v>
      </c>
      <c r="H6" s="1">
        <v>5000</v>
      </c>
      <c r="I6" s="1">
        <v>28</v>
      </c>
      <c r="J6" s="1">
        <v>28</v>
      </c>
      <c r="K6" s="1">
        <v>0</v>
      </c>
      <c r="L6" s="1">
        <v>0</v>
      </c>
      <c r="M6" s="1">
        <v>210</v>
      </c>
      <c r="N6" s="1">
        <v>0</v>
      </c>
    </row>
    <row r="7" spans="1:14" x14ac:dyDescent="0.4">
      <c r="A7" s="1" t="s">
        <v>23</v>
      </c>
      <c r="B7" s="1" t="s">
        <v>24</v>
      </c>
      <c r="C7" s="1" t="s">
        <v>25</v>
      </c>
      <c r="D7" s="5">
        <v>1132381</v>
      </c>
      <c r="E7" s="5">
        <v>2198152</v>
      </c>
      <c r="F7" s="5">
        <v>3330533</v>
      </c>
      <c r="G7" s="1">
        <v>1000</v>
      </c>
      <c r="H7" s="1">
        <v>1000</v>
      </c>
      <c r="I7" s="1">
        <v>391</v>
      </c>
      <c r="J7" s="1">
        <v>323</v>
      </c>
      <c r="K7" s="1">
        <v>0</v>
      </c>
      <c r="L7" s="1">
        <v>68</v>
      </c>
      <c r="M7" s="1">
        <v>181</v>
      </c>
      <c r="N7" s="1">
        <v>2</v>
      </c>
    </row>
    <row r="8" spans="1:14" x14ac:dyDescent="0.4">
      <c r="A8" s="1" t="s">
        <v>23</v>
      </c>
      <c r="B8" s="1" t="s">
        <v>26</v>
      </c>
      <c r="C8" s="1" t="s">
        <v>25</v>
      </c>
      <c r="D8" s="5">
        <v>3581902</v>
      </c>
      <c r="E8" s="5">
        <v>2195359</v>
      </c>
      <c r="F8" s="5">
        <v>5777261</v>
      </c>
      <c r="G8" s="1">
        <v>1000</v>
      </c>
      <c r="H8" s="1">
        <v>1000</v>
      </c>
      <c r="I8" s="1">
        <v>715</v>
      </c>
      <c r="J8" s="1">
        <v>675</v>
      </c>
      <c r="K8" s="1">
        <v>0</v>
      </c>
      <c r="L8" s="1">
        <v>40</v>
      </c>
      <c r="M8" s="1">
        <v>317</v>
      </c>
      <c r="N8" s="1">
        <v>1</v>
      </c>
    </row>
    <row r="9" spans="1:14" x14ac:dyDescent="0.4">
      <c r="A9" s="1" t="s">
        <v>23</v>
      </c>
      <c r="B9" s="1" t="s">
        <v>27</v>
      </c>
      <c r="C9" s="1" t="s">
        <v>25</v>
      </c>
      <c r="D9" s="5">
        <v>2293894</v>
      </c>
      <c r="E9" s="5">
        <v>1529263</v>
      </c>
      <c r="F9" s="5">
        <v>3823157</v>
      </c>
      <c r="G9" s="1">
        <v>1000</v>
      </c>
      <c r="H9" s="1">
        <v>1000</v>
      </c>
      <c r="I9" s="1">
        <v>482</v>
      </c>
      <c r="J9" s="1">
        <v>482</v>
      </c>
      <c r="K9" s="1">
        <v>0</v>
      </c>
      <c r="L9" s="1">
        <v>0</v>
      </c>
      <c r="M9" s="1">
        <v>195</v>
      </c>
      <c r="N9" s="1">
        <v>3</v>
      </c>
    </row>
    <row r="10" spans="1:14" x14ac:dyDescent="0.4">
      <c r="A10" s="1" t="s">
        <v>28</v>
      </c>
      <c r="B10" s="1" t="s">
        <v>29</v>
      </c>
      <c r="C10" s="1" t="s">
        <v>30</v>
      </c>
      <c r="D10" s="8">
        <v>1031941</v>
      </c>
      <c r="E10" s="8">
        <v>1117936</v>
      </c>
      <c r="F10" s="8">
        <v>2149877</v>
      </c>
      <c r="G10" s="1">
        <v>2000</v>
      </c>
      <c r="H10" s="1">
        <v>2000</v>
      </c>
      <c r="I10" s="1">
        <v>447</v>
      </c>
      <c r="J10" s="1">
        <v>361</v>
      </c>
      <c r="K10" s="1">
        <v>51</v>
      </c>
      <c r="L10" s="1">
        <v>35</v>
      </c>
      <c r="M10" s="1">
        <v>322</v>
      </c>
      <c r="N10" s="1">
        <v>9</v>
      </c>
    </row>
    <row r="11" spans="1:14" x14ac:dyDescent="0.4">
      <c r="A11" s="1" t="s">
        <v>28</v>
      </c>
      <c r="B11" s="1" t="s">
        <v>31</v>
      </c>
      <c r="C11" s="1" t="s">
        <v>32</v>
      </c>
      <c r="D11" s="8">
        <v>567371.07692307688</v>
      </c>
      <c r="E11" s="8">
        <v>925711.38461538462</v>
      </c>
      <c r="F11" s="8">
        <v>1493082.4615384615</v>
      </c>
      <c r="G11" s="1">
        <v>1000</v>
      </c>
      <c r="H11" s="1">
        <v>1000</v>
      </c>
      <c r="I11" s="1">
        <v>360</v>
      </c>
      <c r="J11" s="1">
        <v>266</v>
      </c>
      <c r="K11" s="1">
        <v>59</v>
      </c>
      <c r="L11" s="1">
        <v>35</v>
      </c>
      <c r="M11" s="1">
        <v>83</v>
      </c>
      <c r="N11" s="1">
        <v>0</v>
      </c>
    </row>
    <row r="12" spans="1:14" x14ac:dyDescent="0.4">
      <c r="A12" s="1" t="s">
        <v>28</v>
      </c>
      <c r="B12" s="1" t="s">
        <v>33</v>
      </c>
      <c r="C12" s="1" t="s">
        <v>34</v>
      </c>
      <c r="D12" s="8">
        <v>2168556.7928902628</v>
      </c>
      <c r="E12" s="8">
        <v>1635928.3539412674</v>
      </c>
      <c r="F12" s="8">
        <v>3804485.1468315301</v>
      </c>
      <c r="G12" s="1">
        <v>2000</v>
      </c>
      <c r="H12" s="1">
        <v>2000</v>
      </c>
      <c r="I12" s="1">
        <v>645</v>
      </c>
      <c r="J12" s="1">
        <v>541</v>
      </c>
      <c r="K12" s="1">
        <v>67</v>
      </c>
      <c r="L12" s="1">
        <v>37</v>
      </c>
      <c r="M12" s="1">
        <v>376</v>
      </c>
      <c r="N12" s="1">
        <v>2</v>
      </c>
    </row>
    <row r="13" spans="1:14" x14ac:dyDescent="0.4">
      <c r="A13" s="1" t="s">
        <v>28</v>
      </c>
      <c r="B13" s="1" t="s">
        <v>35</v>
      </c>
      <c r="C13" s="1" t="s">
        <v>36</v>
      </c>
      <c r="D13" s="5">
        <v>1191158</v>
      </c>
      <c r="E13" s="5">
        <v>3573475</v>
      </c>
      <c r="F13" s="5">
        <v>4764633</v>
      </c>
      <c r="G13" s="1">
        <v>1000</v>
      </c>
      <c r="H13" s="1">
        <v>1000</v>
      </c>
      <c r="I13" s="1">
        <v>1275</v>
      </c>
      <c r="J13" s="1">
        <v>762</v>
      </c>
      <c r="K13" s="1">
        <v>479</v>
      </c>
      <c r="L13" s="1">
        <v>34</v>
      </c>
      <c r="M13" s="1">
        <v>352</v>
      </c>
      <c r="N13" s="1">
        <v>1</v>
      </c>
    </row>
    <row r="14" spans="1:14" x14ac:dyDescent="0.4">
      <c r="A14" s="1" t="s">
        <v>28</v>
      </c>
      <c r="B14" s="1" t="s">
        <v>37</v>
      </c>
      <c r="C14" s="1" t="s">
        <v>38</v>
      </c>
      <c r="D14" s="5">
        <v>625957</v>
      </c>
      <c r="E14" s="5">
        <v>1460566</v>
      </c>
      <c r="F14" s="5">
        <v>2086523</v>
      </c>
      <c r="G14" s="1">
        <v>1000</v>
      </c>
      <c r="H14" s="1">
        <v>1000</v>
      </c>
      <c r="I14" s="1">
        <v>547</v>
      </c>
      <c r="J14" s="1">
        <v>459</v>
      </c>
      <c r="K14" s="1">
        <v>71</v>
      </c>
      <c r="L14" s="1">
        <v>17</v>
      </c>
      <c r="M14" s="1">
        <v>304</v>
      </c>
      <c r="N14" s="1">
        <v>0</v>
      </c>
    </row>
    <row r="15" spans="1:14" x14ac:dyDescent="0.4">
      <c r="A15" s="1" t="s">
        <v>39</v>
      </c>
      <c r="B15" s="1" t="s">
        <v>40</v>
      </c>
      <c r="C15" s="1" t="s">
        <v>41</v>
      </c>
      <c r="D15" s="5">
        <v>3129230.769230769</v>
      </c>
      <c r="E15" s="5">
        <v>1341098.9010989012</v>
      </c>
      <c r="F15" s="5">
        <v>4470329.6703296704</v>
      </c>
      <c r="G15" s="1">
        <v>5000</v>
      </c>
      <c r="H15" s="1">
        <v>5000</v>
      </c>
      <c r="I15" s="1">
        <v>452</v>
      </c>
      <c r="J15" s="1">
        <v>295</v>
      </c>
      <c r="K15" s="1">
        <v>0</v>
      </c>
      <c r="L15" s="1">
        <v>157</v>
      </c>
      <c r="M15" s="1">
        <v>178</v>
      </c>
      <c r="N15" s="1">
        <v>0</v>
      </c>
    </row>
    <row r="16" spans="1:14" x14ac:dyDescent="0.4">
      <c r="A16" s="1" t="s">
        <v>39</v>
      </c>
      <c r="B16" s="1" t="s">
        <v>42</v>
      </c>
      <c r="C16" s="1" t="s">
        <v>43</v>
      </c>
      <c r="D16" s="5">
        <v>2903520</v>
      </c>
      <c r="E16" s="5">
        <v>1935680</v>
      </c>
      <c r="F16" s="5">
        <v>4839200</v>
      </c>
      <c r="G16" s="1">
        <v>5000</v>
      </c>
      <c r="H16" s="1">
        <v>5000</v>
      </c>
      <c r="I16" s="1">
        <v>641</v>
      </c>
      <c r="J16" s="1">
        <v>107</v>
      </c>
      <c r="K16" s="1">
        <v>70</v>
      </c>
      <c r="L16" s="1">
        <v>464</v>
      </c>
      <c r="M16" s="1">
        <v>182</v>
      </c>
      <c r="N16" s="1">
        <v>2</v>
      </c>
    </row>
    <row r="17" spans="1:14" x14ac:dyDescent="0.4">
      <c r="A17" s="1" t="s">
        <v>44</v>
      </c>
      <c r="B17" s="1" t="s">
        <v>45</v>
      </c>
      <c r="C17" s="1" t="s">
        <v>46</v>
      </c>
      <c r="D17" s="5">
        <v>1597796.1432506887</v>
      </c>
      <c r="E17" s="5">
        <v>9700174.4490358122</v>
      </c>
      <c r="F17" s="5">
        <v>11297970.592286501</v>
      </c>
      <c r="G17" s="1">
        <v>10000</v>
      </c>
      <c r="H17" s="1">
        <v>10000</v>
      </c>
      <c r="I17" s="1">
        <v>2175</v>
      </c>
      <c r="J17" s="1">
        <v>2000</v>
      </c>
      <c r="K17" s="1">
        <v>74</v>
      </c>
      <c r="L17" s="1">
        <v>101</v>
      </c>
      <c r="M17" s="1">
        <v>65</v>
      </c>
      <c r="N17" s="1">
        <v>10</v>
      </c>
    </row>
    <row r="18" spans="1:14" s="26" customFormat="1" x14ac:dyDescent="0.4">
      <c r="A18" s="1" t="s">
        <v>44</v>
      </c>
      <c r="B18" s="1" t="s">
        <v>47</v>
      </c>
      <c r="C18" s="1" t="s">
        <v>48</v>
      </c>
      <c r="D18" s="5">
        <v>2199961.1457800511</v>
      </c>
      <c r="E18" s="5">
        <v>5824201.5191815859</v>
      </c>
      <c r="F18" s="5">
        <v>8024162.664961637</v>
      </c>
      <c r="G18" s="1">
        <v>10000</v>
      </c>
      <c r="H18" s="1">
        <v>10000</v>
      </c>
      <c r="I18" s="1">
        <v>1556</v>
      </c>
      <c r="J18" s="1">
        <v>1262</v>
      </c>
      <c r="K18" s="1">
        <v>79</v>
      </c>
      <c r="L18" s="1">
        <v>215</v>
      </c>
      <c r="M18" s="1">
        <v>84</v>
      </c>
      <c r="N18" s="1">
        <v>0</v>
      </c>
    </row>
    <row r="19" spans="1:14" x14ac:dyDescent="0.4">
      <c r="A19" s="1" t="s">
        <v>44</v>
      </c>
      <c r="B19" s="1" t="s">
        <v>49</v>
      </c>
      <c r="C19" s="1" t="s">
        <v>50</v>
      </c>
      <c r="D19" s="5">
        <v>2444166.8521931442</v>
      </c>
      <c r="E19" s="5">
        <v>9090803.3947659414</v>
      </c>
      <c r="F19" s="5">
        <v>11534970.246959087</v>
      </c>
      <c r="G19" s="1">
        <v>10000</v>
      </c>
      <c r="H19" s="1">
        <v>10000</v>
      </c>
      <c r="I19" s="1">
        <v>2711</v>
      </c>
      <c r="J19" s="1">
        <v>2344</v>
      </c>
      <c r="K19" s="1">
        <v>93</v>
      </c>
      <c r="L19" s="1">
        <v>274</v>
      </c>
      <c r="M19" s="1">
        <v>12</v>
      </c>
      <c r="N19" s="1">
        <v>3</v>
      </c>
    </row>
    <row r="20" spans="1:14" x14ac:dyDescent="0.4">
      <c r="A20" s="1" t="s">
        <v>44</v>
      </c>
      <c r="B20" s="1" t="s">
        <v>51</v>
      </c>
      <c r="C20" s="1" t="s">
        <v>52</v>
      </c>
      <c r="D20" s="5">
        <v>1000000</v>
      </c>
      <c r="E20" s="27">
        <v>8346262</v>
      </c>
      <c r="F20" s="5">
        <v>9346262</v>
      </c>
      <c r="G20" s="1">
        <v>10000</v>
      </c>
      <c r="H20" s="1">
        <v>10000</v>
      </c>
      <c r="I20" s="1">
        <v>2240</v>
      </c>
      <c r="J20" s="1">
        <v>1998</v>
      </c>
      <c r="K20" s="1">
        <v>63</v>
      </c>
      <c r="L20" s="1">
        <v>179</v>
      </c>
      <c r="M20" s="1">
        <v>5</v>
      </c>
      <c r="N20" s="1">
        <v>6</v>
      </c>
    </row>
    <row r="21" spans="1:14" x14ac:dyDescent="0.4">
      <c r="A21" s="1" t="s">
        <v>44</v>
      </c>
      <c r="B21" s="1" t="s">
        <v>53</v>
      </c>
      <c r="C21" s="1" t="s">
        <v>54</v>
      </c>
      <c r="D21" s="10">
        <v>0</v>
      </c>
      <c r="E21" s="5">
        <v>3440198.0748502994</v>
      </c>
      <c r="F21" s="5">
        <v>3440198.0748502994</v>
      </c>
      <c r="G21" s="1">
        <v>10000</v>
      </c>
      <c r="H21" s="1">
        <v>10000</v>
      </c>
      <c r="I21" s="1">
        <v>999</v>
      </c>
      <c r="J21" s="1">
        <v>664</v>
      </c>
      <c r="K21" s="1">
        <v>262</v>
      </c>
      <c r="L21" s="1">
        <v>73</v>
      </c>
      <c r="M21" s="1">
        <v>48</v>
      </c>
      <c r="N21" s="1">
        <v>1</v>
      </c>
    </row>
    <row r="22" spans="1:14" x14ac:dyDescent="0.4">
      <c r="A22" s="1" t="s">
        <v>44</v>
      </c>
      <c r="B22" s="1" t="s">
        <v>55</v>
      </c>
      <c r="C22" s="1" t="s">
        <v>56</v>
      </c>
      <c r="D22" s="5">
        <v>2197358.0427906979</v>
      </c>
      <c r="E22" s="5">
        <v>8633294.550697675</v>
      </c>
      <c r="F22" s="5">
        <v>10830652.593488373</v>
      </c>
      <c r="G22" s="1">
        <v>10000</v>
      </c>
      <c r="H22" s="1">
        <v>10000</v>
      </c>
      <c r="I22" s="1">
        <v>1074</v>
      </c>
      <c r="J22" s="1">
        <v>965</v>
      </c>
      <c r="K22" s="1">
        <v>23</v>
      </c>
      <c r="L22" s="1">
        <v>86</v>
      </c>
      <c r="M22" s="1">
        <v>305</v>
      </c>
      <c r="N22" s="1">
        <v>2</v>
      </c>
    </row>
    <row r="23" spans="1:14" x14ac:dyDescent="0.4">
      <c r="A23" s="1" t="s">
        <v>57</v>
      </c>
      <c r="B23" s="1" t="s">
        <v>58</v>
      </c>
      <c r="C23" s="1" t="s">
        <v>32</v>
      </c>
      <c r="D23" s="5">
        <v>990818</v>
      </c>
      <c r="E23" s="5">
        <v>1517582</v>
      </c>
      <c r="F23" s="5">
        <v>2508400</v>
      </c>
      <c r="G23" s="1">
        <v>5000</v>
      </c>
      <c r="H23" s="1">
        <v>5000</v>
      </c>
      <c r="I23" s="1">
        <v>486</v>
      </c>
      <c r="J23" s="1">
        <v>461</v>
      </c>
      <c r="K23" s="1">
        <v>25</v>
      </c>
      <c r="L23" s="1">
        <v>0</v>
      </c>
      <c r="M23" s="1">
        <v>201</v>
      </c>
      <c r="N23" s="1">
        <v>0</v>
      </c>
    </row>
    <row r="24" spans="1:14" x14ac:dyDescent="0.4">
      <c r="A24" s="1" t="s">
        <v>59</v>
      </c>
      <c r="B24" s="1" t="s">
        <v>60</v>
      </c>
      <c r="C24" s="1" t="s">
        <v>61</v>
      </c>
      <c r="D24" s="5">
        <v>4980593.113793103</v>
      </c>
      <c r="E24" s="5">
        <v>4980594.1103448272</v>
      </c>
      <c r="F24" s="5">
        <v>9961187.2241379302</v>
      </c>
      <c r="G24" s="1">
        <v>1000</v>
      </c>
      <c r="H24" s="1">
        <v>1000</v>
      </c>
      <c r="I24" s="1">
        <v>578</v>
      </c>
      <c r="J24" s="1">
        <v>468</v>
      </c>
      <c r="K24" s="1">
        <v>42</v>
      </c>
      <c r="L24" s="1">
        <v>68</v>
      </c>
      <c r="M24" s="1">
        <v>364</v>
      </c>
      <c r="N24" s="1">
        <v>1</v>
      </c>
    </row>
    <row r="25" spans="1:14" x14ac:dyDescent="0.4">
      <c r="A25" s="1" t="s">
        <v>62</v>
      </c>
      <c r="B25" s="1" t="s">
        <v>63</v>
      </c>
      <c r="C25" s="1" t="s">
        <v>64</v>
      </c>
      <c r="D25" s="5">
        <v>2504630</v>
      </c>
      <c r="E25" s="5">
        <v>634004</v>
      </c>
      <c r="F25" s="5">
        <v>3138634</v>
      </c>
      <c r="G25" s="1">
        <v>5000</v>
      </c>
      <c r="H25" s="1">
        <v>5000</v>
      </c>
      <c r="I25" s="1">
        <v>305</v>
      </c>
      <c r="J25" s="1">
        <v>180</v>
      </c>
      <c r="K25" s="1">
        <v>101</v>
      </c>
      <c r="L25" s="1">
        <v>24</v>
      </c>
      <c r="M25" s="1">
        <v>205</v>
      </c>
      <c r="N25" s="1">
        <v>0</v>
      </c>
    </row>
    <row r="26" spans="1:14" x14ac:dyDescent="0.4">
      <c r="A26" s="24" t="s">
        <v>65</v>
      </c>
      <c r="B26" s="24" t="s">
        <v>66</v>
      </c>
      <c r="C26" s="24" t="s">
        <v>67</v>
      </c>
      <c r="D26" s="25">
        <v>2000550</v>
      </c>
      <c r="E26" s="25">
        <v>4667950</v>
      </c>
      <c r="F26" s="25">
        <v>6668500</v>
      </c>
      <c r="G26" s="24">
        <v>2000</v>
      </c>
      <c r="H26" s="24">
        <v>2000</v>
      </c>
      <c r="I26" s="24">
        <v>557</v>
      </c>
      <c r="J26" s="24">
        <v>377</v>
      </c>
      <c r="K26" s="24">
        <v>10</v>
      </c>
      <c r="L26" s="24">
        <v>170</v>
      </c>
      <c r="M26" s="24">
        <v>257</v>
      </c>
      <c r="N26" s="24">
        <v>0</v>
      </c>
    </row>
    <row r="27" spans="1:14" x14ac:dyDescent="0.4">
      <c r="A27" s="1" t="s">
        <v>68</v>
      </c>
      <c r="B27" s="1" t="s">
        <v>69</v>
      </c>
      <c r="C27" s="1" t="s">
        <v>70</v>
      </c>
      <c r="D27" s="5">
        <v>2008496</v>
      </c>
      <c r="E27" s="5">
        <v>2937191</v>
      </c>
      <c r="F27" s="5">
        <v>4945687</v>
      </c>
      <c r="G27" s="1">
        <v>1000</v>
      </c>
      <c r="H27" s="1">
        <v>1000</v>
      </c>
      <c r="I27" s="1">
        <v>493</v>
      </c>
      <c r="J27" s="1">
        <v>294</v>
      </c>
      <c r="K27" s="1">
        <v>57</v>
      </c>
      <c r="L27" s="1">
        <v>142</v>
      </c>
      <c r="M27" s="1">
        <v>175</v>
      </c>
      <c r="N27" s="1">
        <v>2</v>
      </c>
    </row>
    <row r="28" spans="1:14" x14ac:dyDescent="0.4">
      <c r="A28" s="1" t="s">
        <v>68</v>
      </c>
      <c r="B28" s="1" t="s">
        <v>71</v>
      </c>
      <c r="C28" s="1" t="s">
        <v>72</v>
      </c>
      <c r="D28" s="5">
        <v>1106239</v>
      </c>
      <c r="E28" s="5">
        <v>768742</v>
      </c>
      <c r="F28" s="5">
        <v>1874981</v>
      </c>
      <c r="G28" s="1">
        <v>1000</v>
      </c>
      <c r="H28" s="1">
        <v>1000</v>
      </c>
      <c r="I28" s="1">
        <v>194</v>
      </c>
      <c r="J28" s="1">
        <v>154</v>
      </c>
      <c r="K28" s="1">
        <v>3</v>
      </c>
      <c r="L28" s="1">
        <v>37</v>
      </c>
      <c r="M28" s="1">
        <v>184</v>
      </c>
      <c r="N28" s="1">
        <v>0</v>
      </c>
    </row>
    <row r="29" spans="1:14" x14ac:dyDescent="0.4">
      <c r="A29" s="1" t="s">
        <v>68</v>
      </c>
      <c r="B29" s="1" t="s">
        <v>73</v>
      </c>
      <c r="C29" s="1" t="s">
        <v>74</v>
      </c>
      <c r="D29" s="5">
        <v>1797245</v>
      </c>
      <c r="E29" s="5">
        <v>1870601</v>
      </c>
      <c r="F29" s="5">
        <v>3667846</v>
      </c>
      <c r="G29" s="1">
        <v>1000</v>
      </c>
      <c r="H29" s="1">
        <v>1000</v>
      </c>
      <c r="I29" s="1">
        <v>396</v>
      </c>
      <c r="J29" s="1">
        <v>184</v>
      </c>
      <c r="K29" s="1">
        <v>21</v>
      </c>
      <c r="L29" s="1">
        <v>191</v>
      </c>
      <c r="M29" s="1">
        <v>132</v>
      </c>
      <c r="N29" s="1">
        <v>3</v>
      </c>
    </row>
    <row r="30" spans="1:14" x14ac:dyDescent="0.4">
      <c r="A30" s="1" t="s">
        <v>75</v>
      </c>
      <c r="B30" s="1" t="s">
        <v>76</v>
      </c>
      <c r="C30" s="1" t="s">
        <v>77</v>
      </c>
      <c r="D30" s="5">
        <v>21225</v>
      </c>
      <c r="E30" s="5">
        <v>21225</v>
      </c>
      <c r="F30" s="5">
        <v>42450</v>
      </c>
      <c r="G30" s="17">
        <v>1000</v>
      </c>
      <c r="H30" s="17">
        <v>1000</v>
      </c>
      <c r="I30" s="1">
        <v>2</v>
      </c>
      <c r="J30" s="1">
        <v>0</v>
      </c>
      <c r="K30" s="1">
        <v>0</v>
      </c>
      <c r="L30" s="1">
        <v>2</v>
      </c>
      <c r="M30" s="1">
        <v>0</v>
      </c>
      <c r="N30" s="1">
        <v>0</v>
      </c>
    </row>
    <row r="31" spans="1:14" x14ac:dyDescent="0.4">
      <c r="A31" t="s">
        <v>75</v>
      </c>
      <c r="B31" t="s">
        <v>78</v>
      </c>
      <c r="C31" t="s">
        <v>77</v>
      </c>
      <c r="D31" s="6">
        <v>94846</v>
      </c>
      <c r="E31" s="6">
        <v>63230</v>
      </c>
      <c r="F31" s="6">
        <v>158076</v>
      </c>
      <c r="G31" s="16">
        <v>1000</v>
      </c>
      <c r="H31" s="16">
        <v>1000</v>
      </c>
      <c r="I31" s="1">
        <v>27</v>
      </c>
      <c r="J31" s="1">
        <v>0</v>
      </c>
      <c r="K31" s="1">
        <v>0</v>
      </c>
      <c r="L31" s="1">
        <v>27</v>
      </c>
      <c r="M31">
        <v>0</v>
      </c>
      <c r="N31">
        <v>0</v>
      </c>
    </row>
    <row r="32" spans="1:14" x14ac:dyDescent="0.4">
      <c r="A32" s="1" t="s">
        <v>79</v>
      </c>
      <c r="B32" s="1" t="s">
        <v>80</v>
      </c>
      <c r="C32" s="1" t="s">
        <v>14</v>
      </c>
      <c r="D32" s="5">
        <v>0</v>
      </c>
      <c r="E32" s="5">
        <v>3068271</v>
      </c>
      <c r="F32" s="8">
        <v>3068271</v>
      </c>
      <c r="G32" s="1">
        <v>5000</v>
      </c>
      <c r="H32" s="1">
        <v>5000</v>
      </c>
      <c r="I32" s="1">
        <v>540</v>
      </c>
      <c r="J32" s="1">
        <v>540</v>
      </c>
      <c r="K32" s="1">
        <v>0</v>
      </c>
      <c r="L32" s="1">
        <v>0</v>
      </c>
      <c r="M32" s="1">
        <v>86</v>
      </c>
      <c r="N32" s="1">
        <v>0</v>
      </c>
    </row>
    <row r="33" spans="1:14" x14ac:dyDescent="0.4">
      <c r="A33" s="1" t="s">
        <v>79</v>
      </c>
      <c r="B33" s="1" t="s">
        <v>81</v>
      </c>
      <c r="C33" s="1" t="s">
        <v>61</v>
      </c>
      <c r="D33" s="8">
        <v>525231</v>
      </c>
      <c r="E33" s="23">
        <v>618187.16129032255</v>
      </c>
      <c r="F33" s="8">
        <v>1143418.1612903224</v>
      </c>
      <c r="G33" s="1">
        <v>5000</v>
      </c>
      <c r="H33" s="1">
        <v>5000</v>
      </c>
      <c r="I33" s="1">
        <v>294</v>
      </c>
      <c r="J33" s="1">
        <v>294</v>
      </c>
      <c r="K33" s="1">
        <v>0</v>
      </c>
      <c r="L33" s="1">
        <v>0</v>
      </c>
      <c r="M33" s="1">
        <v>41</v>
      </c>
      <c r="N33" s="1">
        <v>4</v>
      </c>
    </row>
    <row r="34" spans="1:14" x14ac:dyDescent="0.4">
      <c r="A34" s="1" t="s">
        <v>79</v>
      </c>
      <c r="B34" s="1" t="s">
        <v>82</v>
      </c>
      <c r="C34" s="1" t="s">
        <v>83</v>
      </c>
      <c r="D34" s="5">
        <v>0</v>
      </c>
      <c r="E34" s="5">
        <v>994538.78406708594</v>
      </c>
      <c r="F34" s="5">
        <v>994538.78406708594</v>
      </c>
      <c r="G34" s="1">
        <v>5000</v>
      </c>
      <c r="H34" s="1">
        <v>5000</v>
      </c>
      <c r="I34" s="1">
        <v>395</v>
      </c>
      <c r="J34" s="1">
        <v>379</v>
      </c>
      <c r="K34" s="1">
        <v>16</v>
      </c>
      <c r="L34" s="1">
        <v>0</v>
      </c>
      <c r="M34" s="1">
        <v>2</v>
      </c>
      <c r="N34" s="1">
        <v>0</v>
      </c>
    </row>
    <row r="35" spans="1:14" x14ac:dyDescent="0.4">
      <c r="A35" s="1" t="s">
        <v>84</v>
      </c>
      <c r="B35" s="1" t="s">
        <v>85</v>
      </c>
      <c r="C35" s="1" t="s">
        <v>86</v>
      </c>
      <c r="D35" s="5">
        <v>5000000</v>
      </c>
      <c r="E35" s="5">
        <v>5760986</v>
      </c>
      <c r="F35" s="5">
        <v>10760986</v>
      </c>
      <c r="G35" s="1">
        <v>1000</v>
      </c>
      <c r="H35" s="1">
        <v>1000</v>
      </c>
      <c r="I35" s="1">
        <v>1672</v>
      </c>
      <c r="J35" s="1">
        <v>1570</v>
      </c>
      <c r="K35" s="1">
        <v>48</v>
      </c>
      <c r="L35" s="1">
        <v>54</v>
      </c>
      <c r="M35" s="1">
        <v>56</v>
      </c>
      <c r="N35" s="1">
        <v>5</v>
      </c>
    </row>
    <row r="36" spans="1:14" x14ac:dyDescent="0.4">
      <c r="A36" s="1" t="s">
        <v>87</v>
      </c>
      <c r="B36" s="1" t="s">
        <v>88</v>
      </c>
      <c r="C36" s="1" t="s">
        <v>64</v>
      </c>
      <c r="D36" s="5">
        <v>2715200</v>
      </c>
      <c r="E36" s="5">
        <v>678800</v>
      </c>
      <c r="F36" s="5">
        <v>3394000</v>
      </c>
      <c r="G36" s="1">
        <v>1000</v>
      </c>
      <c r="H36" s="1">
        <v>1000</v>
      </c>
      <c r="I36" s="1">
        <v>287</v>
      </c>
      <c r="J36" s="1">
        <v>287</v>
      </c>
      <c r="K36" s="1">
        <v>0</v>
      </c>
      <c r="L36" s="1">
        <v>0</v>
      </c>
      <c r="M36" s="1">
        <v>231</v>
      </c>
      <c r="N36" s="1">
        <v>1</v>
      </c>
    </row>
    <row r="37" spans="1:14" x14ac:dyDescent="0.4">
      <c r="A37" s="1" t="s">
        <v>89</v>
      </c>
      <c r="B37" s="1" t="s">
        <v>90</v>
      </c>
      <c r="C37" s="1" t="s">
        <v>91</v>
      </c>
      <c r="D37" s="5">
        <v>1910277</v>
      </c>
      <c r="E37" s="5">
        <v>1910277</v>
      </c>
      <c r="F37" s="5">
        <v>3820554</v>
      </c>
      <c r="G37" s="17">
        <v>10000</v>
      </c>
      <c r="H37" s="17">
        <v>10000</v>
      </c>
      <c r="I37" s="1">
        <v>224</v>
      </c>
      <c r="J37" s="1">
        <v>176</v>
      </c>
      <c r="K37" s="1">
        <v>17</v>
      </c>
      <c r="L37" s="1">
        <v>31</v>
      </c>
      <c r="M37" s="1">
        <v>80</v>
      </c>
      <c r="N37" s="1">
        <v>0</v>
      </c>
    </row>
    <row r="38" spans="1:14" x14ac:dyDescent="0.4">
      <c r="A38" s="1" t="s">
        <v>89</v>
      </c>
      <c r="B38" s="1" t="s">
        <v>92</v>
      </c>
      <c r="C38" s="1" t="s">
        <v>93</v>
      </c>
      <c r="D38" s="5">
        <v>960689</v>
      </c>
      <c r="E38" s="5">
        <v>960689</v>
      </c>
      <c r="F38" s="5">
        <v>1921378</v>
      </c>
      <c r="G38" s="1">
        <v>10000</v>
      </c>
      <c r="H38" s="1">
        <v>10000</v>
      </c>
      <c r="I38" s="1">
        <v>180</v>
      </c>
      <c r="J38" s="1">
        <v>135</v>
      </c>
      <c r="K38" s="1">
        <v>26</v>
      </c>
      <c r="L38" s="1">
        <v>19</v>
      </c>
      <c r="M38" s="1">
        <v>43</v>
      </c>
      <c r="N38" s="1">
        <v>0</v>
      </c>
    </row>
    <row r="39" spans="1:14" x14ac:dyDescent="0.4">
      <c r="A39" s="1" t="s">
        <v>89</v>
      </c>
      <c r="B39" s="1" t="s">
        <v>94</v>
      </c>
      <c r="C39" s="1" t="s">
        <v>95</v>
      </c>
      <c r="D39" s="5">
        <v>831206</v>
      </c>
      <c r="E39" s="5">
        <v>831206</v>
      </c>
      <c r="F39" s="5">
        <v>1662412</v>
      </c>
      <c r="G39" s="1">
        <v>10000</v>
      </c>
      <c r="H39" s="1">
        <v>10000</v>
      </c>
      <c r="I39" s="1">
        <v>108</v>
      </c>
      <c r="J39" s="1">
        <v>79</v>
      </c>
      <c r="K39" s="1">
        <v>10</v>
      </c>
      <c r="L39" s="1">
        <v>19</v>
      </c>
      <c r="M39" s="1">
        <v>70</v>
      </c>
      <c r="N39" s="1">
        <v>0</v>
      </c>
    </row>
    <row r="40" spans="1:14" x14ac:dyDescent="0.4">
      <c r="A40" s="1" t="s">
        <v>89</v>
      </c>
      <c r="B40" s="1" t="s">
        <v>96</v>
      </c>
      <c r="C40" s="1" t="s">
        <v>95</v>
      </c>
      <c r="D40" s="5">
        <v>1591733</v>
      </c>
      <c r="E40" s="5">
        <v>1591733</v>
      </c>
      <c r="F40" s="5">
        <v>3183466</v>
      </c>
      <c r="G40" s="1">
        <v>10000</v>
      </c>
      <c r="H40" s="1">
        <v>10000</v>
      </c>
      <c r="I40" s="1">
        <v>300</v>
      </c>
      <c r="J40" s="1">
        <v>229</v>
      </c>
      <c r="K40" s="1">
        <v>31</v>
      </c>
      <c r="L40" s="1">
        <v>40</v>
      </c>
      <c r="M40" s="1">
        <v>281</v>
      </c>
      <c r="N40" s="1">
        <v>0</v>
      </c>
    </row>
    <row r="41" spans="1:14" x14ac:dyDescent="0.4">
      <c r="A41" s="1" t="s">
        <v>97</v>
      </c>
      <c r="B41" s="1" t="s">
        <v>98</v>
      </c>
      <c r="C41" s="1" t="s">
        <v>99</v>
      </c>
      <c r="D41" s="5">
        <v>1426608</v>
      </c>
      <c r="E41" s="5">
        <v>4302743</v>
      </c>
      <c r="F41" s="5">
        <v>5729351</v>
      </c>
      <c r="G41" s="1">
        <v>1000</v>
      </c>
      <c r="H41" s="1">
        <v>1000</v>
      </c>
      <c r="I41" s="1">
        <v>1071</v>
      </c>
      <c r="J41" s="1">
        <v>849</v>
      </c>
      <c r="K41" s="1">
        <v>145</v>
      </c>
      <c r="L41" s="1">
        <v>77</v>
      </c>
      <c r="M41" s="1">
        <v>636</v>
      </c>
      <c r="N41" s="1">
        <v>3</v>
      </c>
    </row>
    <row r="42" spans="1:14" x14ac:dyDescent="0.4">
      <c r="A42" s="1" t="s">
        <v>97</v>
      </c>
      <c r="B42" s="1" t="s">
        <v>100</v>
      </c>
      <c r="C42" s="1" t="s">
        <v>101</v>
      </c>
      <c r="D42" s="5">
        <v>1196278</v>
      </c>
      <c r="E42" s="5">
        <v>2804651</v>
      </c>
      <c r="F42" s="5">
        <v>4000929</v>
      </c>
      <c r="G42" s="1">
        <v>1000</v>
      </c>
      <c r="H42" s="1">
        <v>1000</v>
      </c>
      <c r="I42" s="1">
        <v>880</v>
      </c>
      <c r="J42" s="1">
        <v>736</v>
      </c>
      <c r="K42" s="1">
        <v>105</v>
      </c>
      <c r="L42" s="1">
        <v>39</v>
      </c>
      <c r="M42" s="1">
        <v>705</v>
      </c>
      <c r="N42" s="1">
        <v>0</v>
      </c>
    </row>
    <row r="43" spans="1:14" x14ac:dyDescent="0.4">
      <c r="A43" s="1" t="s">
        <v>97</v>
      </c>
      <c r="B43" s="1" t="s">
        <v>102</v>
      </c>
      <c r="C43" s="1" t="s">
        <v>101</v>
      </c>
      <c r="D43" s="5">
        <v>1695251</v>
      </c>
      <c r="E43" s="5">
        <v>2560984</v>
      </c>
      <c r="F43" s="5">
        <v>4256235</v>
      </c>
      <c r="G43" s="1">
        <v>1000</v>
      </c>
      <c r="H43" s="1">
        <v>1000</v>
      </c>
      <c r="I43" s="1">
        <v>798</v>
      </c>
      <c r="J43" s="1">
        <v>658</v>
      </c>
      <c r="K43" s="1">
        <v>94</v>
      </c>
      <c r="L43" s="1">
        <v>46</v>
      </c>
      <c r="M43" s="1">
        <v>530</v>
      </c>
      <c r="N43" s="1">
        <v>4</v>
      </c>
    </row>
    <row r="44" spans="1:14" x14ac:dyDescent="0.4">
      <c r="A44" s="1" t="s">
        <v>97</v>
      </c>
      <c r="B44" s="1" t="s">
        <v>103</v>
      </c>
      <c r="C44" s="1" t="s">
        <v>104</v>
      </c>
      <c r="D44" s="5">
        <v>2478158</v>
      </c>
      <c r="E44" s="5">
        <v>1803780</v>
      </c>
      <c r="F44" s="5">
        <v>4281938</v>
      </c>
      <c r="G44" s="1">
        <v>1000</v>
      </c>
      <c r="H44" s="1">
        <v>1000</v>
      </c>
      <c r="I44" s="1">
        <v>540</v>
      </c>
      <c r="J44" s="1">
        <v>295</v>
      </c>
      <c r="K44" s="1">
        <v>187</v>
      </c>
      <c r="L44" s="1">
        <v>58</v>
      </c>
      <c r="M44" s="1">
        <v>321</v>
      </c>
      <c r="N44" s="1">
        <v>119</v>
      </c>
    </row>
    <row r="45" spans="1:14" x14ac:dyDescent="0.4">
      <c r="A45" s="1" t="s">
        <v>97</v>
      </c>
      <c r="B45" s="1" t="s">
        <v>105</v>
      </c>
      <c r="C45" s="1" t="s">
        <v>106</v>
      </c>
      <c r="D45" s="5">
        <v>786323</v>
      </c>
      <c r="E45" s="5">
        <v>1896482</v>
      </c>
      <c r="F45" s="5">
        <v>2682805</v>
      </c>
      <c r="G45" s="1">
        <v>1000</v>
      </c>
      <c r="H45" s="1">
        <v>1000</v>
      </c>
      <c r="I45" s="1">
        <v>644</v>
      </c>
      <c r="J45" s="1">
        <v>475</v>
      </c>
      <c r="K45" s="1">
        <v>138</v>
      </c>
      <c r="L45" s="1">
        <v>31</v>
      </c>
      <c r="M45" s="1">
        <v>8</v>
      </c>
      <c r="N45" s="1">
        <v>2</v>
      </c>
    </row>
    <row r="46" spans="1:14" x14ac:dyDescent="0.4">
      <c r="A46" s="1" t="s">
        <v>97</v>
      </c>
      <c r="B46" s="1" t="s">
        <v>107</v>
      </c>
      <c r="C46" s="1" t="s">
        <v>108</v>
      </c>
      <c r="D46" s="5">
        <v>856707</v>
      </c>
      <c r="E46" s="5">
        <v>1290428</v>
      </c>
      <c r="F46" s="5">
        <v>2147135</v>
      </c>
      <c r="G46" s="1">
        <v>1000</v>
      </c>
      <c r="H46" s="1">
        <v>1000</v>
      </c>
      <c r="I46" s="1">
        <v>388</v>
      </c>
      <c r="J46" s="1">
        <v>343</v>
      </c>
      <c r="K46" s="1">
        <v>22</v>
      </c>
      <c r="L46" s="1">
        <v>23</v>
      </c>
      <c r="M46" s="1">
        <v>253</v>
      </c>
      <c r="N46" s="1">
        <v>0</v>
      </c>
    </row>
    <row r="47" spans="1:14" x14ac:dyDescent="0.4">
      <c r="A47" s="1" t="s">
        <v>97</v>
      </c>
      <c r="B47" s="1" t="s">
        <v>109</v>
      </c>
      <c r="C47" s="1" t="s">
        <v>110</v>
      </c>
      <c r="D47" s="5">
        <v>709758</v>
      </c>
      <c r="E47" s="5">
        <v>816473</v>
      </c>
      <c r="F47" s="5">
        <v>1526231</v>
      </c>
      <c r="G47">
        <v>1000</v>
      </c>
      <c r="H47">
        <v>1000</v>
      </c>
      <c r="I47" s="1">
        <v>308</v>
      </c>
      <c r="J47" s="1">
        <v>264</v>
      </c>
      <c r="K47" s="1">
        <v>32</v>
      </c>
      <c r="L47" s="1">
        <v>12</v>
      </c>
      <c r="M47" s="1">
        <v>84</v>
      </c>
      <c r="N47" s="1">
        <v>0</v>
      </c>
    </row>
    <row r="48" spans="1:14" x14ac:dyDescent="0.4">
      <c r="A48" s="1" t="s">
        <v>97</v>
      </c>
      <c r="B48" s="1" t="s">
        <v>111</v>
      </c>
      <c r="C48" s="1" t="s">
        <v>112</v>
      </c>
      <c r="D48" s="5">
        <v>148889</v>
      </c>
      <c r="E48" s="5">
        <v>349066</v>
      </c>
      <c r="F48" s="5">
        <v>497955</v>
      </c>
      <c r="G48" s="1">
        <v>1000</v>
      </c>
      <c r="H48" s="1">
        <v>1000</v>
      </c>
      <c r="I48" s="1">
        <v>96</v>
      </c>
      <c r="J48" s="1">
        <v>75</v>
      </c>
      <c r="K48" s="1">
        <v>11</v>
      </c>
      <c r="L48" s="1">
        <v>10</v>
      </c>
      <c r="M48" s="1">
        <v>14</v>
      </c>
      <c r="N48" s="1">
        <v>0</v>
      </c>
    </row>
    <row r="49" spans="1:14" x14ac:dyDescent="0.4">
      <c r="A49" s="1" t="s">
        <v>113</v>
      </c>
      <c r="B49" s="1" t="s">
        <v>114</v>
      </c>
      <c r="C49" s="1" t="s">
        <v>115</v>
      </c>
      <c r="D49" s="5">
        <v>2929864.4985835692</v>
      </c>
      <c r="E49" s="5">
        <v>8794302.0132200196</v>
      </c>
      <c r="F49" s="5">
        <v>11724166.51180359</v>
      </c>
      <c r="G49" s="18">
        <v>2000</v>
      </c>
      <c r="H49" s="18">
        <v>2000</v>
      </c>
      <c r="I49" s="1">
        <v>3176</v>
      </c>
      <c r="J49" s="1">
        <v>2334</v>
      </c>
      <c r="K49" s="1">
        <v>162</v>
      </c>
      <c r="L49" s="1">
        <v>680</v>
      </c>
      <c r="M49" s="1">
        <v>414</v>
      </c>
      <c r="N49" s="1">
        <v>3</v>
      </c>
    </row>
    <row r="50" spans="1:14" x14ac:dyDescent="0.4">
      <c r="A50" s="1" t="s">
        <v>113</v>
      </c>
      <c r="B50" s="1" t="s">
        <v>116</v>
      </c>
      <c r="C50" s="1" t="s">
        <v>117</v>
      </c>
      <c r="D50" s="5">
        <v>5000000</v>
      </c>
      <c r="E50" s="5">
        <v>5000000</v>
      </c>
      <c r="F50" s="5">
        <v>10000000</v>
      </c>
      <c r="G50" s="1">
        <v>2000</v>
      </c>
      <c r="H50" s="1">
        <v>2000</v>
      </c>
      <c r="I50" s="1">
        <v>604</v>
      </c>
      <c r="J50" s="1">
        <v>443</v>
      </c>
      <c r="K50" s="1">
        <v>138</v>
      </c>
      <c r="L50" s="1">
        <v>23</v>
      </c>
      <c r="M50" s="1">
        <v>47</v>
      </c>
      <c r="N50" s="1">
        <v>75</v>
      </c>
    </row>
    <row r="51" spans="1:14" x14ac:dyDescent="0.4">
      <c r="A51" s="1" t="s">
        <v>113</v>
      </c>
      <c r="B51" s="1" t="s">
        <v>118</v>
      </c>
      <c r="C51" s="1" t="s">
        <v>119</v>
      </c>
      <c r="D51" s="5">
        <v>649533.71592539456</v>
      </c>
      <c r="E51" s="5">
        <v>6939018.6513629844</v>
      </c>
      <c r="F51" s="5">
        <v>7588552.367288379</v>
      </c>
      <c r="G51" s="19">
        <v>2000</v>
      </c>
      <c r="H51" s="19">
        <v>2000</v>
      </c>
      <c r="I51" s="1">
        <v>1393</v>
      </c>
      <c r="J51" s="1">
        <v>1029</v>
      </c>
      <c r="K51" s="1">
        <v>106</v>
      </c>
      <c r="L51" s="1">
        <v>258</v>
      </c>
      <c r="M51" s="1">
        <v>300</v>
      </c>
      <c r="N51" s="2">
        <v>0</v>
      </c>
    </row>
    <row r="52" spans="1:14" x14ac:dyDescent="0.4">
      <c r="A52" s="3" t="s">
        <v>120</v>
      </c>
      <c r="B52" s="3"/>
      <c r="C52" s="3"/>
      <c r="D52" s="21">
        <f>SUM(D2:D51)</f>
        <v>81562576.374501258</v>
      </c>
      <c r="E52" s="7">
        <f>SUM(E2:E51)</f>
        <v>135350399.40356851</v>
      </c>
      <c r="F52" s="7">
        <f>SUM(F2:F51)</f>
        <v>216912975.77806979</v>
      </c>
      <c r="G52" s="9"/>
      <c r="H52" s="9"/>
      <c r="I52" s="4">
        <f t="shared" ref="I52:N52" si="0">SUM(I2:I51)</f>
        <v>34822</v>
      </c>
      <c r="J52" s="4">
        <f t="shared" si="0"/>
        <v>27974</v>
      </c>
      <c r="K52" s="4">
        <f t="shared" si="0"/>
        <v>2950</v>
      </c>
      <c r="L52" s="4">
        <f t="shared" si="0"/>
        <v>3898</v>
      </c>
      <c r="M52" s="4">
        <f t="shared" si="0"/>
        <v>9418</v>
      </c>
      <c r="N52" s="4">
        <f t="shared" si="0"/>
        <v>264</v>
      </c>
    </row>
    <row r="53" spans="1:14" x14ac:dyDescent="0.4">
      <c r="A53" s="1"/>
      <c r="B53" s="1"/>
      <c r="C53" s="1"/>
      <c r="E53" s="5"/>
      <c r="F53" s="5"/>
      <c r="G53" s="5"/>
      <c r="H53" s="5"/>
      <c r="I53" s="1"/>
      <c r="J53" s="1"/>
      <c r="K53" s="1"/>
      <c r="L53" s="1"/>
      <c r="M53" s="1"/>
      <c r="N53" s="1"/>
    </row>
    <row r="56" spans="1:14" x14ac:dyDescent="0.4">
      <c r="E56" s="20"/>
    </row>
  </sheetData>
  <phoneticPr fontId="6" type="noConversion"/>
  <conditionalFormatting sqref="E1:E1048576"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Madisen Mrotek</dc:creator>
  <cp:keywords/>
  <dc:description/>
  <cp:lastModifiedBy>Kirschner, Lydia</cp:lastModifiedBy>
  <cp:revision/>
  <dcterms:created xsi:type="dcterms:W3CDTF">2024-05-31T19:04:49Z</dcterms:created>
  <dcterms:modified xsi:type="dcterms:W3CDTF">2024-06-06T17:27:26Z</dcterms:modified>
  <cp:category/>
  <cp:contentStatus/>
</cp:coreProperties>
</file>