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LC\NLC 1, 2, 3 &amp; 4 Ongoing Projects\_NLC Round 3 Projects\"/>
    </mc:Choice>
  </mc:AlternateContent>
  <xr:revisionPtr revIDLastSave="0" documentId="13_ncr:1_{20B109DA-B13B-46EC-BA41-67176FB5FE05}" xr6:coauthVersionLast="47" xr6:coauthVersionMax="47" xr10:uidLastSave="{00000000-0000-0000-0000-000000000000}"/>
  <bookViews>
    <workbookView xWindow="-120" yWindow="-120" windowWidth="29040" windowHeight="15720" xr2:uid="{899B2C0A-996B-4296-9CC1-00FFA467EF82}"/>
  </bookViews>
  <sheets>
    <sheet name="NLC3" sheetId="1" r:id="rId1"/>
  </sheets>
  <definedNames>
    <definedName name="_xlnm._FilterDatabase" localSheetId="0" hidden="1">'NLC3'!$A$1:$G$123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" l="1"/>
  <c r="D123" i="1"/>
  <c r="G36" i="1"/>
  <c r="E123" i="1" l="1"/>
  <c r="F123" i="1"/>
  <c r="G113" i="1"/>
  <c r="G123" i="1" s="1"/>
</calcChain>
</file>

<file path=xl/sharedStrings.xml><?xml version="1.0" encoding="utf-8"?>
<sst xmlns="http://schemas.openxmlformats.org/spreadsheetml/2006/main" count="370" uniqueCount="249">
  <si>
    <t>Control Number</t>
  </si>
  <si>
    <t>Applicant Name</t>
  </si>
  <si>
    <t>2021-0013</t>
  </si>
  <si>
    <t>Clay County RTC</t>
  </si>
  <si>
    <t>2021-0014</t>
  </si>
  <si>
    <t>2021-0015</t>
  </si>
  <si>
    <t>Comcast</t>
  </si>
  <si>
    <t>2021-0017</t>
  </si>
  <si>
    <t>2021-0018</t>
  </si>
  <si>
    <t>LigTel Communications</t>
  </si>
  <si>
    <t>2021-0020</t>
  </si>
  <si>
    <t>2021-0023</t>
  </si>
  <si>
    <t>2021-0024</t>
  </si>
  <si>
    <t>Miles Communications</t>
  </si>
  <si>
    <t>2021-0025</t>
  </si>
  <si>
    <t>2021-0028</t>
  </si>
  <si>
    <t>2021-0029</t>
  </si>
  <si>
    <t>2021-0030</t>
  </si>
  <si>
    <t>2021-0032</t>
  </si>
  <si>
    <t>Jackson County REMC</t>
  </si>
  <si>
    <t>2021-0033</t>
  </si>
  <si>
    <t>Perry-Spencer Rural Telephone Cooperative</t>
  </si>
  <si>
    <t>2021-0035</t>
  </si>
  <si>
    <t>2021-0037</t>
  </si>
  <si>
    <t>AT&amp;T</t>
  </si>
  <si>
    <t>2021-0040</t>
  </si>
  <si>
    <t>2021-0041</t>
  </si>
  <si>
    <t>2021-0042</t>
  </si>
  <si>
    <t>2021-0043</t>
  </si>
  <si>
    <t>2021-0044</t>
  </si>
  <si>
    <t>South Central Indiana REMC</t>
  </si>
  <si>
    <t>2021-0045</t>
  </si>
  <si>
    <t>2021-0046</t>
  </si>
  <si>
    <t>2021-0047</t>
  </si>
  <si>
    <t>2021-0048</t>
  </si>
  <si>
    <t>Frontier</t>
  </si>
  <si>
    <t>2021-0049</t>
  </si>
  <si>
    <t>2021-0051</t>
  </si>
  <si>
    <t>2021-0052</t>
  </si>
  <si>
    <t>2021-0053</t>
  </si>
  <si>
    <t>Bloomingdale Home Telephone Company</t>
  </si>
  <si>
    <t>2021-0054</t>
  </si>
  <si>
    <t>RTC Communication Corperation</t>
  </si>
  <si>
    <t>2021-0055</t>
  </si>
  <si>
    <t>2021-0056</t>
  </si>
  <si>
    <t>2021-0057</t>
  </si>
  <si>
    <t>2021-0058</t>
  </si>
  <si>
    <t>2021-0059</t>
  </si>
  <si>
    <t>2021-0060</t>
  </si>
  <si>
    <t>2021-0061</t>
  </si>
  <si>
    <t>Marshall County Fiber</t>
  </si>
  <si>
    <t>2021-0062</t>
  </si>
  <si>
    <t>2021-0063</t>
  </si>
  <si>
    <t>2021-0072</t>
  </si>
  <si>
    <t>NITCO</t>
  </si>
  <si>
    <t>2021-0074</t>
  </si>
  <si>
    <t>Surf Broadband Solutions</t>
  </si>
  <si>
    <t>2021-0077</t>
  </si>
  <si>
    <t>2021-0078</t>
  </si>
  <si>
    <t>2021-0080</t>
  </si>
  <si>
    <t>2021-0082</t>
  </si>
  <si>
    <t>New Lisbon Broadband</t>
  </si>
  <si>
    <t>2021-0083</t>
  </si>
  <si>
    <t>2021-0084</t>
  </si>
  <si>
    <t>Johnson County REMC</t>
  </si>
  <si>
    <t>2021-0085</t>
  </si>
  <si>
    <t>2021-0087</t>
  </si>
  <si>
    <t>Tipmont REMC</t>
  </si>
  <si>
    <t>2021-0088</t>
  </si>
  <si>
    <t>2021-0089</t>
  </si>
  <si>
    <t>2021-0091</t>
  </si>
  <si>
    <t>2021-0092</t>
  </si>
  <si>
    <t>2021-0099</t>
  </si>
  <si>
    <t>Mulberry Telephone Company</t>
  </si>
  <si>
    <t>2021-0100</t>
  </si>
  <si>
    <t>2021-0102</t>
  </si>
  <si>
    <t>Swayzee Telephone Company</t>
  </si>
  <si>
    <t>2021-0103</t>
  </si>
  <si>
    <t>2021-0105</t>
  </si>
  <si>
    <t>Jasper County REMC</t>
  </si>
  <si>
    <t>2021-0106</t>
  </si>
  <si>
    <t>2021-0107</t>
  </si>
  <si>
    <t>2021-0108</t>
  </si>
  <si>
    <t>2021-0109</t>
  </si>
  <si>
    <t>2021-0116</t>
  </si>
  <si>
    <t>2021-0119</t>
  </si>
  <si>
    <t>Joink</t>
  </si>
  <si>
    <t>2021-0120</t>
  </si>
  <si>
    <t>2021-0121</t>
  </si>
  <si>
    <t>2021-0122</t>
  </si>
  <si>
    <t>2021-0123</t>
  </si>
  <si>
    <t>2021-0124</t>
  </si>
  <si>
    <t>Kosciusko Connect</t>
  </si>
  <si>
    <t>2021-0125</t>
  </si>
  <si>
    <t>Heartland REMC</t>
  </si>
  <si>
    <t>2021-0126</t>
  </si>
  <si>
    <t>2021-0127</t>
  </si>
  <si>
    <t>2021-0140</t>
  </si>
  <si>
    <t>2021-0141</t>
  </si>
  <si>
    <t>Orange County REMC</t>
  </si>
  <si>
    <t>2021-0146</t>
  </si>
  <si>
    <t>Spectrum Mid-America</t>
  </si>
  <si>
    <t>2021-0147</t>
  </si>
  <si>
    <t>2021-0148</t>
  </si>
  <si>
    <t>2021-0149</t>
  </si>
  <si>
    <t>2021-0150</t>
  </si>
  <si>
    <t>2021-0151</t>
  </si>
  <si>
    <t>2021-0152</t>
  </si>
  <si>
    <t>2021-0153</t>
  </si>
  <si>
    <t>2021-0154</t>
  </si>
  <si>
    <t>2021-0155</t>
  </si>
  <si>
    <t>2021-0156</t>
  </si>
  <si>
    <t>2021-0159</t>
  </si>
  <si>
    <t>2021-0160</t>
  </si>
  <si>
    <t>2021-0162</t>
  </si>
  <si>
    <t>2021-0163</t>
  </si>
  <si>
    <t>2021-0164</t>
  </si>
  <si>
    <t>2021-0166</t>
  </si>
  <si>
    <t>2021-0168</t>
  </si>
  <si>
    <t>2021-0169</t>
  </si>
  <si>
    <t>2021-0171</t>
  </si>
  <si>
    <t>2021-0174</t>
  </si>
  <si>
    <t>2021-0177</t>
  </si>
  <si>
    <t>2021-0181</t>
  </si>
  <si>
    <t>2021-0184</t>
  </si>
  <si>
    <t>Miami-Cass REMC</t>
  </si>
  <si>
    <t>2021-0185</t>
  </si>
  <si>
    <t>2021-0186</t>
  </si>
  <si>
    <t>2021-0187</t>
  </si>
  <si>
    <t>Mercury Wireless</t>
  </si>
  <si>
    <t>2021-0192</t>
  </si>
  <si>
    <t>2021-0197</t>
  </si>
  <si>
    <t>Southeastern Indiana REMC</t>
  </si>
  <si>
    <t>2021-0198</t>
  </si>
  <si>
    <t>2021-0199</t>
  </si>
  <si>
    <t>2021-0211</t>
  </si>
  <si>
    <t>2021-0213</t>
  </si>
  <si>
    <t>2021-0218</t>
  </si>
  <si>
    <t>2021-0220</t>
  </si>
  <si>
    <t>2021-0231</t>
  </si>
  <si>
    <t>2021-0234</t>
  </si>
  <si>
    <t>2021-0238</t>
  </si>
  <si>
    <t>2021-0241</t>
  </si>
  <si>
    <t>2021-0242</t>
  </si>
  <si>
    <t>2021-0246</t>
  </si>
  <si>
    <t>Mainstream Fiber Network</t>
  </si>
  <si>
    <t>2021-0247</t>
  </si>
  <si>
    <t>2021-0248</t>
  </si>
  <si>
    <t>2021-0252</t>
  </si>
  <si>
    <t>2021-0254</t>
  </si>
  <si>
    <t>2021-0255</t>
  </si>
  <si>
    <t>2021-0257</t>
  </si>
  <si>
    <t>Echo Wireless</t>
  </si>
  <si>
    <t>Total Investment</t>
  </si>
  <si>
    <t>State Cost</t>
  </si>
  <si>
    <t>Provider Match</t>
  </si>
  <si>
    <t>Addresses</t>
  </si>
  <si>
    <t>County/Counties</t>
  </si>
  <si>
    <t>Clinton, Grant, Hendricks, Miami, St. Joseph</t>
  </si>
  <si>
    <t>Morgan</t>
  </si>
  <si>
    <t>Lawrence</t>
  </si>
  <si>
    <t>Fountain, Montgomery, Parke, Putnam, Warren</t>
  </si>
  <si>
    <t>Bartholomew, Johnson, Owen</t>
  </si>
  <si>
    <t>Parke</t>
  </si>
  <si>
    <t>Montgomery, Putnam</t>
  </si>
  <si>
    <t>Putnam</t>
  </si>
  <si>
    <t>Hendricks</t>
  </si>
  <si>
    <t>Marshall, Starke</t>
  </si>
  <si>
    <t>Carroll</t>
  </si>
  <si>
    <t>Porter</t>
  </si>
  <si>
    <t>LaPorte</t>
  </si>
  <si>
    <t>Carroll, Cass</t>
  </si>
  <si>
    <t>Jennings</t>
  </si>
  <si>
    <t>Montgomery</t>
  </si>
  <si>
    <t>Delaware</t>
  </si>
  <si>
    <t>Fayette, Hamilton, Johnson</t>
  </si>
  <si>
    <t>Allen, Huntington</t>
  </si>
  <si>
    <t>Bartholomew</t>
  </si>
  <si>
    <t>Hendricks, Wayne</t>
  </si>
  <si>
    <t>Madison</t>
  </si>
  <si>
    <t>Knox</t>
  </si>
  <si>
    <t>Elkhart</t>
  </si>
  <si>
    <t>Franklin</t>
  </si>
  <si>
    <t>Noble</t>
  </si>
  <si>
    <t>Allen</t>
  </si>
  <si>
    <t>Huntington</t>
  </si>
  <si>
    <t>Huntington, Miami, Wabash</t>
  </si>
  <si>
    <t>Allen, Grant, Huntington, Wells</t>
  </si>
  <si>
    <t>Brown, Jackson, Jennings, Lawrence, Washington</t>
  </si>
  <si>
    <t>Jasper, Pulaski</t>
  </si>
  <si>
    <t>Jasper, Newton</t>
  </si>
  <si>
    <t>Jasper, Pulaski, Starke</t>
  </si>
  <si>
    <t>Johnson</t>
  </si>
  <si>
    <t>Clay</t>
  </si>
  <si>
    <t>Vermillion</t>
  </si>
  <si>
    <t>Sullivan</t>
  </si>
  <si>
    <t>Vigo</t>
  </si>
  <si>
    <t>Fulton, Kosciusko, Wabash, Whitley</t>
  </si>
  <si>
    <t>Noble, Whitley</t>
  </si>
  <si>
    <t>Allen, DeKalb, Noble, Whitley</t>
  </si>
  <si>
    <t>Kosciusko, Noble, Whitley</t>
  </si>
  <si>
    <t>Benton</t>
  </si>
  <si>
    <t>Gibson</t>
  </si>
  <si>
    <t>Pike</t>
  </si>
  <si>
    <t>Posey</t>
  </si>
  <si>
    <t>Fulton, Marshall, Pulaski, Starke</t>
  </si>
  <si>
    <t>Marshall</t>
  </si>
  <si>
    <t>Jasper, LaPorte, Pulaski, Starke</t>
  </si>
  <si>
    <t>Carroll, Cass, Miami, White</t>
  </si>
  <si>
    <t>White</t>
  </si>
  <si>
    <t>Decatur, Franklin, Ripley</t>
  </si>
  <si>
    <t>Ripley</t>
  </si>
  <si>
    <t>Carroll, Clinton</t>
  </si>
  <si>
    <t>Henry</t>
  </si>
  <si>
    <t>Jasper</t>
  </si>
  <si>
    <t>Newton</t>
  </si>
  <si>
    <t>Crawford, Daviess, Dubois, Lawrence, Martin, Orange, Pike</t>
  </si>
  <si>
    <t>Dubois</t>
  </si>
  <si>
    <t>Dubois, Pike, Warrick</t>
  </si>
  <si>
    <t>Perry</t>
  </si>
  <si>
    <t>Fulton, Kosciusko, Marshall, Tippecanoe</t>
  </si>
  <si>
    <t>Fulton, Kosciusko, Marshall</t>
  </si>
  <si>
    <t>Cass, Fulton, Miami</t>
  </si>
  <si>
    <t>Cass, Fulton</t>
  </si>
  <si>
    <t>Fulton, Pulaski</t>
  </si>
  <si>
    <t>Owen</t>
  </si>
  <si>
    <t xml:space="preserve">Owen </t>
  </si>
  <si>
    <t>Ohio, Switzerland</t>
  </si>
  <si>
    <t>Franklin, Jefferson, Jennings, Ohio, Ripley, Switzerland</t>
  </si>
  <si>
    <t>Dearborn, Ohio, Ripley, Switzerland</t>
  </si>
  <si>
    <t>Boone</t>
  </si>
  <si>
    <t>Clark</t>
  </si>
  <si>
    <t>Floyd</t>
  </si>
  <si>
    <t>Fountain</t>
  </si>
  <si>
    <t>Hamilton</t>
  </si>
  <si>
    <t>Jefferson</t>
  </si>
  <si>
    <t>Grant</t>
  </si>
  <si>
    <t>Scott</t>
  </si>
  <si>
    <t>Union</t>
  </si>
  <si>
    <t>Warrick</t>
  </si>
  <si>
    <t>Wayne</t>
  </si>
  <si>
    <t>Washington</t>
  </si>
  <si>
    <t>Harrison</t>
  </si>
  <si>
    <t>LaPorte, St. Joseph, Starke</t>
  </si>
  <si>
    <t>Clinton</t>
  </si>
  <si>
    <t>Boone, Clinton</t>
  </si>
  <si>
    <t>Tippecanoe, White</t>
  </si>
  <si>
    <t>Tippecanoe</t>
  </si>
  <si>
    <t>Fountain, 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</si>
</sst>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164" fontId="0" fillId="2" borderId="1" xfId="0" applyNumberFormat="1" applyFill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332B-BB13-4F55-9E7F-8F9CCEDBD44B}">
  <dimension ref="A1:G123"/>
  <sheetViews>
    <sheetView tabSelected="1" workbookViewId="0">
      <pane ySplit="1" topLeftCell="A68" activePane="bottomLeft" state="frozen"/>
      <selection pane="bottomLeft" activeCell="C25" sqref="C25"/>
    </sheetView>
  </sheetViews>
  <sheetFormatPr defaultColWidth="8.85546875" defaultRowHeight="15" x14ac:dyDescent="0.25"/>
  <cols>
    <col min="1" max="1" width="15.42578125" style="4" bestFit="1" customWidth="1"/>
    <col min="2" max="2" width="40.7109375" style="4" bestFit="1" customWidth="1"/>
    <col min="3" max="3" width="54" style="4" bestFit="1" customWidth="1"/>
    <col min="4" max="7" width="18.42578125" style="4" customWidth="1"/>
    <col min="8" max="16384" width="8.85546875" style="4"/>
  </cols>
  <sheetData>
    <row r="1" spans="1:7" x14ac:dyDescent="0.25">
      <c r="A1" s="3" t="s">
        <v>0</v>
      </c>
      <c r="B1" s="3" t="s">
        <v>1</v>
      </c>
      <c r="C1" s="3" t="s">
        <v>157</v>
      </c>
      <c r="D1" s="3" t="s">
        <v>156</v>
      </c>
      <c r="E1" s="3" t="s">
        <v>154</v>
      </c>
      <c r="F1" s="3" t="s">
        <v>155</v>
      </c>
      <c r="G1" s="3" t="s">
        <v>153</v>
      </c>
    </row>
    <row r="2" spans="1:7" x14ac:dyDescent="0.25">
      <c r="A2" s="4" t="s">
        <v>23</v>
      </c>
      <c r="B2" s="4" t="s">
        <v>24</v>
      </c>
      <c r="C2" s="4" t="s">
        <v>158</v>
      </c>
      <c r="D2" s="5">
        <v>390</v>
      </c>
      <c r="E2" s="6">
        <v>529949.64285714284</v>
      </c>
      <c r="F2" s="6">
        <v>529949.64285714284</v>
      </c>
      <c r="G2" s="6">
        <v>1059899.2857142857</v>
      </c>
    </row>
    <row r="3" spans="1:7" x14ac:dyDescent="0.25">
      <c r="A3" s="4" t="s">
        <v>25</v>
      </c>
      <c r="B3" s="4" t="s">
        <v>24</v>
      </c>
      <c r="C3" s="4" t="s">
        <v>159</v>
      </c>
      <c r="D3" s="5">
        <v>300</v>
      </c>
      <c r="E3" s="6">
        <v>457118.38235294115</v>
      </c>
      <c r="F3" s="6">
        <v>457118.38235294115</v>
      </c>
      <c r="G3" s="6">
        <v>914236.76470588229</v>
      </c>
    </row>
    <row r="4" spans="1:7" x14ac:dyDescent="0.25">
      <c r="A4" s="4" t="s">
        <v>26</v>
      </c>
      <c r="B4" s="4" t="s">
        <v>24</v>
      </c>
      <c r="C4" s="4" t="s">
        <v>160</v>
      </c>
      <c r="D4" s="5">
        <v>189</v>
      </c>
      <c r="E4" s="6">
        <v>793582.73564954684</v>
      </c>
      <c r="F4" s="6">
        <v>198395.75528700906</v>
      </c>
      <c r="G4" s="6">
        <v>991978.4909365559</v>
      </c>
    </row>
    <row r="5" spans="1:7" x14ac:dyDescent="0.25">
      <c r="A5" s="4" t="s">
        <v>27</v>
      </c>
      <c r="B5" s="4" t="s">
        <v>24</v>
      </c>
      <c r="C5" s="4" t="s">
        <v>161</v>
      </c>
      <c r="D5" s="5">
        <v>915</v>
      </c>
      <c r="E5" s="6">
        <v>1679846.7575913537</v>
      </c>
      <c r="F5" s="6">
        <v>1679846.7575913537</v>
      </c>
      <c r="G5" s="6">
        <v>3359693.5151827075</v>
      </c>
    </row>
    <row r="6" spans="1:7" x14ac:dyDescent="0.25">
      <c r="A6" s="4" t="s">
        <v>28</v>
      </c>
      <c r="B6" s="4" t="s">
        <v>24</v>
      </c>
      <c r="C6" s="4" t="s">
        <v>162</v>
      </c>
      <c r="D6" s="5">
        <v>17</v>
      </c>
      <c r="E6" s="6">
        <v>118344.65292096219</v>
      </c>
      <c r="F6" s="6">
        <v>29586.192439862545</v>
      </c>
      <c r="G6" s="6">
        <v>147930.84536082475</v>
      </c>
    </row>
    <row r="7" spans="1:7" x14ac:dyDescent="0.25">
      <c r="A7" s="4" t="s">
        <v>39</v>
      </c>
      <c r="B7" s="4" t="s">
        <v>40</v>
      </c>
      <c r="C7" s="4" t="s">
        <v>163</v>
      </c>
      <c r="D7" s="5">
        <v>33</v>
      </c>
      <c r="E7" s="6">
        <v>349127.16666666669</v>
      </c>
      <c r="F7" s="6">
        <v>297530.75</v>
      </c>
      <c r="G7" s="6">
        <v>646657.91666666674</v>
      </c>
    </row>
    <row r="8" spans="1:7" x14ac:dyDescent="0.25">
      <c r="A8" s="4" t="s">
        <v>2</v>
      </c>
      <c r="B8" s="4" t="s">
        <v>3</v>
      </c>
      <c r="C8" s="4" t="s">
        <v>164</v>
      </c>
      <c r="D8" s="5">
        <v>211</v>
      </c>
      <c r="E8" s="6">
        <v>636000</v>
      </c>
      <c r="F8" s="6">
        <v>954000</v>
      </c>
      <c r="G8" s="6">
        <v>1590000</v>
      </c>
    </row>
    <row r="9" spans="1:7" x14ac:dyDescent="0.25">
      <c r="A9" s="4" t="s">
        <v>4</v>
      </c>
      <c r="B9" s="4" t="s">
        <v>3</v>
      </c>
      <c r="C9" s="4" t="s">
        <v>164</v>
      </c>
      <c r="D9" s="5">
        <v>26</v>
      </c>
      <c r="E9" s="6">
        <v>315146.89655172417</v>
      </c>
      <c r="F9" s="6">
        <v>210097.93103448275</v>
      </c>
      <c r="G9" s="6">
        <v>525244.82758620696</v>
      </c>
    </row>
    <row r="10" spans="1:7" x14ac:dyDescent="0.25">
      <c r="A10" s="4" t="s">
        <v>7</v>
      </c>
      <c r="B10" s="4" t="s">
        <v>3</v>
      </c>
      <c r="C10" s="4" t="s">
        <v>165</v>
      </c>
      <c r="D10" s="5">
        <v>73</v>
      </c>
      <c r="E10" s="6">
        <v>272100.38961038965</v>
      </c>
      <c r="F10" s="6">
        <v>181400.25974025973</v>
      </c>
      <c r="G10" s="6">
        <v>453500.64935064939</v>
      </c>
    </row>
    <row r="11" spans="1:7" x14ac:dyDescent="0.25">
      <c r="A11" s="4" t="s">
        <v>5</v>
      </c>
      <c r="B11" s="4" t="s">
        <v>6</v>
      </c>
      <c r="C11" s="4" t="s">
        <v>166</v>
      </c>
      <c r="D11" s="5">
        <v>217</v>
      </c>
      <c r="E11" s="6">
        <v>0</v>
      </c>
      <c r="F11" s="6">
        <v>998356</v>
      </c>
      <c r="G11" s="6">
        <v>998356</v>
      </c>
    </row>
    <row r="12" spans="1:7" x14ac:dyDescent="0.25">
      <c r="A12" s="4" t="s">
        <v>31</v>
      </c>
      <c r="B12" s="4" t="s">
        <v>6</v>
      </c>
      <c r="C12" s="4" t="s">
        <v>159</v>
      </c>
      <c r="D12" s="5">
        <v>106</v>
      </c>
      <c r="E12" s="6">
        <v>25444</v>
      </c>
      <c r="F12" s="6">
        <v>483429</v>
      </c>
      <c r="G12" s="6">
        <v>508873</v>
      </c>
    </row>
    <row r="13" spans="1:7" x14ac:dyDescent="0.25">
      <c r="A13" s="4" t="s">
        <v>32</v>
      </c>
      <c r="B13" s="4" t="s">
        <v>6</v>
      </c>
      <c r="C13" s="4" t="s">
        <v>159</v>
      </c>
      <c r="D13" s="5">
        <v>110</v>
      </c>
      <c r="E13" s="6">
        <v>0</v>
      </c>
      <c r="F13" s="6">
        <v>636251</v>
      </c>
      <c r="G13" s="6">
        <v>636251</v>
      </c>
    </row>
    <row r="14" spans="1:7" x14ac:dyDescent="0.25">
      <c r="A14" s="4" t="s">
        <v>48</v>
      </c>
      <c r="B14" s="4" t="s">
        <v>6</v>
      </c>
      <c r="C14" s="4" t="s">
        <v>167</v>
      </c>
      <c r="D14" s="5">
        <v>1352</v>
      </c>
      <c r="E14" s="6">
        <v>918283.61214953265</v>
      </c>
      <c r="F14" s="6">
        <v>4373712.1028037379</v>
      </c>
      <c r="G14" s="6">
        <v>5291995.7149532707</v>
      </c>
    </row>
    <row r="15" spans="1:7" x14ac:dyDescent="0.25">
      <c r="A15" s="4" t="s">
        <v>74</v>
      </c>
      <c r="B15" s="4" t="s">
        <v>6</v>
      </c>
      <c r="C15" s="4" t="s">
        <v>168</v>
      </c>
      <c r="D15" s="5">
        <v>260</v>
      </c>
      <c r="E15" s="6">
        <v>1620670.0353356891</v>
      </c>
      <c r="F15" s="6">
        <v>1620670.0353356891</v>
      </c>
      <c r="G15" s="6">
        <v>3241340.0706713782</v>
      </c>
    </row>
    <row r="16" spans="1:7" x14ac:dyDescent="0.25">
      <c r="A16" s="4" t="s">
        <v>83</v>
      </c>
      <c r="B16" s="4" t="s">
        <v>6</v>
      </c>
      <c r="C16" s="4" t="s">
        <v>169</v>
      </c>
      <c r="D16" s="5">
        <v>67</v>
      </c>
      <c r="E16" s="6">
        <v>127999</v>
      </c>
      <c r="F16" s="6">
        <v>227554</v>
      </c>
      <c r="G16" s="6">
        <v>355553</v>
      </c>
    </row>
    <row r="17" spans="1:7" x14ac:dyDescent="0.25">
      <c r="A17" s="4" t="s">
        <v>97</v>
      </c>
      <c r="B17" s="4" t="s">
        <v>6</v>
      </c>
      <c r="C17" s="4" t="s">
        <v>170</v>
      </c>
      <c r="D17" s="5">
        <v>156</v>
      </c>
      <c r="E17" s="6">
        <v>241239.09333333332</v>
      </c>
      <c r="F17" s="6">
        <v>588210.82666666666</v>
      </c>
      <c r="G17" s="6">
        <v>829449.91999999993</v>
      </c>
    </row>
    <row r="18" spans="1:7" x14ac:dyDescent="0.25">
      <c r="A18" s="4" t="s">
        <v>130</v>
      </c>
      <c r="B18" s="4" t="s">
        <v>6</v>
      </c>
      <c r="C18" s="4" t="s">
        <v>171</v>
      </c>
      <c r="D18" s="5">
        <v>603</v>
      </c>
      <c r="E18" s="6">
        <v>1378082.4909390444</v>
      </c>
      <c r="F18" s="6">
        <v>5512331.9505766071</v>
      </c>
      <c r="G18" s="6">
        <v>6890414.4415156515</v>
      </c>
    </row>
    <row r="19" spans="1:7" x14ac:dyDescent="0.25">
      <c r="A19" s="4" t="s">
        <v>135</v>
      </c>
      <c r="B19" s="4" t="s">
        <v>6</v>
      </c>
      <c r="C19" s="4" t="s">
        <v>172</v>
      </c>
      <c r="D19" s="5">
        <v>285</v>
      </c>
      <c r="E19" s="6">
        <v>1524314.0125391851</v>
      </c>
      <c r="F19" s="6">
        <v>653277.1786833856</v>
      </c>
      <c r="G19" s="6">
        <v>2177591.1912225708</v>
      </c>
    </row>
    <row r="20" spans="1:7" x14ac:dyDescent="0.25">
      <c r="A20" s="4" t="s">
        <v>136</v>
      </c>
      <c r="B20" s="4" t="s">
        <v>6</v>
      </c>
      <c r="C20" s="4" t="s">
        <v>173</v>
      </c>
      <c r="D20" s="5">
        <v>1258</v>
      </c>
      <c r="E20" s="6">
        <v>0</v>
      </c>
      <c r="F20" s="6">
        <v>2660742</v>
      </c>
      <c r="G20" s="6">
        <v>2660742</v>
      </c>
    </row>
    <row r="21" spans="1:7" x14ac:dyDescent="0.25">
      <c r="A21" s="4" t="s">
        <v>137</v>
      </c>
      <c r="B21" s="4" t="s">
        <v>6</v>
      </c>
      <c r="C21" s="4" t="s">
        <v>174</v>
      </c>
      <c r="D21" s="5">
        <v>722</v>
      </c>
      <c r="E21" s="6">
        <v>669890</v>
      </c>
      <c r="F21" s="6">
        <v>2009670.9999999998</v>
      </c>
      <c r="G21" s="6">
        <v>2679561</v>
      </c>
    </row>
    <row r="22" spans="1:7" x14ac:dyDescent="0.25">
      <c r="A22" s="4" t="s">
        <v>138</v>
      </c>
      <c r="B22" s="4" t="s">
        <v>6</v>
      </c>
      <c r="C22" s="4" t="s">
        <v>175</v>
      </c>
      <c r="D22" s="5">
        <v>717</v>
      </c>
      <c r="E22" s="6">
        <v>1053910.4438280168</v>
      </c>
      <c r="F22" s="6">
        <v>2459123.0429958389</v>
      </c>
      <c r="G22" s="6">
        <v>3513033.4868238559</v>
      </c>
    </row>
    <row r="23" spans="1:7" x14ac:dyDescent="0.25">
      <c r="A23" s="4" t="s">
        <v>139</v>
      </c>
      <c r="B23" s="4" t="s">
        <v>6</v>
      </c>
      <c r="C23" s="4" t="s">
        <v>176</v>
      </c>
      <c r="D23" s="5">
        <v>1012</v>
      </c>
      <c r="E23" s="6">
        <v>2814868.5280788178</v>
      </c>
      <c r="F23" s="6">
        <v>4222302.2935960591</v>
      </c>
      <c r="G23" s="6">
        <v>7037170.8216748768</v>
      </c>
    </row>
    <row r="24" spans="1:7" x14ac:dyDescent="0.25">
      <c r="A24" s="4" t="s">
        <v>140</v>
      </c>
      <c r="B24" s="4" t="s">
        <v>6</v>
      </c>
      <c r="C24" s="4" t="s">
        <v>177</v>
      </c>
      <c r="D24" s="5">
        <v>681</v>
      </c>
      <c r="E24" s="6">
        <v>1193483.3640350876</v>
      </c>
      <c r="F24" s="6">
        <v>3580450.0921052629</v>
      </c>
      <c r="G24" s="6">
        <v>4773933.4561403506</v>
      </c>
    </row>
    <row r="25" spans="1:7" x14ac:dyDescent="0.25">
      <c r="A25" s="4" t="s">
        <v>141</v>
      </c>
      <c r="B25" s="4" t="s">
        <v>6</v>
      </c>
      <c r="C25" s="4" t="s">
        <v>178</v>
      </c>
      <c r="D25" s="5">
        <v>648</v>
      </c>
      <c r="E25" s="6">
        <v>721006</v>
      </c>
      <c r="F25" s="6">
        <v>2163018</v>
      </c>
      <c r="G25" s="6">
        <v>2884024</v>
      </c>
    </row>
    <row r="26" spans="1:7" x14ac:dyDescent="0.25">
      <c r="A26" s="4" t="s">
        <v>142</v>
      </c>
      <c r="B26" s="4" t="s">
        <v>6</v>
      </c>
      <c r="C26" s="4" t="s">
        <v>179</v>
      </c>
      <c r="D26" s="5">
        <v>651</v>
      </c>
      <c r="E26" s="6">
        <v>461223.57621951221</v>
      </c>
      <c r="F26" s="6">
        <v>1383670.7286585367</v>
      </c>
      <c r="G26" s="6">
        <v>1844894.3048780488</v>
      </c>
    </row>
    <row r="27" spans="1:7" x14ac:dyDescent="0.25">
      <c r="A27" s="4" t="s">
        <v>143</v>
      </c>
      <c r="B27" s="4" t="s">
        <v>6</v>
      </c>
      <c r="C27" s="4" t="s">
        <v>159</v>
      </c>
      <c r="D27" s="5">
        <v>1178</v>
      </c>
      <c r="E27" s="6">
        <v>818413.50338983047</v>
      </c>
      <c r="F27" s="6">
        <v>2455239.5118644065</v>
      </c>
      <c r="G27" s="6">
        <v>3273653.0152542368</v>
      </c>
    </row>
    <row r="28" spans="1:7" x14ac:dyDescent="0.25">
      <c r="A28" s="4" t="s">
        <v>151</v>
      </c>
      <c r="B28" s="4" t="s">
        <v>152</v>
      </c>
      <c r="C28" s="4" t="s">
        <v>180</v>
      </c>
      <c r="D28" s="5">
        <v>964</v>
      </c>
      <c r="E28" s="6">
        <v>2419670</v>
      </c>
      <c r="F28" s="6">
        <v>604850</v>
      </c>
      <c r="G28" s="6">
        <v>3024520</v>
      </c>
    </row>
    <row r="29" spans="1:7" x14ac:dyDescent="0.25">
      <c r="A29" s="7" t="s">
        <v>34</v>
      </c>
      <c r="B29" s="7" t="s">
        <v>35</v>
      </c>
      <c r="C29" s="7" t="s">
        <v>181</v>
      </c>
      <c r="D29" s="8">
        <v>54</v>
      </c>
      <c r="E29" s="9">
        <v>199835.14285714287</v>
      </c>
      <c r="F29" s="9">
        <v>1132399.7142857141</v>
      </c>
      <c r="G29" s="9">
        <v>1332234.857142857</v>
      </c>
    </row>
    <row r="30" spans="1:7" x14ac:dyDescent="0.25">
      <c r="A30" s="7" t="s">
        <v>36</v>
      </c>
      <c r="B30" s="7" t="s">
        <v>35</v>
      </c>
      <c r="C30" s="7" t="s">
        <v>182</v>
      </c>
      <c r="D30" s="8">
        <v>360</v>
      </c>
      <c r="E30" s="9">
        <v>1343066.4190981432</v>
      </c>
      <c r="F30" s="9">
        <v>1343067.3740053051</v>
      </c>
      <c r="G30" s="9">
        <v>2686133.7931034481</v>
      </c>
    </row>
    <row r="31" spans="1:7" x14ac:dyDescent="0.25">
      <c r="A31" s="7" t="s">
        <v>37</v>
      </c>
      <c r="B31" s="7" t="s">
        <v>35</v>
      </c>
      <c r="C31" s="7" t="s">
        <v>183</v>
      </c>
      <c r="D31" s="8">
        <v>20</v>
      </c>
      <c r="E31" s="9">
        <v>63305.363636363625</v>
      </c>
      <c r="F31" s="9">
        <v>117567.27272727272</v>
      </c>
      <c r="G31" s="9">
        <v>180872.63636363635</v>
      </c>
    </row>
    <row r="32" spans="1:7" x14ac:dyDescent="0.25">
      <c r="A32" s="7" t="s">
        <v>38</v>
      </c>
      <c r="B32" s="7" t="s">
        <v>35</v>
      </c>
      <c r="C32" s="7" t="s">
        <v>184</v>
      </c>
      <c r="D32" s="8">
        <v>21</v>
      </c>
      <c r="E32" s="9">
        <v>543695</v>
      </c>
      <c r="F32" s="9">
        <v>135923</v>
      </c>
      <c r="G32" s="9">
        <v>679618</v>
      </c>
    </row>
    <row r="33" spans="1:7" x14ac:dyDescent="0.25">
      <c r="A33" s="12" t="s">
        <v>93</v>
      </c>
      <c r="B33" s="12" t="s">
        <v>94</v>
      </c>
      <c r="C33" s="12" t="s">
        <v>185</v>
      </c>
      <c r="D33" s="5">
        <v>1300</v>
      </c>
      <c r="E33" s="6">
        <v>4850746.2699999996</v>
      </c>
      <c r="F33" s="6">
        <v>30105342.760000002</v>
      </c>
      <c r="G33" s="6">
        <v>34956089.020000003</v>
      </c>
    </row>
    <row r="34" spans="1:7" x14ac:dyDescent="0.25">
      <c r="A34" s="12" t="s">
        <v>95</v>
      </c>
      <c r="B34" s="12" t="s">
        <v>94</v>
      </c>
      <c r="C34" s="12" t="s">
        <v>186</v>
      </c>
      <c r="D34" s="5">
        <v>2183</v>
      </c>
      <c r="E34" s="6">
        <v>4549812.42</v>
      </c>
      <c r="F34" s="6">
        <v>27889001.59</v>
      </c>
      <c r="G34" s="6">
        <v>32438814.010000002</v>
      </c>
    </row>
    <row r="35" spans="1:7" x14ac:dyDescent="0.25">
      <c r="A35" s="12" t="s">
        <v>96</v>
      </c>
      <c r="B35" s="12" t="s">
        <v>94</v>
      </c>
      <c r="C35" s="12" t="s">
        <v>187</v>
      </c>
      <c r="D35" s="5">
        <v>874</v>
      </c>
      <c r="E35" s="6">
        <v>3653846.16</v>
      </c>
      <c r="F35" s="6">
        <v>12997184.58</v>
      </c>
      <c r="G35" s="6">
        <v>16651030.74</v>
      </c>
    </row>
    <row r="36" spans="1:7" s="7" customFormat="1" x14ac:dyDescent="0.25">
      <c r="A36" s="7" t="s">
        <v>18</v>
      </c>
      <c r="B36" s="7" t="s">
        <v>19</v>
      </c>
      <c r="C36" s="7" t="s">
        <v>188</v>
      </c>
      <c r="D36" s="8">
        <v>731</v>
      </c>
      <c r="E36" s="9">
        <v>1888692.13</v>
      </c>
      <c r="F36" s="9">
        <v>2022751.26</v>
      </c>
      <c r="G36" s="9">
        <f>E36+F36</f>
        <v>3911443.3899999997</v>
      </c>
    </row>
    <row r="37" spans="1:7" x14ac:dyDescent="0.25">
      <c r="A37" s="4" t="s">
        <v>78</v>
      </c>
      <c r="B37" s="4" t="s">
        <v>79</v>
      </c>
      <c r="C37" s="4" t="s">
        <v>189</v>
      </c>
      <c r="D37" s="5">
        <v>760</v>
      </c>
      <c r="E37" s="6">
        <v>3170324.9097472928</v>
      </c>
      <c r="F37" s="6">
        <v>3170324.9097472928</v>
      </c>
      <c r="G37" s="6">
        <v>6340649.8194945855</v>
      </c>
    </row>
    <row r="38" spans="1:7" x14ac:dyDescent="0.25">
      <c r="A38" s="4" t="s">
        <v>80</v>
      </c>
      <c r="B38" s="4" t="s">
        <v>79</v>
      </c>
      <c r="C38" s="4" t="s">
        <v>190</v>
      </c>
      <c r="D38" s="5">
        <v>286</v>
      </c>
      <c r="E38" s="6">
        <v>3816926.4437689972</v>
      </c>
      <c r="F38" s="6">
        <v>2544617.6291793315</v>
      </c>
      <c r="G38" s="6">
        <v>6361544.0729483292</v>
      </c>
    </row>
    <row r="39" spans="1:7" x14ac:dyDescent="0.25">
      <c r="A39" s="4" t="s">
        <v>81</v>
      </c>
      <c r="B39" s="4" t="s">
        <v>79</v>
      </c>
      <c r="C39" s="4" t="s">
        <v>191</v>
      </c>
      <c r="D39" s="5">
        <v>890</v>
      </c>
      <c r="E39" s="6">
        <v>2530943.2404540763</v>
      </c>
      <c r="F39" s="6">
        <v>3796414.8606811143</v>
      </c>
      <c r="G39" s="6">
        <v>6327358.1011351906</v>
      </c>
    </row>
    <row r="40" spans="1:7" x14ac:dyDescent="0.25">
      <c r="A40" s="4" t="s">
        <v>82</v>
      </c>
      <c r="B40" s="4" t="s">
        <v>79</v>
      </c>
      <c r="C40" s="4" t="s">
        <v>190</v>
      </c>
      <c r="D40" s="5">
        <v>482</v>
      </c>
      <c r="E40" s="6">
        <v>3086725.2496433668</v>
      </c>
      <c r="F40" s="6">
        <v>2057816.8330955775</v>
      </c>
      <c r="G40" s="6">
        <v>5144542.0827389443</v>
      </c>
    </row>
    <row r="41" spans="1:7" x14ac:dyDescent="0.25">
      <c r="A41" s="4" t="s">
        <v>63</v>
      </c>
      <c r="B41" s="4" t="s">
        <v>64</v>
      </c>
      <c r="C41" s="4" t="s">
        <v>192</v>
      </c>
      <c r="D41" s="5">
        <v>4</v>
      </c>
      <c r="E41" s="6">
        <v>71358</v>
      </c>
      <c r="F41" s="6">
        <v>75000</v>
      </c>
      <c r="G41" s="6">
        <v>146358</v>
      </c>
    </row>
    <row r="42" spans="1:7" x14ac:dyDescent="0.25">
      <c r="A42" s="4" t="s">
        <v>65</v>
      </c>
      <c r="B42" s="4" t="s">
        <v>64</v>
      </c>
      <c r="C42" s="4" t="s">
        <v>192</v>
      </c>
      <c r="D42" s="5">
        <v>25</v>
      </c>
      <c r="E42" s="6">
        <v>235253.00000000003</v>
      </c>
      <c r="F42" s="6">
        <v>250000</v>
      </c>
      <c r="G42" s="6">
        <v>485253</v>
      </c>
    </row>
    <row r="43" spans="1:7" x14ac:dyDescent="0.25">
      <c r="A43" s="4" t="s">
        <v>85</v>
      </c>
      <c r="B43" s="4" t="s">
        <v>86</v>
      </c>
      <c r="C43" s="4" t="s">
        <v>193</v>
      </c>
      <c r="D43" s="5">
        <v>43</v>
      </c>
      <c r="E43" s="6">
        <v>1725644</v>
      </c>
      <c r="F43" s="6">
        <v>1001348</v>
      </c>
      <c r="G43" s="6">
        <v>2726992</v>
      </c>
    </row>
    <row r="44" spans="1:7" x14ac:dyDescent="0.25">
      <c r="A44" s="4" t="s">
        <v>87</v>
      </c>
      <c r="B44" s="4" t="s">
        <v>86</v>
      </c>
      <c r="C44" s="4" t="s">
        <v>194</v>
      </c>
      <c r="D44" s="5">
        <v>107</v>
      </c>
      <c r="E44" s="6">
        <v>3019514.2407407407</v>
      </c>
      <c r="F44" s="6">
        <v>1022276.0185185185</v>
      </c>
      <c r="G44" s="6">
        <v>4041790.2592592593</v>
      </c>
    </row>
    <row r="45" spans="1:7" x14ac:dyDescent="0.25">
      <c r="A45" s="4" t="s">
        <v>88</v>
      </c>
      <c r="B45" s="4" t="s">
        <v>86</v>
      </c>
      <c r="C45" s="4" t="s">
        <v>163</v>
      </c>
      <c r="D45" s="5">
        <v>38</v>
      </c>
      <c r="E45" s="6">
        <v>3024816.4905660381</v>
      </c>
      <c r="F45" s="6">
        <v>790052.26415094337</v>
      </c>
      <c r="G45" s="6">
        <v>3814868.7547169812</v>
      </c>
    </row>
    <row r="46" spans="1:7" x14ac:dyDescent="0.25">
      <c r="A46" s="4" t="s">
        <v>89</v>
      </c>
      <c r="B46" s="4" t="s">
        <v>86</v>
      </c>
      <c r="C46" s="4" t="s">
        <v>195</v>
      </c>
      <c r="D46" s="5">
        <v>36</v>
      </c>
      <c r="E46" s="6">
        <v>1295044</v>
      </c>
      <c r="F46" s="6">
        <v>460610</v>
      </c>
      <c r="G46" s="6">
        <v>1755654</v>
      </c>
    </row>
    <row r="47" spans="1:7" x14ac:dyDescent="0.25">
      <c r="A47" s="4" t="s">
        <v>90</v>
      </c>
      <c r="B47" s="4" t="s">
        <v>86</v>
      </c>
      <c r="C47" s="4" t="s">
        <v>196</v>
      </c>
      <c r="D47" s="5">
        <v>18</v>
      </c>
      <c r="E47" s="6">
        <v>1120423</v>
      </c>
      <c r="F47" s="6">
        <v>280106</v>
      </c>
      <c r="G47" s="6">
        <v>1400529</v>
      </c>
    </row>
    <row r="48" spans="1:7" x14ac:dyDescent="0.25">
      <c r="A48" s="4" t="s">
        <v>91</v>
      </c>
      <c r="B48" s="4" t="s">
        <v>92</v>
      </c>
      <c r="C48" s="4" t="s">
        <v>197</v>
      </c>
      <c r="D48" s="5">
        <v>1291</v>
      </c>
      <c r="E48" s="6">
        <v>2055779.4791395045</v>
      </c>
      <c r="F48" s="6">
        <v>2055779.4791395045</v>
      </c>
      <c r="G48" s="6">
        <v>4111558.958279009</v>
      </c>
    </row>
    <row r="49" spans="1:7" x14ac:dyDescent="0.25">
      <c r="A49" s="4" t="s">
        <v>8</v>
      </c>
      <c r="B49" s="4" t="s">
        <v>9</v>
      </c>
      <c r="C49" s="4" t="s">
        <v>198</v>
      </c>
      <c r="D49" s="5">
        <v>1340</v>
      </c>
      <c r="E49" s="6">
        <v>3935520.044742729</v>
      </c>
      <c r="F49" s="6">
        <v>2623680.0298284865</v>
      </c>
      <c r="G49" s="6">
        <v>6559200.0745712155</v>
      </c>
    </row>
    <row r="50" spans="1:7" x14ac:dyDescent="0.25">
      <c r="A50" s="4" t="s">
        <v>10</v>
      </c>
      <c r="B50" s="4" t="s">
        <v>9</v>
      </c>
      <c r="C50" s="4" t="s">
        <v>199</v>
      </c>
      <c r="D50" s="5">
        <v>1137</v>
      </c>
      <c r="E50" s="6">
        <v>4955228.1987740798</v>
      </c>
      <c r="F50" s="6">
        <v>3303485.7977232924</v>
      </c>
      <c r="G50" s="6">
        <v>8258713.9964973722</v>
      </c>
    </row>
    <row r="51" spans="1:7" x14ac:dyDescent="0.25">
      <c r="A51" s="4" t="s">
        <v>11</v>
      </c>
      <c r="B51" s="4" t="s">
        <v>9</v>
      </c>
      <c r="C51" s="4" t="s">
        <v>200</v>
      </c>
      <c r="D51" s="5">
        <v>681</v>
      </c>
      <c r="E51" s="6">
        <v>2652877.4384164223</v>
      </c>
      <c r="F51" s="6">
        <v>1768584.9589442816</v>
      </c>
      <c r="G51" s="6">
        <v>4421462.3973607039</v>
      </c>
    </row>
    <row r="52" spans="1:7" x14ac:dyDescent="0.25">
      <c r="A52" s="4" t="s">
        <v>144</v>
      </c>
      <c r="B52" s="4" t="s">
        <v>145</v>
      </c>
      <c r="C52" s="4" t="s">
        <v>177</v>
      </c>
      <c r="D52" s="5">
        <v>101</v>
      </c>
      <c r="E52" s="6">
        <v>2327860.0238095238</v>
      </c>
      <c r="F52" s="6">
        <v>2327859.222222222</v>
      </c>
      <c r="G52" s="6">
        <v>4655719.2460317463</v>
      </c>
    </row>
    <row r="53" spans="1:7" x14ac:dyDescent="0.25">
      <c r="A53" s="4" t="s">
        <v>146</v>
      </c>
      <c r="B53" s="4" t="s">
        <v>145</v>
      </c>
      <c r="C53" s="4" t="s">
        <v>177</v>
      </c>
      <c r="D53" s="5">
        <v>60</v>
      </c>
      <c r="E53" s="6">
        <v>595238.09523809527</v>
      </c>
      <c r="F53" s="6">
        <v>867354.16666666663</v>
      </c>
      <c r="G53" s="6">
        <v>1462592.2619047619</v>
      </c>
    </row>
    <row r="54" spans="1:7" x14ac:dyDescent="0.25">
      <c r="A54" s="4" t="s">
        <v>147</v>
      </c>
      <c r="B54" s="4" t="s">
        <v>145</v>
      </c>
      <c r="C54" s="4" t="s">
        <v>201</v>
      </c>
      <c r="D54" s="5">
        <v>13</v>
      </c>
      <c r="E54" s="6">
        <v>203104</v>
      </c>
      <c r="F54" s="6">
        <v>203106</v>
      </c>
      <c r="G54" s="6">
        <v>406210</v>
      </c>
    </row>
    <row r="55" spans="1:7" x14ac:dyDescent="0.25">
      <c r="A55" s="4" t="s">
        <v>148</v>
      </c>
      <c r="B55" s="4" t="s">
        <v>145</v>
      </c>
      <c r="C55" s="4" t="s">
        <v>202</v>
      </c>
      <c r="D55" s="5">
        <v>118</v>
      </c>
      <c r="E55" s="6">
        <v>861872.99159663869</v>
      </c>
      <c r="F55" s="6">
        <v>861775.81512605038</v>
      </c>
      <c r="G55" s="6">
        <v>1723648.806722689</v>
      </c>
    </row>
    <row r="56" spans="1:7" x14ac:dyDescent="0.25">
      <c r="A56" s="4" t="s">
        <v>149</v>
      </c>
      <c r="B56" s="4" t="s">
        <v>145</v>
      </c>
      <c r="C56" s="4" t="s">
        <v>203</v>
      </c>
      <c r="D56" s="5">
        <v>147</v>
      </c>
      <c r="E56" s="6">
        <v>1799942</v>
      </c>
      <c r="F56" s="6">
        <v>1799944</v>
      </c>
      <c r="G56" s="6">
        <v>3599886</v>
      </c>
    </row>
    <row r="57" spans="1:7" x14ac:dyDescent="0.25">
      <c r="A57" s="4" t="s">
        <v>150</v>
      </c>
      <c r="B57" s="4" t="s">
        <v>145</v>
      </c>
      <c r="C57" s="4" t="s">
        <v>204</v>
      </c>
      <c r="D57" s="5">
        <v>200</v>
      </c>
      <c r="E57" s="6">
        <v>1847165.1741293531</v>
      </c>
      <c r="F57" s="6">
        <v>1844181.0945273631</v>
      </c>
      <c r="G57" s="6">
        <v>3691346.2686567162</v>
      </c>
    </row>
    <row r="58" spans="1:7" x14ac:dyDescent="0.25">
      <c r="A58" s="4" t="s">
        <v>49</v>
      </c>
      <c r="B58" s="4" t="s">
        <v>50</v>
      </c>
      <c r="C58" s="4" t="s">
        <v>205</v>
      </c>
      <c r="D58" s="5">
        <v>226</v>
      </c>
      <c r="E58" s="6">
        <v>126297.82120582122</v>
      </c>
      <c r="F58" s="6">
        <v>584591.99168399163</v>
      </c>
      <c r="G58" s="6">
        <v>710889.81288981286</v>
      </c>
    </row>
    <row r="59" spans="1:7" x14ac:dyDescent="0.25">
      <c r="A59" s="4" t="s">
        <v>51</v>
      </c>
      <c r="B59" s="4" t="s">
        <v>50</v>
      </c>
      <c r="C59" s="4" t="s">
        <v>167</v>
      </c>
      <c r="D59" s="5">
        <v>669</v>
      </c>
      <c r="E59" s="1">
        <v>543341.98</v>
      </c>
      <c r="F59" s="1">
        <v>1172932.1000000001</v>
      </c>
      <c r="G59" s="1">
        <v>1716274.07</v>
      </c>
    </row>
    <row r="60" spans="1:7" x14ac:dyDescent="0.25">
      <c r="A60" s="4" t="s">
        <v>52</v>
      </c>
      <c r="B60" s="4" t="s">
        <v>50</v>
      </c>
      <c r="C60" s="4" t="s">
        <v>206</v>
      </c>
      <c r="D60" s="5">
        <v>384</v>
      </c>
      <c r="E60" s="6">
        <v>248945.85175552667</v>
      </c>
      <c r="F60" s="6">
        <v>560999.53185955784</v>
      </c>
      <c r="G60" s="6">
        <v>809945.38361508446</v>
      </c>
    </row>
    <row r="61" spans="1:7" x14ac:dyDescent="0.25">
      <c r="A61" s="7" t="s">
        <v>128</v>
      </c>
      <c r="B61" s="7" t="s">
        <v>129</v>
      </c>
      <c r="C61" s="7" t="s">
        <v>207</v>
      </c>
      <c r="D61" s="8">
        <v>300</v>
      </c>
      <c r="E61" s="9">
        <v>1192216.2162162163</v>
      </c>
      <c r="F61" s="9">
        <v>596108.10810810816</v>
      </c>
      <c r="G61" s="9">
        <v>1788324.3243243245</v>
      </c>
    </row>
    <row r="62" spans="1:7" s="7" customFormat="1" x14ac:dyDescent="0.25">
      <c r="A62" s="4" t="s">
        <v>124</v>
      </c>
      <c r="B62" s="4" t="s">
        <v>125</v>
      </c>
      <c r="C62" s="4" t="s">
        <v>208</v>
      </c>
      <c r="D62" s="5">
        <v>410</v>
      </c>
      <c r="E62" s="6">
        <v>1988473.0385487527</v>
      </c>
      <c r="F62" s="6">
        <v>497118.02721088432</v>
      </c>
      <c r="G62" s="6">
        <v>2485591.0657596369</v>
      </c>
    </row>
    <row r="63" spans="1:7" s="7" customFormat="1" x14ac:dyDescent="0.25">
      <c r="A63" s="4" t="s">
        <v>126</v>
      </c>
      <c r="B63" s="4" t="s">
        <v>125</v>
      </c>
      <c r="C63" s="4" t="s">
        <v>209</v>
      </c>
      <c r="D63" s="2">
        <v>530</v>
      </c>
      <c r="E63" s="1">
        <v>1901269.73</v>
      </c>
      <c r="F63" s="1">
        <v>475317.43</v>
      </c>
      <c r="G63" s="1">
        <v>2376587.16</v>
      </c>
    </row>
    <row r="64" spans="1:7" x14ac:dyDescent="0.25">
      <c r="A64" s="4" t="s">
        <v>127</v>
      </c>
      <c r="B64" s="4" t="s">
        <v>125</v>
      </c>
      <c r="C64" s="4" t="s">
        <v>171</v>
      </c>
      <c r="D64" s="5">
        <v>372</v>
      </c>
      <c r="E64" s="6">
        <v>1805014.8786407767</v>
      </c>
      <c r="F64" s="6">
        <v>451253.60679611645</v>
      </c>
      <c r="G64" s="6">
        <v>2256268.4854368931</v>
      </c>
    </row>
    <row r="65" spans="1:7" x14ac:dyDescent="0.25">
      <c r="A65" s="4" t="s">
        <v>12</v>
      </c>
      <c r="B65" s="4" t="s">
        <v>13</v>
      </c>
      <c r="C65" s="4" t="s">
        <v>182</v>
      </c>
      <c r="D65" s="5">
        <v>47</v>
      </c>
      <c r="E65" s="6">
        <v>197645</v>
      </c>
      <c r="F65" s="6">
        <v>197645</v>
      </c>
      <c r="G65" s="6">
        <v>395290</v>
      </c>
    </row>
    <row r="66" spans="1:7" x14ac:dyDescent="0.25">
      <c r="A66" s="4" t="s">
        <v>14</v>
      </c>
      <c r="B66" s="4" t="s">
        <v>13</v>
      </c>
      <c r="C66" s="4" t="s">
        <v>210</v>
      </c>
      <c r="D66" s="5">
        <v>149</v>
      </c>
      <c r="E66" s="6">
        <v>2399110.3529411764</v>
      </c>
      <c r="F66" s="6">
        <v>599777.5882352941</v>
      </c>
      <c r="G66" s="6">
        <v>2998887.9411764704</v>
      </c>
    </row>
    <row r="67" spans="1:7" x14ac:dyDescent="0.25">
      <c r="A67" s="4" t="s">
        <v>15</v>
      </c>
      <c r="B67" s="4" t="s">
        <v>13</v>
      </c>
      <c r="C67" s="4" t="s">
        <v>177</v>
      </c>
      <c r="D67" s="5">
        <v>128</v>
      </c>
      <c r="E67" s="6">
        <v>706820.71578947373</v>
      </c>
      <c r="F67" s="6">
        <v>471213.81052631576</v>
      </c>
      <c r="G67" s="6">
        <v>1178034.5263157894</v>
      </c>
    </row>
    <row r="68" spans="1:7" x14ac:dyDescent="0.25">
      <c r="A68" s="4" t="s">
        <v>16</v>
      </c>
      <c r="B68" s="4" t="s">
        <v>13</v>
      </c>
      <c r="C68" s="4" t="s">
        <v>211</v>
      </c>
      <c r="D68" s="5">
        <v>267</v>
      </c>
      <c r="E68" s="6">
        <v>2284580</v>
      </c>
      <c r="F68" s="6">
        <v>979106</v>
      </c>
      <c r="G68" s="6">
        <v>3263686</v>
      </c>
    </row>
    <row r="69" spans="1:7" x14ac:dyDescent="0.25">
      <c r="A69" s="4" t="s">
        <v>17</v>
      </c>
      <c r="B69" s="4" t="s">
        <v>13</v>
      </c>
      <c r="C69" s="4" t="s">
        <v>182</v>
      </c>
      <c r="D69" s="5">
        <v>11</v>
      </c>
      <c r="E69" s="6">
        <v>82030</v>
      </c>
      <c r="F69" s="6">
        <v>35156</v>
      </c>
      <c r="G69" s="6">
        <v>117186</v>
      </c>
    </row>
    <row r="70" spans="1:7" x14ac:dyDescent="0.25">
      <c r="A70" s="4" t="s">
        <v>72</v>
      </c>
      <c r="B70" s="4" t="s">
        <v>73</v>
      </c>
      <c r="C70" s="4" t="s">
        <v>212</v>
      </c>
      <c r="D70" s="5">
        <v>123</v>
      </c>
      <c r="E70" s="6">
        <v>1433271.8</v>
      </c>
      <c r="F70" s="6">
        <v>1433271.8</v>
      </c>
      <c r="G70" s="6">
        <v>2866543.6</v>
      </c>
    </row>
    <row r="71" spans="1:7" x14ac:dyDescent="0.25">
      <c r="A71" s="4" t="s">
        <v>60</v>
      </c>
      <c r="B71" s="4" t="s">
        <v>61</v>
      </c>
      <c r="C71" s="4" t="s">
        <v>213</v>
      </c>
      <c r="D71" s="5">
        <v>21</v>
      </c>
      <c r="E71" s="6">
        <v>46336</v>
      </c>
      <c r="F71" s="6">
        <v>25259</v>
      </c>
      <c r="G71" s="6">
        <v>71595</v>
      </c>
    </row>
    <row r="72" spans="1:7" x14ac:dyDescent="0.25">
      <c r="A72" s="4" t="s">
        <v>62</v>
      </c>
      <c r="B72" s="4" t="s">
        <v>61</v>
      </c>
      <c r="C72" s="4" t="s">
        <v>213</v>
      </c>
      <c r="D72" s="5">
        <v>7</v>
      </c>
      <c r="E72" s="6">
        <v>75519</v>
      </c>
      <c r="F72" s="6">
        <v>21160</v>
      </c>
      <c r="G72" s="6">
        <v>96679</v>
      </c>
    </row>
    <row r="73" spans="1:7" x14ac:dyDescent="0.25">
      <c r="A73" s="4" t="s">
        <v>53</v>
      </c>
      <c r="B73" s="4" t="s">
        <v>54</v>
      </c>
      <c r="C73" s="4" t="s">
        <v>214</v>
      </c>
      <c r="D73" s="5">
        <v>4</v>
      </c>
      <c r="E73" s="6">
        <v>169112</v>
      </c>
      <c r="F73" s="6">
        <v>56369</v>
      </c>
      <c r="G73" s="6">
        <v>225481</v>
      </c>
    </row>
    <row r="74" spans="1:7" x14ac:dyDescent="0.25">
      <c r="A74" s="4" t="s">
        <v>58</v>
      </c>
      <c r="B74" s="4" t="s">
        <v>54</v>
      </c>
      <c r="C74" s="4" t="s">
        <v>215</v>
      </c>
      <c r="D74" s="5">
        <v>10</v>
      </c>
      <c r="E74" s="6">
        <v>112901</v>
      </c>
      <c r="F74" s="6">
        <v>37632</v>
      </c>
      <c r="G74" s="6">
        <v>150533</v>
      </c>
    </row>
    <row r="75" spans="1:7" x14ac:dyDescent="0.25">
      <c r="A75" s="4" t="s">
        <v>59</v>
      </c>
      <c r="B75" s="4" t="s">
        <v>54</v>
      </c>
      <c r="C75" s="4" t="s">
        <v>214</v>
      </c>
      <c r="D75" s="5">
        <v>144</v>
      </c>
      <c r="E75" s="6">
        <v>315666</v>
      </c>
      <c r="F75" s="6">
        <v>315666</v>
      </c>
      <c r="G75" s="6">
        <v>631332</v>
      </c>
    </row>
    <row r="76" spans="1:7" x14ac:dyDescent="0.25">
      <c r="A76" s="4" t="s">
        <v>98</v>
      </c>
      <c r="B76" s="4" t="s">
        <v>99</v>
      </c>
      <c r="C76" s="4" t="s">
        <v>216</v>
      </c>
      <c r="D76" s="5">
        <v>421</v>
      </c>
      <c r="E76" s="6">
        <v>1337344.9691991785</v>
      </c>
      <c r="F76" s="6">
        <v>5212792.6078028753</v>
      </c>
      <c r="G76" s="6">
        <v>6550137.5770020541</v>
      </c>
    </row>
    <row r="77" spans="1:7" x14ac:dyDescent="0.25">
      <c r="A77" s="4" t="s">
        <v>106</v>
      </c>
      <c r="B77" s="4" t="s">
        <v>99</v>
      </c>
      <c r="C77" s="4" t="s">
        <v>217</v>
      </c>
      <c r="D77" s="5">
        <v>60</v>
      </c>
      <c r="E77" s="6">
        <v>0</v>
      </c>
      <c r="F77" s="6">
        <v>229128.37606837606</v>
      </c>
      <c r="G77" s="6">
        <v>229128.37606837606</v>
      </c>
    </row>
    <row r="78" spans="1:7" x14ac:dyDescent="0.25">
      <c r="A78" s="4" t="s">
        <v>118</v>
      </c>
      <c r="B78" s="4" t="s">
        <v>99</v>
      </c>
      <c r="C78" s="4" t="s">
        <v>217</v>
      </c>
      <c r="D78" s="5">
        <v>170</v>
      </c>
      <c r="E78" s="6">
        <v>0</v>
      </c>
      <c r="F78" s="6">
        <v>658140.64569536422</v>
      </c>
      <c r="G78" s="6">
        <v>658140.64569536422</v>
      </c>
    </row>
    <row r="79" spans="1:7" x14ac:dyDescent="0.25">
      <c r="A79" s="4" t="s">
        <v>20</v>
      </c>
      <c r="B79" s="4" t="s">
        <v>21</v>
      </c>
      <c r="C79" s="4" t="s">
        <v>218</v>
      </c>
      <c r="D79" s="5">
        <v>39</v>
      </c>
      <c r="E79" s="6">
        <v>663204.95744680846</v>
      </c>
      <c r="F79" s="6">
        <v>663204.95744680846</v>
      </c>
      <c r="G79" s="6">
        <v>1326409.9148936169</v>
      </c>
    </row>
    <row r="80" spans="1:7" x14ac:dyDescent="0.25">
      <c r="A80" s="4" t="s">
        <v>22</v>
      </c>
      <c r="B80" s="4" t="s">
        <v>21</v>
      </c>
      <c r="C80" s="4" t="s">
        <v>219</v>
      </c>
      <c r="D80" s="5">
        <v>238</v>
      </c>
      <c r="E80" s="6">
        <v>3465339.2720306511</v>
      </c>
      <c r="F80" s="6">
        <v>3465339.2720306511</v>
      </c>
      <c r="G80" s="6">
        <v>6930678.5440613022</v>
      </c>
    </row>
    <row r="81" spans="1:7" x14ac:dyDescent="0.25">
      <c r="A81" s="4" t="s">
        <v>41</v>
      </c>
      <c r="B81" s="4" t="s">
        <v>42</v>
      </c>
      <c r="C81" s="4" t="s">
        <v>220</v>
      </c>
      <c r="D81" s="5">
        <v>457</v>
      </c>
      <c r="E81" s="6">
        <v>1792805.7471264368</v>
      </c>
      <c r="F81" s="6">
        <v>768345.32019704429</v>
      </c>
      <c r="G81" s="6">
        <v>2561151.0673234812</v>
      </c>
    </row>
    <row r="82" spans="1:7" x14ac:dyDescent="0.25">
      <c r="A82" s="4" t="s">
        <v>43</v>
      </c>
      <c r="B82" s="4" t="s">
        <v>42</v>
      </c>
      <c r="C82" s="4" t="s">
        <v>221</v>
      </c>
      <c r="D82" s="5">
        <v>655</v>
      </c>
      <c r="E82" s="6">
        <v>2211741.4772727275</v>
      </c>
      <c r="F82" s="6">
        <v>1474494.3181818181</v>
      </c>
      <c r="G82" s="6">
        <v>3686235.7954545459</v>
      </c>
    </row>
    <row r="83" spans="1:7" x14ac:dyDescent="0.25">
      <c r="A83" s="4" t="s">
        <v>44</v>
      </c>
      <c r="B83" s="4" t="s">
        <v>42</v>
      </c>
      <c r="C83" s="4" t="s">
        <v>222</v>
      </c>
      <c r="D83" s="5">
        <v>1011</v>
      </c>
      <c r="E83" s="6">
        <v>2679769.7022767076</v>
      </c>
      <c r="F83" s="6">
        <v>1786513.1348511383</v>
      </c>
      <c r="G83" s="6">
        <v>4466282.8371278457</v>
      </c>
    </row>
    <row r="84" spans="1:7" x14ac:dyDescent="0.25">
      <c r="A84" s="4" t="s">
        <v>45</v>
      </c>
      <c r="B84" s="4" t="s">
        <v>42</v>
      </c>
      <c r="C84" s="4" t="s">
        <v>223</v>
      </c>
      <c r="D84" s="5">
        <v>1165</v>
      </c>
      <c r="E84" s="6">
        <v>4052655.9048428205</v>
      </c>
      <c r="F84" s="6">
        <v>2701770.6032285471</v>
      </c>
      <c r="G84" s="6">
        <v>6754426.5080713676</v>
      </c>
    </row>
    <row r="85" spans="1:7" x14ac:dyDescent="0.25">
      <c r="A85" s="4" t="s">
        <v>46</v>
      </c>
      <c r="B85" s="4" t="s">
        <v>42</v>
      </c>
      <c r="C85" s="4" t="s">
        <v>224</v>
      </c>
      <c r="D85" s="5">
        <v>777</v>
      </c>
      <c r="E85" s="6">
        <v>2239088.8361045131</v>
      </c>
      <c r="F85" s="6">
        <v>1492725.8907363419</v>
      </c>
      <c r="G85" s="6">
        <v>3731814.7268408551</v>
      </c>
    </row>
    <row r="86" spans="1:7" x14ac:dyDescent="0.25">
      <c r="A86" s="4" t="s">
        <v>47</v>
      </c>
      <c r="B86" s="4" t="s">
        <v>42</v>
      </c>
      <c r="C86" s="4" t="s">
        <v>224</v>
      </c>
      <c r="D86" s="5">
        <v>370</v>
      </c>
      <c r="E86" s="6">
        <v>1757260.9819121447</v>
      </c>
      <c r="F86" s="6">
        <v>467519.37984496128</v>
      </c>
      <c r="G86" s="6">
        <v>2224780.3617571061</v>
      </c>
    </row>
    <row r="87" spans="1:7" x14ac:dyDescent="0.25">
      <c r="A87" s="4" t="s">
        <v>29</v>
      </c>
      <c r="B87" s="4" t="s">
        <v>30</v>
      </c>
      <c r="C87" s="4" t="s">
        <v>225</v>
      </c>
      <c r="D87" s="5">
        <v>65</v>
      </c>
      <c r="E87" s="6">
        <v>720000</v>
      </c>
      <c r="F87" s="6">
        <v>180000</v>
      </c>
      <c r="G87" s="6">
        <v>900000</v>
      </c>
    </row>
    <row r="88" spans="1:7" x14ac:dyDescent="0.25">
      <c r="A88" s="4" t="s">
        <v>33</v>
      </c>
      <c r="B88" s="4" t="s">
        <v>30</v>
      </c>
      <c r="C88" s="4" t="s">
        <v>226</v>
      </c>
      <c r="D88" s="5">
        <v>303</v>
      </c>
      <c r="E88" s="6">
        <v>960000</v>
      </c>
      <c r="F88" s="6">
        <v>640000.00000000012</v>
      </c>
      <c r="G88" s="6">
        <v>1600000</v>
      </c>
    </row>
    <row r="89" spans="1:7" x14ac:dyDescent="0.25">
      <c r="A89" s="4" t="s">
        <v>131</v>
      </c>
      <c r="B89" s="4" t="s">
        <v>132</v>
      </c>
      <c r="C89" s="4" t="s">
        <v>227</v>
      </c>
      <c r="D89" s="5">
        <v>1011</v>
      </c>
      <c r="E89" s="6">
        <v>3733403</v>
      </c>
      <c r="F89" s="6">
        <v>3885787</v>
      </c>
      <c r="G89" s="6">
        <v>7619190</v>
      </c>
    </row>
    <row r="90" spans="1:7" x14ac:dyDescent="0.25">
      <c r="A90" s="4" t="s">
        <v>133</v>
      </c>
      <c r="B90" s="4" t="s">
        <v>132</v>
      </c>
      <c r="C90" s="4" t="s">
        <v>228</v>
      </c>
      <c r="D90" s="5">
        <v>310</v>
      </c>
      <c r="E90" s="6">
        <v>1512220.7371794872</v>
      </c>
      <c r="F90" s="6">
        <v>1573943.5256410257</v>
      </c>
      <c r="G90" s="6">
        <v>3086164.262820513</v>
      </c>
    </row>
    <row r="91" spans="1:7" x14ac:dyDescent="0.25">
      <c r="A91" s="7" t="s">
        <v>134</v>
      </c>
      <c r="B91" s="7" t="s">
        <v>132</v>
      </c>
      <c r="C91" s="7" t="s">
        <v>229</v>
      </c>
      <c r="D91" s="8">
        <v>317</v>
      </c>
      <c r="E91" s="9">
        <v>3052676.39</v>
      </c>
      <c r="F91" s="9">
        <v>1371491.87</v>
      </c>
      <c r="G91" s="9">
        <f>E91+F91</f>
        <v>4424168.26</v>
      </c>
    </row>
    <row r="92" spans="1:7" x14ac:dyDescent="0.25">
      <c r="A92" s="4" t="s">
        <v>100</v>
      </c>
      <c r="B92" s="4" t="s">
        <v>101</v>
      </c>
      <c r="C92" s="4" t="s">
        <v>230</v>
      </c>
      <c r="D92" s="5">
        <v>264</v>
      </c>
      <c r="E92" s="6">
        <v>1261639.7837837837</v>
      </c>
      <c r="F92" s="6">
        <v>1261639.7837837837</v>
      </c>
      <c r="G92" s="6">
        <v>2523279.5675675673</v>
      </c>
    </row>
    <row r="93" spans="1:7" s="7" customFormat="1" x14ac:dyDescent="0.25">
      <c r="A93" s="4" t="s">
        <v>102</v>
      </c>
      <c r="B93" s="4" t="s">
        <v>101</v>
      </c>
      <c r="C93" s="4" t="s">
        <v>231</v>
      </c>
      <c r="D93" s="5">
        <v>349</v>
      </c>
      <c r="E93" s="6">
        <v>1303514.1119592874</v>
      </c>
      <c r="F93" s="6">
        <v>1955270.2798982188</v>
      </c>
      <c r="G93" s="6">
        <v>3258784.3918575062</v>
      </c>
    </row>
    <row r="94" spans="1:7" x14ac:dyDescent="0.25">
      <c r="A94" s="4" t="s">
        <v>103</v>
      </c>
      <c r="B94" s="4" t="s">
        <v>101</v>
      </c>
      <c r="C94" s="4" t="s">
        <v>193</v>
      </c>
      <c r="D94" s="5">
        <v>228</v>
      </c>
      <c r="E94" s="6">
        <v>2431854.6224066392</v>
      </c>
      <c r="F94" s="6">
        <v>1215696</v>
      </c>
      <c r="G94" s="6">
        <v>3647550.6224066392</v>
      </c>
    </row>
    <row r="95" spans="1:7" x14ac:dyDescent="0.25">
      <c r="A95" s="4" t="s">
        <v>104</v>
      </c>
      <c r="B95" s="4" t="s">
        <v>101</v>
      </c>
      <c r="C95" s="4" t="s">
        <v>231</v>
      </c>
      <c r="D95" s="5">
        <v>508</v>
      </c>
      <c r="E95" s="6">
        <v>1580668.1350482316</v>
      </c>
      <c r="F95" s="6">
        <v>2371001.7942122188</v>
      </c>
      <c r="G95" s="6">
        <v>3951669.9292604504</v>
      </c>
    </row>
    <row r="96" spans="1:7" x14ac:dyDescent="0.25">
      <c r="A96" s="4" t="s">
        <v>105</v>
      </c>
      <c r="B96" s="4" t="s">
        <v>101</v>
      </c>
      <c r="C96" s="4" t="s">
        <v>232</v>
      </c>
      <c r="D96" s="5">
        <v>66</v>
      </c>
      <c r="E96" s="6">
        <v>429352</v>
      </c>
      <c r="F96" s="6">
        <v>252000</v>
      </c>
      <c r="G96" s="6">
        <v>681352</v>
      </c>
    </row>
    <row r="97" spans="1:7" x14ac:dyDescent="0.25">
      <c r="A97" s="4" t="s">
        <v>107</v>
      </c>
      <c r="B97" s="4" t="s">
        <v>101</v>
      </c>
      <c r="C97" s="4" t="s">
        <v>233</v>
      </c>
      <c r="D97" s="5">
        <v>589</v>
      </c>
      <c r="E97" s="6">
        <v>2436094.6060606064</v>
      </c>
      <c r="F97" s="6">
        <v>2436094.6060606064</v>
      </c>
      <c r="G97" s="6">
        <v>4872189.2121212129</v>
      </c>
    </row>
    <row r="98" spans="1:7" x14ac:dyDescent="0.25">
      <c r="A98" s="4" t="s">
        <v>108</v>
      </c>
      <c r="B98" s="4" t="s">
        <v>101</v>
      </c>
      <c r="C98" s="4" t="s">
        <v>233</v>
      </c>
      <c r="D98" s="5">
        <v>629</v>
      </c>
      <c r="E98" s="6">
        <v>2555043.309322034</v>
      </c>
      <c r="F98" s="6">
        <v>2555043.309322034</v>
      </c>
      <c r="G98" s="6">
        <v>5110086.618644068</v>
      </c>
    </row>
    <row r="99" spans="1:7" x14ac:dyDescent="0.25">
      <c r="A99" s="4" t="s">
        <v>109</v>
      </c>
      <c r="B99" s="4" t="s">
        <v>101</v>
      </c>
      <c r="C99" s="4" t="s">
        <v>233</v>
      </c>
      <c r="D99" s="5">
        <v>581</v>
      </c>
      <c r="E99" s="6">
        <v>2381979.6609498682</v>
      </c>
      <c r="F99" s="6">
        <v>2381979.6609498682</v>
      </c>
      <c r="G99" s="6">
        <v>4763959.3218997363</v>
      </c>
    </row>
    <row r="100" spans="1:7" x14ac:dyDescent="0.25">
      <c r="A100" s="4" t="s">
        <v>110</v>
      </c>
      <c r="B100" s="4" t="s">
        <v>101</v>
      </c>
      <c r="C100" s="4" t="s">
        <v>182</v>
      </c>
      <c r="D100" s="5">
        <v>773</v>
      </c>
      <c r="E100" s="6">
        <v>3923182.7224669605</v>
      </c>
      <c r="F100" s="6">
        <v>1159500</v>
      </c>
      <c r="G100" s="6">
        <v>5082682.7224669605</v>
      </c>
    </row>
    <row r="101" spans="1:7" x14ac:dyDescent="0.25">
      <c r="A101" s="4" t="s">
        <v>111</v>
      </c>
      <c r="B101" s="4" t="s">
        <v>101</v>
      </c>
      <c r="C101" s="4" t="s">
        <v>234</v>
      </c>
      <c r="D101" s="5">
        <v>23</v>
      </c>
      <c r="E101" s="6">
        <v>162419.6551724138</v>
      </c>
      <c r="F101" s="6">
        <v>57500</v>
      </c>
      <c r="G101" s="6">
        <v>219919.6551724138</v>
      </c>
    </row>
    <row r="102" spans="1:7" x14ac:dyDescent="0.25">
      <c r="A102" s="4" t="s">
        <v>112</v>
      </c>
      <c r="B102" s="4" t="s">
        <v>101</v>
      </c>
      <c r="C102" s="4" t="s">
        <v>235</v>
      </c>
      <c r="D102" s="5">
        <v>567</v>
      </c>
      <c r="E102" s="6">
        <v>1176690.0693160812</v>
      </c>
      <c r="F102" s="6">
        <v>2745609.9870609981</v>
      </c>
      <c r="G102" s="6">
        <v>3922300.0563770793</v>
      </c>
    </row>
    <row r="103" spans="1:7" x14ac:dyDescent="0.25">
      <c r="A103" s="4" t="s">
        <v>113</v>
      </c>
      <c r="B103" s="4" t="s">
        <v>101</v>
      </c>
      <c r="C103" s="4" t="s">
        <v>236</v>
      </c>
      <c r="D103" s="5">
        <v>18</v>
      </c>
      <c r="E103" s="6">
        <v>140527.63636363635</v>
      </c>
      <c r="F103" s="6">
        <v>35136</v>
      </c>
      <c r="G103" s="6">
        <v>175663.63636363635</v>
      </c>
    </row>
    <row r="104" spans="1:7" x14ac:dyDescent="0.25">
      <c r="A104" s="4" t="s">
        <v>114</v>
      </c>
      <c r="B104" s="4" t="s">
        <v>101</v>
      </c>
      <c r="C104" s="4" t="s">
        <v>202</v>
      </c>
      <c r="D104" s="5">
        <v>128</v>
      </c>
      <c r="E104" s="6">
        <v>677682.57750759879</v>
      </c>
      <c r="F104" s="6">
        <v>256000</v>
      </c>
      <c r="G104" s="6">
        <v>933682.57750759879</v>
      </c>
    </row>
    <row r="105" spans="1:7" x14ac:dyDescent="0.25">
      <c r="A105" s="4" t="s">
        <v>115</v>
      </c>
      <c r="B105" s="4" t="s">
        <v>101</v>
      </c>
      <c r="C105" s="4" t="s">
        <v>203</v>
      </c>
      <c r="D105" s="5">
        <v>49</v>
      </c>
      <c r="E105" s="6">
        <v>188733.03592814371</v>
      </c>
      <c r="F105" s="6">
        <v>73500</v>
      </c>
      <c r="G105" s="6">
        <v>262233.03592814371</v>
      </c>
    </row>
    <row r="106" spans="1:7" x14ac:dyDescent="0.25">
      <c r="A106" s="4" t="s">
        <v>116</v>
      </c>
      <c r="B106" s="4" t="s">
        <v>101</v>
      </c>
      <c r="C106" s="4" t="s">
        <v>173</v>
      </c>
      <c r="D106" s="5">
        <v>107</v>
      </c>
      <c r="E106" s="6">
        <v>650884.6125401929</v>
      </c>
      <c r="F106" s="6">
        <v>245030</v>
      </c>
      <c r="G106" s="6">
        <v>895914.6125401929</v>
      </c>
    </row>
    <row r="107" spans="1:7" x14ac:dyDescent="0.25">
      <c r="A107" s="4" t="s">
        <v>117</v>
      </c>
      <c r="B107" s="4" t="s">
        <v>101</v>
      </c>
      <c r="C107" s="4" t="s">
        <v>237</v>
      </c>
      <c r="D107" s="5">
        <v>101</v>
      </c>
      <c r="E107" s="6">
        <v>405560.38607594935</v>
      </c>
      <c r="F107" s="6">
        <v>405560.38607594935</v>
      </c>
      <c r="G107" s="6">
        <v>811120.77215189871</v>
      </c>
    </row>
    <row r="108" spans="1:7" x14ac:dyDescent="0.25">
      <c r="A108" s="4" t="s">
        <v>119</v>
      </c>
      <c r="B108" s="4" t="s">
        <v>101</v>
      </c>
      <c r="C108" s="4" t="s">
        <v>238</v>
      </c>
      <c r="D108" s="5">
        <v>49</v>
      </c>
      <c r="E108" s="6">
        <v>571828.28070175438</v>
      </c>
      <c r="F108" s="6">
        <v>144158</v>
      </c>
      <c r="G108" s="6">
        <v>715986.28070175438</v>
      </c>
    </row>
    <row r="109" spans="1:7" x14ac:dyDescent="0.25">
      <c r="A109" s="4" t="s">
        <v>120</v>
      </c>
      <c r="B109" s="4" t="s">
        <v>101</v>
      </c>
      <c r="C109" s="4" t="s">
        <v>239</v>
      </c>
      <c r="D109" s="5">
        <v>103</v>
      </c>
      <c r="E109" s="6">
        <v>235084.27702702704</v>
      </c>
      <c r="F109" s="6">
        <v>309000</v>
      </c>
      <c r="G109" s="6">
        <v>544084.27702702698</v>
      </c>
    </row>
    <row r="110" spans="1:7" x14ac:dyDescent="0.25">
      <c r="A110" s="4" t="s">
        <v>121</v>
      </c>
      <c r="B110" s="4" t="s">
        <v>101</v>
      </c>
      <c r="C110" s="4" t="s">
        <v>240</v>
      </c>
      <c r="D110" s="5">
        <v>91</v>
      </c>
      <c r="E110" s="6">
        <v>533069.98084291187</v>
      </c>
      <c r="F110" s="6">
        <v>136500</v>
      </c>
      <c r="G110" s="6">
        <v>669569.98084291187</v>
      </c>
    </row>
    <row r="111" spans="1:7" x14ac:dyDescent="0.25">
      <c r="A111" s="4" t="s">
        <v>122</v>
      </c>
      <c r="B111" s="4" t="s">
        <v>101</v>
      </c>
      <c r="C111" s="4" t="s">
        <v>241</v>
      </c>
      <c r="D111" s="5">
        <v>35</v>
      </c>
      <c r="E111" s="6">
        <v>260120.5223880597</v>
      </c>
      <c r="F111" s="6">
        <v>79310</v>
      </c>
      <c r="G111" s="6">
        <v>339430.5223880597</v>
      </c>
    </row>
    <row r="112" spans="1:7" x14ac:dyDescent="0.25">
      <c r="A112" s="4" t="s">
        <v>123</v>
      </c>
      <c r="B112" s="4" t="s">
        <v>101</v>
      </c>
      <c r="C112" s="4" t="s">
        <v>242</v>
      </c>
      <c r="D112" s="5">
        <v>98</v>
      </c>
      <c r="E112" s="6">
        <v>517311.22314049589</v>
      </c>
      <c r="F112" s="6">
        <v>147000</v>
      </c>
      <c r="G112" s="6">
        <v>664311.22314049583</v>
      </c>
    </row>
    <row r="113" spans="1:7" x14ac:dyDescent="0.25">
      <c r="A113" s="7" t="s">
        <v>55</v>
      </c>
      <c r="B113" s="7" t="s">
        <v>56</v>
      </c>
      <c r="C113" s="7" t="s">
        <v>243</v>
      </c>
      <c r="D113" s="8">
        <v>949</v>
      </c>
      <c r="E113" s="9">
        <v>4448896.0999999996</v>
      </c>
      <c r="F113" s="9">
        <v>1998778.93</v>
      </c>
      <c r="G113" s="9">
        <f>E113+F113</f>
        <v>6447675.0299999993</v>
      </c>
    </row>
    <row r="114" spans="1:7" x14ac:dyDescent="0.25">
      <c r="A114" s="4" t="s">
        <v>57</v>
      </c>
      <c r="B114" s="4" t="s">
        <v>56</v>
      </c>
      <c r="C114" s="4" t="s">
        <v>215</v>
      </c>
      <c r="D114" s="5">
        <v>90</v>
      </c>
      <c r="E114" s="6">
        <v>668416</v>
      </c>
      <c r="F114" s="6">
        <v>167104</v>
      </c>
      <c r="G114" s="6">
        <v>835520</v>
      </c>
    </row>
    <row r="115" spans="1:7" s="7" customFormat="1" x14ac:dyDescent="0.25">
      <c r="A115" s="4" t="s">
        <v>84</v>
      </c>
      <c r="B115" s="4" t="s">
        <v>56</v>
      </c>
      <c r="C115" s="4" t="s">
        <v>181</v>
      </c>
      <c r="D115" s="5">
        <v>503</v>
      </c>
      <c r="E115" s="6">
        <v>939300</v>
      </c>
      <c r="F115" s="6">
        <v>1408451</v>
      </c>
      <c r="G115" s="6">
        <v>2347751</v>
      </c>
    </row>
    <row r="116" spans="1:7" x14ac:dyDescent="0.25">
      <c r="A116" s="4" t="s">
        <v>75</v>
      </c>
      <c r="B116" s="4" t="s">
        <v>76</v>
      </c>
      <c r="C116" s="4" t="s">
        <v>244</v>
      </c>
      <c r="D116" s="5">
        <v>250</v>
      </c>
      <c r="E116" s="6">
        <v>1920390.9952606633</v>
      </c>
      <c r="F116" s="6">
        <v>480097.74881516583</v>
      </c>
      <c r="G116" s="6">
        <v>2400488.7440758292</v>
      </c>
    </row>
    <row r="117" spans="1:7" x14ac:dyDescent="0.25">
      <c r="A117" s="4" t="s">
        <v>77</v>
      </c>
      <c r="B117" s="4" t="s">
        <v>76</v>
      </c>
      <c r="C117" s="4" t="s">
        <v>245</v>
      </c>
      <c r="D117" s="5">
        <v>319</v>
      </c>
      <c r="E117" s="6">
        <v>4259430.2167182667</v>
      </c>
      <c r="F117" s="6">
        <v>1064857.5541795667</v>
      </c>
      <c r="G117" s="6">
        <v>5324287.7708978336</v>
      </c>
    </row>
    <row r="118" spans="1:7" x14ac:dyDescent="0.25">
      <c r="A118" s="4" t="s">
        <v>66</v>
      </c>
      <c r="B118" s="4" t="s">
        <v>67</v>
      </c>
      <c r="C118" s="4" t="s">
        <v>246</v>
      </c>
      <c r="D118" s="5">
        <v>173</v>
      </c>
      <c r="E118" s="6">
        <v>563102</v>
      </c>
      <c r="F118" s="6">
        <v>563102</v>
      </c>
      <c r="G118" s="6">
        <v>1126204</v>
      </c>
    </row>
    <row r="119" spans="1:7" x14ac:dyDescent="0.25">
      <c r="A119" s="4" t="s">
        <v>68</v>
      </c>
      <c r="B119" s="4" t="s">
        <v>67</v>
      </c>
      <c r="C119" s="4" t="s">
        <v>247</v>
      </c>
      <c r="D119" s="5">
        <v>285</v>
      </c>
      <c r="E119" s="6">
        <v>1100764</v>
      </c>
      <c r="F119" s="6">
        <v>1100764</v>
      </c>
      <c r="G119" s="6">
        <v>2201528</v>
      </c>
    </row>
    <row r="120" spans="1:7" x14ac:dyDescent="0.25">
      <c r="A120" s="4" t="s">
        <v>69</v>
      </c>
      <c r="B120" s="4" t="s">
        <v>67</v>
      </c>
      <c r="C120" s="4" t="s">
        <v>246</v>
      </c>
      <c r="D120" s="5">
        <v>353</v>
      </c>
      <c r="E120" s="6">
        <v>1187806</v>
      </c>
      <c r="F120" s="6">
        <v>1187806</v>
      </c>
      <c r="G120" s="6">
        <v>2375612</v>
      </c>
    </row>
    <row r="121" spans="1:7" x14ac:dyDescent="0.25">
      <c r="A121" s="4" t="s">
        <v>70</v>
      </c>
      <c r="B121" s="4" t="s">
        <v>67</v>
      </c>
      <c r="C121" s="4" t="s">
        <v>248</v>
      </c>
      <c r="D121" s="5">
        <v>82</v>
      </c>
      <c r="E121" s="6">
        <v>225613.68181818179</v>
      </c>
      <c r="F121" s="6">
        <v>225613.68181818179</v>
      </c>
      <c r="G121" s="6">
        <v>451227.36363636359</v>
      </c>
    </row>
    <row r="122" spans="1:7" x14ac:dyDescent="0.25">
      <c r="A122" s="4" t="s">
        <v>71</v>
      </c>
      <c r="B122" s="4" t="s">
        <v>67</v>
      </c>
      <c r="C122" s="4" t="s">
        <v>247</v>
      </c>
      <c r="D122" s="5">
        <v>45</v>
      </c>
      <c r="E122" s="6">
        <v>191549</v>
      </c>
      <c r="F122" s="6">
        <v>191549</v>
      </c>
      <c r="G122" s="6">
        <v>383098</v>
      </c>
    </row>
    <row r="123" spans="1:7" x14ac:dyDescent="0.25">
      <c r="A123" s="3"/>
      <c r="B123" s="3"/>
      <c r="C123" s="3"/>
      <c r="D123" s="10">
        <f>SUM(D2:D122)</f>
        <v>46037</v>
      </c>
      <c r="E123" s="11">
        <f>SUM(E2:E122)</f>
        <v>167698845.77369526</v>
      </c>
      <c r="F123" s="11">
        <f>SUM(F2:F122)</f>
        <v>213710766.68347999</v>
      </c>
      <c r="G123" s="11">
        <f>SUM(G2:G122)</f>
        <v>381409612.4371751</v>
      </c>
    </row>
  </sheetData>
  <autoFilter ref="A1:G123" xr:uid="{EF55332B-BB13-4F55-9E7F-8F9CCEDBD44B}"/>
  <sortState xmlns:xlrd2="http://schemas.microsoft.com/office/spreadsheetml/2017/richdata2" ref="A2:G123">
    <sortCondition ref="B2:B123"/>
    <sortCondition ref="A2:A123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NLC3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Ethan (ORA)</dc:creator>
  <cp:lastModifiedBy>Wohlert, Joseph (IOT)</cp:lastModifiedBy>
  <dcterms:created xsi:type="dcterms:W3CDTF">2023-07-11T19:01:45Z</dcterms:created>
  <dcterms:modified xsi:type="dcterms:W3CDTF">2024-11-26T16:50:11Z</dcterms:modified>
</cp:coreProperties>
</file>