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5" sheetId="1" r:id="rId1"/>
    <sheet name="Summary" sheetId="2" r:id="rId2"/>
  </sheets>
  <definedNames>
    <definedName name="_xlnm.Print_Area" localSheetId="1">'Summary'!$A$1:$X$20</definedName>
    <definedName name="_xlnm.Print_Area" localSheetId="0">'Table 5'!$A$2:$AA$238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<sst xmlns="http://schemas.openxmlformats.org/spreadsheetml/2006/main" count="760" uniqueCount="603">
  <si>
    <t>Contractual Revenue Received for Service</t>
  </si>
  <si>
    <t>Other State Operating Fund Income</t>
  </si>
  <si>
    <t>Fines and Fees</t>
  </si>
  <si>
    <t>Interest on Investments</t>
  </si>
  <si>
    <t>Miscellaneous Operating Fund Income</t>
  </si>
  <si>
    <t>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</si>
  <si>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</si>
  <si>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</si>
  <si>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</si>
  <si>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</si>
  <si>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</si>
  <si>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</si>
  <si>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</si>
  <si>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</si>
  <si>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</si>
  <si>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</si>
  <si>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</si>
  <si>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</si>
  <si>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</si>
  <si>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</si>
  <si>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</si>
  <si>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</si>
  <si>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</si>
  <si>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</si>
  <si>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</si>
  <si>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</si>
  <si>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</si>
  <si>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</si>
  <si>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</si>
  <si>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</si>
  <si>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</si>
  <si>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</si>
  <si>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</si>
  <si>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</si>
  <si>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</si>
  <si>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</si>
  <si>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</si>
  <si>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</si>
  <si>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</si>
  <si>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</si>
  <si>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</si>
  <si>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</si>
  <si>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</si>
  <si>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</si>
  <si>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</si>
  <si>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</si>
  <si>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</si>
  <si>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</si>
  <si>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</si>
  <si>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</si>
  <si>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</si>
  <si>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</si>
  <si>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</si>
  <si>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</si>
  <si>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</si>
  <si>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</si>
  <si>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</si>
  <si>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</si>
  <si>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</si>
  <si>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</si>
  <si>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</si>
  <si>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</si>
  <si>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</si>
  <si>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</si>
  <si>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</si>
  <si>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</si>
  <si>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</si>
  <si>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</si>
  <si>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</si>
  <si>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</si>
  <si>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</si>
  <si>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</si>
  <si>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</si>
  <si>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</si>
  <si>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</si>
  <si>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</si>
  <si>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</si>
  <si>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</si>
  <si>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</si>
  <si>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</si>
  <si>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</si>
  <si>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</si>
  <si>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</si>
  <si>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</si>
  <si>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</si>
  <si>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</si>
  <si>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</si>
  <si>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</si>
  <si>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</si>
  <si>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</si>
  <si>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</si>
  <si>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</si>
  <si>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</si>
  <si>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</si>
  <si>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</si>
  <si>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</si>
  <si>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</si>
  <si>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</si>
  <si>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</si>
  <si>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</si>
  <si>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</si>
  <si>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</si>
  <si>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</si>
  <si>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</si>
  <si>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</si>
  <si>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</si>
  <si>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</si>
  <si>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</si>
  <si>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</si>
  <si>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</si>
  <si>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</si>
  <si>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</si>
  <si>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</si>
  <si>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</si>
  <si>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</si>
  <si>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</si>
  <si>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</si>
  <si>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</si>
  <si>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</si>
  <si>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</si>
  <si>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</si>
  <si>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</si>
  <si>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</si>
  <si>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</si>
  <si>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</si>
  <si>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</si>
  <si>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</si>
  <si>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</si>
  <si>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</si>
  <si>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</si>
  <si>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</si>
  <si>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</si>
  <si>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</si>
  <si>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</si>
  <si>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</si>
  <si>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</si>
  <si>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</si>
  <si>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</si>
  <si>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</si>
  <si>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</si>
  <si>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</si>
  <si>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</si>
  <si>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</si>
  <si>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</si>
  <si>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</si>
  <si>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</si>
  <si>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</si>
  <si>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</si>
  <si>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</si>
  <si>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</si>
  <si>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</si>
  <si>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</si>
  <si>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</si>
  <si>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</si>
  <si>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</si>
  <si>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</si>
  <si>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</si>
  <si>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</si>
  <si>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</si>
  <si>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</si>
  <si>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</si>
  <si>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</si>
  <si>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</si>
  <si>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</si>
  <si>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</si>
  <si>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</si>
  <si>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</si>
  <si>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</si>
  <si>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</si>
  <si>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</si>
  <si>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</si>
  <si>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</si>
  <si>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</si>
  <si>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</si>
  <si>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</si>
  <si>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</si>
  <si>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</si>
  <si>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</si>
  <si>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</si>
  <si>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</si>
  <si>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</si>
  <si>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</si>
  <si>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</si>
  <si>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</si>
  <si>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</si>
  <si>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</si>
  <si>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</si>
  <si>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</si>
  <si>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</si>
  <si>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</si>
  <si>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</si>
  <si>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</si>
  <si>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</si>
  <si>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</si>
  <si>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</si>
  <si>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</si>
  <si>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</si>
  <si>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</si>
  <si>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</si>
  <si>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</si>
  <si>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</si>
  <si>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</si>
  <si>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</si>
  <si>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</si>
  <si>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</si>
  <si>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</si>
  <si>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</si>
  <si>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</si>
  <si>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</si>
  <si>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</si>
  <si>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</si>
  <si>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</si>
  <si>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</si>
  <si>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</si>
  <si>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</si>
  <si>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</si>
  <si>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</si>
  <si>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</si>
  <si>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</si>
  <si>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</si>
  <si>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</si>
  <si>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</si>
  <si>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</si>
  <si>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</si>
  <si>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</si>
  <si>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</si>
  <si>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</si>
  <si>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</si>
  <si>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</si>
  <si>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</si>
  <si>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</si>
  <si>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</si>
  <si>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</si>
  <si>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</si>
  <si>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</si>
  <si>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</si>
  <si>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</si>
  <si>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</si>
  <si>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</si>
  <si>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</si>
  <si>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</si>
  <si>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</si>
  <si>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</si>
  <si>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</si>
  <si>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</si>
  <si>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</si>
  <si>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</si>
  <si>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</si>
  <si>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</si>
  <si>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</si>
  <si>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</si>
  <si>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</si>
  <si>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</si>
  <si>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</si>
  <si>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</si>
  <si>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</si>
  <si>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</si>
  <si>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</si>
  <si>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</si>
  <si>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</si>
  <si>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</si>
  <si>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</si>
  <si>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</si>
  <si>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</si>
  <si>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</si>
  <si>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</si>
  <si>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</si>
  <si>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</si>
  <si>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</si>
  <si>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</si>
  <si>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</si>
  <si>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</si>
  <si>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</si>
  <si>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</si>
  <si>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</si>
  <si>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</si>
  <si>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</si>
  <si>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</si>
  <si>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</si>
  <si>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</si>
  <si>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</si>
  <si>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</si>
  <si>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</si>
  <si>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</si>
  <si>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</si>
  <si>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</si>
  <si>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</si>
  <si>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</si>
  <si>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</si>
  <si>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</si>
  <si>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</si>
  <si>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</si>
  <si>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</si>
  <si>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</si>
  <si>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</si>
  <si>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</si>
  <si>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</si>
  <si>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</si>
  <si>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</si>
  <si>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</si>
  <si>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</si>
  <si>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</si>
  <si>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</si>
  <si>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</si>
  <si>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</si>
  <si>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</si>
  <si>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</si>
  <si>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</si>
  <si>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</si>
  <si>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</si>
  <si>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</si>
  <si>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</si>
  <si>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</si>
  <si>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</si>
  <si>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</si>
  <si>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</si>
  <si>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</si>
  <si>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</si>
  <si>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</si>
  <si>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</si>
  <si>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</si>
  <si>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</si>
  <si>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</si>
  <si>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</si>
  <si>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</si>
  <si>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</si>
  <si>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</si>
  <si>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</si>
  <si>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</si>
  <si>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</si>
  <si>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</si>
  <si>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</si>
  <si>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</si>
  <si>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</si>
  <si>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</si>
  <si>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</si>
  <si>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</si>
  <si>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</si>
  <si>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</si>
  <si>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</si>
  <si>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</si>
  <si>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</si>
  <si>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Financial Institutions Tax (FIT)</t>
  </si>
  <si>
    <t>LSTA Grants</t>
  </si>
  <si>
    <t>PLAC Reimbursement</t>
  </si>
  <si>
    <t>Source(s)</t>
  </si>
  <si>
    <t>Refunds</t>
  </si>
  <si>
    <t>In Lieu of Taxes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</si>
  <si>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</si>
  <si>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</si>
  <si>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</si>
  <si>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</si>
  <si>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</si>
  <si>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</si>
  <si>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</si>
  <si>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</si>
  <si>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</si>
  <si>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</si>
  <si>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</si>
  <si>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</si>
  <si>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</si>
  <si>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</si>
  <si>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</si>
  <si>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</si>
  <si>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Rent, NSF collection</t>
  </si>
  <si>
    <t>EARN Indiana</t>
  </si>
  <si>
    <t>Refunds, reimbursements, other receipts</t>
  </si>
  <si>
    <t>COPIES</t>
  </si>
  <si>
    <t>reimbursements, refunds</t>
  </si>
  <si>
    <t>Miscellaneous Income Taxes or LIT (Local Income Tax)</t>
  </si>
  <si>
    <t>Banyon Data Systems Cash Receipts Report</t>
  </si>
  <si>
    <t>Cert Shares</t>
  </si>
  <si>
    <t>bank statements</t>
  </si>
  <si>
    <t>Interest on cash accounts</t>
  </si>
  <si>
    <t>Copies</t>
  </si>
  <si>
    <t>amazon book sales</t>
  </si>
  <si>
    <t>Copier, Printing, NonResident Fees, Fax Receipts</t>
  </si>
  <si>
    <t>Total Local Operating Fund Income (Total of 
D-F)</t>
  </si>
  <si>
    <t>N=78</t>
  </si>
  <si>
    <t>N=236</t>
  </si>
  <si>
    <t>Intergovernment wagering income</t>
  </si>
  <si>
    <t>College Work Study</t>
  </si>
  <si>
    <t>Business Personal Property Excise (BPPE)</t>
  </si>
  <si>
    <t>State Technology Grant Fund</t>
  </si>
  <si>
    <t>Total Federal Operating Fund Income (Total of O+P)</t>
  </si>
  <si>
    <t>Other Federal Income</t>
  </si>
  <si>
    <t>Gift Receipts Income</t>
  </si>
  <si>
    <t>Private and Public Foundation Grants Income</t>
  </si>
  <si>
    <t xml:space="preserve">2018 Property Tax or CEDIT Operating Fund Income From Library Tax Rate </t>
  </si>
  <si>
    <t>Other State Income</t>
  </si>
  <si>
    <t>Total Other Income (Total of S-X)</t>
  </si>
  <si>
    <t>Total Income (Total of G, N, R &amp; Z)</t>
  </si>
  <si>
    <t>INSURANCE REIMBURSEMENT</t>
  </si>
  <si>
    <t>E-rate</t>
  </si>
  <si>
    <t>Evergreen</t>
  </si>
  <si>
    <t>E-Rate reimbursement</t>
  </si>
  <si>
    <t>National Parks Distribution</t>
  </si>
  <si>
    <t>State Student Reimbursement</t>
  </si>
  <si>
    <t>checking interest and misc rev</t>
  </si>
  <si>
    <t>COIT</t>
  </si>
  <si>
    <t>WIN Tax</t>
  </si>
  <si>
    <t>refunds, vending machine, sale of equipment</t>
  </si>
  <si>
    <t>Other</t>
  </si>
  <si>
    <t>Rental of property</t>
  </si>
  <si>
    <t>Interest on checking, refund</t>
  </si>
  <si>
    <t>NEA Big Read Grant</t>
  </si>
  <si>
    <t>Interest on checking account, donations, refunds, copiers, rents.</t>
  </si>
  <si>
    <t>NEWBURGH CHANDLER PUBLIC LIBRARY</t>
  </si>
  <si>
    <t>PARKE COUNTY PUBLIC LIBRARY</t>
  </si>
  <si>
    <t>State Technology Grant Fund **</t>
  </si>
  <si>
    <t>Total State Operating Fund Income (Total of 
H-L)</t>
  </si>
  <si>
    <t>Total Other Operating Fund Income (Total of 
S-X)</t>
  </si>
  <si>
    <t>Total Operating Fund Income (Total of G, N, R &amp; Z)</t>
  </si>
  <si>
    <t>2019 Indiana Public Library Statistics
Library Operating Revenue</t>
  </si>
  <si>
    <t xml:space="preserve">2019 Property Tax or CEDIT Income From Library Tax Rate </t>
  </si>
  <si>
    <t>LOCAL GOVERNMENT REVENUE</t>
  </si>
  <si>
    <t>Total Local Government Revenue (Total of D-F)</t>
  </si>
  <si>
    <t>STATE GOVERNMENT REVENUE</t>
  </si>
  <si>
    <t>Total State Revenue (Total of H-L)</t>
  </si>
  <si>
    <t>Business PPE</t>
  </si>
  <si>
    <t>certified shares, rate distribution</t>
  </si>
  <si>
    <t>In Lieu of Taxes, Heavy Equipment Rental Excise Tax</t>
  </si>
  <si>
    <t>EarnIndiana</t>
  </si>
  <si>
    <t>2019 Register of Receipts</t>
  </si>
  <si>
    <t>BPP</t>
  </si>
  <si>
    <t>heavy equipment excise tax</t>
  </si>
  <si>
    <t>erate</t>
  </si>
  <si>
    <t>Payment in lieu of taxes</t>
  </si>
  <si>
    <t>2019 operating fund income</t>
  </si>
  <si>
    <t>BPPE/BPP</t>
  </si>
  <si>
    <t>EARN IN, Indiana Humanities</t>
  </si>
  <si>
    <t>Earn Indiana, IN Humanities (Frankenstein)</t>
  </si>
  <si>
    <t>State technology grant</t>
  </si>
  <si>
    <t>Evergreen Income</t>
  </si>
  <si>
    <t>State of Indiana</t>
  </si>
  <si>
    <t>LDIT Freeze</t>
  </si>
  <si>
    <t>EARN Income</t>
  </si>
  <si>
    <t>Casino riverboat</t>
  </si>
  <si>
    <t>BPPE Distribution</t>
  </si>
  <si>
    <t>FEDERAL GOVERNMENT REVENUE</t>
  </si>
  <si>
    <t>Other Federal Revenue</t>
  </si>
  <si>
    <t>Total Federal Revene (Total of O+P)</t>
  </si>
  <si>
    <t>USAC_ERATE</t>
  </si>
  <si>
    <t>e-rate</t>
  </si>
  <si>
    <t>erate reimbursement</t>
  </si>
  <si>
    <t>e-rate, CACFP, 21st CCLC</t>
  </si>
  <si>
    <t>USAC - ERATE</t>
  </si>
  <si>
    <t>USAC (E-rate) reimbursement</t>
  </si>
  <si>
    <t>OTHER REVENUE</t>
  </si>
  <si>
    <t>Gift Receipts</t>
  </si>
  <si>
    <t>Private and Public Foundation Grants</t>
  </si>
  <si>
    <t>Miscellaneous Revenue</t>
  </si>
  <si>
    <t>reimbursement (2843) and rental of property (6834.27)</t>
  </si>
  <si>
    <t>Evergreen Indiana reimbursement for fines, digitarium training refund</t>
  </si>
  <si>
    <t>Refunds, library merchandise, fundraisers</t>
  </si>
  <si>
    <t>$6608 - FARM $2101 - MEETING ROOMS $323253 - LIRF $130 - PLAC</t>
  </si>
  <si>
    <t>Parking revenue, rentals/leases, research services, lost/damaged material fees, insurance claim payments, sale of fixed assets, bad debt collection fees, other misc revenue.</t>
  </si>
  <si>
    <t>Bag sales, Surplus equipment sales, refunds, ear bud sales, parking lot rent, lease income</t>
  </si>
  <si>
    <t>Checking account interest and Refunds and Reimbursements</t>
  </si>
  <si>
    <t>Rental property; vending; refunds</t>
  </si>
  <si>
    <t>Checking account interest, Vendor refund, Voided check</t>
  </si>
  <si>
    <t>Reimbursement from Town of Mentone for Senior Center.</t>
  </si>
  <si>
    <t>copies, fax, misc.,research, postage, paid cards</t>
  </si>
  <si>
    <t>Monetary donation from the Bicknell French Club</t>
  </si>
  <si>
    <t>copies, faxes, taxable sales, use of annex, Bank interests.</t>
  </si>
  <si>
    <t>checking accounts interest, jury duty reimbursement</t>
  </si>
  <si>
    <t>Rental property.</t>
  </si>
  <si>
    <t>rent from room usage</t>
  </si>
  <si>
    <t>Banyon Data Systems Cash Receipts report.</t>
  </si>
  <si>
    <t>Copies, fax, supplies, partnerships, other revenue</t>
  </si>
  <si>
    <t>Copier usage and book sale</t>
  </si>
  <si>
    <t>Room rental, Fax, Reissue of library cards, Laminating, Flash drives</t>
  </si>
  <si>
    <t>Account 318: Miscellaneous revenue;   Account 323: Refunds</t>
  </si>
  <si>
    <t>Treasurer's report</t>
  </si>
  <si>
    <t>coffee shop rent; AMEX rebate; refunds; misc. receipts</t>
  </si>
  <si>
    <t>copies, faxing, book bags, refunds</t>
  </si>
  <si>
    <t>Community room rental fees, Non-served borrower cards, Book &amp; Magazine sale</t>
  </si>
  <si>
    <t>Notary services, faxing, copying, genealogy inquiries, bookstore sales</t>
  </si>
  <si>
    <t>Miami Co. Commissioners - $2,500.00, BPPE - $61.00, Magazine &amp; book sales - $158.90</t>
  </si>
  <si>
    <t>Checking account interest, refunds, miscellaneous.</t>
  </si>
  <si>
    <t>Refunds/Reimbursements</t>
  </si>
  <si>
    <t>Miscellaneous, refunds, rebates, reimbursement, Meeting room fees</t>
  </si>
  <si>
    <t>refunds</t>
  </si>
  <si>
    <t>Insurance refund</t>
  </si>
  <si>
    <t>Fowler State Bank Checking account interest</t>
  </si>
  <si>
    <t>INSURANCE CLAIM, HEALTH INSURANCE-RETIREE COBRA</t>
  </si>
  <si>
    <t>multiple refunds and reimbursements to the operating fund account</t>
  </si>
  <si>
    <t>Other non-foundation grants, ticket sales, reimbursements, refunds and incentives.</t>
  </si>
  <si>
    <t>Refunds, Insurance Claims, Outstanding Checks, Distribution Reimbursements, Lease-Rental, Vending, and Reimbursements</t>
  </si>
  <si>
    <t>Faxes, copies,lamination, Non-Resident fees</t>
  </si>
  <si>
    <t>William Parks Fund, Reading Programs Fund, interest</t>
  </si>
  <si>
    <t>Interest on checking accounts, trustINdiana account and refunds.</t>
  </si>
  <si>
    <t>Greenfield Bank Sweep Account</t>
  </si>
  <si>
    <t>Insurance reimbursement for our fire/security alarm.</t>
  </si>
  <si>
    <t>Record Storage, Reimbursements, Refunds and Room Rent</t>
  </si>
  <si>
    <t>Rentals, miscellaneous, taxable income, sale of capital assets, refunds</t>
  </si>
  <si>
    <t>Sale of Assets, Refunds, &amp; Miscellaneous Income</t>
  </si>
  <si>
    <t>Reimbursements from insurance claim, reimbursement from program with community partner, checking account interest, and IRS overpayment refund.</t>
  </si>
  <si>
    <t>Reimbursements</t>
  </si>
  <si>
    <t>Checking account interest, Insurance claim, Friends, Vending, Coffee sales, Money Market Account Interest</t>
  </si>
  <si>
    <t>Copier and Fax - 1259; Other - 1229; Refunds - 1416</t>
  </si>
  <si>
    <t>Meeting Rooms, Refunds, Misc</t>
  </si>
  <si>
    <t>Rental of property;Checking account interest</t>
  </si>
  <si>
    <t>Farming library land, staff reimbursement, vendor credits and rebates.</t>
  </si>
  <si>
    <t>Other, interest</t>
  </si>
  <si>
    <t>CAGIT Certified Shares $509; CAGIT Property Tax $128; Refunds and Reimbursements - $1,170.09; Sale of investment $20,000.</t>
  </si>
  <si>
    <t>Checking Account Interest, Operating and LIRF</t>
  </si>
  <si>
    <t>Scrap Metal Sale, Insurance</t>
  </si>
  <si>
    <t>Interest on Cash = $45,720   /   Reimbursement for Services = $190,247  /  Refunds &amp; Misc. Reimbursements = $674,841  /  Parking Revenue = $186,707  /  Facility Equipment Rental Income = $232,733  /  Catering/Cafe Commission = $95,165  /  Sale of Surplus</t>
  </si>
  <si>
    <t>Refunds, Miscellaneous</t>
  </si>
  <si>
    <t>copy machine fees and fax machine fees</t>
  </si>
  <si>
    <t>Library sales $51; meeting room rentals $2050; refunds $267</t>
  </si>
  <si>
    <t>Refunds, Reclassifications</t>
  </si>
  <si>
    <t>Sales, Refunds, Copy Machine, Other</t>
  </si>
  <si>
    <t>Checking/Savings Interest, Taxable Sales, Events, Copier Reimbursement</t>
  </si>
  <si>
    <t>Sales of CDs, Earbuds, Flash Drives, and Library Bags, Printer fees, Copier &amp; Fax Commissions, Auction receipts, and reimbursements</t>
  </si>
  <si>
    <t>copies, fax, SREC Trade</t>
  </si>
  <si>
    <t>Int on bank accts $31,459; Insurance claim $9,400; Ind Dept of Rev unclaimed property $340; Room Rental $5,421; Credit card rewards $4,500; Late pmts fee $73; Dividends from Newsom Fund Brokerage Acct $3919; Misc $102</t>
  </si>
  <si>
    <t>Refund from Amazon and book sale</t>
  </si>
  <si>
    <t>Fund Raisers, Donations</t>
  </si>
  <si>
    <t>Refund checks</t>
  </si>
  <si>
    <t>Interest on two bank accounts ($895.00) and a lost check from 2 years ago ($255.00).</t>
  </si>
  <si>
    <t>Refund/Insurance check for rubber roof.</t>
  </si>
  <si>
    <t>Spangle book sales, misc</t>
  </si>
  <si>
    <t>Meeting Room Fees, Replacement Cards, Ticket sales, Vendor Refunds, Transfers</t>
  </si>
  <si>
    <t>Checking acct interest</t>
  </si>
  <si>
    <t>MC shared WIN tax, outstanding checks clearing, sale of old cell phones, insurance payment for theft, refund for rental and conference</t>
  </si>
  <si>
    <t>operating and gift fund interest</t>
  </si>
  <si>
    <t>Refunds, reimbursements, voided checks</t>
  </si>
  <si>
    <t>reimbursements and voided checks and refunds</t>
  </si>
  <si>
    <t>donations, fundraisers, Friends of Loogootee Library donations</t>
  </si>
  <si>
    <t>04-021  Miscellaneous income:    $6051 rental;  $15 reimbursements;  $568 other; $109 inter fund transfers; $3301 transfer from bond &amp; interest.</t>
  </si>
  <si>
    <t>Meeting Room fees; non-resident card fees; computer center fees; Photocopier fees; Microcopier fees; reimbursement from a Gift Fund for payments of Children's Department salaries &amp; benefits.</t>
  </si>
  <si>
    <t>PLAC</t>
  </si>
  <si>
    <t>Reimbursements, meeting room fees, miscellaneous revenue and sales</t>
  </si>
  <si>
    <t>VOIDED CHECKS, LIGHTING REIMBURSEMENT</t>
  </si>
  <si>
    <t>checking interest, rent, misc. and refunds</t>
  </si>
  <si>
    <t>Bank account Interest, Meeting Room Rentals, Reimbursements, Book Sales, Refunds, Sold items (earbuds, tote bags, USB sales), Stale Dated Checks, Fines collected by a reciprocal library (SJCPL), Miscellaneous Revenue</t>
  </si>
  <si>
    <t>$45-Refund. $1041-interest from checking/money market accounts</t>
  </si>
  <si>
    <t>copiers, meeting rooms,</t>
  </si>
  <si>
    <t>copy fees, processing fees, damage feea, collectios</t>
  </si>
  <si>
    <t>Rent, book sale, refunds, reimbursements</t>
  </si>
  <si>
    <t>AV disc cleaning, interest, copier</t>
  </si>
  <si>
    <t>copies, building sale, reimbursements, program fees, parking, DVD sale, training, indirect costs from grant</t>
  </si>
  <si>
    <t>Checking Acct Interest-20.75, Reimbursements-$1389.83, &amp; Programs-$1462</t>
  </si>
  <si>
    <t>Cost Recovery: Library Bags, earbuds, and flash drives, Accounts sent to Collections fees, Coffee/Cafe, Makerspace. Bank accounts interest.</t>
  </si>
  <si>
    <t>Copies, fax, room rental, miscellaneous</t>
  </si>
  <si>
    <t>Copier, Vending, Misc., Rental deposit and space, reimbursements, refunds, cancelled checks</t>
  </si>
  <si>
    <t>Transfer from Cash Reserve</t>
  </si>
  <si>
    <t>returned check fees, sale of materials, sale of miscellaneous property, refunds</t>
  </si>
  <si>
    <t>Insurance refunds, phone company refunds, Indiana Unclaimed money, sale of real estate, class action settlement, room rental income</t>
  </si>
  <si>
    <t>Checking interest, reimbursements/refunds</t>
  </si>
  <si>
    <t>Refund, Interfund Transfer</t>
  </si>
  <si>
    <t>Used computer sales, voided check.</t>
  </si>
  <si>
    <t>Insurance claim reimbursement, voided check, bank error</t>
  </si>
  <si>
    <t>book sale, checking/saving interest, refunds (total was $2141)  *Also includes County TIF money given to us as reimbursement for moneies spent via Library Gift Fund. ($7108.62)</t>
  </si>
  <si>
    <t>Insurance claims paid for loss of copier, fax &amp; roof repairs</t>
  </si>
  <si>
    <t>Faxes, Copies, Misc.</t>
  </si>
  <si>
    <t>Rental of property, checking and savings interest</t>
  </si>
  <si>
    <t>Refunds and Reimbursements from purchases that were returned.</t>
  </si>
  <si>
    <t>Star Financial Bank Checking Account Interest</t>
  </si>
  <si>
    <t>copy machine, faxes, laminations, refunds</t>
  </si>
  <si>
    <t>Copy Machines</t>
  </si>
  <si>
    <t>Refund of Checks never cashed, Other refunds</t>
  </si>
  <si>
    <t>Other Charges for Services Sales and Fees-Mine Fees; Grants and Distributions; Refunds and Reimbursements.</t>
  </si>
  <si>
    <t>Vending machine revenue, insurance</t>
  </si>
  <si>
    <t>Room/Equipment Rental, Refunds, Other</t>
  </si>
  <si>
    <t>Room Rental, voided checks, insurance payment</t>
  </si>
  <si>
    <t>Community Room Rental</t>
  </si>
  <si>
    <t>Refunds on insurance premium, refund from vendor</t>
  </si>
  <si>
    <t>$80 REFUND FROM RE-BONDING TREASURER BECAUSE OF RESIGNATION OF TREASURER AND REPLACEMENT AND $12 FROM DIRECTOR'S PORTION OF HEALTH INSURANCE PORTION REIMBURSEMENT.</t>
  </si>
  <si>
    <t>Bank Interest, CC Points Redeemed, Refunds, BPPE</t>
  </si>
  <si>
    <t>Voided check #17546 $4448.00, Voided check #16793 $415.00, Refunds-Ebsco Industries $1338.76, AF Group $222.00 and other $44.00</t>
  </si>
  <si>
    <t>Rent, Copier, Fax, Lamination, and Misc. Revenues</t>
  </si>
  <si>
    <t>COPIES, SALE OF ASSETS, DONATIONS, FOUNDATION PARTNER</t>
  </si>
  <si>
    <t>Checking account interest, reimbursed income</t>
  </si>
  <si>
    <t>Postage fees,card replacements, damaged materials,other donations, mine permit fee, reimbursement.</t>
  </si>
  <si>
    <t>$21,680.54 - Interest on Checking, $29,997.30 - Rental of Property, $3,464.56 - Vending Income, $1,517.30 - Staff Parking, $113,942.82 - Refunds &amp; Reimbursements, $207,225.09 - Misc. Income.</t>
  </si>
  <si>
    <t>Merchandise sales, refunds/rebates, reimbursements, interest</t>
  </si>
  <si>
    <t>book sale, REMC refund</t>
  </si>
  <si>
    <t>Copies, Fax, Sales of capital assets</t>
  </si>
  <si>
    <t>Refund from overpayment of Workers Compensation ins.</t>
  </si>
  <si>
    <t>Federal E-Rate Refund, reimbbursements, and Statewide PLAC</t>
  </si>
  <si>
    <t>Operating interest, insurance reimbursements, summer reading fund receipts, programming fund receipts, refunds</t>
  </si>
  <si>
    <t>checking interest, computer print</t>
  </si>
  <si>
    <t>SWCD Rent, Dollar General Grant, Duke Energy Grant, Community Foundation Grant, Interest</t>
  </si>
  <si>
    <t>Checking account interest, Refunds, earbuds, flash drives, CDs, scrap, surplus property sales, United Way Mother Goose on the Loose reimbursement.</t>
  </si>
  <si>
    <t>postage, photocopies, notary</t>
  </si>
  <si>
    <t>Photocopies = $2919</t>
  </si>
  <si>
    <t>Community room,G.O.Bond interest, MIsc.revenue, fines, copier, non-resident fees</t>
  </si>
  <si>
    <t>04-020: Grant from Indiana State Library Foundation: Furnishings &amp; Displays; Riverboat; donations</t>
  </si>
  <si>
    <t>Checking interest $1,218.90; Levy excess $266.00; Error correction $1.00</t>
  </si>
  <si>
    <t>Copies, Fax, Sales, Misc.</t>
  </si>
  <si>
    <t>CHECKING AND SAVINGS ACCOUNT INTEREST, PROCTORING FEES, PARKING FEES, VENDING, REFUNDS, MISCELLANEOUS, AND ARTIST COMMISSIONS.</t>
  </si>
  <si>
    <t>books &amp; stamps sold, overages,bank acct. interest</t>
  </si>
  <si>
    <t>Insurance claim, over/short, refunds</t>
  </si>
  <si>
    <t>$150 Meeting Room Rentals</t>
  </si>
  <si>
    <t>New library cards, lost material paid for, voided checks, copier, refunds</t>
  </si>
  <si>
    <t>Book replacement, repairs, Book Sale, Non-resident fees</t>
  </si>
  <si>
    <t>BOOK SALE, CHECKING ACCOUNT INTEREST, SUMMER READING PROGRAM DONATIONS</t>
  </si>
  <si>
    <t>Photocopy fees, Non-Resident fees, Book sales, Refund/Reimbursement, Miscellaneous</t>
  </si>
  <si>
    <t>*Does not include population of Willard Library of  Evansville</t>
  </si>
  <si>
    <t>2019 Indiana Public Library Statistics
Summary of Library Operating Revenue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</si>
</sst>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  <numFmt numFmtId="173" formatCode="[$$-409]#,##0"/>
    <numFmt numFmtId="174" formatCode="[$$-4809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63" applyFont="1" applyFill="1" applyBorder="1" applyAlignment="1">
      <alignment horizontal="center" wrapText="1"/>
      <protection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0" fontId="22" fillId="0" borderId="10" xfId="63" applyFont="1" applyFill="1" applyBorder="1" applyAlignment="1">
      <alignment horizontal="right"/>
      <protection/>
    </xf>
    <xf numFmtId="3" fontId="22" fillId="0" borderId="10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0" fontId="22" fillId="0" borderId="10" xfId="63" applyFont="1" applyFill="1" applyBorder="1">
      <alignment/>
      <protection/>
    </xf>
    <xf numFmtId="3" fontId="44" fillId="0" borderId="0" xfId="63" applyNumberFormat="1" applyFont="1" applyFill="1">
      <alignment/>
      <protection/>
    </xf>
    <xf numFmtId="3" fontId="44" fillId="0" borderId="10" xfId="63" applyNumberFormat="1" applyFont="1" applyFill="1" applyBorder="1">
      <alignment/>
      <protection/>
    </xf>
    <xf numFmtId="0" fontId="44" fillId="0" borderId="0" xfId="0" applyFont="1" applyFill="1" applyAlignment="1">
      <alignment/>
    </xf>
    <xf numFmtId="166" fontId="44" fillId="0" borderId="0" xfId="44" applyNumberFormat="1" applyFont="1" applyFill="1" applyAlignment="1">
      <alignment/>
    </xf>
    <xf numFmtId="0" fontId="44" fillId="0" borderId="0" xfId="63" applyFont="1" applyFill="1">
      <alignment/>
      <protection/>
    </xf>
    <xf numFmtId="0" fontId="44" fillId="0" borderId="10" xfId="0" applyFont="1" applyFill="1" applyBorder="1" applyAlignment="1">
      <alignment/>
    </xf>
    <xf numFmtId="0" fontId="24" fillId="0" borderId="0" xfId="63" applyFont="1" applyFill="1">
      <alignment/>
      <protection/>
    </xf>
    <xf numFmtId="166" fontId="44" fillId="0" borderId="10" xfId="44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166" fontId="21" fillId="0" borderId="0" xfId="44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wrapText="1"/>
    </xf>
    <xf numFmtId="3" fontId="44" fillId="0" borderId="11" xfId="0" applyNumberFormat="1" applyFont="1" applyFill="1" applyBorder="1" applyAlignment="1">
      <alignment wrapText="1"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wrapText="1"/>
    </xf>
    <xf numFmtId="164" fontId="22" fillId="0" borderId="13" xfId="59" applyNumberFormat="1" applyFont="1" applyBorder="1">
      <alignment/>
      <protection/>
    </xf>
    <xf numFmtId="1" fontId="44" fillId="0" borderId="11" xfId="0" applyNumberFormat="1" applyFont="1" applyBorder="1" applyAlignment="1">
      <alignment wrapText="1"/>
    </xf>
    <xf numFmtId="164" fontId="22" fillId="0" borderId="13" xfId="59" applyNumberFormat="1" applyFont="1" applyBorder="1" applyAlignment="1">
      <alignment wrapText="1"/>
      <protection/>
    </xf>
    <xf numFmtId="164" fontId="44" fillId="0" borderId="11" xfId="0" applyNumberFormat="1" applyFont="1" applyBorder="1" applyAlignment="1">
      <alignment wrapText="1"/>
    </xf>
    <xf numFmtId="165" fontId="22" fillId="0" borderId="13" xfId="59" applyNumberFormat="1" applyFont="1" applyBorder="1">
      <alignment/>
      <protection/>
    </xf>
    <xf numFmtId="1" fontId="44" fillId="0" borderId="11" xfId="0" applyNumberFormat="1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44" fillId="0" borderId="13" xfId="0" applyNumberFormat="1" applyFont="1" applyBorder="1" applyAlignment="1">
      <alignment wrapText="1"/>
    </xf>
    <xf numFmtId="1" fontId="44" fillId="0" borderId="13" xfId="0" applyNumberFormat="1" applyFont="1" applyBorder="1" applyAlignment="1">
      <alignment/>
    </xf>
    <xf numFmtId="165" fontId="44" fillId="0" borderId="13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" fontId="44" fillId="0" borderId="13" xfId="0" applyNumberFormat="1" applyFont="1" applyFill="1" applyBorder="1" applyAlignment="1">
      <alignment wrapText="1"/>
    </xf>
    <xf numFmtId="1" fontId="44" fillId="0" borderId="13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16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4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0" borderId="14" xfId="0" applyFont="1" applyFill="1" applyBorder="1" applyAlignment="1">
      <alignment wrapText="1"/>
    </xf>
    <xf numFmtId="164" fontId="22" fillId="0" borderId="14" xfId="59" applyNumberFormat="1" applyFont="1" applyBorder="1">
      <alignment/>
      <protection/>
    </xf>
    <xf numFmtId="0" fontId="45" fillId="0" borderId="10" xfId="0" applyFont="1" applyFill="1" applyBorder="1" applyAlignment="1">
      <alignment wrapText="1"/>
    </xf>
    <xf numFmtId="166" fontId="21" fillId="0" borderId="10" xfId="44" applyNumberFormat="1" applyFont="1" applyFill="1" applyBorder="1" applyAlignment="1">
      <alignment horizontal="center" wrapText="1"/>
    </xf>
    <xf numFmtId="166" fontId="21" fillId="0" borderId="14" xfId="44" applyNumberFormat="1" applyFont="1" applyFill="1" applyBorder="1" applyAlignment="1">
      <alignment horizontal="center" wrapText="1"/>
    </xf>
    <xf numFmtId="171" fontId="21" fillId="0" borderId="10" xfId="42" applyNumberFormat="1" applyFont="1" applyFill="1" applyBorder="1" applyAlignment="1">
      <alignment horizontal="center" wrapText="1"/>
    </xf>
    <xf numFmtId="171" fontId="21" fillId="0" borderId="14" xfId="42" applyNumberFormat="1" applyFont="1" applyFill="1" applyBorder="1" applyAlignment="1">
      <alignment horizontal="center" wrapText="1"/>
    </xf>
    <xf numFmtId="173" fontId="21" fillId="0" borderId="10" xfId="44" applyNumberFormat="1" applyFont="1" applyFill="1" applyBorder="1" applyAlignment="1">
      <alignment horizontal="center" wrapText="1"/>
    </xf>
    <xf numFmtId="173" fontId="44" fillId="0" borderId="10" xfId="0" applyNumberFormat="1" applyFont="1" applyBorder="1" applyAlignment="1">
      <alignment/>
    </xf>
    <xf numFmtId="173" fontId="44" fillId="0" borderId="11" xfId="0" applyNumberFormat="1" applyFont="1" applyBorder="1" applyAlignment="1">
      <alignment/>
    </xf>
    <xf numFmtId="173" fontId="44" fillId="0" borderId="11" xfId="0" applyNumberFormat="1" applyFont="1" applyBorder="1" applyAlignment="1">
      <alignment wrapText="1"/>
    </xf>
    <xf numFmtId="174" fontId="21" fillId="0" borderId="10" xfId="44" applyNumberFormat="1" applyFont="1" applyFill="1" applyBorder="1" applyAlignment="1">
      <alignment horizontal="center" wrapText="1"/>
    </xf>
    <xf numFmtId="174" fontId="44" fillId="0" borderId="10" xfId="0" applyNumberFormat="1" applyFont="1" applyBorder="1" applyAlignment="1">
      <alignment/>
    </xf>
    <xf numFmtId="174" fontId="44" fillId="0" borderId="11" xfId="0" applyNumberFormat="1" applyFont="1" applyBorder="1" applyAlignment="1">
      <alignment/>
    </xf>
    <xf numFmtId="174" fontId="44" fillId="0" borderId="11" xfId="0" applyNumberFormat="1" applyFont="1" applyBorder="1" applyAlignment="1">
      <alignment wrapText="1"/>
    </xf>
    <xf numFmtId="166" fontId="44" fillId="0" borderId="15" xfId="44" applyNumberFormat="1" applyFont="1" applyFill="1" applyBorder="1" applyAlignment="1">
      <alignment/>
    </xf>
    <xf numFmtId="166" fontId="45" fillId="0" borderId="12" xfId="44" applyNumberFormat="1" applyFont="1" applyFill="1" applyBorder="1" applyAlignment="1">
      <alignment horizontal="center"/>
    </xf>
    <xf numFmtId="166" fontId="45" fillId="0" borderId="15" xfId="44" applyNumberFormat="1" applyFont="1" applyFill="1" applyBorder="1" applyAlignment="1">
      <alignment horizontal="center"/>
    </xf>
    <xf numFmtId="166" fontId="45" fillId="0" borderId="16" xfId="44" applyNumberFormat="1" applyFont="1" applyFill="1" applyBorder="1" applyAlignment="1">
      <alignment horizontal="center"/>
    </xf>
    <xf numFmtId="0" fontId="21" fillId="0" borderId="0" xfId="63" applyFont="1" applyFill="1" applyBorder="1" applyAlignment="1">
      <alignment horizontal="left" wrapText="1"/>
      <protection/>
    </xf>
    <xf numFmtId="0" fontId="22" fillId="0" borderId="0" xfId="63" applyFont="1" applyFill="1" applyAlignment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8"/>
  <sheetViews>
    <sheetView tabSelected="1" zoomScaleSheetLayoutView="115" workbookViewId="0" topLeftCell="A1">
      <selection activeCell="A1" sqref="A1"/>
    </sheetView>
  </sheetViews>
  <sheetFormatPr defaultColWidth="9.140625" defaultRowHeight="15"/>
  <cols>
    <col min="1" max="1" width="40.8515625" style="0" customWidth="1"/>
    <col min="2" max="2" width="13.57421875" style="0" customWidth="1"/>
    <col min="3" max="3" width="10.140625" style="0" customWidth="1"/>
    <col min="4" max="4" width="15.57421875" style="0" customWidth="1"/>
    <col min="5" max="5" width="13.7109375" style="0" customWidth="1"/>
    <col min="6" max="6" width="12.421875" style="0" customWidth="1"/>
    <col min="7" max="7" width="13.140625" style="0" bestFit="1" customWidth="1"/>
    <col min="8" max="8" width="12.421875" style="0" customWidth="1"/>
    <col min="9" max="11" width="14.57421875" style="0" customWidth="1"/>
    <col min="12" max="12" width="12.421875" style="0" customWidth="1"/>
    <col min="13" max="13" width="15.00390625" style="0" customWidth="1"/>
    <col min="14" max="17" width="12.421875" style="0" customWidth="1"/>
    <col min="18" max="18" width="16.140625" style="0" customWidth="1"/>
    <col min="19" max="19" width="14.28125" style="0" customWidth="1"/>
    <col min="20" max="22" width="12.421875" style="0" customWidth="1"/>
    <col min="23" max="23" width="16.8515625" style="0" customWidth="1"/>
    <col min="24" max="24" width="13.421875" style="0" customWidth="1"/>
    <col min="25" max="25" width="32.421875" style="0" customWidth="1"/>
    <col min="26" max="26" width="14.28125" style="0" bestFit="1" customWidth="1"/>
    <col min="27" max="27" width="15.28125" style="0" bestFit="1" customWidth="1"/>
  </cols>
  <sheetData>
    <row r="1" spans="1:27" ht="27" thickBot="1">
      <c r="A1" s="21" t="s">
        <v>413</v>
      </c>
      <c r="B1" s="22"/>
      <c r="C1" s="22"/>
      <c r="D1" s="65" t="s">
        <v>415</v>
      </c>
      <c r="E1" s="65"/>
      <c r="F1" s="65"/>
      <c r="G1" s="66"/>
      <c r="H1" s="67" t="s">
        <v>417</v>
      </c>
      <c r="I1" s="65"/>
      <c r="J1" s="65"/>
      <c r="K1" s="65"/>
      <c r="L1" s="65"/>
      <c r="M1" s="65"/>
      <c r="N1" s="66"/>
      <c r="O1" s="67" t="s">
        <v>439</v>
      </c>
      <c r="P1" s="65"/>
      <c r="Q1" s="65"/>
      <c r="R1" s="66"/>
      <c r="S1" s="67" t="s">
        <v>448</v>
      </c>
      <c r="T1" s="65"/>
      <c r="U1" s="65"/>
      <c r="V1" s="65"/>
      <c r="W1" s="65"/>
      <c r="X1" s="65"/>
      <c r="Y1" s="65"/>
      <c r="Z1" s="66"/>
      <c r="AA1" s="64"/>
    </row>
    <row r="2" spans="1:27" ht="51.75">
      <c r="A2" s="51" t="s">
        <v>5</v>
      </c>
      <c r="B2" s="51" t="s">
        <v>6</v>
      </c>
      <c r="C2" s="51" t="s">
        <v>7</v>
      </c>
      <c r="D2" s="56" t="s">
        <v>414</v>
      </c>
      <c r="E2" s="60" t="s">
        <v>369</v>
      </c>
      <c r="F2" s="52" t="s">
        <v>0</v>
      </c>
      <c r="G2" s="53" t="s">
        <v>416</v>
      </c>
      <c r="H2" s="52" t="s">
        <v>342</v>
      </c>
      <c r="I2" s="52" t="s">
        <v>340</v>
      </c>
      <c r="J2" s="52" t="s">
        <v>341</v>
      </c>
      <c r="K2" s="52" t="s">
        <v>383</v>
      </c>
      <c r="L2" s="52" t="s">
        <v>389</v>
      </c>
      <c r="M2" s="52" t="s">
        <v>345</v>
      </c>
      <c r="N2" s="53" t="s">
        <v>418</v>
      </c>
      <c r="O2" s="52" t="s">
        <v>343</v>
      </c>
      <c r="P2" s="54" t="s">
        <v>440</v>
      </c>
      <c r="Q2" s="52" t="s">
        <v>345</v>
      </c>
      <c r="R2" s="55" t="s">
        <v>441</v>
      </c>
      <c r="S2" s="52" t="s">
        <v>344</v>
      </c>
      <c r="T2" s="52" t="s">
        <v>2</v>
      </c>
      <c r="U2" s="52" t="s">
        <v>3</v>
      </c>
      <c r="V2" s="52" t="s">
        <v>449</v>
      </c>
      <c r="W2" s="52" t="s">
        <v>450</v>
      </c>
      <c r="X2" s="52" t="s">
        <v>451</v>
      </c>
      <c r="Y2" s="53" t="s">
        <v>345</v>
      </c>
      <c r="Z2" s="53" t="s">
        <v>390</v>
      </c>
      <c r="AA2" s="53" t="s">
        <v>391</v>
      </c>
    </row>
    <row r="3" spans="1:27" ht="102.75">
      <c r="A3" s="43" t="s">
        <v>154</v>
      </c>
      <c r="B3" s="43" t="s">
        <v>37</v>
      </c>
      <c r="C3" s="44">
        <v>877389</v>
      </c>
      <c r="D3" s="57">
        <v>35265808</v>
      </c>
      <c r="E3" s="61">
        <v>4255716</v>
      </c>
      <c r="F3" s="45"/>
      <c r="G3" s="47">
        <v>39521524</v>
      </c>
      <c r="H3" s="45">
        <v>336411</v>
      </c>
      <c r="I3" s="45">
        <v>2740197</v>
      </c>
      <c r="J3" s="45">
        <v>298245</v>
      </c>
      <c r="K3" s="45">
        <v>3186</v>
      </c>
      <c r="L3" s="45"/>
      <c r="M3" s="46"/>
      <c r="N3" s="47">
        <v>3378039</v>
      </c>
      <c r="O3" s="45"/>
      <c r="P3" s="45">
        <v>375756</v>
      </c>
      <c r="Q3" s="48" t="s">
        <v>393</v>
      </c>
      <c r="R3" s="47">
        <v>375756</v>
      </c>
      <c r="S3" s="45">
        <v>83509</v>
      </c>
      <c r="T3" s="45">
        <v>1097915</v>
      </c>
      <c r="U3" s="45">
        <v>360911</v>
      </c>
      <c r="V3" s="45"/>
      <c r="W3" s="45">
        <v>2453218</v>
      </c>
      <c r="X3" s="45">
        <v>1429200</v>
      </c>
      <c r="Y3" s="49" t="s">
        <v>508</v>
      </c>
      <c r="Z3" s="50">
        <v>5424753</v>
      </c>
      <c r="AA3" s="50">
        <v>48700072</v>
      </c>
    </row>
    <row r="4" spans="1:27" ht="77.25">
      <c r="A4" s="24" t="s">
        <v>16</v>
      </c>
      <c r="B4" s="24" t="s">
        <v>17</v>
      </c>
      <c r="C4" s="25">
        <v>355329</v>
      </c>
      <c r="D4" s="58">
        <v>21941268</v>
      </c>
      <c r="E4" s="62">
        <v>4011285</v>
      </c>
      <c r="F4" s="26"/>
      <c r="G4" s="36">
        <v>25952553</v>
      </c>
      <c r="H4" s="26">
        <v>73346</v>
      </c>
      <c r="I4" s="26">
        <v>1848038</v>
      </c>
      <c r="J4" s="26">
        <v>137655</v>
      </c>
      <c r="K4" s="26">
        <v>8627</v>
      </c>
      <c r="L4" s="26"/>
      <c r="M4" s="29"/>
      <c r="N4" s="36">
        <v>2067666</v>
      </c>
      <c r="O4" s="26"/>
      <c r="P4" s="26"/>
      <c r="Q4" s="27"/>
      <c r="R4" s="36"/>
      <c r="S4" s="26">
        <v>12023</v>
      </c>
      <c r="T4" s="26">
        <v>432315</v>
      </c>
      <c r="U4" s="26">
        <v>597795</v>
      </c>
      <c r="V4" s="26">
        <v>20185</v>
      </c>
      <c r="W4" s="26">
        <v>1939746</v>
      </c>
      <c r="X4" s="26">
        <v>223018</v>
      </c>
      <c r="Y4" s="40" t="s">
        <v>456</v>
      </c>
      <c r="Z4" s="30">
        <v>3225082</v>
      </c>
      <c r="AA4" s="30">
        <v>31245301</v>
      </c>
    </row>
    <row r="5" spans="1:27" ht="26.25">
      <c r="A5" s="24" t="s">
        <v>185</v>
      </c>
      <c r="B5" s="24" t="s">
        <v>95</v>
      </c>
      <c r="C5" s="25">
        <v>242837</v>
      </c>
      <c r="D5" s="58">
        <v>10919319</v>
      </c>
      <c r="E5" s="62"/>
      <c r="F5" s="26"/>
      <c r="G5" s="36">
        <v>10919319</v>
      </c>
      <c r="H5" s="26">
        <v>56288</v>
      </c>
      <c r="I5" s="26">
        <v>720804</v>
      </c>
      <c r="J5" s="26">
        <v>44705</v>
      </c>
      <c r="K5" s="26">
        <v>3960</v>
      </c>
      <c r="L5" s="26"/>
      <c r="M5" s="27"/>
      <c r="N5" s="36">
        <v>825757</v>
      </c>
      <c r="O5" s="26"/>
      <c r="P5" s="26"/>
      <c r="Q5" s="27"/>
      <c r="R5" s="36"/>
      <c r="S5" s="26"/>
      <c r="T5" s="26">
        <v>224360</v>
      </c>
      <c r="U5" s="26">
        <v>201463</v>
      </c>
      <c r="V5" s="26"/>
      <c r="W5" s="26"/>
      <c r="X5" s="26">
        <v>9379</v>
      </c>
      <c r="Y5" s="40" t="s">
        <v>528</v>
      </c>
      <c r="Z5" s="30">
        <v>435202</v>
      </c>
      <c r="AA5" s="30">
        <v>12180278</v>
      </c>
    </row>
    <row r="6" spans="1:27" ht="51.75">
      <c r="A6" s="24" t="s">
        <v>109</v>
      </c>
      <c r="B6" s="24" t="s">
        <v>110</v>
      </c>
      <c r="C6" s="25">
        <v>179703</v>
      </c>
      <c r="D6" s="58">
        <v>8137127</v>
      </c>
      <c r="E6" s="62">
        <v>3610340</v>
      </c>
      <c r="F6" s="26"/>
      <c r="G6" s="36">
        <v>11747467</v>
      </c>
      <c r="H6" s="26">
        <v>18279</v>
      </c>
      <c r="I6" s="26">
        <v>690331</v>
      </c>
      <c r="J6" s="26">
        <v>64511</v>
      </c>
      <c r="K6" s="26">
        <v>17820</v>
      </c>
      <c r="L6" s="26">
        <v>19237</v>
      </c>
      <c r="M6" s="27" t="s">
        <v>421</v>
      </c>
      <c r="N6" s="36">
        <v>810178</v>
      </c>
      <c r="O6" s="26">
        <v>23830</v>
      </c>
      <c r="P6" s="26">
        <v>40273</v>
      </c>
      <c r="Q6" s="27" t="s">
        <v>395</v>
      </c>
      <c r="R6" s="36">
        <v>64103</v>
      </c>
      <c r="S6" s="26">
        <v>13110</v>
      </c>
      <c r="T6" s="26">
        <v>128450</v>
      </c>
      <c r="U6" s="26">
        <v>122344</v>
      </c>
      <c r="V6" s="26">
        <v>1238</v>
      </c>
      <c r="W6" s="26"/>
      <c r="X6" s="26">
        <v>44697</v>
      </c>
      <c r="Y6" s="40" t="s">
        <v>488</v>
      </c>
      <c r="Z6" s="30">
        <v>309839</v>
      </c>
      <c r="AA6" s="30">
        <v>12931587</v>
      </c>
    </row>
    <row r="7" spans="1:27" ht="77.25">
      <c r="A7" s="24" t="s">
        <v>291</v>
      </c>
      <c r="B7" s="24" t="s">
        <v>209</v>
      </c>
      <c r="C7" s="25">
        <v>167606</v>
      </c>
      <c r="D7" s="58">
        <v>11727787</v>
      </c>
      <c r="E7" s="62">
        <v>2002190</v>
      </c>
      <c r="F7" s="26">
        <v>254066</v>
      </c>
      <c r="G7" s="36">
        <v>13984043</v>
      </c>
      <c r="H7" s="26"/>
      <c r="I7" s="26">
        <v>990764</v>
      </c>
      <c r="J7" s="26">
        <v>112127</v>
      </c>
      <c r="K7" s="26">
        <v>3480</v>
      </c>
      <c r="L7" s="26">
        <v>5778</v>
      </c>
      <c r="M7" s="28" t="s">
        <v>436</v>
      </c>
      <c r="N7" s="36">
        <v>1112149</v>
      </c>
      <c r="O7" s="26"/>
      <c r="P7" s="26">
        <v>191916</v>
      </c>
      <c r="Q7" s="28" t="s">
        <v>446</v>
      </c>
      <c r="R7" s="36">
        <v>191916</v>
      </c>
      <c r="S7" s="26">
        <v>1536</v>
      </c>
      <c r="T7" s="26">
        <v>418793</v>
      </c>
      <c r="U7" s="26">
        <v>371907</v>
      </c>
      <c r="V7" s="26">
        <v>79704</v>
      </c>
      <c r="W7" s="26">
        <v>93332</v>
      </c>
      <c r="X7" s="26">
        <v>377828</v>
      </c>
      <c r="Y7" s="40" t="s">
        <v>577</v>
      </c>
      <c r="Z7" s="30">
        <v>1343100</v>
      </c>
      <c r="AA7" s="30">
        <v>16631208</v>
      </c>
    </row>
    <row r="8" spans="1:27" ht="15">
      <c r="A8" s="24" t="s">
        <v>264</v>
      </c>
      <c r="B8" s="24" t="s">
        <v>265</v>
      </c>
      <c r="C8" s="25">
        <v>144947</v>
      </c>
      <c r="D8" s="58">
        <v>5319852</v>
      </c>
      <c r="E8" s="62"/>
      <c r="F8" s="26"/>
      <c r="G8" s="36">
        <v>5319852</v>
      </c>
      <c r="H8" s="26">
        <v>5156</v>
      </c>
      <c r="I8" s="26">
        <v>490239</v>
      </c>
      <c r="J8" s="26">
        <v>57137</v>
      </c>
      <c r="K8" s="26">
        <v>35175</v>
      </c>
      <c r="L8" s="26"/>
      <c r="M8" s="28"/>
      <c r="N8" s="36">
        <v>587707</v>
      </c>
      <c r="O8" s="26"/>
      <c r="P8" s="26"/>
      <c r="Q8" s="27"/>
      <c r="R8" s="36"/>
      <c r="S8" s="26"/>
      <c r="T8" s="26">
        <v>62123</v>
      </c>
      <c r="U8" s="26">
        <v>13519</v>
      </c>
      <c r="V8" s="26">
        <v>40016</v>
      </c>
      <c r="W8" s="26">
        <v>1201000</v>
      </c>
      <c r="X8" s="26">
        <v>82866</v>
      </c>
      <c r="Y8" s="40" t="s">
        <v>402</v>
      </c>
      <c r="Z8" s="30">
        <v>1399524</v>
      </c>
      <c r="AA8" s="30">
        <v>7307083</v>
      </c>
    </row>
    <row r="9" spans="1:27" ht="26.25">
      <c r="A9" s="24" t="s">
        <v>300</v>
      </c>
      <c r="B9" s="24" t="s">
        <v>301</v>
      </c>
      <c r="C9" s="25">
        <v>142817</v>
      </c>
      <c r="D9" s="58">
        <v>3694047</v>
      </c>
      <c r="E9" s="62">
        <v>1016824</v>
      </c>
      <c r="F9" s="26"/>
      <c r="G9" s="36">
        <v>4710871</v>
      </c>
      <c r="H9" s="26">
        <v>28898</v>
      </c>
      <c r="I9" s="26">
        <v>417261</v>
      </c>
      <c r="J9" s="26">
        <v>31288</v>
      </c>
      <c r="K9" s="26"/>
      <c r="L9" s="26"/>
      <c r="M9" s="27"/>
      <c r="N9" s="36">
        <v>477447</v>
      </c>
      <c r="O9" s="26"/>
      <c r="P9" s="26"/>
      <c r="Q9" s="28"/>
      <c r="R9" s="36"/>
      <c r="S9" s="26"/>
      <c r="T9" s="26">
        <v>41385</v>
      </c>
      <c r="U9" s="26"/>
      <c r="V9" s="26">
        <v>48</v>
      </c>
      <c r="W9" s="26">
        <v>30000</v>
      </c>
      <c r="X9" s="26">
        <v>19593</v>
      </c>
      <c r="Y9" s="41" t="s">
        <v>582</v>
      </c>
      <c r="Z9" s="30">
        <v>91026</v>
      </c>
      <c r="AA9" s="30">
        <v>5279344</v>
      </c>
    </row>
    <row r="10" spans="1:27" ht="15">
      <c r="A10" s="24" t="s">
        <v>139</v>
      </c>
      <c r="B10" s="24" t="s">
        <v>72</v>
      </c>
      <c r="C10" s="25">
        <v>140680</v>
      </c>
      <c r="D10" s="58">
        <v>3548978</v>
      </c>
      <c r="E10" s="62">
        <v>4957780</v>
      </c>
      <c r="F10" s="26"/>
      <c r="G10" s="36">
        <v>8506758</v>
      </c>
      <c r="H10" s="26">
        <v>11164</v>
      </c>
      <c r="I10" s="26">
        <v>323212</v>
      </c>
      <c r="J10" s="26">
        <v>10291</v>
      </c>
      <c r="K10" s="26">
        <v>24045</v>
      </c>
      <c r="L10" s="26"/>
      <c r="M10" s="27"/>
      <c r="N10" s="36">
        <v>368712</v>
      </c>
      <c r="O10" s="26"/>
      <c r="P10" s="26"/>
      <c r="Q10" s="28"/>
      <c r="R10" s="36"/>
      <c r="S10" s="26"/>
      <c r="T10" s="26">
        <v>122166</v>
      </c>
      <c r="U10" s="26">
        <v>60505</v>
      </c>
      <c r="V10" s="26"/>
      <c r="W10" s="26"/>
      <c r="X10" s="26">
        <v>155307</v>
      </c>
      <c r="Y10" s="40" t="s">
        <v>501</v>
      </c>
      <c r="Z10" s="30">
        <v>337978</v>
      </c>
      <c r="AA10" s="30">
        <v>9213448</v>
      </c>
    </row>
    <row r="11" spans="1:27" ht="15">
      <c r="A11" s="24" t="s">
        <v>212</v>
      </c>
      <c r="B11" s="24" t="s">
        <v>213</v>
      </c>
      <c r="C11" s="25">
        <v>137974</v>
      </c>
      <c r="D11" s="58">
        <v>6304529</v>
      </c>
      <c r="E11" s="62">
        <v>2576350</v>
      </c>
      <c r="F11" s="26"/>
      <c r="G11" s="36">
        <v>8880879</v>
      </c>
      <c r="H11" s="26">
        <v>21906</v>
      </c>
      <c r="I11" s="26">
        <v>446071</v>
      </c>
      <c r="J11" s="26">
        <v>49330</v>
      </c>
      <c r="K11" s="26">
        <v>8525</v>
      </c>
      <c r="L11" s="26"/>
      <c r="M11" s="27"/>
      <c r="N11" s="36">
        <v>525832</v>
      </c>
      <c r="O11" s="26"/>
      <c r="P11" s="26"/>
      <c r="Q11" s="27"/>
      <c r="R11" s="36"/>
      <c r="S11" s="26">
        <v>11768</v>
      </c>
      <c r="T11" s="26">
        <v>78707</v>
      </c>
      <c r="U11" s="26">
        <v>148889</v>
      </c>
      <c r="V11" s="26">
        <v>315247</v>
      </c>
      <c r="W11" s="26">
        <v>13125</v>
      </c>
      <c r="X11" s="26">
        <v>36559</v>
      </c>
      <c r="Y11" s="40" t="s">
        <v>539</v>
      </c>
      <c r="Z11" s="30">
        <v>604295</v>
      </c>
      <c r="AA11" s="30">
        <v>10011006</v>
      </c>
    </row>
    <row r="12" spans="1:27" ht="15">
      <c r="A12" s="24" t="s">
        <v>333</v>
      </c>
      <c r="B12" s="24" t="s">
        <v>110</v>
      </c>
      <c r="C12" s="35">
        <v>117429</v>
      </c>
      <c r="D12" s="58">
        <v>955311</v>
      </c>
      <c r="E12" s="62"/>
      <c r="F12" s="26"/>
      <c r="G12" s="36">
        <v>955311</v>
      </c>
      <c r="H12" s="26">
        <v>2147</v>
      </c>
      <c r="I12" s="26">
        <v>81073</v>
      </c>
      <c r="J12" s="26">
        <v>7576</v>
      </c>
      <c r="K12" s="26">
        <v>3408</v>
      </c>
      <c r="L12" s="26">
        <v>239</v>
      </c>
      <c r="M12" s="27" t="s">
        <v>347</v>
      </c>
      <c r="N12" s="36">
        <v>94443</v>
      </c>
      <c r="O12" s="26"/>
      <c r="P12" s="26"/>
      <c r="Q12" s="27"/>
      <c r="R12" s="36"/>
      <c r="S12" s="26"/>
      <c r="T12" s="26">
        <v>1530</v>
      </c>
      <c r="U12" s="26">
        <v>23034</v>
      </c>
      <c r="V12" s="26"/>
      <c r="W12" s="26"/>
      <c r="X12" s="26"/>
      <c r="Y12" s="40"/>
      <c r="Z12" s="30">
        <v>24564</v>
      </c>
      <c r="AA12" s="30">
        <v>1074318</v>
      </c>
    </row>
    <row r="13" spans="1:27" ht="64.5">
      <c r="A13" s="24" t="s">
        <v>310</v>
      </c>
      <c r="B13" s="24" t="s">
        <v>311</v>
      </c>
      <c r="C13" s="25">
        <v>107848</v>
      </c>
      <c r="D13" s="58">
        <v>5178889</v>
      </c>
      <c r="E13" s="62">
        <v>1065855</v>
      </c>
      <c r="F13" s="26"/>
      <c r="G13" s="36">
        <v>6244744</v>
      </c>
      <c r="H13" s="26">
        <v>55069</v>
      </c>
      <c r="I13" s="26">
        <v>447892</v>
      </c>
      <c r="J13" s="26">
        <v>31067</v>
      </c>
      <c r="K13" s="26">
        <v>14517</v>
      </c>
      <c r="L13" s="26"/>
      <c r="M13" s="28"/>
      <c r="N13" s="39">
        <v>548545</v>
      </c>
      <c r="O13" s="26">
        <v>18811</v>
      </c>
      <c r="P13" s="26">
        <v>15000</v>
      </c>
      <c r="Q13" s="28" t="s">
        <v>405</v>
      </c>
      <c r="R13" s="36">
        <v>33811</v>
      </c>
      <c r="S13" s="26"/>
      <c r="T13" s="26">
        <v>46611</v>
      </c>
      <c r="U13" s="26">
        <v>56772</v>
      </c>
      <c r="V13" s="26">
        <v>46539</v>
      </c>
      <c r="W13" s="26"/>
      <c r="X13" s="26">
        <v>10744</v>
      </c>
      <c r="Y13" s="41" t="s">
        <v>586</v>
      </c>
      <c r="Z13" s="30">
        <v>160666</v>
      </c>
      <c r="AA13" s="30">
        <v>6987766</v>
      </c>
    </row>
    <row r="14" spans="1:27" ht="90">
      <c r="A14" s="24" t="s">
        <v>166</v>
      </c>
      <c r="B14" s="24" t="s">
        <v>107</v>
      </c>
      <c r="C14" s="25">
        <v>103988</v>
      </c>
      <c r="D14" s="58">
        <v>3607768</v>
      </c>
      <c r="E14" s="62">
        <v>2392304</v>
      </c>
      <c r="F14" s="26"/>
      <c r="G14" s="36">
        <v>6000072</v>
      </c>
      <c r="H14" s="26">
        <v>9445</v>
      </c>
      <c r="I14" s="26">
        <v>405120</v>
      </c>
      <c r="J14" s="26">
        <v>15717</v>
      </c>
      <c r="K14" s="26">
        <v>33576</v>
      </c>
      <c r="L14" s="26"/>
      <c r="M14" s="27"/>
      <c r="N14" s="36">
        <v>463858</v>
      </c>
      <c r="O14" s="26"/>
      <c r="P14" s="26"/>
      <c r="Q14" s="27"/>
      <c r="R14" s="36"/>
      <c r="S14" s="26"/>
      <c r="T14" s="26">
        <v>112419</v>
      </c>
      <c r="U14" s="26">
        <v>43000</v>
      </c>
      <c r="V14" s="26">
        <v>60209</v>
      </c>
      <c r="W14" s="26">
        <v>2500</v>
      </c>
      <c r="X14" s="26">
        <v>55214</v>
      </c>
      <c r="Y14" s="40" t="s">
        <v>517</v>
      </c>
      <c r="Z14" s="30">
        <v>273342</v>
      </c>
      <c r="AA14" s="30">
        <v>6737272</v>
      </c>
    </row>
    <row r="15" spans="1:27" ht="39">
      <c r="A15" s="24" t="s">
        <v>108</v>
      </c>
      <c r="B15" s="24" t="s">
        <v>55</v>
      </c>
      <c r="C15" s="25">
        <v>92236</v>
      </c>
      <c r="D15" s="58">
        <v>5433352</v>
      </c>
      <c r="E15" s="62">
        <v>2393725</v>
      </c>
      <c r="F15" s="26"/>
      <c r="G15" s="36">
        <v>7827077</v>
      </c>
      <c r="H15" s="26">
        <v>21335</v>
      </c>
      <c r="I15" s="26">
        <v>390086</v>
      </c>
      <c r="J15" s="26">
        <v>12634</v>
      </c>
      <c r="K15" s="26">
        <v>14271</v>
      </c>
      <c r="L15" s="26"/>
      <c r="M15" s="28"/>
      <c r="N15" s="36">
        <v>438326</v>
      </c>
      <c r="O15" s="26"/>
      <c r="P15" s="26"/>
      <c r="Q15" s="28"/>
      <c r="R15" s="36"/>
      <c r="S15" s="26"/>
      <c r="T15" s="26">
        <v>74679</v>
      </c>
      <c r="U15" s="26">
        <v>152540</v>
      </c>
      <c r="V15" s="26">
        <v>822</v>
      </c>
      <c r="W15" s="26">
        <v>10000</v>
      </c>
      <c r="X15" s="26">
        <v>30207</v>
      </c>
      <c r="Y15" s="41" t="s">
        <v>487</v>
      </c>
      <c r="Z15" s="30">
        <v>268248</v>
      </c>
      <c r="AA15" s="30">
        <v>8533651</v>
      </c>
    </row>
    <row r="16" spans="1:27" ht="77.25">
      <c r="A16" s="24" t="s">
        <v>208</v>
      </c>
      <c r="B16" s="24" t="s">
        <v>209</v>
      </c>
      <c r="C16" s="25">
        <v>89652</v>
      </c>
      <c r="D16" s="58">
        <v>4163910</v>
      </c>
      <c r="E16" s="62">
        <v>640994</v>
      </c>
      <c r="F16" s="26"/>
      <c r="G16" s="36">
        <v>4804904</v>
      </c>
      <c r="H16" s="26">
        <v>2413</v>
      </c>
      <c r="I16" s="26">
        <v>375450</v>
      </c>
      <c r="J16" s="26">
        <v>12803</v>
      </c>
      <c r="K16" s="26">
        <v>14753</v>
      </c>
      <c r="L16" s="26"/>
      <c r="M16" s="27"/>
      <c r="N16" s="36">
        <v>405419</v>
      </c>
      <c r="O16" s="26"/>
      <c r="P16" s="26"/>
      <c r="Q16" s="27"/>
      <c r="R16" s="36"/>
      <c r="S16" s="26">
        <v>22</v>
      </c>
      <c r="T16" s="26">
        <v>84640</v>
      </c>
      <c r="U16" s="26"/>
      <c r="V16" s="26">
        <v>11340</v>
      </c>
      <c r="W16" s="26"/>
      <c r="X16" s="26">
        <v>109807</v>
      </c>
      <c r="Y16" s="41" t="s">
        <v>537</v>
      </c>
      <c r="Z16" s="30">
        <v>205809</v>
      </c>
      <c r="AA16" s="30">
        <v>5416132</v>
      </c>
    </row>
    <row r="17" spans="1:27" ht="26.25">
      <c r="A17" s="24" t="s">
        <v>71</v>
      </c>
      <c r="B17" s="24" t="s">
        <v>72</v>
      </c>
      <c r="C17" s="25">
        <v>83293</v>
      </c>
      <c r="D17" s="58">
        <v>3692671</v>
      </c>
      <c r="E17" s="62">
        <v>4519653</v>
      </c>
      <c r="F17" s="26"/>
      <c r="G17" s="36">
        <v>8212324</v>
      </c>
      <c r="H17" s="26">
        <v>2215</v>
      </c>
      <c r="I17" s="26">
        <v>387567</v>
      </c>
      <c r="J17" s="26">
        <v>4228</v>
      </c>
      <c r="K17" s="26">
        <v>29303</v>
      </c>
      <c r="L17" s="26"/>
      <c r="M17" s="28"/>
      <c r="N17" s="36">
        <v>423313</v>
      </c>
      <c r="O17" s="26"/>
      <c r="P17" s="26"/>
      <c r="Q17" s="28"/>
      <c r="R17" s="36"/>
      <c r="S17" s="26"/>
      <c r="T17" s="26">
        <v>137955</v>
      </c>
      <c r="U17" s="26">
        <v>510313</v>
      </c>
      <c r="V17" s="26"/>
      <c r="W17" s="26"/>
      <c r="X17" s="26">
        <v>31285</v>
      </c>
      <c r="Y17" s="40" t="s">
        <v>474</v>
      </c>
      <c r="Z17" s="30">
        <v>679553</v>
      </c>
      <c r="AA17" s="30">
        <v>9315190</v>
      </c>
    </row>
    <row r="18" spans="1:27" ht="15">
      <c r="A18" s="24" t="s">
        <v>141</v>
      </c>
      <c r="B18" s="24" t="s">
        <v>95</v>
      </c>
      <c r="C18" s="25">
        <v>80830</v>
      </c>
      <c r="D18" s="58">
        <v>3553237</v>
      </c>
      <c r="E18" s="62"/>
      <c r="F18" s="26"/>
      <c r="G18" s="36">
        <v>3553237</v>
      </c>
      <c r="H18" s="26">
        <v>10903</v>
      </c>
      <c r="I18" s="26">
        <v>163895</v>
      </c>
      <c r="J18" s="26">
        <v>39415</v>
      </c>
      <c r="K18" s="26">
        <v>4203</v>
      </c>
      <c r="L18" s="26"/>
      <c r="M18" s="27"/>
      <c r="N18" s="36">
        <v>218416</v>
      </c>
      <c r="O18" s="26"/>
      <c r="P18" s="26"/>
      <c r="Q18" s="27"/>
      <c r="R18" s="36"/>
      <c r="S18" s="26"/>
      <c r="T18" s="26">
        <v>47611</v>
      </c>
      <c r="U18" s="26">
        <v>33764</v>
      </c>
      <c r="V18" s="26">
        <v>52960</v>
      </c>
      <c r="W18" s="26"/>
      <c r="X18" s="26">
        <v>39656</v>
      </c>
      <c r="Y18" s="40"/>
      <c r="Z18" s="30">
        <v>173991</v>
      </c>
      <c r="AA18" s="30">
        <v>3945644</v>
      </c>
    </row>
    <row r="19" spans="1:27" ht="26.25">
      <c r="A19" s="24" t="s">
        <v>29</v>
      </c>
      <c r="B19" s="24" t="s">
        <v>30</v>
      </c>
      <c r="C19" s="25">
        <v>76418</v>
      </c>
      <c r="D19" s="58">
        <v>2620325</v>
      </c>
      <c r="E19" s="62">
        <v>1349844</v>
      </c>
      <c r="F19" s="26"/>
      <c r="G19" s="36">
        <v>3970169</v>
      </c>
      <c r="H19" s="26">
        <v>3781</v>
      </c>
      <c r="I19" s="26">
        <v>221467</v>
      </c>
      <c r="J19" s="26">
        <v>13949</v>
      </c>
      <c r="K19" s="26">
        <v>16224</v>
      </c>
      <c r="L19" s="26"/>
      <c r="M19" s="28"/>
      <c r="N19" s="36">
        <v>255421</v>
      </c>
      <c r="O19" s="26">
        <v>45000</v>
      </c>
      <c r="P19" s="26"/>
      <c r="Q19" s="27"/>
      <c r="R19" s="36">
        <v>45000</v>
      </c>
      <c r="S19" s="26"/>
      <c r="T19" s="26">
        <v>28573</v>
      </c>
      <c r="U19" s="26">
        <v>18162</v>
      </c>
      <c r="V19" s="26">
        <v>13924</v>
      </c>
      <c r="W19" s="26"/>
      <c r="X19" s="26">
        <v>857</v>
      </c>
      <c r="Y19" s="40" t="s">
        <v>460</v>
      </c>
      <c r="Z19" s="30">
        <v>61516</v>
      </c>
      <c r="AA19" s="30">
        <v>4332106</v>
      </c>
    </row>
    <row r="20" spans="1:27" ht="39">
      <c r="A20" s="24" t="s">
        <v>178</v>
      </c>
      <c r="B20" s="24" t="s">
        <v>136</v>
      </c>
      <c r="C20" s="25">
        <v>76265</v>
      </c>
      <c r="D20" s="58">
        <v>4621595</v>
      </c>
      <c r="E20" s="62">
        <v>829149</v>
      </c>
      <c r="F20" s="26">
        <v>62809</v>
      </c>
      <c r="G20" s="36">
        <v>5513553</v>
      </c>
      <c r="H20" s="26">
        <v>14110</v>
      </c>
      <c r="I20" s="26">
        <v>417504</v>
      </c>
      <c r="J20" s="26">
        <v>12029</v>
      </c>
      <c r="K20" s="26">
        <v>21436</v>
      </c>
      <c r="L20" s="26"/>
      <c r="M20" s="27"/>
      <c r="N20" s="36">
        <v>465079</v>
      </c>
      <c r="O20" s="26"/>
      <c r="P20" s="26"/>
      <c r="Q20" s="28"/>
      <c r="R20" s="36"/>
      <c r="S20" s="26">
        <v>3187</v>
      </c>
      <c r="T20" s="26">
        <v>77618</v>
      </c>
      <c r="U20" s="26">
        <v>91390</v>
      </c>
      <c r="V20" s="26">
        <v>36</v>
      </c>
      <c r="W20" s="26"/>
      <c r="X20" s="26">
        <v>22617</v>
      </c>
      <c r="Y20" s="40" t="s">
        <v>524</v>
      </c>
      <c r="Z20" s="30">
        <v>194848</v>
      </c>
      <c r="AA20" s="30">
        <v>6173480</v>
      </c>
    </row>
    <row r="21" spans="1:27" ht="26.25">
      <c r="A21" s="24" t="s">
        <v>129</v>
      </c>
      <c r="B21" s="24" t="s">
        <v>95</v>
      </c>
      <c r="C21" s="25">
        <v>75242</v>
      </c>
      <c r="D21" s="58">
        <v>3040088</v>
      </c>
      <c r="E21" s="62"/>
      <c r="F21" s="26"/>
      <c r="G21" s="36">
        <v>3040088</v>
      </c>
      <c r="H21" s="26">
        <v>2102</v>
      </c>
      <c r="I21" s="26">
        <v>184040</v>
      </c>
      <c r="J21" s="26">
        <v>39915</v>
      </c>
      <c r="K21" s="26">
        <v>34190</v>
      </c>
      <c r="L21" s="26">
        <v>295</v>
      </c>
      <c r="M21" s="28" t="s">
        <v>396</v>
      </c>
      <c r="N21" s="36">
        <v>260542</v>
      </c>
      <c r="O21" s="26"/>
      <c r="P21" s="26"/>
      <c r="Q21" s="28"/>
      <c r="R21" s="36"/>
      <c r="S21" s="26"/>
      <c r="T21" s="26">
        <v>35973</v>
      </c>
      <c r="U21" s="26">
        <v>15673</v>
      </c>
      <c r="V21" s="26">
        <v>932</v>
      </c>
      <c r="W21" s="26"/>
      <c r="X21" s="26">
        <v>351422</v>
      </c>
      <c r="Y21" s="40" t="s">
        <v>496</v>
      </c>
      <c r="Z21" s="30">
        <v>404000</v>
      </c>
      <c r="AA21" s="30">
        <v>3704630</v>
      </c>
    </row>
    <row r="22" spans="1:27" ht="51.75">
      <c r="A22" s="24" t="s">
        <v>226</v>
      </c>
      <c r="B22" s="24" t="s">
        <v>227</v>
      </c>
      <c r="C22" s="25">
        <v>74578</v>
      </c>
      <c r="D22" s="58">
        <v>2240142</v>
      </c>
      <c r="E22" s="62">
        <v>1013292</v>
      </c>
      <c r="F22" s="26"/>
      <c r="G22" s="36">
        <v>3253434</v>
      </c>
      <c r="H22" s="26">
        <v>3786</v>
      </c>
      <c r="I22" s="26">
        <v>239982</v>
      </c>
      <c r="J22" s="26">
        <v>5616</v>
      </c>
      <c r="K22" s="26">
        <v>12217</v>
      </c>
      <c r="L22" s="26"/>
      <c r="M22" s="29"/>
      <c r="N22" s="36">
        <v>261601</v>
      </c>
      <c r="O22" s="26"/>
      <c r="P22" s="26"/>
      <c r="Q22" s="28"/>
      <c r="R22" s="36"/>
      <c r="S22" s="26"/>
      <c r="T22" s="26">
        <v>4636</v>
      </c>
      <c r="U22" s="26"/>
      <c r="V22" s="26">
        <v>56359</v>
      </c>
      <c r="W22" s="26">
        <v>18605</v>
      </c>
      <c r="X22" s="26">
        <v>51306</v>
      </c>
      <c r="Y22" s="40" t="s">
        <v>545</v>
      </c>
      <c r="Z22" s="30">
        <v>130906</v>
      </c>
      <c r="AA22" s="30">
        <v>3645941</v>
      </c>
    </row>
    <row r="23" spans="1:27" ht="39">
      <c r="A23" s="24" t="s">
        <v>223</v>
      </c>
      <c r="B23" s="24" t="s">
        <v>224</v>
      </c>
      <c r="C23" s="25">
        <v>72100</v>
      </c>
      <c r="D23" s="58">
        <v>2931298</v>
      </c>
      <c r="E23" s="62">
        <v>610178</v>
      </c>
      <c r="F23" s="26"/>
      <c r="G23" s="36">
        <v>3541476</v>
      </c>
      <c r="H23" s="26">
        <v>41340</v>
      </c>
      <c r="I23" s="26">
        <v>217055</v>
      </c>
      <c r="J23" s="26">
        <v>21252</v>
      </c>
      <c r="K23" s="26">
        <v>6144</v>
      </c>
      <c r="L23" s="26"/>
      <c r="M23" s="28"/>
      <c r="N23" s="36">
        <v>285791</v>
      </c>
      <c r="O23" s="26">
        <v>7199</v>
      </c>
      <c r="P23" s="26">
        <v>211910</v>
      </c>
      <c r="Q23" s="27" t="s">
        <v>445</v>
      </c>
      <c r="R23" s="36">
        <v>219109</v>
      </c>
      <c r="S23" s="26"/>
      <c r="T23" s="26">
        <v>68892</v>
      </c>
      <c r="U23" s="26">
        <v>39311</v>
      </c>
      <c r="V23" s="26">
        <v>18223</v>
      </c>
      <c r="W23" s="26">
        <v>5540</v>
      </c>
      <c r="X23" s="26">
        <v>75268</v>
      </c>
      <c r="Y23" s="40" t="s">
        <v>543</v>
      </c>
      <c r="Z23" s="30">
        <v>207234</v>
      </c>
      <c r="AA23" s="30">
        <v>4253610</v>
      </c>
    </row>
    <row r="24" spans="1:27" ht="39">
      <c r="A24" s="24" t="s">
        <v>18</v>
      </c>
      <c r="B24" s="24" t="s">
        <v>13</v>
      </c>
      <c r="C24" s="25">
        <v>70954</v>
      </c>
      <c r="D24" s="58">
        <v>3152906</v>
      </c>
      <c r="E24" s="62">
        <v>1307820</v>
      </c>
      <c r="F24" s="26"/>
      <c r="G24" s="36">
        <v>4460726</v>
      </c>
      <c r="H24" s="26">
        <v>27741</v>
      </c>
      <c r="I24" s="26">
        <v>337328</v>
      </c>
      <c r="J24" s="26">
        <v>39275</v>
      </c>
      <c r="K24" s="26">
        <v>5400</v>
      </c>
      <c r="L24" s="26"/>
      <c r="M24" s="27"/>
      <c r="N24" s="36">
        <v>409744</v>
      </c>
      <c r="O24" s="26"/>
      <c r="P24" s="26">
        <v>446</v>
      </c>
      <c r="Q24" s="27" t="s">
        <v>442</v>
      </c>
      <c r="R24" s="36">
        <v>446</v>
      </c>
      <c r="S24" s="26">
        <v>9696</v>
      </c>
      <c r="T24" s="26">
        <v>48206</v>
      </c>
      <c r="U24" s="26">
        <v>130857</v>
      </c>
      <c r="V24" s="26">
        <v>17113</v>
      </c>
      <c r="W24" s="26">
        <v>25613</v>
      </c>
      <c r="X24" s="26">
        <v>88495</v>
      </c>
      <c r="Y24" s="40" t="s">
        <v>457</v>
      </c>
      <c r="Z24" s="30">
        <v>319980</v>
      </c>
      <c r="AA24" s="30">
        <v>5190896</v>
      </c>
    </row>
    <row r="25" spans="1:27" ht="51.75">
      <c r="A25" s="24" t="s">
        <v>183</v>
      </c>
      <c r="B25" s="24" t="s">
        <v>180</v>
      </c>
      <c r="C25" s="25">
        <v>64696</v>
      </c>
      <c r="D25" s="58">
        <v>4049169</v>
      </c>
      <c r="E25" s="62">
        <v>499393</v>
      </c>
      <c r="F25" s="26">
        <v>740</v>
      </c>
      <c r="G25" s="36">
        <v>4549302</v>
      </c>
      <c r="H25" s="26">
        <v>13233</v>
      </c>
      <c r="I25" s="26">
        <v>387292</v>
      </c>
      <c r="J25" s="26">
        <v>30282</v>
      </c>
      <c r="K25" s="26">
        <v>2639</v>
      </c>
      <c r="L25" s="26"/>
      <c r="M25" s="28"/>
      <c r="N25" s="36">
        <v>433446</v>
      </c>
      <c r="O25" s="26"/>
      <c r="P25" s="26"/>
      <c r="Q25" s="28"/>
      <c r="R25" s="36"/>
      <c r="S25" s="26"/>
      <c r="T25" s="26">
        <v>55957</v>
      </c>
      <c r="U25" s="26">
        <v>53876</v>
      </c>
      <c r="V25" s="26"/>
      <c r="W25" s="26"/>
      <c r="X25" s="26">
        <v>8485</v>
      </c>
      <c r="Y25" s="40" t="s">
        <v>526</v>
      </c>
      <c r="Z25" s="30">
        <v>118318</v>
      </c>
      <c r="AA25" s="30">
        <v>5101066</v>
      </c>
    </row>
    <row r="26" spans="1:27" ht="51.75">
      <c r="A26" s="24" t="s">
        <v>163</v>
      </c>
      <c r="B26" s="24" t="s">
        <v>77</v>
      </c>
      <c r="C26" s="25">
        <v>59062</v>
      </c>
      <c r="D26" s="58">
        <v>1213163</v>
      </c>
      <c r="E26" s="62">
        <v>677382</v>
      </c>
      <c r="F26" s="26"/>
      <c r="G26" s="36">
        <v>1890545</v>
      </c>
      <c r="H26" s="26">
        <v>2650</v>
      </c>
      <c r="I26" s="26">
        <v>104753</v>
      </c>
      <c r="J26" s="26">
        <v>29733</v>
      </c>
      <c r="K26" s="26">
        <v>4790</v>
      </c>
      <c r="L26" s="26"/>
      <c r="M26" s="28"/>
      <c r="N26" s="36">
        <v>141926</v>
      </c>
      <c r="O26" s="26"/>
      <c r="P26" s="26"/>
      <c r="Q26" s="28"/>
      <c r="R26" s="36"/>
      <c r="S26" s="26"/>
      <c r="T26" s="26">
        <v>21496</v>
      </c>
      <c r="U26" s="26">
        <v>7858</v>
      </c>
      <c r="V26" s="26">
        <v>1000</v>
      </c>
      <c r="W26" s="26"/>
      <c r="X26" s="26">
        <v>12293</v>
      </c>
      <c r="Y26" s="41" t="s">
        <v>515</v>
      </c>
      <c r="Z26" s="30">
        <v>42647</v>
      </c>
      <c r="AA26" s="30">
        <v>2075118</v>
      </c>
    </row>
    <row r="27" spans="1:27" ht="39">
      <c r="A27" s="24" t="s">
        <v>142</v>
      </c>
      <c r="B27" s="24" t="s">
        <v>120</v>
      </c>
      <c r="C27" s="25">
        <v>58997</v>
      </c>
      <c r="D27" s="58">
        <v>2515137</v>
      </c>
      <c r="E27" s="62">
        <v>1705553</v>
      </c>
      <c r="F27" s="26"/>
      <c r="G27" s="36">
        <v>4220690</v>
      </c>
      <c r="H27" s="26">
        <v>5008</v>
      </c>
      <c r="I27" s="26">
        <v>233148</v>
      </c>
      <c r="J27" s="26"/>
      <c r="K27" s="26">
        <v>1804</v>
      </c>
      <c r="L27" s="26"/>
      <c r="M27" s="28"/>
      <c r="N27" s="36">
        <v>239960</v>
      </c>
      <c r="O27" s="26"/>
      <c r="P27" s="26"/>
      <c r="Q27" s="28"/>
      <c r="R27" s="36"/>
      <c r="S27" s="26"/>
      <c r="T27" s="26">
        <v>88226</v>
      </c>
      <c r="U27" s="26">
        <v>25029</v>
      </c>
      <c r="V27" s="26">
        <v>72895</v>
      </c>
      <c r="W27" s="26"/>
      <c r="X27" s="26">
        <v>10991</v>
      </c>
      <c r="Y27" s="41" t="s">
        <v>503</v>
      </c>
      <c r="Z27" s="30">
        <v>197141</v>
      </c>
      <c r="AA27" s="30">
        <v>4657791</v>
      </c>
    </row>
    <row r="28" spans="1:27" ht="26.25">
      <c r="A28" s="24" t="s">
        <v>221</v>
      </c>
      <c r="B28" s="24" t="s">
        <v>220</v>
      </c>
      <c r="C28" s="25">
        <v>55921</v>
      </c>
      <c r="D28" s="58">
        <v>1050629</v>
      </c>
      <c r="E28" s="62">
        <v>841951</v>
      </c>
      <c r="F28" s="26"/>
      <c r="G28" s="36">
        <v>1892580</v>
      </c>
      <c r="H28" s="26">
        <v>2814</v>
      </c>
      <c r="I28" s="26">
        <v>154508</v>
      </c>
      <c r="J28" s="26">
        <v>6123</v>
      </c>
      <c r="K28" s="26">
        <v>2458</v>
      </c>
      <c r="L28" s="26"/>
      <c r="M28" s="27"/>
      <c r="N28" s="36">
        <v>165903</v>
      </c>
      <c r="O28" s="26"/>
      <c r="P28" s="26"/>
      <c r="Q28" s="27"/>
      <c r="R28" s="36"/>
      <c r="S28" s="26"/>
      <c r="T28" s="26">
        <v>25777</v>
      </c>
      <c r="U28" s="26">
        <v>10955</v>
      </c>
      <c r="V28" s="26"/>
      <c r="W28" s="26"/>
      <c r="X28" s="26">
        <v>31179</v>
      </c>
      <c r="Y28" s="40" t="s">
        <v>541</v>
      </c>
      <c r="Z28" s="30">
        <v>67911</v>
      </c>
      <c r="AA28" s="30">
        <v>2126394</v>
      </c>
    </row>
    <row r="29" spans="1:27" ht="15">
      <c r="A29" s="24" t="s">
        <v>222</v>
      </c>
      <c r="B29" s="24" t="s">
        <v>68</v>
      </c>
      <c r="C29" s="25">
        <v>51760</v>
      </c>
      <c r="D29" s="58">
        <v>1503699</v>
      </c>
      <c r="E29" s="62">
        <v>411552</v>
      </c>
      <c r="F29" s="26">
        <v>150296</v>
      </c>
      <c r="G29" s="36">
        <v>2065547</v>
      </c>
      <c r="H29" s="26">
        <v>19853</v>
      </c>
      <c r="I29" s="26">
        <v>102292</v>
      </c>
      <c r="J29" s="26">
        <v>31489</v>
      </c>
      <c r="K29" s="26">
        <v>1969</v>
      </c>
      <c r="L29" s="26"/>
      <c r="M29" s="28"/>
      <c r="N29" s="36">
        <v>155603</v>
      </c>
      <c r="O29" s="26">
        <v>3948</v>
      </c>
      <c r="P29" s="26"/>
      <c r="Q29" s="27"/>
      <c r="R29" s="36">
        <v>3948</v>
      </c>
      <c r="S29" s="26"/>
      <c r="T29" s="26">
        <v>14107</v>
      </c>
      <c r="U29" s="26">
        <v>34</v>
      </c>
      <c r="V29" s="26">
        <v>80454</v>
      </c>
      <c r="W29" s="26">
        <v>40766</v>
      </c>
      <c r="X29" s="26">
        <v>59055</v>
      </c>
      <c r="Y29" s="41" t="s">
        <v>542</v>
      </c>
      <c r="Z29" s="30">
        <v>194416</v>
      </c>
      <c r="AA29" s="30">
        <v>2419514</v>
      </c>
    </row>
    <row r="30" spans="1:27" ht="15">
      <c r="A30" s="24" t="s">
        <v>76</v>
      </c>
      <c r="B30" s="24" t="s">
        <v>77</v>
      </c>
      <c r="C30" s="25">
        <v>51170</v>
      </c>
      <c r="D30" s="58">
        <v>1221113</v>
      </c>
      <c r="E30" s="62">
        <v>496794</v>
      </c>
      <c r="F30" s="26"/>
      <c r="G30" s="36">
        <v>1717907</v>
      </c>
      <c r="H30" s="26">
        <v>6930</v>
      </c>
      <c r="I30" s="26">
        <v>116519</v>
      </c>
      <c r="J30" s="26">
        <v>8741</v>
      </c>
      <c r="K30" s="26">
        <v>12648</v>
      </c>
      <c r="L30" s="26"/>
      <c r="M30" s="28"/>
      <c r="N30" s="36">
        <v>144838</v>
      </c>
      <c r="O30" s="26"/>
      <c r="P30" s="26"/>
      <c r="Q30" s="28"/>
      <c r="R30" s="36"/>
      <c r="S30" s="26"/>
      <c r="T30" s="26">
        <v>24514</v>
      </c>
      <c r="U30" s="26">
        <v>7155</v>
      </c>
      <c r="V30" s="26">
        <v>8840</v>
      </c>
      <c r="W30" s="26">
        <v>3325</v>
      </c>
      <c r="X30" s="26">
        <v>8744</v>
      </c>
      <c r="Y30" s="40" t="s">
        <v>364</v>
      </c>
      <c r="Z30" s="30">
        <v>52578</v>
      </c>
      <c r="AA30" s="30">
        <v>1915323</v>
      </c>
    </row>
    <row r="31" spans="1:27" ht="15">
      <c r="A31" s="24" t="s">
        <v>27</v>
      </c>
      <c r="B31" s="24" t="s">
        <v>28</v>
      </c>
      <c r="C31" s="25">
        <v>44764</v>
      </c>
      <c r="D31" s="58">
        <v>759651</v>
      </c>
      <c r="E31" s="62">
        <v>569301</v>
      </c>
      <c r="F31" s="26"/>
      <c r="G31" s="36">
        <v>1328952</v>
      </c>
      <c r="H31" s="26">
        <v>69</v>
      </c>
      <c r="I31" s="26">
        <v>69067</v>
      </c>
      <c r="J31" s="26">
        <v>3232</v>
      </c>
      <c r="K31" s="26">
        <v>4800</v>
      </c>
      <c r="L31" s="26"/>
      <c r="M31" s="27"/>
      <c r="N31" s="36">
        <v>77168</v>
      </c>
      <c r="O31" s="26"/>
      <c r="P31" s="26"/>
      <c r="Q31" s="28"/>
      <c r="R31" s="36"/>
      <c r="S31" s="26"/>
      <c r="T31" s="26">
        <v>35245</v>
      </c>
      <c r="U31" s="26">
        <v>2425</v>
      </c>
      <c r="V31" s="26">
        <v>13928</v>
      </c>
      <c r="W31" s="26">
        <v>50571</v>
      </c>
      <c r="X31" s="26">
        <v>3922</v>
      </c>
      <c r="Y31" s="40" t="s">
        <v>459</v>
      </c>
      <c r="Z31" s="30">
        <v>106091</v>
      </c>
      <c r="AA31" s="30">
        <v>1512211</v>
      </c>
    </row>
    <row r="32" spans="1:27" ht="26.25">
      <c r="A32" s="24" t="s">
        <v>282</v>
      </c>
      <c r="B32" s="24" t="s">
        <v>283</v>
      </c>
      <c r="C32" s="25">
        <v>44436</v>
      </c>
      <c r="D32" s="58">
        <v>731488</v>
      </c>
      <c r="E32" s="62">
        <v>312797</v>
      </c>
      <c r="F32" s="26"/>
      <c r="G32" s="36">
        <v>1044285</v>
      </c>
      <c r="H32" s="26">
        <v>6581</v>
      </c>
      <c r="I32" s="26">
        <v>69033</v>
      </c>
      <c r="J32" s="26">
        <v>5480</v>
      </c>
      <c r="K32" s="26">
        <v>960</v>
      </c>
      <c r="L32" s="26"/>
      <c r="M32" s="27"/>
      <c r="N32" s="36">
        <v>82054</v>
      </c>
      <c r="O32" s="26"/>
      <c r="P32" s="26"/>
      <c r="Q32" s="27"/>
      <c r="R32" s="36"/>
      <c r="S32" s="26"/>
      <c r="T32" s="26">
        <v>9087</v>
      </c>
      <c r="U32" s="26">
        <v>2961</v>
      </c>
      <c r="V32" s="26">
        <v>1683</v>
      </c>
      <c r="W32" s="26">
        <v>11449</v>
      </c>
      <c r="X32" s="26">
        <v>13093</v>
      </c>
      <c r="Y32" s="40" t="s">
        <v>573</v>
      </c>
      <c r="Z32" s="30">
        <v>38273</v>
      </c>
      <c r="AA32" s="30">
        <v>1164612</v>
      </c>
    </row>
    <row r="33" spans="1:27" ht="26.25">
      <c r="A33" s="24" t="s">
        <v>94</v>
      </c>
      <c r="B33" s="24" t="s">
        <v>95</v>
      </c>
      <c r="C33" s="25">
        <v>41810</v>
      </c>
      <c r="D33" s="58">
        <v>1573209</v>
      </c>
      <c r="E33" s="62"/>
      <c r="F33" s="26"/>
      <c r="G33" s="36">
        <v>1573209</v>
      </c>
      <c r="H33" s="26">
        <v>1159</v>
      </c>
      <c r="I33" s="26">
        <v>122662</v>
      </c>
      <c r="J33" s="26">
        <v>4736</v>
      </c>
      <c r="K33" s="26">
        <v>16170</v>
      </c>
      <c r="L33" s="26">
        <v>710</v>
      </c>
      <c r="M33" s="28" t="s">
        <v>419</v>
      </c>
      <c r="N33" s="36">
        <v>145437</v>
      </c>
      <c r="O33" s="26"/>
      <c r="P33" s="26"/>
      <c r="Q33" s="27"/>
      <c r="R33" s="36"/>
      <c r="S33" s="26"/>
      <c r="T33" s="26">
        <v>24092</v>
      </c>
      <c r="U33" s="26">
        <v>49748</v>
      </c>
      <c r="V33" s="26">
        <v>168780</v>
      </c>
      <c r="W33" s="26">
        <v>12396</v>
      </c>
      <c r="X33" s="26">
        <v>23872</v>
      </c>
      <c r="Y33" s="41" t="s">
        <v>481</v>
      </c>
      <c r="Z33" s="30">
        <v>278888</v>
      </c>
      <c r="AA33" s="30">
        <v>1997534</v>
      </c>
    </row>
    <row r="34" spans="1:27" ht="39">
      <c r="A34" s="24" t="s">
        <v>229</v>
      </c>
      <c r="B34" s="24" t="s">
        <v>176</v>
      </c>
      <c r="C34" s="25">
        <v>40389</v>
      </c>
      <c r="D34" s="58">
        <v>1134474</v>
      </c>
      <c r="E34" s="62">
        <v>713487</v>
      </c>
      <c r="F34" s="26"/>
      <c r="G34" s="36">
        <v>1847961</v>
      </c>
      <c r="H34" s="26">
        <v>1520</v>
      </c>
      <c r="I34" s="26">
        <v>119014</v>
      </c>
      <c r="J34" s="26">
        <v>5076</v>
      </c>
      <c r="K34" s="26">
        <v>2400</v>
      </c>
      <c r="L34" s="26"/>
      <c r="M34" s="29"/>
      <c r="N34" s="36">
        <v>128010</v>
      </c>
      <c r="O34" s="26"/>
      <c r="P34" s="26"/>
      <c r="Q34" s="28"/>
      <c r="R34" s="36"/>
      <c r="S34" s="26"/>
      <c r="T34" s="26">
        <v>12688</v>
      </c>
      <c r="U34" s="26">
        <v>20902</v>
      </c>
      <c r="V34" s="26">
        <v>99</v>
      </c>
      <c r="W34" s="26"/>
      <c r="X34" s="26">
        <v>27966</v>
      </c>
      <c r="Y34" s="40" t="s">
        <v>547</v>
      </c>
      <c r="Z34" s="30">
        <v>61655</v>
      </c>
      <c r="AA34" s="30">
        <v>2037626</v>
      </c>
    </row>
    <row r="35" spans="1:27" ht="26.25">
      <c r="A35" s="24" t="s">
        <v>62</v>
      </c>
      <c r="B35" s="24" t="s">
        <v>28</v>
      </c>
      <c r="C35" s="25">
        <v>40258</v>
      </c>
      <c r="D35" s="58">
        <v>1224994</v>
      </c>
      <c r="E35" s="62">
        <v>767606</v>
      </c>
      <c r="F35" s="26"/>
      <c r="G35" s="36">
        <v>1992600</v>
      </c>
      <c r="H35" s="26">
        <v>1906</v>
      </c>
      <c r="I35" s="26">
        <v>141332</v>
      </c>
      <c r="J35" s="26">
        <v>3778</v>
      </c>
      <c r="K35" s="26">
        <v>13310</v>
      </c>
      <c r="L35" s="26"/>
      <c r="M35" s="27"/>
      <c r="N35" s="36">
        <v>160326</v>
      </c>
      <c r="O35" s="26"/>
      <c r="P35" s="26"/>
      <c r="Q35" s="28"/>
      <c r="R35" s="36"/>
      <c r="S35" s="26"/>
      <c r="T35" s="26">
        <v>28317</v>
      </c>
      <c r="U35" s="26">
        <v>84383</v>
      </c>
      <c r="V35" s="26">
        <v>6845</v>
      </c>
      <c r="W35" s="26"/>
      <c r="X35" s="26">
        <v>19181</v>
      </c>
      <c r="Y35" s="40" t="s">
        <v>469</v>
      </c>
      <c r="Z35" s="30">
        <v>138726</v>
      </c>
      <c r="AA35" s="30">
        <v>2291652</v>
      </c>
    </row>
    <row r="36" spans="1:27" ht="15">
      <c r="A36" s="24" t="s">
        <v>143</v>
      </c>
      <c r="B36" s="24" t="s">
        <v>144</v>
      </c>
      <c r="C36" s="25">
        <v>39364</v>
      </c>
      <c r="D36" s="58">
        <v>1550502</v>
      </c>
      <c r="E36" s="62">
        <v>687619</v>
      </c>
      <c r="F36" s="26"/>
      <c r="G36" s="36">
        <v>2238121</v>
      </c>
      <c r="H36" s="26">
        <v>1910</v>
      </c>
      <c r="I36" s="26">
        <v>190267</v>
      </c>
      <c r="J36" s="26">
        <v>1360</v>
      </c>
      <c r="K36" s="26">
        <v>14263</v>
      </c>
      <c r="L36" s="26"/>
      <c r="M36" s="27"/>
      <c r="N36" s="36">
        <v>207800</v>
      </c>
      <c r="O36" s="26"/>
      <c r="P36" s="26"/>
      <c r="Q36" s="28"/>
      <c r="R36" s="36"/>
      <c r="S36" s="26"/>
      <c r="T36" s="26">
        <v>26154</v>
      </c>
      <c r="U36" s="26"/>
      <c r="V36" s="26">
        <v>235</v>
      </c>
      <c r="W36" s="26"/>
      <c r="X36" s="26">
        <v>18438</v>
      </c>
      <c r="Y36" s="40" t="s">
        <v>504</v>
      </c>
      <c r="Z36" s="30">
        <v>44827</v>
      </c>
      <c r="AA36" s="30">
        <v>2490748</v>
      </c>
    </row>
    <row r="37" spans="1:27" ht="39">
      <c r="A37" s="24" t="s">
        <v>407</v>
      </c>
      <c r="B37" s="24" t="s">
        <v>48</v>
      </c>
      <c r="C37" s="25">
        <v>37749</v>
      </c>
      <c r="D37" s="58">
        <v>1872875</v>
      </c>
      <c r="E37" s="62"/>
      <c r="F37" s="26"/>
      <c r="G37" s="36">
        <v>1872875</v>
      </c>
      <c r="H37" s="26">
        <v>2771</v>
      </c>
      <c r="I37" s="26">
        <v>276504</v>
      </c>
      <c r="J37" s="26">
        <v>4957</v>
      </c>
      <c r="K37" s="26">
        <v>8521</v>
      </c>
      <c r="L37" s="26"/>
      <c r="M37" s="28"/>
      <c r="N37" s="36">
        <v>292753</v>
      </c>
      <c r="O37" s="26"/>
      <c r="P37" s="26"/>
      <c r="Q37" s="27"/>
      <c r="R37" s="36"/>
      <c r="S37" s="26"/>
      <c r="T37" s="26">
        <v>52540</v>
      </c>
      <c r="U37" s="26">
        <v>625</v>
      </c>
      <c r="V37" s="26">
        <v>23176</v>
      </c>
      <c r="W37" s="26"/>
      <c r="X37" s="26">
        <v>2719</v>
      </c>
      <c r="Y37" s="40" t="s">
        <v>549</v>
      </c>
      <c r="Z37" s="30">
        <v>79060</v>
      </c>
      <c r="AA37" s="30">
        <v>2244688</v>
      </c>
    </row>
    <row r="38" spans="1:27" ht="15">
      <c r="A38" s="24" t="s">
        <v>132</v>
      </c>
      <c r="B38" s="24" t="s">
        <v>55</v>
      </c>
      <c r="C38" s="25">
        <v>37608</v>
      </c>
      <c r="D38" s="58">
        <v>1554182</v>
      </c>
      <c r="E38" s="62">
        <v>705409</v>
      </c>
      <c r="F38" s="26"/>
      <c r="G38" s="36">
        <v>2259591</v>
      </c>
      <c r="H38" s="26">
        <v>5380</v>
      </c>
      <c r="I38" s="26">
        <v>101161</v>
      </c>
      <c r="J38" s="26">
        <v>16344</v>
      </c>
      <c r="K38" s="26">
        <v>5952</v>
      </c>
      <c r="L38" s="26"/>
      <c r="M38" s="27"/>
      <c r="N38" s="36">
        <v>128837</v>
      </c>
      <c r="O38" s="26"/>
      <c r="P38" s="26"/>
      <c r="Q38" s="27"/>
      <c r="R38" s="36"/>
      <c r="S38" s="26">
        <v>49</v>
      </c>
      <c r="T38" s="26">
        <v>49989</v>
      </c>
      <c r="U38" s="26">
        <v>4125</v>
      </c>
      <c r="V38" s="26">
        <v>13134</v>
      </c>
      <c r="W38" s="26"/>
      <c r="X38" s="26">
        <v>1489</v>
      </c>
      <c r="Y38" s="40" t="s">
        <v>498</v>
      </c>
      <c r="Z38" s="30">
        <v>68786</v>
      </c>
      <c r="AA38" s="30">
        <v>2457214</v>
      </c>
    </row>
    <row r="39" spans="1:27" ht="15">
      <c r="A39" s="24" t="s">
        <v>181</v>
      </c>
      <c r="B39" s="24" t="s">
        <v>182</v>
      </c>
      <c r="C39" s="25">
        <v>37128</v>
      </c>
      <c r="D39" s="58">
        <v>688983</v>
      </c>
      <c r="E39" s="62">
        <v>452601</v>
      </c>
      <c r="F39" s="26"/>
      <c r="G39" s="36">
        <v>1141584</v>
      </c>
      <c r="H39" s="26">
        <v>751</v>
      </c>
      <c r="I39" s="26">
        <v>48127</v>
      </c>
      <c r="J39" s="26">
        <v>1822</v>
      </c>
      <c r="K39" s="26">
        <v>4393</v>
      </c>
      <c r="L39" s="26"/>
      <c r="M39" s="28"/>
      <c r="N39" s="36">
        <v>55093</v>
      </c>
      <c r="O39" s="26"/>
      <c r="P39" s="26"/>
      <c r="Q39" s="28"/>
      <c r="R39" s="36"/>
      <c r="S39" s="26"/>
      <c r="T39" s="26">
        <v>38343</v>
      </c>
      <c r="U39" s="26">
        <v>11693</v>
      </c>
      <c r="V39" s="26">
        <v>550</v>
      </c>
      <c r="W39" s="26">
        <v>7164</v>
      </c>
      <c r="X39" s="26">
        <v>2840</v>
      </c>
      <c r="Y39" s="40"/>
      <c r="Z39" s="30">
        <v>60590</v>
      </c>
      <c r="AA39" s="30">
        <v>1257267</v>
      </c>
    </row>
    <row r="40" spans="1:27" ht="26.25">
      <c r="A40" s="24" t="s">
        <v>269</v>
      </c>
      <c r="B40" s="24" t="s">
        <v>270</v>
      </c>
      <c r="C40" s="25">
        <v>36273</v>
      </c>
      <c r="D40" s="58">
        <v>595031</v>
      </c>
      <c r="E40" s="62">
        <v>330139</v>
      </c>
      <c r="F40" s="26"/>
      <c r="G40" s="36">
        <v>925170</v>
      </c>
      <c r="H40" s="26">
        <v>1901</v>
      </c>
      <c r="I40" s="26">
        <v>63141</v>
      </c>
      <c r="J40" s="26">
        <v>5474</v>
      </c>
      <c r="K40" s="26">
        <v>6923</v>
      </c>
      <c r="L40" s="26"/>
      <c r="M40" s="28"/>
      <c r="N40" s="36">
        <v>77439</v>
      </c>
      <c r="O40" s="26"/>
      <c r="P40" s="26"/>
      <c r="Q40" s="27"/>
      <c r="R40" s="36"/>
      <c r="S40" s="26"/>
      <c r="T40" s="26">
        <v>17301</v>
      </c>
      <c r="U40" s="26">
        <v>135</v>
      </c>
      <c r="V40" s="26"/>
      <c r="W40" s="26"/>
      <c r="X40" s="26">
        <v>10028</v>
      </c>
      <c r="Y40" s="41" t="s">
        <v>567</v>
      </c>
      <c r="Z40" s="30">
        <v>27464</v>
      </c>
      <c r="AA40" s="30">
        <v>1030073</v>
      </c>
    </row>
    <row r="41" spans="1:27" ht="26.25">
      <c r="A41" s="24" t="s">
        <v>203</v>
      </c>
      <c r="B41" s="24" t="s">
        <v>204</v>
      </c>
      <c r="C41" s="25">
        <v>35339</v>
      </c>
      <c r="D41" s="58">
        <v>2621893</v>
      </c>
      <c r="E41" s="62">
        <v>404714</v>
      </c>
      <c r="F41" s="26"/>
      <c r="G41" s="36">
        <v>3026607</v>
      </c>
      <c r="H41" s="26">
        <v>11918</v>
      </c>
      <c r="I41" s="26">
        <v>137188</v>
      </c>
      <c r="J41" s="26">
        <v>16342</v>
      </c>
      <c r="K41" s="26">
        <v>390</v>
      </c>
      <c r="L41" s="26">
        <v>5000</v>
      </c>
      <c r="M41" s="27" t="s">
        <v>380</v>
      </c>
      <c r="N41" s="36">
        <v>170838</v>
      </c>
      <c r="O41" s="26"/>
      <c r="P41" s="26"/>
      <c r="Q41" s="28"/>
      <c r="R41" s="36"/>
      <c r="S41" s="26"/>
      <c r="T41" s="26">
        <v>48782</v>
      </c>
      <c r="U41" s="26">
        <v>21532</v>
      </c>
      <c r="V41" s="26"/>
      <c r="W41" s="26"/>
      <c r="X41" s="26">
        <v>8436</v>
      </c>
      <c r="Y41" s="40" t="s">
        <v>534</v>
      </c>
      <c r="Z41" s="30">
        <v>78750</v>
      </c>
      <c r="AA41" s="30">
        <v>3276195</v>
      </c>
    </row>
    <row r="42" spans="1:27" ht="15">
      <c r="A42" s="24" t="s">
        <v>155</v>
      </c>
      <c r="B42" s="24" t="s">
        <v>64</v>
      </c>
      <c r="C42" s="25">
        <v>35296</v>
      </c>
      <c r="D42" s="58">
        <v>1431444</v>
      </c>
      <c r="E42" s="62">
        <v>523202</v>
      </c>
      <c r="F42" s="26"/>
      <c r="G42" s="36">
        <v>1954646</v>
      </c>
      <c r="H42" s="26">
        <v>8148</v>
      </c>
      <c r="I42" s="26">
        <v>124349</v>
      </c>
      <c r="J42" s="26">
        <v>18750</v>
      </c>
      <c r="K42" s="26">
        <v>7158</v>
      </c>
      <c r="L42" s="26"/>
      <c r="M42" s="29"/>
      <c r="N42" s="36">
        <v>158405</v>
      </c>
      <c r="O42" s="26"/>
      <c r="P42" s="26"/>
      <c r="Q42" s="27"/>
      <c r="R42" s="36"/>
      <c r="S42" s="26">
        <v>232</v>
      </c>
      <c r="T42" s="26">
        <v>28775</v>
      </c>
      <c r="U42" s="26">
        <v>7471</v>
      </c>
      <c r="V42" s="26"/>
      <c r="W42" s="26"/>
      <c r="X42" s="26">
        <v>8793</v>
      </c>
      <c r="Y42" s="40" t="s">
        <v>509</v>
      </c>
      <c r="Z42" s="30">
        <v>45271</v>
      </c>
      <c r="AA42" s="30">
        <v>2158322</v>
      </c>
    </row>
    <row r="43" spans="1:27" ht="26.25">
      <c r="A43" s="24" t="s">
        <v>194</v>
      </c>
      <c r="B43" s="24" t="s">
        <v>195</v>
      </c>
      <c r="C43" s="25">
        <v>34992</v>
      </c>
      <c r="D43" s="59">
        <v>1126209</v>
      </c>
      <c r="E43" s="63">
        <v>351309</v>
      </c>
      <c r="F43" s="33"/>
      <c r="G43" s="37">
        <v>1477518</v>
      </c>
      <c r="H43" s="33">
        <v>9826</v>
      </c>
      <c r="I43" s="33">
        <v>90824</v>
      </c>
      <c r="J43" s="33">
        <v>9091</v>
      </c>
      <c r="K43" s="33">
        <v>732</v>
      </c>
      <c r="L43" s="33"/>
      <c r="M43" s="31"/>
      <c r="N43" s="37">
        <v>110473</v>
      </c>
      <c r="O43" s="33"/>
      <c r="P43" s="33"/>
      <c r="Q43" s="31"/>
      <c r="R43" s="36"/>
      <c r="S43" s="33"/>
      <c r="T43" s="33">
        <v>38020</v>
      </c>
      <c r="U43" s="33">
        <v>15211</v>
      </c>
      <c r="V43" s="33"/>
      <c r="W43" s="33"/>
      <c r="X43" s="33">
        <v>2885</v>
      </c>
      <c r="Y43" s="40" t="s">
        <v>401</v>
      </c>
      <c r="Z43" s="30">
        <v>56116</v>
      </c>
      <c r="AA43" s="30">
        <v>1644107</v>
      </c>
    </row>
    <row r="44" spans="1:27" ht="15">
      <c r="A44" s="24" t="s">
        <v>35</v>
      </c>
      <c r="B44" s="24" t="s">
        <v>36</v>
      </c>
      <c r="C44" s="25">
        <v>34125</v>
      </c>
      <c r="D44" s="58">
        <v>1216829</v>
      </c>
      <c r="E44" s="62">
        <v>453554</v>
      </c>
      <c r="F44" s="26"/>
      <c r="G44" s="36">
        <v>1670383</v>
      </c>
      <c r="H44" s="26">
        <v>7113</v>
      </c>
      <c r="I44" s="26">
        <v>145168</v>
      </c>
      <c r="J44" s="26">
        <v>9975</v>
      </c>
      <c r="K44" s="26">
        <v>4612</v>
      </c>
      <c r="L44" s="26"/>
      <c r="M44" s="28"/>
      <c r="N44" s="36">
        <v>166868</v>
      </c>
      <c r="O44" s="26"/>
      <c r="P44" s="26"/>
      <c r="Q44" s="28"/>
      <c r="R44" s="36"/>
      <c r="S44" s="26"/>
      <c r="T44" s="26">
        <v>17338</v>
      </c>
      <c r="U44" s="26">
        <v>23611</v>
      </c>
      <c r="V44" s="26"/>
      <c r="W44" s="26"/>
      <c r="X44" s="26">
        <v>2032</v>
      </c>
      <c r="Y44" s="40" t="s">
        <v>392</v>
      </c>
      <c r="Z44" s="30">
        <v>42981</v>
      </c>
      <c r="AA44" s="30">
        <v>1880232</v>
      </c>
    </row>
    <row r="45" spans="1:27" ht="15">
      <c r="A45" s="24" t="s">
        <v>177</v>
      </c>
      <c r="B45" s="24" t="s">
        <v>44</v>
      </c>
      <c r="C45" s="25">
        <v>33924</v>
      </c>
      <c r="D45" s="58">
        <v>1192310</v>
      </c>
      <c r="E45" s="62">
        <v>230981</v>
      </c>
      <c r="F45" s="26"/>
      <c r="G45" s="36">
        <v>1423291</v>
      </c>
      <c r="H45" s="26">
        <v>8016</v>
      </c>
      <c r="I45" s="26">
        <v>93794</v>
      </c>
      <c r="J45" s="26">
        <v>17735</v>
      </c>
      <c r="K45" s="26">
        <v>9705</v>
      </c>
      <c r="L45" s="26"/>
      <c r="M45" s="27"/>
      <c r="N45" s="36">
        <v>129250</v>
      </c>
      <c r="O45" s="26"/>
      <c r="P45" s="26"/>
      <c r="Q45" s="27"/>
      <c r="R45" s="36"/>
      <c r="S45" s="26"/>
      <c r="T45" s="26">
        <v>17612</v>
      </c>
      <c r="U45" s="26">
        <v>7945</v>
      </c>
      <c r="V45" s="26">
        <v>10461</v>
      </c>
      <c r="W45" s="26">
        <v>5736</v>
      </c>
      <c r="X45" s="26">
        <v>663</v>
      </c>
      <c r="Y45" s="40" t="s">
        <v>523</v>
      </c>
      <c r="Z45" s="30">
        <v>42417</v>
      </c>
      <c r="AA45" s="30">
        <v>1594958</v>
      </c>
    </row>
    <row r="46" spans="1:27" ht="15">
      <c r="A46" s="24" t="s">
        <v>330</v>
      </c>
      <c r="B46" s="24" t="s">
        <v>72</v>
      </c>
      <c r="C46" s="25">
        <v>32884</v>
      </c>
      <c r="D46" s="58">
        <v>490414</v>
      </c>
      <c r="E46" s="62">
        <v>544609</v>
      </c>
      <c r="F46" s="26"/>
      <c r="G46" s="36">
        <v>1035023</v>
      </c>
      <c r="H46" s="26">
        <v>15</v>
      </c>
      <c r="I46" s="26">
        <v>46974</v>
      </c>
      <c r="J46" s="26">
        <v>5906</v>
      </c>
      <c r="K46" s="26"/>
      <c r="L46" s="26"/>
      <c r="M46" s="28"/>
      <c r="N46" s="36">
        <v>52895</v>
      </c>
      <c r="O46" s="26"/>
      <c r="P46" s="26"/>
      <c r="Q46" s="28"/>
      <c r="R46" s="36"/>
      <c r="S46" s="26"/>
      <c r="T46" s="26">
        <v>28912</v>
      </c>
      <c r="U46" s="26">
        <v>249</v>
      </c>
      <c r="V46" s="26"/>
      <c r="W46" s="26"/>
      <c r="X46" s="26">
        <v>28321</v>
      </c>
      <c r="Y46" s="40" t="s">
        <v>595</v>
      </c>
      <c r="Z46" s="30">
        <v>57482</v>
      </c>
      <c r="AA46" s="30">
        <v>1145400</v>
      </c>
    </row>
    <row r="47" spans="1:27" ht="26.25">
      <c r="A47" s="24" t="s">
        <v>186</v>
      </c>
      <c r="B47" s="24" t="s">
        <v>26</v>
      </c>
      <c r="C47" s="25">
        <v>32807</v>
      </c>
      <c r="D47" s="58">
        <v>1370466</v>
      </c>
      <c r="E47" s="62">
        <v>344847</v>
      </c>
      <c r="F47" s="26"/>
      <c r="G47" s="36">
        <v>1715313</v>
      </c>
      <c r="H47" s="26">
        <v>871</v>
      </c>
      <c r="I47" s="26">
        <v>123462</v>
      </c>
      <c r="J47" s="26">
        <v>2304</v>
      </c>
      <c r="K47" s="26">
        <v>12366</v>
      </c>
      <c r="L47" s="26"/>
      <c r="M47" s="28"/>
      <c r="N47" s="36">
        <v>139003</v>
      </c>
      <c r="O47" s="26"/>
      <c r="P47" s="26"/>
      <c r="Q47" s="28"/>
      <c r="R47" s="36"/>
      <c r="S47" s="26"/>
      <c r="T47" s="26">
        <v>17628</v>
      </c>
      <c r="U47" s="26">
        <v>399</v>
      </c>
      <c r="V47" s="26">
        <v>32277</v>
      </c>
      <c r="W47" s="26">
        <v>17950</v>
      </c>
      <c r="X47" s="26">
        <v>16294</v>
      </c>
      <c r="Y47" s="40" t="s">
        <v>529</v>
      </c>
      <c r="Z47" s="30">
        <v>84548</v>
      </c>
      <c r="AA47" s="30">
        <v>1938864</v>
      </c>
    </row>
    <row r="48" spans="1:27" ht="26.25">
      <c r="A48" s="24" t="s">
        <v>161</v>
      </c>
      <c r="B48" s="24" t="s">
        <v>162</v>
      </c>
      <c r="C48" s="25">
        <v>32428</v>
      </c>
      <c r="D48" s="58">
        <v>1262702</v>
      </c>
      <c r="E48" s="62"/>
      <c r="F48" s="26"/>
      <c r="G48" s="36">
        <v>1262702</v>
      </c>
      <c r="H48" s="26">
        <v>4427</v>
      </c>
      <c r="I48" s="26">
        <v>101550</v>
      </c>
      <c r="J48" s="26">
        <v>2357</v>
      </c>
      <c r="K48" s="26">
        <v>6581</v>
      </c>
      <c r="L48" s="26"/>
      <c r="M48" s="27"/>
      <c r="N48" s="36">
        <v>114915</v>
      </c>
      <c r="O48" s="26"/>
      <c r="P48" s="26"/>
      <c r="Q48" s="27"/>
      <c r="R48" s="36"/>
      <c r="S48" s="26"/>
      <c r="T48" s="26">
        <v>26959</v>
      </c>
      <c r="U48" s="26">
        <v>1698</v>
      </c>
      <c r="V48" s="26">
        <v>8226</v>
      </c>
      <c r="W48" s="26">
        <v>3750</v>
      </c>
      <c r="X48" s="26">
        <v>26734</v>
      </c>
      <c r="Y48" s="40" t="s">
        <v>514</v>
      </c>
      <c r="Z48" s="30">
        <v>67367</v>
      </c>
      <c r="AA48" s="30">
        <v>1444984</v>
      </c>
    </row>
    <row r="49" spans="1:27" ht="26.25">
      <c r="A49" s="24" t="s">
        <v>159</v>
      </c>
      <c r="B49" s="24" t="s">
        <v>150</v>
      </c>
      <c r="C49" s="25">
        <v>32247</v>
      </c>
      <c r="D49" s="58">
        <v>1302089</v>
      </c>
      <c r="E49" s="62">
        <v>482898</v>
      </c>
      <c r="F49" s="26"/>
      <c r="G49" s="36">
        <v>1784987</v>
      </c>
      <c r="H49" s="26">
        <v>2032</v>
      </c>
      <c r="I49" s="26">
        <v>116843</v>
      </c>
      <c r="J49" s="26">
        <v>2924</v>
      </c>
      <c r="K49" s="26">
        <v>19776</v>
      </c>
      <c r="L49" s="26"/>
      <c r="M49" s="28"/>
      <c r="N49" s="36">
        <v>141575</v>
      </c>
      <c r="O49" s="26"/>
      <c r="P49" s="26"/>
      <c r="Q49" s="28"/>
      <c r="R49" s="36"/>
      <c r="S49" s="26"/>
      <c r="T49" s="26">
        <v>30485</v>
      </c>
      <c r="U49" s="26">
        <v>15663</v>
      </c>
      <c r="V49" s="26"/>
      <c r="W49" s="26"/>
      <c r="X49" s="26">
        <v>4373</v>
      </c>
      <c r="Y49" s="41" t="s">
        <v>512</v>
      </c>
      <c r="Z49" s="30">
        <v>50521</v>
      </c>
      <c r="AA49" s="30">
        <v>1977083</v>
      </c>
    </row>
    <row r="50" spans="1:27" ht="15">
      <c r="A50" s="24" t="s">
        <v>137</v>
      </c>
      <c r="B50" s="24" t="s">
        <v>107</v>
      </c>
      <c r="C50" s="25">
        <v>31658</v>
      </c>
      <c r="D50" s="58">
        <v>949119</v>
      </c>
      <c r="E50" s="62">
        <v>861274</v>
      </c>
      <c r="F50" s="26"/>
      <c r="G50" s="36">
        <v>1810393</v>
      </c>
      <c r="H50" s="26">
        <v>1854</v>
      </c>
      <c r="I50" s="26">
        <v>107530</v>
      </c>
      <c r="J50" s="26">
        <v>1874</v>
      </c>
      <c r="K50" s="26">
        <v>1248</v>
      </c>
      <c r="L50" s="26"/>
      <c r="M50" s="27"/>
      <c r="N50" s="36">
        <v>112506</v>
      </c>
      <c r="O50" s="26">
        <v>434</v>
      </c>
      <c r="P50" s="26"/>
      <c r="Q50" s="28"/>
      <c r="R50" s="36">
        <v>434</v>
      </c>
      <c r="S50" s="26"/>
      <c r="T50" s="26">
        <v>30657</v>
      </c>
      <c r="U50" s="26">
        <v>9</v>
      </c>
      <c r="V50" s="26"/>
      <c r="W50" s="26"/>
      <c r="X50" s="26"/>
      <c r="Y50" s="40"/>
      <c r="Z50" s="30">
        <v>30666</v>
      </c>
      <c r="AA50" s="30">
        <v>1953999</v>
      </c>
    </row>
    <row r="51" spans="1:27" ht="26.25">
      <c r="A51" s="24" t="s">
        <v>157</v>
      </c>
      <c r="B51" s="24" t="s">
        <v>158</v>
      </c>
      <c r="C51" s="25">
        <v>31525</v>
      </c>
      <c r="D51" s="58">
        <v>1317620</v>
      </c>
      <c r="E51" s="62">
        <v>864435</v>
      </c>
      <c r="F51" s="26"/>
      <c r="G51" s="36">
        <v>2182055</v>
      </c>
      <c r="H51" s="26">
        <v>3976</v>
      </c>
      <c r="I51" s="26">
        <v>133221</v>
      </c>
      <c r="J51" s="26">
        <v>17370</v>
      </c>
      <c r="K51" s="26">
        <v>20244</v>
      </c>
      <c r="L51" s="26"/>
      <c r="M51" s="27"/>
      <c r="N51" s="36">
        <v>174811</v>
      </c>
      <c r="O51" s="26"/>
      <c r="P51" s="26"/>
      <c r="Q51" s="27"/>
      <c r="R51" s="36"/>
      <c r="S51" s="26"/>
      <c r="T51" s="26">
        <v>37627</v>
      </c>
      <c r="U51" s="26">
        <v>46300</v>
      </c>
      <c r="V51" s="26">
        <v>19243</v>
      </c>
      <c r="W51" s="26"/>
      <c r="X51" s="26">
        <v>2368</v>
      </c>
      <c r="Y51" s="40" t="s">
        <v>511</v>
      </c>
      <c r="Z51" s="30">
        <v>105538</v>
      </c>
      <c r="AA51" s="30">
        <v>2462404</v>
      </c>
    </row>
    <row r="52" spans="1:27" ht="26.25">
      <c r="A52" s="24" t="s">
        <v>123</v>
      </c>
      <c r="B52" s="24" t="s">
        <v>86</v>
      </c>
      <c r="C52" s="25">
        <v>30385</v>
      </c>
      <c r="D52" s="58">
        <v>845729</v>
      </c>
      <c r="E52" s="62">
        <v>252404</v>
      </c>
      <c r="F52" s="26">
        <v>932000</v>
      </c>
      <c r="G52" s="36">
        <v>2030133</v>
      </c>
      <c r="H52" s="26">
        <v>3381</v>
      </c>
      <c r="I52" s="26">
        <v>58902</v>
      </c>
      <c r="J52" s="26">
        <v>7983</v>
      </c>
      <c r="K52" s="26">
        <v>9576</v>
      </c>
      <c r="L52" s="26"/>
      <c r="M52" s="27"/>
      <c r="N52" s="36">
        <v>79842</v>
      </c>
      <c r="O52" s="26">
        <v>6018</v>
      </c>
      <c r="P52" s="26"/>
      <c r="Q52" s="28"/>
      <c r="R52" s="36">
        <v>6018</v>
      </c>
      <c r="S52" s="26"/>
      <c r="T52" s="26">
        <v>29052</v>
      </c>
      <c r="U52" s="26">
        <v>2301</v>
      </c>
      <c r="V52" s="26">
        <v>32486</v>
      </c>
      <c r="W52" s="26"/>
      <c r="X52" s="26">
        <v>35181</v>
      </c>
      <c r="Y52" s="40" t="s">
        <v>494</v>
      </c>
      <c r="Z52" s="30">
        <v>99020</v>
      </c>
      <c r="AA52" s="30">
        <v>2215013</v>
      </c>
    </row>
    <row r="53" spans="1:27" ht="77.25">
      <c r="A53" s="24" t="s">
        <v>199</v>
      </c>
      <c r="B53" s="24" t="s">
        <v>32</v>
      </c>
      <c r="C53" s="25">
        <v>29817</v>
      </c>
      <c r="D53" s="58">
        <v>1288474</v>
      </c>
      <c r="E53" s="62">
        <v>497990</v>
      </c>
      <c r="F53" s="26"/>
      <c r="G53" s="36">
        <v>1786464</v>
      </c>
      <c r="H53" s="26">
        <v>11048</v>
      </c>
      <c r="I53" s="26">
        <v>64152</v>
      </c>
      <c r="J53" s="26">
        <v>7826</v>
      </c>
      <c r="K53" s="26">
        <v>2190</v>
      </c>
      <c r="L53" s="26"/>
      <c r="M53" s="28"/>
      <c r="N53" s="36">
        <v>85216</v>
      </c>
      <c r="O53" s="26"/>
      <c r="P53" s="26"/>
      <c r="Q53" s="28"/>
      <c r="R53" s="36"/>
      <c r="S53" s="26">
        <v>4134</v>
      </c>
      <c r="T53" s="26">
        <v>22083</v>
      </c>
      <c r="U53" s="26">
        <v>136</v>
      </c>
      <c r="V53" s="26">
        <v>206673</v>
      </c>
      <c r="W53" s="26"/>
      <c r="X53" s="26">
        <v>139411</v>
      </c>
      <c r="Y53" s="41" t="s">
        <v>532</v>
      </c>
      <c r="Z53" s="30">
        <v>372437</v>
      </c>
      <c r="AA53" s="30">
        <v>2244117</v>
      </c>
    </row>
    <row r="54" spans="1:27" ht="26.25">
      <c r="A54" s="24" t="s">
        <v>104</v>
      </c>
      <c r="B54" s="24" t="s">
        <v>95</v>
      </c>
      <c r="C54" s="25">
        <v>29698</v>
      </c>
      <c r="D54" s="58">
        <v>5419473</v>
      </c>
      <c r="E54" s="62">
        <v>508</v>
      </c>
      <c r="F54" s="26"/>
      <c r="G54" s="36">
        <v>5419981</v>
      </c>
      <c r="H54" s="26"/>
      <c r="I54" s="26">
        <v>83928</v>
      </c>
      <c r="J54" s="26">
        <v>17351</v>
      </c>
      <c r="K54" s="26">
        <v>10739</v>
      </c>
      <c r="L54" s="26"/>
      <c r="M54" s="27"/>
      <c r="N54" s="36">
        <v>112018</v>
      </c>
      <c r="O54" s="26">
        <v>3774</v>
      </c>
      <c r="P54" s="26"/>
      <c r="Q54" s="27"/>
      <c r="R54" s="36">
        <v>3774</v>
      </c>
      <c r="S54" s="26"/>
      <c r="T54" s="26">
        <v>30589</v>
      </c>
      <c r="U54" s="26">
        <v>111189</v>
      </c>
      <c r="V54" s="26">
        <v>50</v>
      </c>
      <c r="W54" s="26"/>
      <c r="X54" s="26">
        <v>22107</v>
      </c>
      <c r="Y54" s="40" t="s">
        <v>485</v>
      </c>
      <c r="Z54" s="30">
        <v>163935</v>
      </c>
      <c r="AA54" s="30">
        <v>5699708</v>
      </c>
    </row>
    <row r="55" spans="1:27" ht="64.5">
      <c r="A55" s="24" t="s">
        <v>326</v>
      </c>
      <c r="B55" s="24" t="s">
        <v>301</v>
      </c>
      <c r="C55" s="25">
        <v>29596</v>
      </c>
      <c r="D55" s="58">
        <v>572871</v>
      </c>
      <c r="E55" s="62">
        <v>405476</v>
      </c>
      <c r="F55" s="26"/>
      <c r="G55" s="36">
        <v>978347</v>
      </c>
      <c r="H55" s="26">
        <v>3465</v>
      </c>
      <c r="I55" s="26">
        <v>29263</v>
      </c>
      <c r="J55" s="26">
        <v>196</v>
      </c>
      <c r="K55" s="26">
        <v>2370</v>
      </c>
      <c r="L55" s="26"/>
      <c r="M55" s="28"/>
      <c r="N55" s="36">
        <v>35294</v>
      </c>
      <c r="O55" s="26"/>
      <c r="P55" s="26"/>
      <c r="Q55" s="28"/>
      <c r="R55" s="36"/>
      <c r="S55" s="26"/>
      <c r="T55" s="26">
        <v>8366</v>
      </c>
      <c r="U55" s="26">
        <v>916</v>
      </c>
      <c r="V55" s="26">
        <v>5534</v>
      </c>
      <c r="W55" s="26">
        <v>44070</v>
      </c>
      <c r="X55" s="26">
        <v>25283</v>
      </c>
      <c r="Y55" s="40" t="s">
        <v>593</v>
      </c>
      <c r="Z55" s="34">
        <v>84169</v>
      </c>
      <c r="AA55" s="30">
        <v>1097810</v>
      </c>
    </row>
    <row r="56" spans="1:27" ht="15">
      <c r="A56" s="24" t="s">
        <v>164</v>
      </c>
      <c r="B56" s="24" t="s">
        <v>165</v>
      </c>
      <c r="C56" s="25">
        <v>28525</v>
      </c>
      <c r="D56" s="58">
        <v>487685</v>
      </c>
      <c r="E56" s="62">
        <v>220667</v>
      </c>
      <c r="F56" s="26"/>
      <c r="G56" s="36">
        <v>708352</v>
      </c>
      <c r="H56" s="26">
        <v>1624</v>
      </c>
      <c r="I56" s="26">
        <v>47930</v>
      </c>
      <c r="J56" s="26">
        <v>11635</v>
      </c>
      <c r="K56" s="26">
        <v>4614</v>
      </c>
      <c r="L56" s="26">
        <v>4614</v>
      </c>
      <c r="M56" s="28" t="s">
        <v>426</v>
      </c>
      <c r="N56" s="36">
        <v>70417</v>
      </c>
      <c r="O56" s="26"/>
      <c r="P56" s="26"/>
      <c r="Q56" s="28"/>
      <c r="R56" s="36"/>
      <c r="S56" s="26"/>
      <c r="T56" s="26">
        <v>7163</v>
      </c>
      <c r="U56" s="26">
        <v>158</v>
      </c>
      <c r="V56" s="26"/>
      <c r="W56" s="26"/>
      <c r="X56" s="26">
        <v>16523</v>
      </c>
      <c r="Y56" s="41" t="s">
        <v>516</v>
      </c>
      <c r="Z56" s="30">
        <v>23844</v>
      </c>
      <c r="AA56" s="30">
        <v>802613</v>
      </c>
    </row>
    <row r="57" spans="1:27" ht="15">
      <c r="A57" s="24" t="s">
        <v>262</v>
      </c>
      <c r="B57" s="24" t="s">
        <v>28</v>
      </c>
      <c r="C57" s="25">
        <v>27844</v>
      </c>
      <c r="D57" s="58">
        <v>1305700</v>
      </c>
      <c r="E57" s="62">
        <v>919362</v>
      </c>
      <c r="F57" s="26"/>
      <c r="G57" s="36">
        <v>2225062</v>
      </c>
      <c r="H57" s="26">
        <v>6859</v>
      </c>
      <c r="I57" s="26">
        <v>98142</v>
      </c>
      <c r="J57" s="26">
        <v>15624</v>
      </c>
      <c r="K57" s="26">
        <v>20882</v>
      </c>
      <c r="L57" s="26"/>
      <c r="M57" s="27"/>
      <c r="N57" s="36">
        <v>141507</v>
      </c>
      <c r="O57" s="26"/>
      <c r="P57" s="26"/>
      <c r="Q57" s="27"/>
      <c r="R57" s="36"/>
      <c r="S57" s="26">
        <v>10253</v>
      </c>
      <c r="T57" s="26">
        <v>33623</v>
      </c>
      <c r="U57" s="26">
        <v>585</v>
      </c>
      <c r="V57" s="26"/>
      <c r="W57" s="26"/>
      <c r="X57" s="26">
        <v>3085</v>
      </c>
      <c r="Y57" s="40" t="s">
        <v>565</v>
      </c>
      <c r="Z57" s="30">
        <v>47546</v>
      </c>
      <c r="AA57" s="30">
        <v>2414115</v>
      </c>
    </row>
    <row r="58" spans="1:27" ht="15">
      <c r="A58" s="24" t="s">
        <v>318</v>
      </c>
      <c r="B58" s="24" t="s">
        <v>39</v>
      </c>
      <c r="C58" s="25">
        <v>27780</v>
      </c>
      <c r="D58" s="58">
        <v>1833983</v>
      </c>
      <c r="E58" s="62">
        <v>688748</v>
      </c>
      <c r="F58" s="26"/>
      <c r="G58" s="36">
        <v>2522731</v>
      </c>
      <c r="H58" s="26">
        <v>4771</v>
      </c>
      <c r="I58" s="26">
        <v>143442</v>
      </c>
      <c r="J58" s="26">
        <v>6869</v>
      </c>
      <c r="K58" s="26">
        <v>7160</v>
      </c>
      <c r="L58" s="26"/>
      <c r="M58" s="28"/>
      <c r="N58" s="36">
        <v>162242</v>
      </c>
      <c r="O58" s="26"/>
      <c r="P58" s="26"/>
      <c r="Q58" s="28"/>
      <c r="R58" s="36"/>
      <c r="S58" s="26">
        <v>2116</v>
      </c>
      <c r="T58" s="26">
        <v>27038</v>
      </c>
      <c r="U58" s="26">
        <v>11409</v>
      </c>
      <c r="V58" s="26"/>
      <c r="W58" s="26"/>
      <c r="X58" s="26">
        <v>13865</v>
      </c>
      <c r="Y58" s="40" t="s">
        <v>592</v>
      </c>
      <c r="Z58" s="30">
        <v>54428</v>
      </c>
      <c r="AA58" s="30">
        <v>2739401</v>
      </c>
    </row>
    <row r="59" spans="1:27" ht="15">
      <c r="A59" s="24" t="s">
        <v>324</v>
      </c>
      <c r="B59" s="24" t="s">
        <v>325</v>
      </c>
      <c r="C59" s="25">
        <v>27188</v>
      </c>
      <c r="D59" s="58">
        <v>881917</v>
      </c>
      <c r="E59" s="62">
        <v>1065025</v>
      </c>
      <c r="F59" s="26"/>
      <c r="G59" s="36">
        <v>1946942</v>
      </c>
      <c r="H59" s="26">
        <v>5155</v>
      </c>
      <c r="I59" s="26">
        <v>100925</v>
      </c>
      <c r="J59" s="26">
        <v>14925</v>
      </c>
      <c r="K59" s="26">
        <v>6373</v>
      </c>
      <c r="L59" s="26">
        <v>943</v>
      </c>
      <c r="M59" s="28" t="s">
        <v>381</v>
      </c>
      <c r="N59" s="36">
        <v>128321</v>
      </c>
      <c r="O59" s="26"/>
      <c r="P59" s="26"/>
      <c r="Q59" s="28"/>
      <c r="R59" s="36"/>
      <c r="S59" s="26"/>
      <c r="T59" s="26">
        <v>49084</v>
      </c>
      <c r="U59" s="26">
        <v>6122</v>
      </c>
      <c r="V59" s="26">
        <v>28925</v>
      </c>
      <c r="W59" s="26">
        <v>1342</v>
      </c>
      <c r="X59" s="26">
        <v>879</v>
      </c>
      <c r="Y59" s="41" t="s">
        <v>346</v>
      </c>
      <c r="Z59" s="30">
        <v>86352</v>
      </c>
      <c r="AA59" s="30">
        <v>2161615</v>
      </c>
    </row>
    <row r="60" spans="1:27" ht="26.25">
      <c r="A60" s="24" t="s">
        <v>254</v>
      </c>
      <c r="B60" s="24" t="s">
        <v>13</v>
      </c>
      <c r="C60" s="25">
        <v>26099</v>
      </c>
      <c r="D60" s="58">
        <v>559822</v>
      </c>
      <c r="E60" s="62">
        <v>292518</v>
      </c>
      <c r="F60" s="26"/>
      <c r="G60" s="36">
        <v>852340</v>
      </c>
      <c r="H60" s="26">
        <v>314</v>
      </c>
      <c r="I60" s="26">
        <v>66061</v>
      </c>
      <c r="J60" s="26">
        <v>1940</v>
      </c>
      <c r="K60" s="26">
        <v>9164</v>
      </c>
      <c r="L60" s="26"/>
      <c r="M60" s="28"/>
      <c r="N60" s="39">
        <v>77479</v>
      </c>
      <c r="O60" s="26"/>
      <c r="P60" s="26"/>
      <c r="Q60" s="28"/>
      <c r="R60" s="36"/>
      <c r="S60" s="26"/>
      <c r="T60" s="26">
        <v>14568</v>
      </c>
      <c r="U60" s="26">
        <v>6442</v>
      </c>
      <c r="V60" s="26">
        <v>12</v>
      </c>
      <c r="W60" s="26"/>
      <c r="X60" s="26">
        <v>11681</v>
      </c>
      <c r="Y60" s="40" t="s">
        <v>561</v>
      </c>
      <c r="Z60" s="30">
        <v>32703</v>
      </c>
      <c r="AA60" s="30">
        <v>962522</v>
      </c>
    </row>
    <row r="61" spans="1:27" ht="39">
      <c r="A61" s="24" t="s">
        <v>133</v>
      </c>
      <c r="B61" s="24" t="s">
        <v>134</v>
      </c>
      <c r="C61" s="25">
        <v>25740</v>
      </c>
      <c r="D61" s="58">
        <v>656891</v>
      </c>
      <c r="E61" s="62">
        <v>308786</v>
      </c>
      <c r="F61" s="26"/>
      <c r="G61" s="36">
        <v>965677</v>
      </c>
      <c r="H61" s="26">
        <v>441</v>
      </c>
      <c r="I61" s="26">
        <v>57422</v>
      </c>
      <c r="J61" s="26">
        <v>6030</v>
      </c>
      <c r="K61" s="26">
        <v>5112</v>
      </c>
      <c r="L61" s="26"/>
      <c r="M61" s="28"/>
      <c r="N61" s="36">
        <v>69005</v>
      </c>
      <c r="O61" s="26"/>
      <c r="P61" s="26"/>
      <c r="Q61" s="27"/>
      <c r="R61" s="36"/>
      <c r="S61" s="26"/>
      <c r="T61" s="26">
        <v>26855</v>
      </c>
      <c r="U61" s="26">
        <v>8084</v>
      </c>
      <c r="V61" s="26">
        <v>19389</v>
      </c>
      <c r="W61" s="26">
        <v>12675</v>
      </c>
      <c r="X61" s="26">
        <v>539864</v>
      </c>
      <c r="Y61" s="41" t="s">
        <v>499</v>
      </c>
      <c r="Z61" s="30">
        <v>606867</v>
      </c>
      <c r="AA61" s="30">
        <v>1641549</v>
      </c>
    </row>
    <row r="62" spans="1:27" ht="15">
      <c r="A62" s="24" t="s">
        <v>92</v>
      </c>
      <c r="B62" s="24" t="s">
        <v>93</v>
      </c>
      <c r="C62" s="25">
        <v>24587</v>
      </c>
      <c r="D62" s="58">
        <v>1412931</v>
      </c>
      <c r="E62" s="62">
        <v>557296</v>
      </c>
      <c r="F62" s="26"/>
      <c r="G62" s="36">
        <v>1970227</v>
      </c>
      <c r="H62" s="26">
        <v>8252</v>
      </c>
      <c r="I62" s="26">
        <v>94375</v>
      </c>
      <c r="J62" s="26">
        <v>3486</v>
      </c>
      <c r="K62" s="26">
        <v>11532</v>
      </c>
      <c r="L62" s="26"/>
      <c r="M62" s="28"/>
      <c r="N62" s="36">
        <v>117645</v>
      </c>
      <c r="O62" s="26"/>
      <c r="P62" s="26">
        <v>48430</v>
      </c>
      <c r="Q62" s="28" t="s">
        <v>443</v>
      </c>
      <c r="R62" s="36">
        <v>48430</v>
      </c>
      <c r="S62" s="26"/>
      <c r="T62" s="26">
        <v>43009</v>
      </c>
      <c r="U62" s="26">
        <v>15114</v>
      </c>
      <c r="V62" s="26">
        <v>35042</v>
      </c>
      <c r="W62" s="26"/>
      <c r="X62" s="26">
        <v>1788</v>
      </c>
      <c r="Y62" s="40"/>
      <c r="Z62" s="30">
        <v>94953</v>
      </c>
      <c r="AA62" s="30">
        <v>2231255</v>
      </c>
    </row>
    <row r="63" spans="1:27" ht="15">
      <c r="A63" s="24" t="s">
        <v>152</v>
      </c>
      <c r="B63" s="24" t="s">
        <v>153</v>
      </c>
      <c r="C63" s="25">
        <v>24334</v>
      </c>
      <c r="D63" s="58">
        <v>920258</v>
      </c>
      <c r="E63" s="62">
        <v>1290038</v>
      </c>
      <c r="F63" s="26"/>
      <c r="G63" s="36">
        <v>2210296</v>
      </c>
      <c r="H63" s="26"/>
      <c r="I63" s="26">
        <v>65512</v>
      </c>
      <c r="J63" s="26">
        <v>2671</v>
      </c>
      <c r="K63" s="26">
        <v>14400</v>
      </c>
      <c r="L63" s="26"/>
      <c r="M63" s="28"/>
      <c r="N63" s="36">
        <v>82583</v>
      </c>
      <c r="O63" s="26"/>
      <c r="P63" s="26"/>
      <c r="Q63" s="27"/>
      <c r="R63" s="36"/>
      <c r="S63" s="26">
        <v>3528</v>
      </c>
      <c r="T63" s="26">
        <v>50592</v>
      </c>
      <c r="U63" s="26"/>
      <c r="V63" s="26"/>
      <c r="W63" s="26">
        <v>2000</v>
      </c>
      <c r="X63" s="26">
        <v>14181</v>
      </c>
      <c r="Y63" s="40" t="s">
        <v>398</v>
      </c>
      <c r="Z63" s="30">
        <v>70301</v>
      </c>
      <c r="AA63" s="30">
        <v>2363180</v>
      </c>
    </row>
    <row r="64" spans="1:27" ht="15">
      <c r="A64" s="24" t="s">
        <v>114</v>
      </c>
      <c r="B64" s="24" t="s">
        <v>115</v>
      </c>
      <c r="C64" s="25">
        <v>24277</v>
      </c>
      <c r="D64" s="58">
        <v>770966</v>
      </c>
      <c r="E64" s="62">
        <v>174373</v>
      </c>
      <c r="F64" s="26"/>
      <c r="G64" s="36">
        <v>945339</v>
      </c>
      <c r="H64" s="26">
        <v>4026</v>
      </c>
      <c r="I64" s="26">
        <v>53228</v>
      </c>
      <c r="J64" s="26">
        <v>3153</v>
      </c>
      <c r="K64" s="26">
        <v>3660</v>
      </c>
      <c r="L64" s="26">
        <v>3989</v>
      </c>
      <c r="M64" s="28"/>
      <c r="N64" s="36">
        <v>68056</v>
      </c>
      <c r="O64" s="26"/>
      <c r="P64" s="26"/>
      <c r="Q64" s="27"/>
      <c r="R64" s="36"/>
      <c r="S64" s="26"/>
      <c r="T64" s="26">
        <v>8695</v>
      </c>
      <c r="U64" s="26">
        <v>691</v>
      </c>
      <c r="V64" s="26"/>
      <c r="W64" s="26"/>
      <c r="X64" s="26">
        <v>5813</v>
      </c>
      <c r="Y64" s="40"/>
      <c r="Z64" s="30">
        <v>15199</v>
      </c>
      <c r="AA64" s="30">
        <v>1028594</v>
      </c>
    </row>
    <row r="65" spans="1:27" ht="26.25">
      <c r="A65" s="24" t="s">
        <v>232</v>
      </c>
      <c r="B65" s="24" t="s">
        <v>170</v>
      </c>
      <c r="C65" s="25">
        <v>24218</v>
      </c>
      <c r="D65" s="58">
        <v>621347</v>
      </c>
      <c r="E65" s="62">
        <v>342880</v>
      </c>
      <c r="F65" s="26"/>
      <c r="G65" s="36">
        <v>964227</v>
      </c>
      <c r="H65" s="26">
        <v>1322</v>
      </c>
      <c r="I65" s="26">
        <v>61045</v>
      </c>
      <c r="J65" s="26">
        <v>3175</v>
      </c>
      <c r="K65" s="26">
        <v>13649</v>
      </c>
      <c r="L65" s="26">
        <v>8394</v>
      </c>
      <c r="M65" s="28" t="s">
        <v>431</v>
      </c>
      <c r="N65" s="36">
        <v>87585</v>
      </c>
      <c r="O65" s="26"/>
      <c r="P65" s="26"/>
      <c r="Q65" s="27"/>
      <c r="R65" s="36"/>
      <c r="S65" s="26"/>
      <c r="T65" s="26">
        <v>25076</v>
      </c>
      <c r="U65" s="26"/>
      <c r="V65" s="26">
        <v>525</v>
      </c>
      <c r="W65" s="26"/>
      <c r="X65" s="26">
        <v>9134</v>
      </c>
      <c r="Y65" s="40" t="s">
        <v>551</v>
      </c>
      <c r="Z65" s="30">
        <v>34735</v>
      </c>
      <c r="AA65" s="30">
        <v>1086547</v>
      </c>
    </row>
    <row r="66" spans="1:27" ht="51.75">
      <c r="A66" s="24" t="s">
        <v>280</v>
      </c>
      <c r="B66" s="24" t="s">
        <v>281</v>
      </c>
      <c r="C66" s="25">
        <v>24181</v>
      </c>
      <c r="D66" s="58">
        <v>559733</v>
      </c>
      <c r="E66" s="62">
        <v>248757</v>
      </c>
      <c r="F66" s="26"/>
      <c r="G66" s="36">
        <v>808490</v>
      </c>
      <c r="H66" s="26">
        <v>2629</v>
      </c>
      <c r="I66" s="26">
        <v>52121</v>
      </c>
      <c r="J66" s="26">
        <v>1836</v>
      </c>
      <c r="K66" s="26">
        <v>10800</v>
      </c>
      <c r="L66" s="26">
        <v>10800</v>
      </c>
      <c r="M66" s="27"/>
      <c r="N66" s="36">
        <v>78186</v>
      </c>
      <c r="O66" s="26"/>
      <c r="P66" s="26"/>
      <c r="Q66" s="27"/>
      <c r="R66" s="36"/>
      <c r="S66" s="26"/>
      <c r="T66" s="26">
        <v>13526</v>
      </c>
      <c r="U66" s="26">
        <v>633</v>
      </c>
      <c r="V66" s="26"/>
      <c r="W66" s="26"/>
      <c r="X66" s="26">
        <v>6468</v>
      </c>
      <c r="Y66" s="40" t="s">
        <v>572</v>
      </c>
      <c r="Z66" s="30">
        <v>20627</v>
      </c>
      <c r="AA66" s="30">
        <v>907303</v>
      </c>
    </row>
    <row r="67" spans="1:27" ht="26.25">
      <c r="A67" s="24" t="s">
        <v>47</v>
      </c>
      <c r="B67" s="24" t="s">
        <v>48</v>
      </c>
      <c r="C67" s="25">
        <v>21940</v>
      </c>
      <c r="D67" s="58">
        <v>997114</v>
      </c>
      <c r="E67" s="62"/>
      <c r="F67" s="26"/>
      <c r="G67" s="36">
        <v>997114</v>
      </c>
      <c r="H67" s="26">
        <v>4522</v>
      </c>
      <c r="I67" s="26">
        <v>80120</v>
      </c>
      <c r="J67" s="26">
        <v>3222</v>
      </c>
      <c r="K67" s="26">
        <v>13567</v>
      </c>
      <c r="L67" s="26"/>
      <c r="M67" s="27"/>
      <c r="N67" s="36">
        <v>101431</v>
      </c>
      <c r="O67" s="26"/>
      <c r="P67" s="26"/>
      <c r="Q67" s="27"/>
      <c r="R67" s="36"/>
      <c r="S67" s="26"/>
      <c r="T67" s="26">
        <v>13173</v>
      </c>
      <c r="U67" s="26">
        <v>13299</v>
      </c>
      <c r="V67" s="26">
        <v>9488</v>
      </c>
      <c r="W67" s="26"/>
      <c r="X67" s="26">
        <v>124</v>
      </c>
      <c r="Y67" s="40" t="s">
        <v>465</v>
      </c>
      <c r="Z67" s="30">
        <v>36084</v>
      </c>
      <c r="AA67" s="30">
        <v>1134629</v>
      </c>
    </row>
    <row r="68" spans="1:27" ht="15">
      <c r="A68" s="24" t="s">
        <v>151</v>
      </c>
      <c r="B68" s="24" t="s">
        <v>20</v>
      </c>
      <c r="C68" s="25">
        <v>21932</v>
      </c>
      <c r="D68" s="58">
        <v>1225231</v>
      </c>
      <c r="E68" s="62">
        <v>680034</v>
      </c>
      <c r="F68" s="26"/>
      <c r="G68" s="36">
        <v>1905265</v>
      </c>
      <c r="H68" s="26"/>
      <c r="I68" s="26">
        <v>126225</v>
      </c>
      <c r="J68" s="26">
        <v>8465</v>
      </c>
      <c r="K68" s="26">
        <v>11201</v>
      </c>
      <c r="L68" s="26">
        <v>1754</v>
      </c>
      <c r="M68" s="28" t="s">
        <v>397</v>
      </c>
      <c r="N68" s="36">
        <v>147645</v>
      </c>
      <c r="O68" s="26"/>
      <c r="P68" s="26"/>
      <c r="Q68" s="28"/>
      <c r="R68" s="36"/>
      <c r="S68" s="26"/>
      <c r="T68" s="26">
        <v>28192</v>
      </c>
      <c r="U68" s="26">
        <v>21872</v>
      </c>
      <c r="V68" s="26">
        <v>425</v>
      </c>
      <c r="W68" s="26"/>
      <c r="X68" s="26">
        <v>5710</v>
      </c>
      <c r="Y68" s="40" t="s">
        <v>507</v>
      </c>
      <c r="Z68" s="30">
        <v>56199</v>
      </c>
      <c r="AA68" s="30">
        <v>2109109</v>
      </c>
    </row>
    <row r="69" spans="1:27" ht="26.25">
      <c r="A69" s="24" t="s">
        <v>205</v>
      </c>
      <c r="B69" s="24" t="s">
        <v>55</v>
      </c>
      <c r="C69" s="25">
        <v>21914</v>
      </c>
      <c r="D69" s="58">
        <v>975823</v>
      </c>
      <c r="E69" s="62">
        <v>249196</v>
      </c>
      <c r="F69" s="26"/>
      <c r="G69" s="36">
        <v>1225019</v>
      </c>
      <c r="H69" s="26">
        <v>236</v>
      </c>
      <c r="I69" s="26">
        <v>40250</v>
      </c>
      <c r="J69" s="26">
        <v>30241</v>
      </c>
      <c r="K69" s="26">
        <v>9216</v>
      </c>
      <c r="L69" s="26"/>
      <c r="M69" s="28"/>
      <c r="N69" s="36">
        <v>79943</v>
      </c>
      <c r="O69" s="26"/>
      <c r="P69" s="26"/>
      <c r="Q69" s="27"/>
      <c r="R69" s="36"/>
      <c r="S69" s="26"/>
      <c r="T69" s="26">
        <v>9625</v>
      </c>
      <c r="U69" s="26">
        <v>1261</v>
      </c>
      <c r="V69" s="26"/>
      <c r="W69" s="26"/>
      <c r="X69" s="26">
        <v>5224</v>
      </c>
      <c r="Y69" s="40" t="s">
        <v>535</v>
      </c>
      <c r="Z69" s="30">
        <v>16110</v>
      </c>
      <c r="AA69" s="30">
        <v>1321072</v>
      </c>
    </row>
    <row r="70" spans="1:27" ht="26.25">
      <c r="A70" s="24" t="s">
        <v>248</v>
      </c>
      <c r="B70" s="24" t="s">
        <v>249</v>
      </c>
      <c r="C70" s="25">
        <v>21575</v>
      </c>
      <c r="D70" s="58">
        <v>621771</v>
      </c>
      <c r="E70" s="62">
        <v>363932</v>
      </c>
      <c r="F70" s="26"/>
      <c r="G70" s="36">
        <v>985703</v>
      </c>
      <c r="H70" s="26"/>
      <c r="I70" s="26">
        <v>65046</v>
      </c>
      <c r="J70" s="26">
        <v>5820</v>
      </c>
      <c r="K70" s="26">
        <v>4608</v>
      </c>
      <c r="L70" s="26"/>
      <c r="M70" s="28"/>
      <c r="N70" s="36">
        <v>75474</v>
      </c>
      <c r="O70" s="26"/>
      <c r="P70" s="26"/>
      <c r="Q70" s="28"/>
      <c r="R70" s="36"/>
      <c r="S70" s="26"/>
      <c r="T70" s="26">
        <v>16931</v>
      </c>
      <c r="U70" s="26">
        <v>13528</v>
      </c>
      <c r="V70" s="26">
        <v>1908</v>
      </c>
      <c r="W70" s="26">
        <v>6050</v>
      </c>
      <c r="X70" s="26">
        <v>16554</v>
      </c>
      <c r="Y70" s="41" t="s">
        <v>558</v>
      </c>
      <c r="Z70" s="30">
        <v>54971</v>
      </c>
      <c r="AA70" s="30">
        <v>1116148</v>
      </c>
    </row>
    <row r="71" spans="1:27" ht="26.25">
      <c r="A71" s="24" t="s">
        <v>293</v>
      </c>
      <c r="B71" s="24" t="s">
        <v>294</v>
      </c>
      <c r="C71" s="25">
        <v>21475</v>
      </c>
      <c r="D71" s="58">
        <v>1275570</v>
      </c>
      <c r="E71" s="62"/>
      <c r="F71" s="26"/>
      <c r="G71" s="36">
        <v>1275570</v>
      </c>
      <c r="H71" s="26">
        <v>1533</v>
      </c>
      <c r="I71" s="26">
        <v>92769</v>
      </c>
      <c r="J71" s="26">
        <v>6444</v>
      </c>
      <c r="K71" s="26">
        <v>8288</v>
      </c>
      <c r="L71" s="26"/>
      <c r="M71" s="28"/>
      <c r="N71" s="36">
        <v>109034</v>
      </c>
      <c r="O71" s="26"/>
      <c r="P71" s="26">
        <v>1242</v>
      </c>
      <c r="Q71" s="27" t="s">
        <v>447</v>
      </c>
      <c r="R71" s="36">
        <v>1242</v>
      </c>
      <c r="S71" s="26"/>
      <c r="T71" s="26">
        <v>10423</v>
      </c>
      <c r="U71" s="26"/>
      <c r="V71" s="26">
        <v>58</v>
      </c>
      <c r="W71" s="26">
        <v>6000</v>
      </c>
      <c r="X71" s="26">
        <v>1502</v>
      </c>
      <c r="Y71" s="40" t="s">
        <v>578</v>
      </c>
      <c r="Z71" s="30">
        <v>17983</v>
      </c>
      <c r="AA71" s="30">
        <v>1403829</v>
      </c>
    </row>
    <row r="72" spans="1:27" ht="51.75">
      <c r="A72" s="24" t="s">
        <v>198</v>
      </c>
      <c r="B72" s="24" t="s">
        <v>95</v>
      </c>
      <c r="C72" s="25">
        <v>20591</v>
      </c>
      <c r="D72" s="58">
        <v>991170</v>
      </c>
      <c r="E72" s="62"/>
      <c r="F72" s="26"/>
      <c r="G72" s="36">
        <v>991170</v>
      </c>
      <c r="H72" s="26">
        <v>5079</v>
      </c>
      <c r="I72" s="26">
        <v>71587</v>
      </c>
      <c r="J72" s="26">
        <v>5749</v>
      </c>
      <c r="K72" s="26">
        <v>12120</v>
      </c>
      <c r="L72" s="26"/>
      <c r="M72" s="27"/>
      <c r="N72" s="36">
        <v>94535</v>
      </c>
      <c r="O72" s="26"/>
      <c r="P72" s="26"/>
      <c r="Q72" s="27"/>
      <c r="R72" s="36"/>
      <c r="S72" s="26"/>
      <c r="T72" s="26">
        <v>13692</v>
      </c>
      <c r="U72" s="26"/>
      <c r="V72" s="26"/>
      <c r="W72" s="26"/>
      <c r="X72" s="26">
        <v>10044</v>
      </c>
      <c r="Y72" s="40" t="s">
        <v>531</v>
      </c>
      <c r="Z72" s="30">
        <v>23736</v>
      </c>
      <c r="AA72" s="30">
        <v>1109441</v>
      </c>
    </row>
    <row r="73" spans="1:27" ht="26.25">
      <c r="A73" s="24" t="s">
        <v>14</v>
      </c>
      <c r="B73" s="24" t="s">
        <v>15</v>
      </c>
      <c r="C73" s="25">
        <v>19845</v>
      </c>
      <c r="D73" s="58">
        <v>1658336</v>
      </c>
      <c r="E73" s="62">
        <v>226594</v>
      </c>
      <c r="F73" s="26"/>
      <c r="G73" s="36">
        <v>1884930</v>
      </c>
      <c r="H73" s="26">
        <v>3161</v>
      </c>
      <c r="I73" s="26"/>
      <c r="J73" s="26">
        <v>102600</v>
      </c>
      <c r="K73" s="26">
        <v>10264</v>
      </c>
      <c r="L73" s="26"/>
      <c r="M73" s="27"/>
      <c r="N73" s="36">
        <v>116025</v>
      </c>
      <c r="O73" s="26"/>
      <c r="P73" s="26"/>
      <c r="Q73" s="27"/>
      <c r="R73" s="36"/>
      <c r="S73" s="26"/>
      <c r="T73" s="26">
        <v>14900</v>
      </c>
      <c r="U73" s="26">
        <v>51445</v>
      </c>
      <c r="V73" s="26">
        <v>8795</v>
      </c>
      <c r="W73" s="26"/>
      <c r="X73" s="26">
        <v>332092</v>
      </c>
      <c r="Y73" s="40" t="s">
        <v>455</v>
      </c>
      <c r="Z73" s="30">
        <v>407232</v>
      </c>
      <c r="AA73" s="30">
        <v>2408187</v>
      </c>
    </row>
    <row r="74" spans="1:27" ht="26.25">
      <c r="A74" s="24" t="s">
        <v>263</v>
      </c>
      <c r="B74" s="24" t="s">
        <v>22</v>
      </c>
      <c r="C74" s="25">
        <v>19601</v>
      </c>
      <c r="D74" s="58">
        <v>1169094</v>
      </c>
      <c r="E74" s="62">
        <v>444088</v>
      </c>
      <c r="F74" s="26">
        <v>11568</v>
      </c>
      <c r="G74" s="36">
        <v>1624750</v>
      </c>
      <c r="H74" s="26">
        <v>5246</v>
      </c>
      <c r="I74" s="26">
        <v>108987</v>
      </c>
      <c r="J74" s="26">
        <v>9337</v>
      </c>
      <c r="K74" s="26">
        <v>7153</v>
      </c>
      <c r="L74" s="26"/>
      <c r="M74" s="28"/>
      <c r="N74" s="36">
        <v>130723</v>
      </c>
      <c r="O74" s="26"/>
      <c r="P74" s="26"/>
      <c r="Q74" s="28"/>
      <c r="R74" s="36"/>
      <c r="S74" s="26"/>
      <c r="T74" s="26">
        <v>66624</v>
      </c>
      <c r="U74" s="26">
        <v>82089</v>
      </c>
      <c r="V74" s="26"/>
      <c r="W74" s="26"/>
      <c r="X74" s="26">
        <v>2873</v>
      </c>
      <c r="Y74" s="40" t="s">
        <v>566</v>
      </c>
      <c r="Z74" s="30">
        <v>151586</v>
      </c>
      <c r="AA74" s="30">
        <v>1907059</v>
      </c>
    </row>
    <row r="75" spans="1:27" ht="15">
      <c r="A75" s="24" t="s">
        <v>235</v>
      </c>
      <c r="B75" s="24" t="s">
        <v>13</v>
      </c>
      <c r="C75" s="25">
        <v>19500</v>
      </c>
      <c r="D75" s="58">
        <v>741978</v>
      </c>
      <c r="E75" s="62">
        <v>231739</v>
      </c>
      <c r="F75" s="26"/>
      <c r="G75" s="36">
        <v>973717</v>
      </c>
      <c r="H75" s="26">
        <v>4759</v>
      </c>
      <c r="I75" s="26">
        <v>64714</v>
      </c>
      <c r="J75" s="26">
        <v>7909</v>
      </c>
      <c r="K75" s="26">
        <v>8273</v>
      </c>
      <c r="L75" s="26"/>
      <c r="M75" s="27"/>
      <c r="N75" s="36">
        <v>85655</v>
      </c>
      <c r="O75" s="26"/>
      <c r="P75" s="26"/>
      <c r="Q75" s="28"/>
      <c r="R75" s="36"/>
      <c r="S75" s="26"/>
      <c r="T75" s="26">
        <v>25931</v>
      </c>
      <c r="U75" s="26">
        <v>4577</v>
      </c>
      <c r="V75" s="26">
        <v>609</v>
      </c>
      <c r="W75" s="26"/>
      <c r="X75" s="26">
        <v>385</v>
      </c>
      <c r="Y75" s="40" t="s">
        <v>553</v>
      </c>
      <c r="Z75" s="30">
        <v>31502</v>
      </c>
      <c r="AA75" s="30">
        <v>1090874</v>
      </c>
    </row>
    <row r="76" spans="1:27" ht="26.25">
      <c r="A76" s="24" t="s">
        <v>329</v>
      </c>
      <c r="B76" s="24" t="s">
        <v>265</v>
      </c>
      <c r="C76" s="25">
        <v>19396</v>
      </c>
      <c r="D76" s="58">
        <v>3014399</v>
      </c>
      <c r="E76" s="62"/>
      <c r="F76" s="26"/>
      <c r="G76" s="36">
        <v>3014399</v>
      </c>
      <c r="H76" s="26">
        <v>521</v>
      </c>
      <c r="I76" s="26">
        <v>157150</v>
      </c>
      <c r="J76" s="26">
        <v>7807</v>
      </c>
      <c r="K76" s="26">
        <v>9150</v>
      </c>
      <c r="L76" s="26">
        <v>947</v>
      </c>
      <c r="M76" s="28"/>
      <c r="N76" s="36">
        <v>175575</v>
      </c>
      <c r="O76" s="26"/>
      <c r="P76" s="26"/>
      <c r="Q76" s="27"/>
      <c r="R76" s="36"/>
      <c r="S76" s="26"/>
      <c r="T76" s="26">
        <v>26818</v>
      </c>
      <c r="U76" s="26"/>
      <c r="V76" s="26"/>
      <c r="W76" s="26"/>
      <c r="X76" s="26">
        <v>36161</v>
      </c>
      <c r="Y76" s="41" t="s">
        <v>406</v>
      </c>
      <c r="Z76" s="30">
        <v>62979</v>
      </c>
      <c r="AA76" s="30">
        <v>3252953</v>
      </c>
    </row>
    <row r="77" spans="1:27" ht="15">
      <c r="A77" s="24" t="s">
        <v>256</v>
      </c>
      <c r="B77" s="24" t="s">
        <v>257</v>
      </c>
      <c r="C77" s="25">
        <v>19338</v>
      </c>
      <c r="D77" s="58">
        <v>681345</v>
      </c>
      <c r="E77" s="62">
        <v>162326</v>
      </c>
      <c r="F77" s="26"/>
      <c r="G77" s="36">
        <v>843671</v>
      </c>
      <c r="H77" s="26">
        <v>7814</v>
      </c>
      <c r="I77" s="26">
        <v>68702</v>
      </c>
      <c r="J77" s="26">
        <v>4714</v>
      </c>
      <c r="K77" s="26">
        <v>8784</v>
      </c>
      <c r="L77" s="26"/>
      <c r="M77" s="27"/>
      <c r="N77" s="36">
        <v>90014</v>
      </c>
      <c r="O77" s="26"/>
      <c r="P77" s="26"/>
      <c r="Q77" s="28"/>
      <c r="R77" s="36"/>
      <c r="S77" s="26"/>
      <c r="T77" s="26">
        <v>7945</v>
      </c>
      <c r="U77" s="26">
        <v>8745</v>
      </c>
      <c r="V77" s="26"/>
      <c r="W77" s="26"/>
      <c r="X77" s="26">
        <v>9085</v>
      </c>
      <c r="Y77" s="40" t="s">
        <v>562</v>
      </c>
      <c r="Z77" s="30">
        <v>25775</v>
      </c>
      <c r="AA77" s="30">
        <v>959460</v>
      </c>
    </row>
    <row r="78" spans="1:27" ht="15">
      <c r="A78" s="24" t="s">
        <v>292</v>
      </c>
      <c r="B78" s="24" t="s">
        <v>234</v>
      </c>
      <c r="C78" s="25">
        <v>18822</v>
      </c>
      <c r="D78" s="58">
        <v>1017011</v>
      </c>
      <c r="E78" s="62">
        <v>90941</v>
      </c>
      <c r="F78" s="26"/>
      <c r="G78" s="36">
        <v>1107952</v>
      </c>
      <c r="H78" s="26">
        <v>6721</v>
      </c>
      <c r="I78" s="26">
        <v>75903</v>
      </c>
      <c r="J78" s="26">
        <v>4509</v>
      </c>
      <c r="K78" s="26">
        <v>11087</v>
      </c>
      <c r="L78" s="26"/>
      <c r="M78" s="28"/>
      <c r="N78" s="36">
        <v>98220</v>
      </c>
      <c r="O78" s="26"/>
      <c r="P78" s="26"/>
      <c r="Q78" s="27"/>
      <c r="R78" s="36"/>
      <c r="S78" s="26"/>
      <c r="T78" s="26">
        <v>18162</v>
      </c>
      <c r="U78" s="26">
        <v>135</v>
      </c>
      <c r="V78" s="26">
        <v>8745</v>
      </c>
      <c r="W78" s="26"/>
      <c r="X78" s="26">
        <v>37</v>
      </c>
      <c r="Y78" s="40"/>
      <c r="Z78" s="30">
        <v>27079</v>
      </c>
      <c r="AA78" s="30">
        <v>1233251</v>
      </c>
    </row>
    <row r="79" spans="1:27" ht="15">
      <c r="A79" s="24" t="s">
        <v>187</v>
      </c>
      <c r="B79" s="24" t="s">
        <v>153</v>
      </c>
      <c r="C79" s="25">
        <v>18030</v>
      </c>
      <c r="D79" s="58">
        <v>515629</v>
      </c>
      <c r="E79" s="62">
        <v>904322</v>
      </c>
      <c r="F79" s="26">
        <v>501</v>
      </c>
      <c r="G79" s="36">
        <v>1420452</v>
      </c>
      <c r="H79" s="26">
        <v>86</v>
      </c>
      <c r="I79" s="26">
        <v>38180</v>
      </c>
      <c r="J79" s="26">
        <v>1685</v>
      </c>
      <c r="K79" s="26">
        <v>10732</v>
      </c>
      <c r="L79" s="26"/>
      <c r="M79" s="27"/>
      <c r="N79" s="36">
        <v>50683</v>
      </c>
      <c r="O79" s="26"/>
      <c r="P79" s="26"/>
      <c r="Q79" s="28"/>
      <c r="R79" s="36"/>
      <c r="S79" s="26"/>
      <c r="T79" s="26">
        <v>25614</v>
      </c>
      <c r="U79" s="26">
        <v>3168</v>
      </c>
      <c r="V79" s="26"/>
      <c r="W79" s="26"/>
      <c r="X79" s="26"/>
      <c r="Y79" s="40"/>
      <c r="Z79" s="30">
        <v>28782</v>
      </c>
      <c r="AA79" s="30">
        <v>1499917</v>
      </c>
    </row>
    <row r="80" spans="1:27" ht="15">
      <c r="A80" s="24" t="s">
        <v>160</v>
      </c>
      <c r="B80" s="24" t="s">
        <v>102</v>
      </c>
      <c r="C80" s="25">
        <v>17797</v>
      </c>
      <c r="D80" s="58">
        <v>638063</v>
      </c>
      <c r="E80" s="62">
        <v>233413</v>
      </c>
      <c r="F80" s="26"/>
      <c r="G80" s="36">
        <v>871476</v>
      </c>
      <c r="H80" s="26">
        <v>1924</v>
      </c>
      <c r="I80" s="26">
        <v>41004</v>
      </c>
      <c r="J80" s="26">
        <v>5256</v>
      </c>
      <c r="K80" s="26">
        <v>3876</v>
      </c>
      <c r="L80" s="26"/>
      <c r="M80" s="29"/>
      <c r="N80" s="36">
        <v>52060</v>
      </c>
      <c r="O80" s="26"/>
      <c r="P80" s="26"/>
      <c r="Q80" s="27"/>
      <c r="R80" s="36"/>
      <c r="S80" s="26">
        <v>52</v>
      </c>
      <c r="T80" s="26">
        <v>18997</v>
      </c>
      <c r="U80" s="26">
        <v>7896</v>
      </c>
      <c r="V80" s="26"/>
      <c r="W80" s="26"/>
      <c r="X80" s="26">
        <v>2298</v>
      </c>
      <c r="Y80" s="41" t="s">
        <v>513</v>
      </c>
      <c r="Z80" s="30">
        <v>29243</v>
      </c>
      <c r="AA80" s="30">
        <v>952779</v>
      </c>
    </row>
    <row r="81" spans="1:27" ht="26.25">
      <c r="A81" s="24" t="s">
        <v>25</v>
      </c>
      <c r="B81" s="24" t="s">
        <v>26</v>
      </c>
      <c r="C81" s="25">
        <v>17240</v>
      </c>
      <c r="D81" s="58">
        <v>863064</v>
      </c>
      <c r="E81" s="62">
        <v>250256</v>
      </c>
      <c r="F81" s="26"/>
      <c r="G81" s="36">
        <v>1113320</v>
      </c>
      <c r="H81" s="26">
        <v>4311</v>
      </c>
      <c r="I81" s="26">
        <v>102121</v>
      </c>
      <c r="J81" s="26">
        <v>3957</v>
      </c>
      <c r="K81" s="26">
        <v>17694</v>
      </c>
      <c r="L81" s="26"/>
      <c r="M81" s="27"/>
      <c r="N81" s="36">
        <v>128083</v>
      </c>
      <c r="O81" s="26"/>
      <c r="P81" s="26"/>
      <c r="Q81" s="27"/>
      <c r="R81" s="36"/>
      <c r="S81" s="26"/>
      <c r="T81" s="26">
        <v>3704</v>
      </c>
      <c r="U81" s="26">
        <v>5919</v>
      </c>
      <c r="V81" s="26">
        <v>5496</v>
      </c>
      <c r="W81" s="26">
        <v>7800</v>
      </c>
      <c r="X81" s="26">
        <v>3354</v>
      </c>
      <c r="Y81" s="41" t="s">
        <v>458</v>
      </c>
      <c r="Z81" s="30">
        <v>26273</v>
      </c>
      <c r="AA81" s="30">
        <v>1267676</v>
      </c>
    </row>
    <row r="82" spans="1:27" ht="15">
      <c r="A82" s="24" t="s">
        <v>169</v>
      </c>
      <c r="B82" s="24" t="s">
        <v>170</v>
      </c>
      <c r="C82" s="25">
        <v>16557</v>
      </c>
      <c r="D82" s="58">
        <v>1003692</v>
      </c>
      <c r="E82" s="62">
        <v>561745</v>
      </c>
      <c r="F82" s="26"/>
      <c r="G82" s="36">
        <v>1565437</v>
      </c>
      <c r="H82" s="26">
        <v>960</v>
      </c>
      <c r="I82" s="26">
        <v>79905</v>
      </c>
      <c r="J82" s="26">
        <v>3016</v>
      </c>
      <c r="K82" s="26">
        <v>10162</v>
      </c>
      <c r="L82" s="26"/>
      <c r="M82" s="29"/>
      <c r="N82" s="36">
        <v>94043</v>
      </c>
      <c r="O82" s="26"/>
      <c r="P82" s="26"/>
      <c r="Q82" s="28"/>
      <c r="R82" s="36"/>
      <c r="S82" s="26"/>
      <c r="T82" s="26">
        <v>27102</v>
      </c>
      <c r="U82" s="26">
        <v>22894</v>
      </c>
      <c r="V82" s="26">
        <v>93145</v>
      </c>
      <c r="W82" s="26"/>
      <c r="X82" s="26">
        <v>5575</v>
      </c>
      <c r="Y82" s="40" t="s">
        <v>520</v>
      </c>
      <c r="Z82" s="30">
        <v>148716</v>
      </c>
      <c r="AA82" s="30">
        <v>1808196</v>
      </c>
    </row>
    <row r="83" spans="1:27" ht="26.25">
      <c r="A83" s="24" t="s">
        <v>127</v>
      </c>
      <c r="B83" s="24" t="s">
        <v>11</v>
      </c>
      <c r="C83" s="25">
        <v>16391</v>
      </c>
      <c r="D83" s="58">
        <v>1099849</v>
      </c>
      <c r="E83" s="62">
        <v>424770</v>
      </c>
      <c r="F83" s="26"/>
      <c r="G83" s="36">
        <v>1524619</v>
      </c>
      <c r="H83" s="26">
        <v>2563</v>
      </c>
      <c r="I83" s="26">
        <v>87434</v>
      </c>
      <c r="J83" s="26">
        <v>8249</v>
      </c>
      <c r="K83" s="26">
        <v>6056</v>
      </c>
      <c r="L83" s="26">
        <v>706</v>
      </c>
      <c r="M83" s="27" t="s">
        <v>422</v>
      </c>
      <c r="N83" s="36">
        <v>105008</v>
      </c>
      <c r="O83" s="26"/>
      <c r="P83" s="26"/>
      <c r="Q83" s="27"/>
      <c r="R83" s="36"/>
      <c r="S83" s="26"/>
      <c r="T83" s="26">
        <v>13370</v>
      </c>
      <c r="U83" s="26">
        <v>322</v>
      </c>
      <c r="V83" s="26">
        <v>10067</v>
      </c>
      <c r="W83" s="26">
        <v>2708</v>
      </c>
      <c r="X83" s="26">
        <v>5094</v>
      </c>
      <c r="Y83" s="40" t="s">
        <v>495</v>
      </c>
      <c r="Z83" s="30">
        <v>31561</v>
      </c>
      <c r="AA83" s="30">
        <v>1661188</v>
      </c>
    </row>
    <row r="84" spans="1:27" ht="51.75">
      <c r="A84" s="24" t="s">
        <v>302</v>
      </c>
      <c r="B84" s="24" t="s">
        <v>303</v>
      </c>
      <c r="C84" s="25">
        <v>15936</v>
      </c>
      <c r="D84" s="58">
        <v>983190</v>
      </c>
      <c r="E84" s="62">
        <v>496561</v>
      </c>
      <c r="F84" s="26"/>
      <c r="G84" s="36">
        <v>1479751</v>
      </c>
      <c r="H84" s="26">
        <v>4993</v>
      </c>
      <c r="I84" s="26">
        <v>90495</v>
      </c>
      <c r="J84" s="26">
        <v>6881</v>
      </c>
      <c r="K84" s="26">
        <v>7695</v>
      </c>
      <c r="L84" s="26"/>
      <c r="M84" s="28"/>
      <c r="N84" s="36">
        <v>110064</v>
      </c>
      <c r="O84" s="26">
        <v>4246</v>
      </c>
      <c r="P84" s="26"/>
      <c r="Q84" s="27"/>
      <c r="R84" s="36">
        <v>4246</v>
      </c>
      <c r="S84" s="26"/>
      <c r="T84" s="26">
        <v>23032</v>
      </c>
      <c r="U84" s="26">
        <v>11667</v>
      </c>
      <c r="V84" s="26">
        <v>2608</v>
      </c>
      <c r="W84" s="26">
        <v>100</v>
      </c>
      <c r="X84" s="26">
        <v>31475</v>
      </c>
      <c r="Y84" s="40" t="s">
        <v>583</v>
      </c>
      <c r="Z84" s="30">
        <v>68882</v>
      </c>
      <c r="AA84" s="30">
        <v>1662943</v>
      </c>
    </row>
    <row r="85" spans="1:27" ht="26.25">
      <c r="A85" s="24" t="s">
        <v>408</v>
      </c>
      <c r="B85" s="24" t="s">
        <v>216</v>
      </c>
      <c r="C85" s="25">
        <v>15901</v>
      </c>
      <c r="D85" s="58">
        <v>260760</v>
      </c>
      <c r="E85" s="62">
        <v>207426</v>
      </c>
      <c r="F85" s="26"/>
      <c r="G85" s="36">
        <v>468186</v>
      </c>
      <c r="H85" s="26">
        <v>2496</v>
      </c>
      <c r="I85" s="26">
        <v>29696</v>
      </c>
      <c r="J85" s="26">
        <v>2116</v>
      </c>
      <c r="K85" s="26">
        <v>170</v>
      </c>
      <c r="L85" s="26">
        <v>53</v>
      </c>
      <c r="M85" s="28" t="s">
        <v>434</v>
      </c>
      <c r="N85" s="36">
        <v>34531</v>
      </c>
      <c r="O85" s="26"/>
      <c r="P85" s="26"/>
      <c r="Q85" s="27"/>
      <c r="R85" s="36"/>
      <c r="S85" s="26"/>
      <c r="T85" s="26">
        <v>7166</v>
      </c>
      <c r="U85" s="26">
        <v>57</v>
      </c>
      <c r="V85" s="26">
        <v>70</v>
      </c>
      <c r="W85" s="26"/>
      <c r="X85" s="26">
        <v>1663</v>
      </c>
      <c r="Y85" s="40" t="s">
        <v>559</v>
      </c>
      <c r="Z85" s="30">
        <v>8956</v>
      </c>
      <c r="AA85" s="30">
        <v>511673</v>
      </c>
    </row>
    <row r="86" spans="1:27" ht="26.25">
      <c r="A86" s="24" t="s">
        <v>253</v>
      </c>
      <c r="B86" s="24" t="s">
        <v>79</v>
      </c>
      <c r="C86" s="25">
        <v>15323</v>
      </c>
      <c r="D86" s="58">
        <v>636051</v>
      </c>
      <c r="E86" s="62">
        <v>625296</v>
      </c>
      <c r="F86" s="26"/>
      <c r="G86" s="36">
        <v>1261347</v>
      </c>
      <c r="H86" s="26">
        <v>2171</v>
      </c>
      <c r="I86" s="26">
        <v>67305</v>
      </c>
      <c r="J86" s="26">
        <v>4666</v>
      </c>
      <c r="K86" s="26">
        <v>9465</v>
      </c>
      <c r="L86" s="26"/>
      <c r="M86" s="28"/>
      <c r="N86" s="36">
        <v>83607</v>
      </c>
      <c r="O86" s="26"/>
      <c r="P86" s="26"/>
      <c r="Q86" s="28"/>
      <c r="R86" s="36"/>
      <c r="S86" s="26">
        <v>510</v>
      </c>
      <c r="T86" s="26">
        <v>33012</v>
      </c>
      <c r="U86" s="26">
        <v>2052</v>
      </c>
      <c r="V86" s="26">
        <v>1395</v>
      </c>
      <c r="W86" s="26">
        <v>4900</v>
      </c>
      <c r="X86" s="26">
        <v>23471</v>
      </c>
      <c r="Y86" s="40" t="s">
        <v>560</v>
      </c>
      <c r="Z86" s="30">
        <v>65340</v>
      </c>
      <c r="AA86" s="30">
        <v>1410294</v>
      </c>
    </row>
    <row r="87" spans="1:27" ht="26.25">
      <c r="A87" s="24" t="s">
        <v>60</v>
      </c>
      <c r="B87" s="24" t="s">
        <v>61</v>
      </c>
      <c r="C87" s="25">
        <v>15242</v>
      </c>
      <c r="D87" s="58">
        <v>227928</v>
      </c>
      <c r="E87" s="62">
        <v>317656</v>
      </c>
      <c r="F87" s="26"/>
      <c r="G87" s="36">
        <v>545584</v>
      </c>
      <c r="H87" s="26">
        <v>526</v>
      </c>
      <c r="I87" s="26">
        <v>25889</v>
      </c>
      <c r="J87" s="26">
        <v>2776</v>
      </c>
      <c r="K87" s="26">
        <v>7494</v>
      </c>
      <c r="L87" s="26"/>
      <c r="M87" s="28" t="s">
        <v>370</v>
      </c>
      <c r="N87" s="36">
        <v>36685</v>
      </c>
      <c r="O87" s="26"/>
      <c r="P87" s="26"/>
      <c r="Q87" s="28"/>
      <c r="R87" s="36"/>
      <c r="S87" s="26"/>
      <c r="T87" s="26">
        <v>18010</v>
      </c>
      <c r="U87" s="26"/>
      <c r="V87" s="26">
        <v>1568</v>
      </c>
      <c r="W87" s="26"/>
      <c r="X87" s="26">
        <v>331</v>
      </c>
      <c r="Y87" s="40" t="s">
        <v>468</v>
      </c>
      <c r="Z87" s="30">
        <v>19909</v>
      </c>
      <c r="AA87" s="30">
        <v>602178</v>
      </c>
    </row>
    <row r="88" spans="1:27" ht="26.25">
      <c r="A88" s="24" t="s">
        <v>45</v>
      </c>
      <c r="B88" s="24" t="s">
        <v>46</v>
      </c>
      <c r="C88" s="25">
        <v>15014</v>
      </c>
      <c r="D88" s="58">
        <v>335005</v>
      </c>
      <c r="E88" s="62">
        <v>153229</v>
      </c>
      <c r="F88" s="26"/>
      <c r="G88" s="36">
        <v>488234</v>
      </c>
      <c r="H88" s="26">
        <v>470</v>
      </c>
      <c r="I88" s="26">
        <v>25831</v>
      </c>
      <c r="J88" s="26">
        <v>3684</v>
      </c>
      <c r="K88" s="26">
        <v>6515</v>
      </c>
      <c r="L88" s="26"/>
      <c r="M88" s="28"/>
      <c r="N88" s="36">
        <v>36500</v>
      </c>
      <c r="O88" s="26">
        <v>6548</v>
      </c>
      <c r="P88" s="26"/>
      <c r="Q88" s="28"/>
      <c r="R88" s="36">
        <v>6548</v>
      </c>
      <c r="S88" s="26"/>
      <c r="T88" s="26">
        <v>8072</v>
      </c>
      <c r="U88" s="26">
        <v>25254</v>
      </c>
      <c r="V88" s="26">
        <v>11168</v>
      </c>
      <c r="W88" s="26">
        <v>37500</v>
      </c>
      <c r="X88" s="26">
        <v>10242</v>
      </c>
      <c r="Y88" s="40" t="s">
        <v>464</v>
      </c>
      <c r="Z88" s="30">
        <v>92236</v>
      </c>
      <c r="AA88" s="30">
        <v>623518</v>
      </c>
    </row>
    <row r="89" spans="1:27" ht="15">
      <c r="A89" s="24" t="s">
        <v>73</v>
      </c>
      <c r="B89" s="24" t="s">
        <v>74</v>
      </c>
      <c r="C89" s="25">
        <v>14437</v>
      </c>
      <c r="D89" s="58">
        <v>465367</v>
      </c>
      <c r="E89" s="62">
        <v>291523</v>
      </c>
      <c r="F89" s="26"/>
      <c r="G89" s="36">
        <v>756890</v>
      </c>
      <c r="H89" s="26">
        <v>4050</v>
      </c>
      <c r="I89" s="26">
        <v>36759</v>
      </c>
      <c r="J89" s="26">
        <v>1717</v>
      </c>
      <c r="K89" s="26">
        <v>5771</v>
      </c>
      <c r="L89" s="26"/>
      <c r="M89" s="28"/>
      <c r="N89" s="36">
        <v>48297</v>
      </c>
      <c r="O89" s="26"/>
      <c r="P89" s="26"/>
      <c r="Q89" s="28"/>
      <c r="R89" s="36"/>
      <c r="S89" s="26"/>
      <c r="T89" s="26">
        <v>24434</v>
      </c>
      <c r="U89" s="26"/>
      <c r="V89" s="26"/>
      <c r="W89" s="26"/>
      <c r="X89" s="26"/>
      <c r="Y89" s="41"/>
      <c r="Z89" s="30">
        <v>24434</v>
      </c>
      <c r="AA89" s="30">
        <v>829621</v>
      </c>
    </row>
    <row r="90" spans="1:27" ht="26.25">
      <c r="A90" s="24" t="s">
        <v>105</v>
      </c>
      <c r="B90" s="24" t="s">
        <v>66</v>
      </c>
      <c r="C90" s="25">
        <v>13665</v>
      </c>
      <c r="D90" s="58">
        <v>928504</v>
      </c>
      <c r="E90" s="62">
        <v>346827</v>
      </c>
      <c r="F90" s="26"/>
      <c r="G90" s="36">
        <v>1275331</v>
      </c>
      <c r="H90" s="26">
        <v>6535</v>
      </c>
      <c r="I90" s="26">
        <v>68213</v>
      </c>
      <c r="J90" s="26">
        <v>975</v>
      </c>
      <c r="K90" s="26">
        <v>6609</v>
      </c>
      <c r="L90" s="26">
        <v>444</v>
      </c>
      <c r="M90" s="29" t="s">
        <v>394</v>
      </c>
      <c r="N90" s="36">
        <v>82776</v>
      </c>
      <c r="O90" s="26"/>
      <c r="P90" s="26">
        <v>11830</v>
      </c>
      <c r="Q90" s="28" t="s">
        <v>444</v>
      </c>
      <c r="R90" s="36">
        <v>11830</v>
      </c>
      <c r="S90" s="26"/>
      <c r="T90" s="26">
        <v>14731</v>
      </c>
      <c r="U90" s="26">
        <v>10414</v>
      </c>
      <c r="V90" s="26">
        <v>1086655</v>
      </c>
      <c r="W90" s="26"/>
      <c r="X90" s="26">
        <v>3525</v>
      </c>
      <c r="Y90" s="40" t="s">
        <v>486</v>
      </c>
      <c r="Z90" s="30">
        <v>1115325</v>
      </c>
      <c r="AA90" s="30">
        <v>2485262</v>
      </c>
    </row>
    <row r="91" spans="1:27" ht="26.25">
      <c r="A91" s="24" t="s">
        <v>219</v>
      </c>
      <c r="B91" s="24" t="s">
        <v>220</v>
      </c>
      <c r="C91" s="25">
        <v>12973</v>
      </c>
      <c r="D91" s="58">
        <v>245044</v>
      </c>
      <c r="E91" s="62">
        <v>339000</v>
      </c>
      <c r="F91" s="26"/>
      <c r="G91" s="36">
        <v>584044</v>
      </c>
      <c r="H91" s="26"/>
      <c r="I91" s="26">
        <v>31452</v>
      </c>
      <c r="J91" s="26">
        <v>1336</v>
      </c>
      <c r="K91" s="26">
        <v>16685</v>
      </c>
      <c r="L91" s="26"/>
      <c r="M91" s="28"/>
      <c r="N91" s="36">
        <v>49473</v>
      </c>
      <c r="O91" s="26"/>
      <c r="P91" s="26"/>
      <c r="Q91" s="27"/>
      <c r="R91" s="36"/>
      <c r="S91" s="26"/>
      <c r="T91" s="26">
        <v>12839</v>
      </c>
      <c r="U91" s="26">
        <v>1618</v>
      </c>
      <c r="V91" s="26">
        <v>850</v>
      </c>
      <c r="W91" s="26"/>
      <c r="X91" s="26">
        <v>350</v>
      </c>
      <c r="Y91" s="41" t="s">
        <v>540</v>
      </c>
      <c r="Z91" s="30">
        <v>15657</v>
      </c>
      <c r="AA91" s="30">
        <v>649174</v>
      </c>
    </row>
    <row r="92" spans="1:27" ht="51.75">
      <c r="A92" s="24" t="s">
        <v>260</v>
      </c>
      <c r="B92" s="24" t="s">
        <v>261</v>
      </c>
      <c r="C92" s="25">
        <v>12845</v>
      </c>
      <c r="D92" s="58">
        <v>629799</v>
      </c>
      <c r="E92" s="62"/>
      <c r="F92" s="26"/>
      <c r="G92" s="36">
        <v>629799</v>
      </c>
      <c r="H92" s="26">
        <v>478</v>
      </c>
      <c r="I92" s="26">
        <v>37569</v>
      </c>
      <c r="J92" s="26">
        <v>4402</v>
      </c>
      <c r="K92" s="26">
        <v>12227</v>
      </c>
      <c r="L92" s="26"/>
      <c r="M92" s="27"/>
      <c r="N92" s="36">
        <v>54676</v>
      </c>
      <c r="O92" s="26">
        <v>5583</v>
      </c>
      <c r="P92" s="26"/>
      <c r="Q92" s="27"/>
      <c r="R92" s="36">
        <v>5583</v>
      </c>
      <c r="S92" s="26"/>
      <c r="T92" s="26">
        <v>10167</v>
      </c>
      <c r="U92" s="26">
        <v>86</v>
      </c>
      <c r="V92" s="26">
        <v>125</v>
      </c>
      <c r="W92" s="26"/>
      <c r="X92" s="26">
        <v>2784</v>
      </c>
      <c r="Y92" s="40" t="s">
        <v>564</v>
      </c>
      <c r="Z92" s="30">
        <v>13162</v>
      </c>
      <c r="AA92" s="30">
        <v>703220</v>
      </c>
    </row>
    <row r="93" spans="1:27" ht="15">
      <c r="A93" s="24" t="s">
        <v>97</v>
      </c>
      <c r="B93" s="24" t="s">
        <v>28</v>
      </c>
      <c r="C93" s="25">
        <v>12167</v>
      </c>
      <c r="D93" s="58">
        <v>432478</v>
      </c>
      <c r="E93" s="62">
        <v>275942</v>
      </c>
      <c r="F93" s="26"/>
      <c r="G93" s="36">
        <v>708420</v>
      </c>
      <c r="H93" s="26">
        <v>2829</v>
      </c>
      <c r="I93" s="26">
        <v>58700</v>
      </c>
      <c r="J93" s="26">
        <v>3740</v>
      </c>
      <c r="K93" s="26">
        <v>780</v>
      </c>
      <c r="L93" s="26"/>
      <c r="M93" s="28"/>
      <c r="N93" s="36">
        <v>66049</v>
      </c>
      <c r="O93" s="26"/>
      <c r="P93" s="26"/>
      <c r="Q93" s="27"/>
      <c r="R93" s="36"/>
      <c r="S93" s="26"/>
      <c r="T93" s="26">
        <v>9311</v>
      </c>
      <c r="U93" s="26">
        <v>234</v>
      </c>
      <c r="V93" s="26"/>
      <c r="W93" s="26"/>
      <c r="X93" s="26">
        <v>2598</v>
      </c>
      <c r="Y93" s="40"/>
      <c r="Z93" s="30">
        <v>12143</v>
      </c>
      <c r="AA93" s="30">
        <v>786612</v>
      </c>
    </row>
    <row r="94" spans="1:27" ht="15">
      <c r="A94" s="24" t="s">
        <v>210</v>
      </c>
      <c r="B94" s="24" t="s">
        <v>36</v>
      </c>
      <c r="C94" s="25">
        <v>12009</v>
      </c>
      <c r="D94" s="58">
        <v>326519</v>
      </c>
      <c r="E94" s="62">
        <v>117859</v>
      </c>
      <c r="F94" s="26"/>
      <c r="G94" s="36">
        <v>444378</v>
      </c>
      <c r="H94" s="26">
        <v>432</v>
      </c>
      <c r="I94" s="26">
        <v>35856</v>
      </c>
      <c r="J94" s="26">
        <v>5056</v>
      </c>
      <c r="K94" s="26">
        <v>4923</v>
      </c>
      <c r="L94" s="26"/>
      <c r="M94" s="27" t="s">
        <v>428</v>
      </c>
      <c r="N94" s="36">
        <v>46267</v>
      </c>
      <c r="O94" s="26"/>
      <c r="P94" s="26"/>
      <c r="Q94" s="27"/>
      <c r="R94" s="36"/>
      <c r="S94" s="26"/>
      <c r="T94" s="26">
        <v>5544</v>
      </c>
      <c r="U94" s="26">
        <v>451</v>
      </c>
      <c r="V94" s="26">
        <v>2142</v>
      </c>
      <c r="W94" s="26">
        <v>14052</v>
      </c>
      <c r="X94" s="26">
        <v>16298</v>
      </c>
      <c r="Y94" s="40" t="s">
        <v>372</v>
      </c>
      <c r="Z94" s="30">
        <v>38487</v>
      </c>
      <c r="AA94" s="30">
        <v>529132</v>
      </c>
    </row>
    <row r="95" spans="1:27" ht="15">
      <c r="A95" s="24" t="s">
        <v>267</v>
      </c>
      <c r="B95" s="24" t="s">
        <v>118</v>
      </c>
      <c r="C95" s="25">
        <v>11864</v>
      </c>
      <c r="D95" s="58">
        <v>578379</v>
      </c>
      <c r="E95" s="62">
        <v>42691</v>
      </c>
      <c r="F95" s="26"/>
      <c r="G95" s="36">
        <v>621070</v>
      </c>
      <c r="H95" s="26">
        <v>3118</v>
      </c>
      <c r="I95" s="26">
        <v>29485</v>
      </c>
      <c r="J95" s="26">
        <v>6882</v>
      </c>
      <c r="K95" s="26">
        <v>3604</v>
      </c>
      <c r="L95" s="26"/>
      <c r="M95" s="27"/>
      <c r="N95" s="36">
        <v>43089</v>
      </c>
      <c r="O95" s="26"/>
      <c r="P95" s="26"/>
      <c r="Q95" s="27"/>
      <c r="R95" s="36"/>
      <c r="S95" s="26"/>
      <c r="T95" s="26">
        <v>11618</v>
      </c>
      <c r="U95" s="26">
        <v>4972</v>
      </c>
      <c r="V95" s="26"/>
      <c r="W95" s="26"/>
      <c r="X95" s="26">
        <v>120</v>
      </c>
      <c r="Y95" s="40" t="s">
        <v>498</v>
      </c>
      <c r="Z95" s="30">
        <v>16710</v>
      </c>
      <c r="AA95" s="30">
        <v>680869</v>
      </c>
    </row>
    <row r="96" spans="1:27" ht="15">
      <c r="A96" s="24" t="s">
        <v>288</v>
      </c>
      <c r="B96" s="24" t="s">
        <v>37</v>
      </c>
      <c r="C96" s="25">
        <v>11812</v>
      </c>
      <c r="D96" s="58">
        <v>969130</v>
      </c>
      <c r="E96" s="62">
        <v>182460</v>
      </c>
      <c r="F96" s="26"/>
      <c r="G96" s="36">
        <v>1151590</v>
      </c>
      <c r="H96" s="26">
        <v>13912</v>
      </c>
      <c r="I96" s="26">
        <v>52785</v>
      </c>
      <c r="J96" s="26">
        <v>8205</v>
      </c>
      <c r="K96" s="26">
        <v>3660</v>
      </c>
      <c r="L96" s="26"/>
      <c r="M96" s="28"/>
      <c r="N96" s="36">
        <v>78562</v>
      </c>
      <c r="O96" s="26"/>
      <c r="P96" s="26"/>
      <c r="Q96" s="28"/>
      <c r="R96" s="36"/>
      <c r="S96" s="26"/>
      <c r="T96" s="26">
        <v>5567</v>
      </c>
      <c r="U96" s="26">
        <v>14606</v>
      </c>
      <c r="V96" s="26">
        <v>17153</v>
      </c>
      <c r="W96" s="26"/>
      <c r="X96" s="26">
        <v>274</v>
      </c>
      <c r="Y96" s="40"/>
      <c r="Z96" s="30">
        <v>37600</v>
      </c>
      <c r="AA96" s="30">
        <v>1267752</v>
      </c>
    </row>
    <row r="97" spans="1:27" ht="15">
      <c r="A97" s="24" t="s">
        <v>319</v>
      </c>
      <c r="B97" s="24" t="s">
        <v>320</v>
      </c>
      <c r="C97" s="25">
        <v>11509</v>
      </c>
      <c r="D97" s="58">
        <v>231734</v>
      </c>
      <c r="E97" s="62">
        <v>119595</v>
      </c>
      <c r="F97" s="26"/>
      <c r="G97" s="36">
        <v>351329</v>
      </c>
      <c r="H97" s="26">
        <v>5192</v>
      </c>
      <c r="I97" s="26">
        <v>12797</v>
      </c>
      <c r="J97" s="26">
        <v>10018</v>
      </c>
      <c r="K97" s="26">
        <v>5268</v>
      </c>
      <c r="L97" s="26"/>
      <c r="M97" s="27"/>
      <c r="N97" s="36">
        <v>33275</v>
      </c>
      <c r="O97" s="26"/>
      <c r="P97" s="26"/>
      <c r="Q97" s="27"/>
      <c r="R97" s="36"/>
      <c r="S97" s="26"/>
      <c r="T97" s="26">
        <v>11736</v>
      </c>
      <c r="U97" s="26"/>
      <c r="V97" s="26"/>
      <c r="W97" s="26"/>
      <c r="X97" s="26"/>
      <c r="Y97" s="40"/>
      <c r="Z97" s="30">
        <v>11736</v>
      </c>
      <c r="AA97" s="30">
        <v>396340</v>
      </c>
    </row>
    <row r="98" spans="1:27" ht="26.25">
      <c r="A98" s="24" t="s">
        <v>258</v>
      </c>
      <c r="B98" s="24" t="s">
        <v>88</v>
      </c>
      <c r="C98" s="25">
        <v>11417</v>
      </c>
      <c r="D98" s="58">
        <v>265699</v>
      </c>
      <c r="E98" s="62">
        <v>85735</v>
      </c>
      <c r="F98" s="26"/>
      <c r="G98" s="36">
        <v>351434</v>
      </c>
      <c r="H98" s="26">
        <v>1020</v>
      </c>
      <c r="I98" s="26">
        <v>24489</v>
      </c>
      <c r="J98" s="26">
        <v>1544</v>
      </c>
      <c r="K98" s="26">
        <v>3904</v>
      </c>
      <c r="L98" s="26">
        <v>296</v>
      </c>
      <c r="M98" s="19" t="s">
        <v>382</v>
      </c>
      <c r="N98" s="36">
        <v>31253</v>
      </c>
      <c r="O98" s="26"/>
      <c r="P98" s="26"/>
      <c r="Q98" s="27"/>
      <c r="R98" s="36"/>
      <c r="S98" s="26"/>
      <c r="T98" s="26">
        <v>90846</v>
      </c>
      <c r="U98" s="26">
        <v>433</v>
      </c>
      <c r="V98" s="26"/>
      <c r="W98" s="26"/>
      <c r="X98" s="26">
        <v>7330</v>
      </c>
      <c r="Y98" s="40" t="s">
        <v>563</v>
      </c>
      <c r="Z98" s="30">
        <v>98609</v>
      </c>
      <c r="AA98" s="30">
        <v>481296</v>
      </c>
    </row>
    <row r="99" spans="1:27" ht="15">
      <c r="A99" s="24" t="s">
        <v>339</v>
      </c>
      <c r="B99" s="24" t="s">
        <v>224</v>
      </c>
      <c r="C99" s="35">
        <v>11415</v>
      </c>
      <c r="D99" s="58">
        <v>476737</v>
      </c>
      <c r="E99" s="62">
        <v>63598</v>
      </c>
      <c r="F99" s="26"/>
      <c r="G99" s="36">
        <v>540335</v>
      </c>
      <c r="H99" s="26"/>
      <c r="I99" s="26">
        <v>55159</v>
      </c>
      <c r="J99" s="26"/>
      <c r="K99" s="26">
        <v>719</v>
      </c>
      <c r="L99" s="26"/>
      <c r="M99" s="28"/>
      <c r="N99" s="36">
        <v>55878</v>
      </c>
      <c r="O99" s="26"/>
      <c r="P99" s="26"/>
      <c r="Q99" s="28"/>
      <c r="R99" s="36"/>
      <c r="S99" s="26"/>
      <c r="T99" s="26">
        <v>3553</v>
      </c>
      <c r="U99" s="26">
        <v>4370</v>
      </c>
      <c r="V99" s="26">
        <v>8933</v>
      </c>
      <c r="W99" s="26">
        <v>2744</v>
      </c>
      <c r="X99" s="26">
        <v>11425</v>
      </c>
      <c r="Y99" s="42" t="s">
        <v>600</v>
      </c>
      <c r="Z99" s="30">
        <v>31025</v>
      </c>
      <c r="AA99" s="30">
        <v>627238</v>
      </c>
    </row>
    <row r="100" spans="1:27" ht="15">
      <c r="A100" s="24" t="s">
        <v>189</v>
      </c>
      <c r="B100" s="24" t="s">
        <v>190</v>
      </c>
      <c r="C100" s="25">
        <v>11347</v>
      </c>
      <c r="D100" s="58">
        <v>421474</v>
      </c>
      <c r="E100" s="62">
        <v>46969</v>
      </c>
      <c r="F100" s="26"/>
      <c r="G100" s="36">
        <v>468443</v>
      </c>
      <c r="H100" s="26"/>
      <c r="I100" s="26">
        <v>29667</v>
      </c>
      <c r="J100" s="26">
        <v>5785</v>
      </c>
      <c r="K100" s="26">
        <v>12525</v>
      </c>
      <c r="L100" s="26"/>
      <c r="M100" s="28"/>
      <c r="N100" s="36">
        <v>47977</v>
      </c>
      <c r="O100" s="26"/>
      <c r="P100" s="26"/>
      <c r="Q100" s="28"/>
      <c r="R100" s="36"/>
      <c r="S100" s="26"/>
      <c r="T100" s="26">
        <v>6445</v>
      </c>
      <c r="U100" s="26"/>
      <c r="V100" s="26">
        <v>11913</v>
      </c>
      <c r="W100" s="26">
        <v>1967</v>
      </c>
      <c r="X100" s="26">
        <v>7162</v>
      </c>
      <c r="Y100" s="40"/>
      <c r="Z100" s="30">
        <v>27487</v>
      </c>
      <c r="AA100" s="30">
        <v>543907</v>
      </c>
    </row>
    <row r="101" spans="1:27" ht="15">
      <c r="A101" s="24" t="s">
        <v>124</v>
      </c>
      <c r="B101" s="24" t="s">
        <v>125</v>
      </c>
      <c r="C101" s="25">
        <v>11123</v>
      </c>
      <c r="D101" s="58">
        <v>658660</v>
      </c>
      <c r="E101" s="62">
        <v>472148</v>
      </c>
      <c r="F101" s="26"/>
      <c r="G101" s="36">
        <v>1130808</v>
      </c>
      <c r="H101" s="26">
        <v>1312</v>
      </c>
      <c r="I101" s="26">
        <v>79206</v>
      </c>
      <c r="J101" s="26">
        <v>1808</v>
      </c>
      <c r="K101" s="26">
        <v>8694</v>
      </c>
      <c r="L101" s="26"/>
      <c r="M101" s="28"/>
      <c r="N101" s="36">
        <v>91020</v>
      </c>
      <c r="O101" s="26"/>
      <c r="P101" s="26"/>
      <c r="Q101" s="28"/>
      <c r="R101" s="36"/>
      <c r="S101" s="26"/>
      <c r="T101" s="26">
        <v>12579</v>
      </c>
      <c r="U101" s="26">
        <v>31166</v>
      </c>
      <c r="V101" s="26">
        <v>1688</v>
      </c>
      <c r="W101" s="26"/>
      <c r="X101" s="26">
        <v>9774</v>
      </c>
      <c r="Y101" s="40"/>
      <c r="Z101" s="30">
        <v>55207</v>
      </c>
      <c r="AA101" s="30">
        <v>1277035</v>
      </c>
    </row>
    <row r="102" spans="1:27" ht="15">
      <c r="A102" s="24" t="s">
        <v>119</v>
      </c>
      <c r="B102" s="24" t="s">
        <v>120</v>
      </c>
      <c r="C102" s="25">
        <v>11005</v>
      </c>
      <c r="D102" s="58">
        <v>0</v>
      </c>
      <c r="E102" s="62">
        <v>335635</v>
      </c>
      <c r="F102" s="26"/>
      <c r="G102" s="36">
        <v>335635</v>
      </c>
      <c r="H102" s="26">
        <v>845</v>
      </c>
      <c r="I102" s="26">
        <v>34406</v>
      </c>
      <c r="J102" s="26"/>
      <c r="K102" s="26">
        <v>480</v>
      </c>
      <c r="L102" s="26"/>
      <c r="M102" s="28"/>
      <c r="N102" s="36">
        <v>35731</v>
      </c>
      <c r="O102" s="26"/>
      <c r="P102" s="26"/>
      <c r="Q102" s="28"/>
      <c r="R102" s="36"/>
      <c r="S102" s="26"/>
      <c r="T102" s="26">
        <v>8085</v>
      </c>
      <c r="U102" s="26"/>
      <c r="V102" s="26">
        <v>729</v>
      </c>
      <c r="W102" s="26">
        <v>4899</v>
      </c>
      <c r="X102" s="26">
        <v>4151</v>
      </c>
      <c r="Y102" s="40" t="s">
        <v>492</v>
      </c>
      <c r="Z102" s="30">
        <v>17864</v>
      </c>
      <c r="AA102" s="30">
        <v>389230</v>
      </c>
    </row>
    <row r="103" spans="1:27" ht="15">
      <c r="A103" s="24" t="s">
        <v>33</v>
      </c>
      <c r="B103" s="24" t="s">
        <v>34</v>
      </c>
      <c r="C103" s="25">
        <v>10852</v>
      </c>
      <c r="D103" s="58">
        <v>524591</v>
      </c>
      <c r="E103" s="62">
        <v>290717</v>
      </c>
      <c r="F103" s="26"/>
      <c r="G103" s="36">
        <v>815308</v>
      </c>
      <c r="H103" s="26">
        <v>3195</v>
      </c>
      <c r="I103" s="26">
        <v>73762</v>
      </c>
      <c r="J103" s="26">
        <v>1077</v>
      </c>
      <c r="K103" s="26">
        <v>10224</v>
      </c>
      <c r="L103" s="26"/>
      <c r="M103" s="27"/>
      <c r="N103" s="36">
        <v>88258</v>
      </c>
      <c r="O103" s="26">
        <v>7800</v>
      </c>
      <c r="P103" s="26"/>
      <c r="Q103" s="28"/>
      <c r="R103" s="36">
        <v>7800</v>
      </c>
      <c r="S103" s="26">
        <v>90</v>
      </c>
      <c r="T103" s="26">
        <v>11730</v>
      </c>
      <c r="U103" s="26">
        <v>21702</v>
      </c>
      <c r="V103" s="26">
        <v>24588</v>
      </c>
      <c r="W103" s="26">
        <v>2500</v>
      </c>
      <c r="X103" s="26"/>
      <c r="Y103" s="40"/>
      <c r="Z103" s="30">
        <v>60610</v>
      </c>
      <c r="AA103" s="30">
        <v>971976</v>
      </c>
    </row>
    <row r="104" spans="1:27" ht="15">
      <c r="A104" s="24" t="s">
        <v>90</v>
      </c>
      <c r="B104" s="24" t="s">
        <v>91</v>
      </c>
      <c r="C104" s="25">
        <v>10713</v>
      </c>
      <c r="D104" s="58">
        <v>156174</v>
      </c>
      <c r="E104" s="62">
        <v>35332</v>
      </c>
      <c r="F104" s="26"/>
      <c r="G104" s="36">
        <v>191506</v>
      </c>
      <c r="H104" s="26">
        <v>701</v>
      </c>
      <c r="I104" s="26">
        <v>13479</v>
      </c>
      <c r="J104" s="26">
        <v>278</v>
      </c>
      <c r="K104" s="26">
        <v>4382</v>
      </c>
      <c r="L104" s="26"/>
      <c r="M104" s="27"/>
      <c r="N104" s="36">
        <v>18840</v>
      </c>
      <c r="O104" s="26"/>
      <c r="P104" s="26"/>
      <c r="Q104" s="27"/>
      <c r="R104" s="36"/>
      <c r="S104" s="26"/>
      <c r="T104" s="26">
        <v>5510</v>
      </c>
      <c r="U104" s="26">
        <v>200</v>
      </c>
      <c r="V104" s="26"/>
      <c r="W104" s="26"/>
      <c r="X104" s="26">
        <v>2498</v>
      </c>
      <c r="Y104" s="40" t="s">
        <v>480</v>
      </c>
      <c r="Z104" s="30">
        <v>8208</v>
      </c>
      <c r="AA104" s="30">
        <v>218554</v>
      </c>
    </row>
    <row r="105" spans="1:27" ht="26.25">
      <c r="A105" s="24" t="s">
        <v>8</v>
      </c>
      <c r="B105" s="24" t="s">
        <v>9</v>
      </c>
      <c r="C105" s="25">
        <v>10698</v>
      </c>
      <c r="D105" s="58">
        <v>647932</v>
      </c>
      <c r="E105" s="62">
        <v>148495</v>
      </c>
      <c r="F105" s="26"/>
      <c r="G105" s="36">
        <v>796427</v>
      </c>
      <c r="H105" s="26">
        <v>4591</v>
      </c>
      <c r="I105" s="26">
        <v>41701</v>
      </c>
      <c r="J105" s="26">
        <v>4889</v>
      </c>
      <c r="K105" s="26">
        <v>5661</v>
      </c>
      <c r="L105" s="26">
        <v>5770</v>
      </c>
      <c r="M105" s="28" t="s">
        <v>365</v>
      </c>
      <c r="N105" s="36">
        <v>62612</v>
      </c>
      <c r="O105" s="26"/>
      <c r="P105" s="26"/>
      <c r="Q105" s="27"/>
      <c r="R105" s="36"/>
      <c r="S105" s="26"/>
      <c r="T105" s="26">
        <v>55910</v>
      </c>
      <c r="U105" s="26">
        <v>2151</v>
      </c>
      <c r="V105" s="26"/>
      <c r="W105" s="26"/>
      <c r="X105" s="26">
        <v>9677</v>
      </c>
      <c r="Y105" s="40" t="s">
        <v>452</v>
      </c>
      <c r="Z105" s="30">
        <v>67738</v>
      </c>
      <c r="AA105" s="30">
        <v>926777</v>
      </c>
    </row>
    <row r="106" spans="1:27" ht="15">
      <c r="A106" s="24" t="s">
        <v>312</v>
      </c>
      <c r="B106" s="24" t="s">
        <v>237</v>
      </c>
      <c r="C106" s="25">
        <v>10666</v>
      </c>
      <c r="D106" s="58">
        <v>652654</v>
      </c>
      <c r="E106" s="62">
        <v>324015</v>
      </c>
      <c r="F106" s="26"/>
      <c r="G106" s="36">
        <v>976669</v>
      </c>
      <c r="H106" s="26">
        <v>2659</v>
      </c>
      <c r="I106" s="26">
        <v>42355</v>
      </c>
      <c r="J106" s="26">
        <v>2483</v>
      </c>
      <c r="K106" s="26">
        <v>3660</v>
      </c>
      <c r="L106" s="26"/>
      <c r="M106" s="28"/>
      <c r="N106" s="36">
        <v>51157</v>
      </c>
      <c r="O106" s="26"/>
      <c r="P106" s="26"/>
      <c r="Q106" s="28"/>
      <c r="R106" s="36"/>
      <c r="S106" s="26">
        <v>380</v>
      </c>
      <c r="T106" s="26">
        <v>22339</v>
      </c>
      <c r="U106" s="26">
        <v>4549</v>
      </c>
      <c r="V106" s="26">
        <v>538</v>
      </c>
      <c r="W106" s="26"/>
      <c r="X106" s="26">
        <v>6774</v>
      </c>
      <c r="Y106" s="40" t="s">
        <v>587</v>
      </c>
      <c r="Z106" s="30">
        <v>34580</v>
      </c>
      <c r="AA106" s="30">
        <v>1062406</v>
      </c>
    </row>
    <row r="107" spans="1:27" ht="15">
      <c r="A107" s="24" t="s">
        <v>296</v>
      </c>
      <c r="B107" s="24" t="s">
        <v>297</v>
      </c>
      <c r="C107" s="25">
        <v>10613</v>
      </c>
      <c r="D107" s="58">
        <v>125990</v>
      </c>
      <c r="E107" s="62">
        <v>88872</v>
      </c>
      <c r="F107" s="26"/>
      <c r="G107" s="36">
        <v>214862</v>
      </c>
      <c r="H107" s="26">
        <v>196</v>
      </c>
      <c r="I107" s="26">
        <v>8706</v>
      </c>
      <c r="J107" s="26">
        <v>128</v>
      </c>
      <c r="K107" s="26">
        <v>5137</v>
      </c>
      <c r="L107" s="26">
        <v>4999</v>
      </c>
      <c r="M107" s="27" t="s">
        <v>437</v>
      </c>
      <c r="N107" s="36">
        <v>19166</v>
      </c>
      <c r="O107" s="26"/>
      <c r="P107" s="26"/>
      <c r="Q107" s="27"/>
      <c r="R107" s="36"/>
      <c r="S107" s="26"/>
      <c r="T107" s="26">
        <v>2525</v>
      </c>
      <c r="U107" s="26">
        <v>461</v>
      </c>
      <c r="V107" s="26">
        <v>1572</v>
      </c>
      <c r="W107" s="26">
        <v>2600</v>
      </c>
      <c r="X107" s="26">
        <v>284</v>
      </c>
      <c r="Y107" s="40" t="s">
        <v>579</v>
      </c>
      <c r="Z107" s="30">
        <v>7442</v>
      </c>
      <c r="AA107" s="30">
        <v>241470</v>
      </c>
    </row>
    <row r="108" spans="1:27" ht="15">
      <c r="A108" s="24" t="s">
        <v>217</v>
      </c>
      <c r="B108" s="24" t="s">
        <v>59</v>
      </c>
      <c r="C108" s="25">
        <v>10561</v>
      </c>
      <c r="D108" s="58">
        <v>402746</v>
      </c>
      <c r="E108" s="62">
        <v>298938</v>
      </c>
      <c r="F108" s="26">
        <v>8910</v>
      </c>
      <c r="G108" s="36">
        <v>710594</v>
      </c>
      <c r="H108" s="26">
        <v>2332</v>
      </c>
      <c r="I108" s="26">
        <v>42238</v>
      </c>
      <c r="J108" s="26">
        <v>5366</v>
      </c>
      <c r="K108" s="26">
        <v>4854</v>
      </c>
      <c r="L108" s="26"/>
      <c r="M108" s="27"/>
      <c r="N108" s="36">
        <v>54790</v>
      </c>
      <c r="O108" s="26"/>
      <c r="P108" s="26"/>
      <c r="Q108" s="28"/>
      <c r="R108" s="36"/>
      <c r="S108" s="26"/>
      <c r="T108" s="26">
        <v>6370</v>
      </c>
      <c r="U108" s="26">
        <v>738</v>
      </c>
      <c r="V108" s="26">
        <v>49297</v>
      </c>
      <c r="W108" s="26"/>
      <c r="X108" s="26"/>
      <c r="Y108" s="40"/>
      <c r="Z108" s="30">
        <v>56405</v>
      </c>
      <c r="AA108" s="30">
        <v>821789</v>
      </c>
    </row>
    <row r="109" spans="1:27" ht="15">
      <c r="A109" s="24" t="s">
        <v>268</v>
      </c>
      <c r="B109" s="24" t="s">
        <v>122</v>
      </c>
      <c r="C109" s="25">
        <v>10383</v>
      </c>
      <c r="D109" s="58">
        <v>536222</v>
      </c>
      <c r="E109" s="62">
        <v>190508</v>
      </c>
      <c r="F109" s="26"/>
      <c r="G109" s="36">
        <v>726730</v>
      </c>
      <c r="H109" s="26">
        <v>4905</v>
      </c>
      <c r="I109" s="26">
        <v>50141</v>
      </c>
      <c r="J109" s="26">
        <v>4595</v>
      </c>
      <c r="K109" s="26">
        <v>1263</v>
      </c>
      <c r="L109" s="26"/>
      <c r="M109" s="28"/>
      <c r="N109" s="36">
        <v>60904</v>
      </c>
      <c r="O109" s="26"/>
      <c r="P109" s="26"/>
      <c r="Q109" s="28"/>
      <c r="R109" s="36"/>
      <c r="S109" s="26"/>
      <c r="T109" s="26">
        <v>9742</v>
      </c>
      <c r="U109" s="26">
        <v>7664</v>
      </c>
      <c r="V109" s="26">
        <v>30724</v>
      </c>
      <c r="W109" s="26"/>
      <c r="X109" s="26"/>
      <c r="Y109" s="41"/>
      <c r="Z109" s="30">
        <v>48130</v>
      </c>
      <c r="AA109" s="30">
        <v>835764</v>
      </c>
    </row>
    <row r="110" spans="1:27" ht="26.25">
      <c r="A110" s="24" t="s">
        <v>140</v>
      </c>
      <c r="B110" s="24" t="s">
        <v>72</v>
      </c>
      <c r="C110" s="25">
        <v>10368</v>
      </c>
      <c r="D110" s="58">
        <v>191382</v>
      </c>
      <c r="E110" s="62">
        <v>370848</v>
      </c>
      <c r="F110" s="26"/>
      <c r="G110" s="36">
        <v>562230</v>
      </c>
      <c r="H110" s="26">
        <v>343</v>
      </c>
      <c r="I110" s="26">
        <v>24759</v>
      </c>
      <c r="J110" s="26">
        <v>703</v>
      </c>
      <c r="K110" s="26">
        <v>13804</v>
      </c>
      <c r="L110" s="26"/>
      <c r="M110" s="27"/>
      <c r="N110" s="36">
        <v>39609</v>
      </c>
      <c r="O110" s="26"/>
      <c r="P110" s="26"/>
      <c r="Q110" s="27"/>
      <c r="R110" s="36"/>
      <c r="S110" s="26"/>
      <c r="T110" s="26">
        <v>14005</v>
      </c>
      <c r="U110" s="26">
        <v>47149</v>
      </c>
      <c r="V110" s="26">
        <v>4198</v>
      </c>
      <c r="W110" s="26"/>
      <c r="X110" s="26">
        <v>1204</v>
      </c>
      <c r="Y110" s="40" t="s">
        <v>502</v>
      </c>
      <c r="Z110" s="30">
        <v>66556</v>
      </c>
      <c r="AA110" s="30">
        <v>668395</v>
      </c>
    </row>
    <row r="111" spans="1:27" ht="15">
      <c r="A111" s="24" t="s">
        <v>246</v>
      </c>
      <c r="B111" s="24" t="s">
        <v>34</v>
      </c>
      <c r="C111" s="25">
        <v>10307</v>
      </c>
      <c r="D111" s="58">
        <v>282230</v>
      </c>
      <c r="E111" s="62">
        <v>158485</v>
      </c>
      <c r="F111" s="26">
        <v>5500</v>
      </c>
      <c r="G111" s="36">
        <v>446215</v>
      </c>
      <c r="H111" s="26">
        <v>835</v>
      </c>
      <c r="I111" s="26">
        <v>34115</v>
      </c>
      <c r="J111" s="26">
        <v>103</v>
      </c>
      <c r="K111" s="26">
        <v>9180</v>
      </c>
      <c r="L111" s="26"/>
      <c r="M111" s="28"/>
      <c r="N111" s="36">
        <v>44233</v>
      </c>
      <c r="O111" s="26"/>
      <c r="P111" s="26"/>
      <c r="Q111" s="28"/>
      <c r="R111" s="36"/>
      <c r="S111" s="26"/>
      <c r="T111" s="26">
        <v>2540</v>
      </c>
      <c r="U111" s="26">
        <v>7546</v>
      </c>
      <c r="V111" s="26">
        <v>1065</v>
      </c>
      <c r="W111" s="26"/>
      <c r="X111" s="26">
        <v>1942</v>
      </c>
      <c r="Y111" s="40" t="s">
        <v>557</v>
      </c>
      <c r="Z111" s="30">
        <v>13093</v>
      </c>
      <c r="AA111" s="30">
        <v>503541</v>
      </c>
    </row>
    <row r="112" spans="1:27" ht="26.25">
      <c r="A112" s="24" t="s">
        <v>278</v>
      </c>
      <c r="B112" s="24" t="s">
        <v>279</v>
      </c>
      <c r="C112" s="25">
        <v>10176</v>
      </c>
      <c r="D112" s="58">
        <v>241126</v>
      </c>
      <c r="E112" s="62">
        <v>210920</v>
      </c>
      <c r="F112" s="26"/>
      <c r="G112" s="36">
        <v>452046</v>
      </c>
      <c r="H112" s="26">
        <v>1227</v>
      </c>
      <c r="I112" s="26">
        <v>26383</v>
      </c>
      <c r="J112" s="26">
        <v>1503</v>
      </c>
      <c r="K112" s="26">
        <v>3357</v>
      </c>
      <c r="L112" s="26"/>
      <c r="M112" s="28"/>
      <c r="N112" s="36">
        <v>32470</v>
      </c>
      <c r="O112" s="26"/>
      <c r="P112" s="26"/>
      <c r="Q112" s="28"/>
      <c r="R112" s="36"/>
      <c r="S112" s="26"/>
      <c r="T112" s="26">
        <v>15978</v>
      </c>
      <c r="U112" s="26"/>
      <c r="V112" s="26">
        <v>4607</v>
      </c>
      <c r="W112" s="26">
        <v>1555</v>
      </c>
      <c r="X112" s="26">
        <v>6373</v>
      </c>
      <c r="Y112" s="40" t="s">
        <v>571</v>
      </c>
      <c r="Z112" s="30">
        <v>28513</v>
      </c>
      <c r="AA112" s="30">
        <v>513029</v>
      </c>
    </row>
    <row r="113" spans="1:27" ht="39">
      <c r="A113" s="24" t="s">
        <v>225</v>
      </c>
      <c r="B113" s="24" t="s">
        <v>55</v>
      </c>
      <c r="C113" s="25">
        <v>10082</v>
      </c>
      <c r="D113" s="58">
        <v>961335</v>
      </c>
      <c r="E113" s="62">
        <v>431385</v>
      </c>
      <c r="F113" s="26"/>
      <c r="G113" s="36">
        <v>1392720</v>
      </c>
      <c r="H113" s="26">
        <v>7147</v>
      </c>
      <c r="I113" s="26">
        <v>59876</v>
      </c>
      <c r="J113" s="26">
        <v>2093</v>
      </c>
      <c r="K113" s="26">
        <v>9466</v>
      </c>
      <c r="L113" s="26">
        <v>7722</v>
      </c>
      <c r="M113" s="28" t="s">
        <v>430</v>
      </c>
      <c r="N113" s="36">
        <v>86304</v>
      </c>
      <c r="O113" s="26">
        <v>13840</v>
      </c>
      <c r="P113" s="26"/>
      <c r="Q113" s="27"/>
      <c r="R113" s="36">
        <v>13840</v>
      </c>
      <c r="S113" s="26">
        <v>443</v>
      </c>
      <c r="T113" s="26">
        <v>20506</v>
      </c>
      <c r="U113" s="26">
        <v>385</v>
      </c>
      <c r="V113" s="26"/>
      <c r="W113" s="26"/>
      <c r="X113" s="26">
        <v>2873</v>
      </c>
      <c r="Y113" s="40" t="s">
        <v>544</v>
      </c>
      <c r="Z113" s="30">
        <v>24207</v>
      </c>
      <c r="AA113" s="30">
        <v>1517071</v>
      </c>
    </row>
    <row r="114" spans="1:27" ht="26.25">
      <c r="A114" s="24" t="s">
        <v>149</v>
      </c>
      <c r="B114" s="24" t="s">
        <v>150</v>
      </c>
      <c r="C114" s="25">
        <v>9642</v>
      </c>
      <c r="D114" s="58">
        <v>375178</v>
      </c>
      <c r="E114" s="62">
        <v>125211</v>
      </c>
      <c r="F114" s="26"/>
      <c r="G114" s="36">
        <v>500389</v>
      </c>
      <c r="H114" s="26">
        <v>2674</v>
      </c>
      <c r="I114" s="26">
        <v>28644</v>
      </c>
      <c r="J114" s="26">
        <v>3583</v>
      </c>
      <c r="K114" s="26">
        <v>4922</v>
      </c>
      <c r="L114" s="26"/>
      <c r="M114" s="27"/>
      <c r="N114" s="36">
        <v>39823</v>
      </c>
      <c r="O114" s="26"/>
      <c r="P114" s="26"/>
      <c r="Q114" s="27"/>
      <c r="R114" s="36"/>
      <c r="S114" s="26">
        <v>495</v>
      </c>
      <c r="T114" s="26">
        <v>5775</v>
      </c>
      <c r="U114" s="26">
        <v>33884</v>
      </c>
      <c r="V114" s="26">
        <v>10611</v>
      </c>
      <c r="W114" s="26">
        <v>10370</v>
      </c>
      <c r="X114" s="26">
        <v>16733</v>
      </c>
      <c r="Y114" s="40" t="s">
        <v>506</v>
      </c>
      <c r="Z114" s="30">
        <v>77868</v>
      </c>
      <c r="AA114" s="30">
        <v>618080</v>
      </c>
    </row>
    <row r="115" spans="1:27" ht="39">
      <c r="A115" s="24" t="s">
        <v>289</v>
      </c>
      <c r="B115" s="24" t="s">
        <v>190</v>
      </c>
      <c r="C115" s="25">
        <v>9605</v>
      </c>
      <c r="D115" s="58">
        <v>1193397</v>
      </c>
      <c r="E115" s="62">
        <v>119371</v>
      </c>
      <c r="F115" s="26"/>
      <c r="G115" s="36">
        <v>1312768</v>
      </c>
      <c r="H115" s="26">
        <v>113</v>
      </c>
      <c r="I115" s="26">
        <v>66396</v>
      </c>
      <c r="J115" s="26">
        <v>9468</v>
      </c>
      <c r="K115" s="26">
        <v>19445</v>
      </c>
      <c r="L115" s="26"/>
      <c r="M115" s="27"/>
      <c r="N115" s="36">
        <v>95422</v>
      </c>
      <c r="O115" s="26"/>
      <c r="P115" s="26"/>
      <c r="Q115" s="27"/>
      <c r="R115" s="36"/>
      <c r="S115" s="26"/>
      <c r="T115" s="26">
        <v>10885</v>
      </c>
      <c r="U115" s="26">
        <v>19044</v>
      </c>
      <c r="V115" s="26"/>
      <c r="W115" s="26"/>
      <c r="X115" s="26">
        <v>714</v>
      </c>
      <c r="Y115" s="40" t="s">
        <v>576</v>
      </c>
      <c r="Z115" s="30">
        <v>30643</v>
      </c>
      <c r="AA115" s="30">
        <v>1438833</v>
      </c>
    </row>
    <row r="116" spans="1:27" ht="51.75">
      <c r="A116" s="24" t="s">
        <v>231</v>
      </c>
      <c r="B116" s="24" t="s">
        <v>57</v>
      </c>
      <c r="C116" s="25">
        <v>9235</v>
      </c>
      <c r="D116" s="58">
        <v>398480</v>
      </c>
      <c r="E116" s="62">
        <v>232467</v>
      </c>
      <c r="F116" s="26"/>
      <c r="G116" s="36">
        <v>630947</v>
      </c>
      <c r="H116" s="26"/>
      <c r="I116" s="26">
        <v>31736</v>
      </c>
      <c r="J116" s="26">
        <v>1817</v>
      </c>
      <c r="K116" s="26">
        <v>2400</v>
      </c>
      <c r="L116" s="26"/>
      <c r="M116" s="28"/>
      <c r="N116" s="36">
        <v>35953</v>
      </c>
      <c r="O116" s="26"/>
      <c r="P116" s="26"/>
      <c r="Q116" s="27"/>
      <c r="R116" s="36"/>
      <c r="S116" s="26"/>
      <c r="T116" s="26">
        <v>11242</v>
      </c>
      <c r="U116" s="26">
        <v>2640</v>
      </c>
      <c r="V116" s="26">
        <v>25</v>
      </c>
      <c r="W116" s="26"/>
      <c r="X116" s="26">
        <v>19960</v>
      </c>
      <c r="Y116" s="40" t="s">
        <v>550</v>
      </c>
      <c r="Z116" s="30">
        <v>33867</v>
      </c>
      <c r="AA116" s="30">
        <v>700767</v>
      </c>
    </row>
    <row r="117" spans="1:27" ht="15">
      <c r="A117" s="24" t="s">
        <v>128</v>
      </c>
      <c r="B117" s="24" t="s">
        <v>66</v>
      </c>
      <c r="C117" s="25">
        <v>9175</v>
      </c>
      <c r="D117" s="58">
        <v>569318</v>
      </c>
      <c r="E117" s="62">
        <v>194363</v>
      </c>
      <c r="F117" s="26"/>
      <c r="G117" s="36">
        <v>763681</v>
      </c>
      <c r="H117" s="26"/>
      <c r="I117" s="26">
        <v>45874</v>
      </c>
      <c r="J117" s="26">
        <v>3098</v>
      </c>
      <c r="K117" s="26">
        <v>4329</v>
      </c>
      <c r="L117" s="26"/>
      <c r="M117" s="28" t="s">
        <v>423</v>
      </c>
      <c r="N117" s="36">
        <v>53301</v>
      </c>
      <c r="O117" s="26"/>
      <c r="P117" s="26"/>
      <c r="Q117" s="28" t="s">
        <v>423</v>
      </c>
      <c r="R117" s="36"/>
      <c r="S117" s="26"/>
      <c r="T117" s="26">
        <v>7800</v>
      </c>
      <c r="U117" s="26">
        <v>3377</v>
      </c>
      <c r="V117" s="26">
        <v>2586</v>
      </c>
      <c r="W117" s="26"/>
      <c r="X117" s="26"/>
      <c r="Y117" s="40" t="s">
        <v>423</v>
      </c>
      <c r="Z117" s="30">
        <v>13763</v>
      </c>
      <c r="AA117" s="30">
        <v>830745</v>
      </c>
    </row>
    <row r="118" spans="1:27" ht="51.75">
      <c r="A118" s="24" t="s">
        <v>130</v>
      </c>
      <c r="B118" s="24" t="s">
        <v>32</v>
      </c>
      <c r="C118" s="25">
        <v>9126</v>
      </c>
      <c r="D118" s="58">
        <v>433889</v>
      </c>
      <c r="E118" s="62">
        <v>143718</v>
      </c>
      <c r="F118" s="26"/>
      <c r="G118" s="36">
        <v>577607</v>
      </c>
      <c r="H118" s="26">
        <v>1816</v>
      </c>
      <c r="I118" s="26">
        <v>43009</v>
      </c>
      <c r="J118" s="26">
        <v>5441</v>
      </c>
      <c r="K118" s="26">
        <v>3078</v>
      </c>
      <c r="L118" s="26"/>
      <c r="M118" s="28"/>
      <c r="N118" s="36">
        <v>53344</v>
      </c>
      <c r="O118" s="26"/>
      <c r="P118" s="26"/>
      <c r="Q118" s="28"/>
      <c r="R118" s="36"/>
      <c r="S118" s="26"/>
      <c r="T118" s="26">
        <v>8719</v>
      </c>
      <c r="U118" s="26">
        <v>1389</v>
      </c>
      <c r="V118" s="26">
        <v>1189</v>
      </c>
      <c r="W118" s="26"/>
      <c r="X118" s="26">
        <v>9488</v>
      </c>
      <c r="Y118" s="41" t="s">
        <v>497</v>
      </c>
      <c r="Z118" s="30">
        <v>20785</v>
      </c>
      <c r="AA118" s="30">
        <v>651736</v>
      </c>
    </row>
    <row r="119" spans="1:27" ht="26.25">
      <c r="A119" s="24" t="s">
        <v>82</v>
      </c>
      <c r="B119" s="24" t="s">
        <v>83</v>
      </c>
      <c r="C119" s="25">
        <v>9119</v>
      </c>
      <c r="D119" s="58">
        <v>331917</v>
      </c>
      <c r="E119" s="62">
        <v>56696</v>
      </c>
      <c r="F119" s="26"/>
      <c r="G119" s="36">
        <v>388613</v>
      </c>
      <c r="H119" s="26">
        <v>1002</v>
      </c>
      <c r="I119" s="26">
        <v>54005</v>
      </c>
      <c r="J119" s="26">
        <v>3686</v>
      </c>
      <c r="K119" s="26">
        <v>4383</v>
      </c>
      <c r="L119" s="26"/>
      <c r="M119" s="26"/>
      <c r="N119" s="36">
        <v>63076</v>
      </c>
      <c r="O119" s="26"/>
      <c r="P119" s="26"/>
      <c r="Q119" s="27"/>
      <c r="R119" s="36"/>
      <c r="S119" s="26"/>
      <c r="T119" s="26">
        <v>2736</v>
      </c>
      <c r="U119" s="26">
        <v>1151</v>
      </c>
      <c r="V119" s="26">
        <v>1966</v>
      </c>
      <c r="W119" s="26">
        <v>5000</v>
      </c>
      <c r="X119" s="26">
        <v>6497</v>
      </c>
      <c r="Y119" s="40" t="s">
        <v>477</v>
      </c>
      <c r="Z119" s="30">
        <v>17350</v>
      </c>
      <c r="AA119" s="30">
        <v>469039</v>
      </c>
    </row>
    <row r="120" spans="1:27" ht="15">
      <c r="A120" s="24" t="s">
        <v>53</v>
      </c>
      <c r="B120" s="24" t="s">
        <v>22</v>
      </c>
      <c r="C120" s="25">
        <v>8902</v>
      </c>
      <c r="D120" s="58">
        <v>497973</v>
      </c>
      <c r="E120" s="62">
        <v>173530</v>
      </c>
      <c r="F120" s="26"/>
      <c r="G120" s="36">
        <v>671503</v>
      </c>
      <c r="H120" s="26">
        <v>848</v>
      </c>
      <c r="I120" s="26">
        <v>40091</v>
      </c>
      <c r="J120" s="26">
        <v>5669</v>
      </c>
      <c r="K120" s="26">
        <v>8105</v>
      </c>
      <c r="L120" s="26"/>
      <c r="M120" s="27"/>
      <c r="N120" s="36">
        <v>54713</v>
      </c>
      <c r="O120" s="26"/>
      <c r="P120" s="26"/>
      <c r="Q120" s="27"/>
      <c r="R120" s="36"/>
      <c r="S120" s="26"/>
      <c r="T120" s="26">
        <v>15060</v>
      </c>
      <c r="U120" s="26">
        <v>7267</v>
      </c>
      <c r="V120" s="26">
        <v>6705</v>
      </c>
      <c r="W120" s="26">
        <v>3366</v>
      </c>
      <c r="X120" s="26">
        <v>6000</v>
      </c>
      <c r="Y120" s="40" t="s">
        <v>466</v>
      </c>
      <c r="Z120" s="30">
        <v>38398</v>
      </c>
      <c r="AA120" s="30">
        <v>764614</v>
      </c>
    </row>
    <row r="121" spans="1:27" ht="26.25">
      <c r="A121" s="24" t="s">
        <v>12</v>
      </c>
      <c r="B121" s="24" t="s">
        <v>13</v>
      </c>
      <c r="C121" s="25">
        <v>8786</v>
      </c>
      <c r="D121" s="58">
        <v>551682</v>
      </c>
      <c r="E121" s="62">
        <v>154679</v>
      </c>
      <c r="F121" s="26"/>
      <c r="G121" s="36">
        <v>706361</v>
      </c>
      <c r="H121" s="26">
        <v>2380</v>
      </c>
      <c r="I121" s="26">
        <v>19183</v>
      </c>
      <c r="J121" s="26">
        <v>3340</v>
      </c>
      <c r="K121" s="26">
        <v>3668</v>
      </c>
      <c r="L121" s="26"/>
      <c r="M121" s="28"/>
      <c r="N121" s="36">
        <v>28571</v>
      </c>
      <c r="O121" s="26"/>
      <c r="P121" s="26"/>
      <c r="Q121" s="28"/>
      <c r="R121" s="36"/>
      <c r="S121" s="26"/>
      <c r="T121" s="26">
        <v>14472</v>
      </c>
      <c r="U121" s="26">
        <v>13923</v>
      </c>
      <c r="V121" s="26">
        <v>21</v>
      </c>
      <c r="W121" s="26"/>
      <c r="X121" s="26">
        <v>887</v>
      </c>
      <c r="Y121" s="41" t="s">
        <v>454</v>
      </c>
      <c r="Z121" s="30">
        <v>29303</v>
      </c>
      <c r="AA121" s="30">
        <v>764235</v>
      </c>
    </row>
    <row r="122" spans="1:27" ht="26.25">
      <c r="A122" s="24" t="s">
        <v>331</v>
      </c>
      <c r="B122" s="24" t="s">
        <v>204</v>
      </c>
      <c r="C122" s="35">
        <v>8664</v>
      </c>
      <c r="D122" s="58">
        <v>99575</v>
      </c>
      <c r="E122" s="62">
        <v>10578</v>
      </c>
      <c r="F122" s="26"/>
      <c r="G122" s="36">
        <v>110153</v>
      </c>
      <c r="H122" s="26">
        <v>281</v>
      </c>
      <c r="I122" s="26">
        <v>10128</v>
      </c>
      <c r="J122" s="26">
        <v>3073</v>
      </c>
      <c r="K122" s="26">
        <v>285</v>
      </c>
      <c r="L122" s="26"/>
      <c r="M122" s="28"/>
      <c r="N122" s="36">
        <v>13767</v>
      </c>
      <c r="O122" s="26"/>
      <c r="P122" s="26"/>
      <c r="Q122" s="28"/>
      <c r="R122" s="36"/>
      <c r="S122" s="26"/>
      <c r="T122" s="26">
        <v>1729</v>
      </c>
      <c r="U122" s="26"/>
      <c r="V122" s="26"/>
      <c r="W122" s="26"/>
      <c r="X122" s="26">
        <v>150</v>
      </c>
      <c r="Y122" s="41" t="s">
        <v>596</v>
      </c>
      <c r="Z122" s="30">
        <v>1879</v>
      </c>
      <c r="AA122" s="30">
        <v>125799</v>
      </c>
    </row>
    <row r="123" spans="1:27" ht="15">
      <c r="A123" s="24" t="s">
        <v>335</v>
      </c>
      <c r="B123" s="24" t="s">
        <v>113</v>
      </c>
      <c r="C123" s="35">
        <v>8622</v>
      </c>
      <c r="D123" s="58">
        <v>288379</v>
      </c>
      <c r="E123" s="62">
        <v>79494</v>
      </c>
      <c r="F123" s="26"/>
      <c r="G123" s="36">
        <v>367873</v>
      </c>
      <c r="H123" s="26">
        <v>1059</v>
      </c>
      <c r="I123" s="26">
        <v>20446</v>
      </c>
      <c r="J123" s="26">
        <v>1903</v>
      </c>
      <c r="K123" s="26">
        <v>1082</v>
      </c>
      <c r="L123" s="26"/>
      <c r="M123" s="28"/>
      <c r="N123" s="36">
        <v>24490</v>
      </c>
      <c r="O123" s="26"/>
      <c r="P123" s="26"/>
      <c r="Q123" s="27"/>
      <c r="R123" s="36"/>
      <c r="S123" s="26">
        <v>25</v>
      </c>
      <c r="T123" s="26">
        <v>10375</v>
      </c>
      <c r="U123" s="26">
        <v>8763</v>
      </c>
      <c r="V123" s="26"/>
      <c r="W123" s="26"/>
      <c r="X123" s="26">
        <v>205</v>
      </c>
      <c r="Y123" s="40" t="s">
        <v>373</v>
      </c>
      <c r="Z123" s="32">
        <v>19368</v>
      </c>
      <c r="AA123" s="32">
        <v>411731</v>
      </c>
    </row>
    <row r="124" spans="1:27" ht="15">
      <c r="A124" s="24" t="s">
        <v>51</v>
      </c>
      <c r="B124" s="24" t="s">
        <v>52</v>
      </c>
      <c r="C124" s="25">
        <v>8471</v>
      </c>
      <c r="D124" s="58">
        <v>314269</v>
      </c>
      <c r="E124" s="62">
        <v>195860</v>
      </c>
      <c r="F124" s="26"/>
      <c r="G124" s="36">
        <v>510129</v>
      </c>
      <c r="H124" s="26">
        <v>4431</v>
      </c>
      <c r="I124" s="26">
        <v>31672</v>
      </c>
      <c r="J124" s="26">
        <v>1518</v>
      </c>
      <c r="K124" s="26">
        <v>4623</v>
      </c>
      <c r="L124" s="26"/>
      <c r="M124" s="28"/>
      <c r="N124" s="36">
        <v>42244</v>
      </c>
      <c r="O124" s="26"/>
      <c r="P124" s="26"/>
      <c r="Q124" s="28"/>
      <c r="R124" s="36"/>
      <c r="S124" s="26"/>
      <c r="T124" s="26">
        <v>13206</v>
      </c>
      <c r="U124" s="26">
        <v>239</v>
      </c>
      <c r="V124" s="26"/>
      <c r="W124" s="26"/>
      <c r="X124" s="26">
        <v>3969</v>
      </c>
      <c r="Y124" s="40" t="s">
        <v>367</v>
      </c>
      <c r="Z124" s="30">
        <v>17414</v>
      </c>
      <c r="AA124" s="30">
        <v>569787</v>
      </c>
    </row>
    <row r="125" spans="1:27" ht="15">
      <c r="A125" s="24" t="s">
        <v>193</v>
      </c>
      <c r="B125" s="24" t="s">
        <v>46</v>
      </c>
      <c r="C125" s="25">
        <v>8447</v>
      </c>
      <c r="D125" s="58">
        <v>72516</v>
      </c>
      <c r="E125" s="62">
        <v>93103</v>
      </c>
      <c r="F125" s="26"/>
      <c r="G125" s="36">
        <v>165619</v>
      </c>
      <c r="H125" s="26">
        <v>1292</v>
      </c>
      <c r="I125" s="26">
        <v>7557</v>
      </c>
      <c r="J125" s="26">
        <v>815</v>
      </c>
      <c r="K125" s="26">
        <v>6873</v>
      </c>
      <c r="L125" s="26"/>
      <c r="M125" s="28"/>
      <c r="N125" s="36">
        <v>16537</v>
      </c>
      <c r="O125" s="26"/>
      <c r="P125" s="26"/>
      <c r="Q125" s="27"/>
      <c r="R125" s="36"/>
      <c r="S125" s="26"/>
      <c r="T125" s="26">
        <v>6782</v>
      </c>
      <c r="U125" s="26">
        <v>125</v>
      </c>
      <c r="V125" s="26">
        <v>123</v>
      </c>
      <c r="W125" s="26"/>
      <c r="X125" s="26"/>
      <c r="Y125" s="40"/>
      <c r="Z125" s="30">
        <v>7030</v>
      </c>
      <c r="AA125" s="30">
        <v>189186</v>
      </c>
    </row>
    <row r="126" spans="1:27" ht="26.25">
      <c r="A126" s="24" t="s">
        <v>298</v>
      </c>
      <c r="B126" s="24" t="s">
        <v>39</v>
      </c>
      <c r="C126" s="25">
        <v>8428</v>
      </c>
      <c r="D126" s="58">
        <v>425030</v>
      </c>
      <c r="E126" s="62">
        <v>153583</v>
      </c>
      <c r="F126" s="26"/>
      <c r="G126" s="36">
        <v>578613</v>
      </c>
      <c r="H126" s="26">
        <v>516</v>
      </c>
      <c r="I126" s="26">
        <v>24708</v>
      </c>
      <c r="J126" s="26">
        <v>695</v>
      </c>
      <c r="K126" s="26">
        <v>5693</v>
      </c>
      <c r="L126" s="26"/>
      <c r="M126" s="28"/>
      <c r="N126" s="36">
        <v>31612</v>
      </c>
      <c r="O126" s="26"/>
      <c r="P126" s="26"/>
      <c r="Q126" s="28"/>
      <c r="R126" s="36"/>
      <c r="S126" s="26"/>
      <c r="T126" s="26">
        <v>7260</v>
      </c>
      <c r="U126" s="26">
        <v>4959</v>
      </c>
      <c r="V126" s="26">
        <v>6594</v>
      </c>
      <c r="W126" s="26">
        <v>2577</v>
      </c>
      <c r="X126" s="26">
        <v>6150</v>
      </c>
      <c r="Y126" s="40" t="s">
        <v>580</v>
      </c>
      <c r="Z126" s="30">
        <v>27540</v>
      </c>
      <c r="AA126" s="30">
        <v>637765</v>
      </c>
    </row>
    <row r="127" spans="1:27" ht="26.25">
      <c r="A127" s="24" t="s">
        <v>117</v>
      </c>
      <c r="B127" s="24" t="s">
        <v>118</v>
      </c>
      <c r="C127" s="25">
        <v>8291</v>
      </c>
      <c r="D127" s="58">
        <v>402035</v>
      </c>
      <c r="E127" s="62">
        <v>27024</v>
      </c>
      <c r="F127" s="26"/>
      <c r="G127" s="36">
        <v>429059</v>
      </c>
      <c r="H127" s="26">
        <v>813</v>
      </c>
      <c r="I127" s="26">
        <v>53525</v>
      </c>
      <c r="J127" s="26">
        <v>4737</v>
      </c>
      <c r="K127" s="26">
        <v>9840</v>
      </c>
      <c r="L127" s="26"/>
      <c r="M127" s="27"/>
      <c r="N127" s="36">
        <v>68915</v>
      </c>
      <c r="O127" s="26"/>
      <c r="P127" s="26"/>
      <c r="Q127" s="27"/>
      <c r="R127" s="36"/>
      <c r="S127" s="26"/>
      <c r="T127" s="26">
        <v>3686</v>
      </c>
      <c r="U127" s="26"/>
      <c r="V127" s="26">
        <v>5116</v>
      </c>
      <c r="W127" s="26">
        <v>500</v>
      </c>
      <c r="X127" s="26">
        <v>12029</v>
      </c>
      <c r="Y127" s="40" t="s">
        <v>491</v>
      </c>
      <c r="Z127" s="30">
        <v>21331</v>
      </c>
      <c r="AA127" s="30">
        <v>519305</v>
      </c>
    </row>
    <row r="128" spans="1:27" ht="15">
      <c r="A128" s="24" t="s">
        <v>99</v>
      </c>
      <c r="B128" s="24" t="s">
        <v>70</v>
      </c>
      <c r="C128" s="25">
        <v>7724</v>
      </c>
      <c r="D128" s="58">
        <v>449118</v>
      </c>
      <c r="E128" s="62">
        <v>416247</v>
      </c>
      <c r="F128" s="26"/>
      <c r="G128" s="36">
        <v>865365</v>
      </c>
      <c r="H128" s="26">
        <v>6502</v>
      </c>
      <c r="I128" s="26">
        <v>57333</v>
      </c>
      <c r="J128" s="26">
        <v>5027</v>
      </c>
      <c r="K128" s="26">
        <v>4387</v>
      </c>
      <c r="L128" s="26"/>
      <c r="M128" s="27"/>
      <c r="N128" s="36">
        <v>73249</v>
      </c>
      <c r="O128" s="26"/>
      <c r="P128" s="26"/>
      <c r="Q128" s="27"/>
      <c r="R128" s="36"/>
      <c r="S128" s="26"/>
      <c r="T128" s="26">
        <v>11506</v>
      </c>
      <c r="U128" s="26">
        <v>2691</v>
      </c>
      <c r="V128" s="26">
        <v>51</v>
      </c>
      <c r="W128" s="26"/>
      <c r="X128" s="26">
        <v>1471</v>
      </c>
      <c r="Y128" s="40" t="s">
        <v>368</v>
      </c>
      <c r="Z128" s="30">
        <v>15719</v>
      </c>
      <c r="AA128" s="30">
        <v>954333</v>
      </c>
    </row>
    <row r="129" spans="1:27" ht="15">
      <c r="A129" s="24" t="s">
        <v>75</v>
      </c>
      <c r="B129" s="24" t="s">
        <v>68</v>
      </c>
      <c r="C129" s="25">
        <v>7579</v>
      </c>
      <c r="D129" s="58">
        <v>176183</v>
      </c>
      <c r="E129" s="62">
        <v>78583</v>
      </c>
      <c r="F129" s="26"/>
      <c r="G129" s="36">
        <v>254766</v>
      </c>
      <c r="H129" s="26">
        <v>121</v>
      </c>
      <c r="I129" s="26">
        <v>20773</v>
      </c>
      <c r="J129" s="26">
        <v>1674</v>
      </c>
      <c r="K129" s="26">
        <v>414</v>
      </c>
      <c r="L129" s="26"/>
      <c r="M129" s="27"/>
      <c r="N129" s="36">
        <v>22982</v>
      </c>
      <c r="O129" s="26"/>
      <c r="P129" s="26"/>
      <c r="Q129" s="27"/>
      <c r="R129" s="36"/>
      <c r="S129" s="26"/>
      <c r="T129" s="26">
        <v>3958</v>
      </c>
      <c r="U129" s="26">
        <v>5371</v>
      </c>
      <c r="V129" s="26">
        <v>3831</v>
      </c>
      <c r="W129" s="26"/>
      <c r="X129" s="26">
        <v>3482</v>
      </c>
      <c r="Y129" s="41" t="s">
        <v>475</v>
      </c>
      <c r="Z129" s="30">
        <v>16642</v>
      </c>
      <c r="AA129" s="30">
        <v>294390</v>
      </c>
    </row>
    <row r="130" spans="1:27" ht="15">
      <c r="A130" s="24" t="s">
        <v>306</v>
      </c>
      <c r="B130" s="24" t="s">
        <v>307</v>
      </c>
      <c r="C130" s="25">
        <v>7516</v>
      </c>
      <c r="D130" s="58">
        <v>323489</v>
      </c>
      <c r="E130" s="62">
        <v>147733</v>
      </c>
      <c r="F130" s="26"/>
      <c r="G130" s="36">
        <v>471222</v>
      </c>
      <c r="H130" s="26">
        <v>2174</v>
      </c>
      <c r="I130" s="26">
        <v>20787</v>
      </c>
      <c r="J130" s="26">
        <v>537</v>
      </c>
      <c r="K130" s="26">
        <v>3072</v>
      </c>
      <c r="L130" s="26"/>
      <c r="M130" s="27"/>
      <c r="N130" s="36">
        <v>26570</v>
      </c>
      <c r="O130" s="26">
        <v>2282</v>
      </c>
      <c r="P130" s="26"/>
      <c r="Q130" s="28"/>
      <c r="R130" s="36">
        <v>2282</v>
      </c>
      <c r="S130" s="26"/>
      <c r="T130" s="26">
        <v>1421</v>
      </c>
      <c r="U130" s="26">
        <v>539</v>
      </c>
      <c r="V130" s="26">
        <v>15253</v>
      </c>
      <c r="W130" s="26">
        <v>4252</v>
      </c>
      <c r="X130" s="26">
        <v>833</v>
      </c>
      <c r="Y130" s="40" t="s">
        <v>404</v>
      </c>
      <c r="Z130" s="30">
        <v>22298</v>
      </c>
      <c r="AA130" s="30">
        <v>522372</v>
      </c>
    </row>
    <row r="131" spans="1:27" ht="26.25">
      <c r="A131" s="24" t="s">
        <v>313</v>
      </c>
      <c r="B131" s="24" t="s">
        <v>55</v>
      </c>
      <c r="C131" s="25">
        <v>7503</v>
      </c>
      <c r="D131" s="58">
        <v>404060</v>
      </c>
      <c r="E131" s="62">
        <v>176012</v>
      </c>
      <c r="F131" s="26"/>
      <c r="G131" s="36">
        <v>580072</v>
      </c>
      <c r="H131" s="26">
        <v>1302</v>
      </c>
      <c r="I131" s="26">
        <v>29793</v>
      </c>
      <c r="J131" s="26">
        <v>3470</v>
      </c>
      <c r="K131" s="26">
        <v>456</v>
      </c>
      <c r="L131" s="26"/>
      <c r="M131" s="27"/>
      <c r="N131" s="36">
        <v>35021</v>
      </c>
      <c r="O131" s="26"/>
      <c r="P131" s="26"/>
      <c r="Q131" s="27"/>
      <c r="R131" s="36"/>
      <c r="S131" s="26"/>
      <c r="T131" s="26">
        <v>10603</v>
      </c>
      <c r="U131" s="26">
        <v>22</v>
      </c>
      <c r="V131" s="26"/>
      <c r="W131" s="26">
        <v>200</v>
      </c>
      <c r="X131" s="26">
        <v>2919</v>
      </c>
      <c r="Y131" s="41" t="s">
        <v>588</v>
      </c>
      <c r="Z131" s="30">
        <v>13744</v>
      </c>
      <c r="AA131" s="30">
        <v>628837</v>
      </c>
    </row>
    <row r="132" spans="1:27" ht="39">
      <c r="A132" s="24" t="s">
        <v>309</v>
      </c>
      <c r="B132" s="24" t="s">
        <v>83</v>
      </c>
      <c r="C132" s="25">
        <v>7093</v>
      </c>
      <c r="D132" s="58">
        <v>324623</v>
      </c>
      <c r="E132" s="62">
        <v>48982</v>
      </c>
      <c r="F132" s="26"/>
      <c r="G132" s="36">
        <v>373605</v>
      </c>
      <c r="H132" s="26">
        <v>78</v>
      </c>
      <c r="I132" s="26">
        <v>6528</v>
      </c>
      <c r="J132" s="26">
        <v>1545</v>
      </c>
      <c r="K132" s="26">
        <v>5511</v>
      </c>
      <c r="L132" s="26"/>
      <c r="M132" s="27"/>
      <c r="N132" s="36">
        <v>13662</v>
      </c>
      <c r="O132" s="26"/>
      <c r="P132" s="26"/>
      <c r="Q132" s="27"/>
      <c r="R132" s="36"/>
      <c r="S132" s="26"/>
      <c r="T132" s="26">
        <v>1066</v>
      </c>
      <c r="U132" s="26"/>
      <c r="V132" s="26">
        <v>10495</v>
      </c>
      <c r="W132" s="26">
        <v>5000</v>
      </c>
      <c r="X132" s="26">
        <v>8039</v>
      </c>
      <c r="Y132" s="41" t="s">
        <v>585</v>
      </c>
      <c r="Z132" s="30">
        <v>24600</v>
      </c>
      <c r="AA132" s="30">
        <v>411867</v>
      </c>
    </row>
    <row r="133" spans="1:27" ht="15">
      <c r="A133" s="24" t="s">
        <v>63</v>
      </c>
      <c r="B133" s="24" t="s">
        <v>64</v>
      </c>
      <c r="C133" s="25">
        <v>7080</v>
      </c>
      <c r="D133" s="58">
        <v>306259</v>
      </c>
      <c r="E133" s="62">
        <v>112306</v>
      </c>
      <c r="F133" s="26"/>
      <c r="G133" s="36">
        <v>418565</v>
      </c>
      <c r="H133" s="26">
        <v>462</v>
      </c>
      <c r="I133" s="26">
        <v>34647</v>
      </c>
      <c r="J133" s="26">
        <v>2640</v>
      </c>
      <c r="K133" s="26">
        <v>5490</v>
      </c>
      <c r="L133" s="26"/>
      <c r="M133" s="28"/>
      <c r="N133" s="36">
        <v>43239</v>
      </c>
      <c r="O133" s="26"/>
      <c r="P133" s="26"/>
      <c r="Q133" s="28"/>
      <c r="R133" s="36"/>
      <c r="S133" s="26">
        <v>132</v>
      </c>
      <c r="T133" s="26">
        <v>6186</v>
      </c>
      <c r="U133" s="26">
        <v>551</v>
      </c>
      <c r="V133" s="26"/>
      <c r="W133" s="26"/>
      <c r="X133" s="26">
        <v>5043</v>
      </c>
      <c r="Y133" s="41" t="s">
        <v>470</v>
      </c>
      <c r="Z133" s="30">
        <v>11912</v>
      </c>
      <c r="AA133" s="30">
        <v>473716</v>
      </c>
    </row>
    <row r="134" spans="1:27" ht="15">
      <c r="A134" s="24" t="s">
        <v>126</v>
      </c>
      <c r="B134" s="24" t="s">
        <v>74</v>
      </c>
      <c r="C134" s="25">
        <v>7041</v>
      </c>
      <c r="D134" s="58">
        <v>619574</v>
      </c>
      <c r="E134" s="62">
        <v>239956</v>
      </c>
      <c r="F134" s="26"/>
      <c r="G134" s="36">
        <v>859530</v>
      </c>
      <c r="H134" s="26">
        <v>177</v>
      </c>
      <c r="I134" s="26">
        <v>38596</v>
      </c>
      <c r="J134" s="26">
        <v>28</v>
      </c>
      <c r="K134" s="26">
        <v>6377</v>
      </c>
      <c r="L134" s="26"/>
      <c r="M134" s="28"/>
      <c r="N134" s="36">
        <v>45178</v>
      </c>
      <c r="O134" s="26"/>
      <c r="P134" s="26"/>
      <c r="Q134" s="28"/>
      <c r="R134" s="36"/>
      <c r="S134" s="26"/>
      <c r="T134" s="26">
        <v>2963</v>
      </c>
      <c r="U134" s="26">
        <v>8898</v>
      </c>
      <c r="V134" s="26"/>
      <c r="W134" s="26"/>
      <c r="X134" s="26"/>
      <c r="Y134" s="40"/>
      <c r="Z134" s="30">
        <v>11861</v>
      </c>
      <c r="AA134" s="30">
        <v>916569</v>
      </c>
    </row>
    <row r="135" spans="1:27" ht="26.25">
      <c r="A135" s="24" t="s">
        <v>54</v>
      </c>
      <c r="B135" s="24" t="s">
        <v>55</v>
      </c>
      <c r="C135" s="25">
        <v>6945</v>
      </c>
      <c r="D135" s="58">
        <v>244949</v>
      </c>
      <c r="E135" s="62">
        <v>102713</v>
      </c>
      <c r="F135" s="26"/>
      <c r="G135" s="36">
        <v>347662</v>
      </c>
      <c r="H135" s="26">
        <v>1616</v>
      </c>
      <c r="I135" s="26">
        <v>18600</v>
      </c>
      <c r="J135" s="26">
        <v>1479</v>
      </c>
      <c r="K135" s="26">
        <v>3660</v>
      </c>
      <c r="L135" s="26"/>
      <c r="M135" s="28"/>
      <c r="N135" s="36">
        <v>25355</v>
      </c>
      <c r="O135" s="26"/>
      <c r="P135" s="26"/>
      <c r="Q135" s="28"/>
      <c r="R135" s="36"/>
      <c r="S135" s="26"/>
      <c r="T135" s="26">
        <v>940</v>
      </c>
      <c r="U135" s="26">
        <v>148</v>
      </c>
      <c r="V135" s="26"/>
      <c r="W135" s="26"/>
      <c r="X135" s="26">
        <v>2923</v>
      </c>
      <c r="Y135" s="40"/>
      <c r="Z135" s="30">
        <v>4011</v>
      </c>
      <c r="AA135" s="30">
        <v>377028</v>
      </c>
    </row>
    <row r="136" spans="1:27" ht="15">
      <c r="A136" s="24" t="s">
        <v>188</v>
      </c>
      <c r="B136" s="24" t="s">
        <v>170</v>
      </c>
      <c r="C136" s="25">
        <v>6761</v>
      </c>
      <c r="D136" s="58">
        <v>269106</v>
      </c>
      <c r="E136" s="62">
        <v>106644</v>
      </c>
      <c r="F136" s="26"/>
      <c r="G136" s="36">
        <v>375750</v>
      </c>
      <c r="H136" s="26">
        <v>1115</v>
      </c>
      <c r="I136" s="26">
        <v>18633</v>
      </c>
      <c r="J136" s="26">
        <v>1102</v>
      </c>
      <c r="K136" s="26">
        <v>2616</v>
      </c>
      <c r="L136" s="26"/>
      <c r="M136" s="28"/>
      <c r="N136" s="36">
        <v>23466</v>
      </c>
      <c r="O136" s="26"/>
      <c r="P136" s="26"/>
      <c r="Q136" s="28"/>
      <c r="R136" s="36"/>
      <c r="S136" s="26"/>
      <c r="T136" s="26">
        <v>7928</v>
      </c>
      <c r="U136" s="26">
        <v>32</v>
      </c>
      <c r="V136" s="26"/>
      <c r="W136" s="26"/>
      <c r="X136" s="26"/>
      <c r="Y136" s="40"/>
      <c r="Z136" s="30">
        <v>7960</v>
      </c>
      <c r="AA136" s="30">
        <v>407176</v>
      </c>
    </row>
    <row r="137" spans="1:27" ht="26.25">
      <c r="A137" s="24" t="s">
        <v>89</v>
      </c>
      <c r="B137" s="24" t="s">
        <v>24</v>
      </c>
      <c r="C137" s="25">
        <v>6683</v>
      </c>
      <c r="D137" s="58">
        <v>244060</v>
      </c>
      <c r="E137" s="62">
        <v>85466</v>
      </c>
      <c r="F137" s="26"/>
      <c r="G137" s="36">
        <v>329526</v>
      </c>
      <c r="H137" s="26">
        <v>1594</v>
      </c>
      <c r="I137" s="26">
        <v>26161</v>
      </c>
      <c r="J137" s="26">
        <v>1195</v>
      </c>
      <c r="K137" s="26">
        <v>648</v>
      </c>
      <c r="L137" s="26"/>
      <c r="M137" s="28"/>
      <c r="N137" s="36">
        <v>29598</v>
      </c>
      <c r="O137" s="26"/>
      <c r="P137" s="26"/>
      <c r="Q137" s="28"/>
      <c r="R137" s="36"/>
      <c r="S137" s="26"/>
      <c r="T137" s="26">
        <v>11931</v>
      </c>
      <c r="U137" s="26">
        <v>248</v>
      </c>
      <c r="V137" s="26">
        <v>6180</v>
      </c>
      <c r="W137" s="26"/>
      <c r="X137" s="26">
        <v>601</v>
      </c>
      <c r="Y137" s="40" t="s">
        <v>479</v>
      </c>
      <c r="Z137" s="30">
        <v>18960</v>
      </c>
      <c r="AA137" s="30">
        <v>378084</v>
      </c>
    </row>
    <row r="138" spans="1:27" ht="26.25">
      <c r="A138" s="24" t="s">
        <v>238</v>
      </c>
      <c r="B138" s="24" t="s">
        <v>39</v>
      </c>
      <c r="C138" s="25">
        <v>6661</v>
      </c>
      <c r="D138" s="58">
        <v>454568</v>
      </c>
      <c r="E138" s="62">
        <v>164686</v>
      </c>
      <c r="F138" s="26"/>
      <c r="G138" s="36">
        <v>619254</v>
      </c>
      <c r="H138" s="26"/>
      <c r="I138" s="26">
        <v>46981</v>
      </c>
      <c r="J138" s="26"/>
      <c r="K138" s="26">
        <v>345</v>
      </c>
      <c r="L138" s="26">
        <v>345</v>
      </c>
      <c r="M138" s="28" t="s">
        <v>432</v>
      </c>
      <c r="N138" s="36">
        <v>47671</v>
      </c>
      <c r="O138" s="26"/>
      <c r="P138" s="26"/>
      <c r="Q138" s="27"/>
      <c r="R138" s="36"/>
      <c r="S138" s="26"/>
      <c r="T138" s="26">
        <v>8012</v>
      </c>
      <c r="U138" s="26">
        <v>6499</v>
      </c>
      <c r="V138" s="26">
        <v>2</v>
      </c>
      <c r="W138" s="26"/>
      <c r="X138" s="26">
        <v>4116</v>
      </c>
      <c r="Y138" s="40" t="s">
        <v>554</v>
      </c>
      <c r="Z138" s="30">
        <v>18629</v>
      </c>
      <c r="AA138" s="30">
        <v>685554</v>
      </c>
    </row>
    <row r="139" spans="1:27" ht="26.25">
      <c r="A139" s="24" t="s">
        <v>135</v>
      </c>
      <c r="B139" s="24" t="s">
        <v>136</v>
      </c>
      <c r="C139" s="25">
        <v>6487</v>
      </c>
      <c r="D139" s="58">
        <v>298185</v>
      </c>
      <c r="E139" s="62">
        <v>48981</v>
      </c>
      <c r="F139" s="26"/>
      <c r="G139" s="36">
        <v>347166</v>
      </c>
      <c r="H139" s="26">
        <v>1089</v>
      </c>
      <c r="I139" s="26">
        <v>30828</v>
      </c>
      <c r="J139" s="26">
        <v>1348</v>
      </c>
      <c r="K139" s="26"/>
      <c r="L139" s="26"/>
      <c r="M139" s="28"/>
      <c r="N139" s="36">
        <v>33265</v>
      </c>
      <c r="O139" s="26"/>
      <c r="P139" s="26"/>
      <c r="Q139" s="28"/>
      <c r="R139" s="36"/>
      <c r="S139" s="26"/>
      <c r="T139" s="26">
        <v>2943</v>
      </c>
      <c r="U139" s="26">
        <v>6149</v>
      </c>
      <c r="V139" s="26"/>
      <c r="W139" s="26"/>
      <c r="X139" s="26"/>
      <c r="Y139" s="40"/>
      <c r="Z139" s="30">
        <v>9092</v>
      </c>
      <c r="AA139" s="30">
        <v>389523</v>
      </c>
    </row>
    <row r="140" spans="1:27" ht="15">
      <c r="A140" s="24" t="s">
        <v>277</v>
      </c>
      <c r="B140" s="24" t="s">
        <v>148</v>
      </c>
      <c r="C140" s="25">
        <v>6341</v>
      </c>
      <c r="D140" s="58">
        <v>199844</v>
      </c>
      <c r="E140" s="62">
        <v>76087</v>
      </c>
      <c r="F140" s="26">
        <v>986</v>
      </c>
      <c r="G140" s="36">
        <v>276917</v>
      </c>
      <c r="H140" s="26">
        <v>8914</v>
      </c>
      <c r="I140" s="26">
        <v>16626</v>
      </c>
      <c r="J140" s="26">
        <v>395</v>
      </c>
      <c r="K140" s="26">
        <v>5260</v>
      </c>
      <c r="L140" s="26"/>
      <c r="M140" s="27"/>
      <c r="N140" s="36">
        <v>31195</v>
      </c>
      <c r="O140" s="26"/>
      <c r="P140" s="26"/>
      <c r="Q140" s="27"/>
      <c r="R140" s="36"/>
      <c r="S140" s="26"/>
      <c r="T140" s="26">
        <v>11996</v>
      </c>
      <c r="U140" s="26">
        <v>115</v>
      </c>
      <c r="V140" s="26">
        <v>41848</v>
      </c>
      <c r="W140" s="26">
        <v>4000</v>
      </c>
      <c r="X140" s="26"/>
      <c r="Y140" s="40"/>
      <c r="Z140" s="30">
        <v>57959</v>
      </c>
      <c r="AA140" s="30">
        <v>366071</v>
      </c>
    </row>
    <row r="141" spans="1:27" ht="15">
      <c r="A141" s="24" t="s">
        <v>145</v>
      </c>
      <c r="B141" s="24" t="s">
        <v>146</v>
      </c>
      <c r="C141" s="25">
        <v>6220</v>
      </c>
      <c r="D141" s="58">
        <v>268846</v>
      </c>
      <c r="E141" s="62">
        <v>93934</v>
      </c>
      <c r="F141" s="26">
        <v>10860</v>
      </c>
      <c r="G141" s="36">
        <v>373640</v>
      </c>
      <c r="H141" s="26">
        <v>1762</v>
      </c>
      <c r="I141" s="26">
        <v>24867</v>
      </c>
      <c r="J141" s="26">
        <v>2303</v>
      </c>
      <c r="K141" s="26">
        <v>3905</v>
      </c>
      <c r="L141" s="26">
        <v>688</v>
      </c>
      <c r="M141" s="27" t="s">
        <v>424</v>
      </c>
      <c r="N141" s="36">
        <v>33525</v>
      </c>
      <c r="O141" s="26"/>
      <c r="P141" s="26"/>
      <c r="Q141" s="27"/>
      <c r="R141" s="36"/>
      <c r="S141" s="26"/>
      <c r="T141" s="26">
        <v>3424</v>
      </c>
      <c r="U141" s="26">
        <v>174</v>
      </c>
      <c r="V141" s="26"/>
      <c r="W141" s="26"/>
      <c r="X141" s="26">
        <v>2099</v>
      </c>
      <c r="Y141" s="40" t="s">
        <v>374</v>
      </c>
      <c r="Z141" s="30">
        <v>5697</v>
      </c>
      <c r="AA141" s="30">
        <v>412862</v>
      </c>
    </row>
    <row r="142" spans="1:27" ht="15">
      <c r="A142" s="24" t="s">
        <v>242</v>
      </c>
      <c r="B142" s="24" t="s">
        <v>243</v>
      </c>
      <c r="C142" s="25">
        <v>6128</v>
      </c>
      <c r="D142" s="58">
        <v>125935</v>
      </c>
      <c r="E142" s="62">
        <v>66749</v>
      </c>
      <c r="F142" s="26"/>
      <c r="G142" s="36">
        <v>192684</v>
      </c>
      <c r="H142" s="26">
        <v>286</v>
      </c>
      <c r="I142" s="26">
        <v>11336</v>
      </c>
      <c r="J142" s="26">
        <v>608</v>
      </c>
      <c r="K142" s="26">
        <v>3654</v>
      </c>
      <c r="L142" s="26"/>
      <c r="M142" s="28"/>
      <c r="N142" s="38">
        <v>15924</v>
      </c>
      <c r="O142" s="26"/>
      <c r="P142" s="26"/>
      <c r="Q142" s="28"/>
      <c r="R142" s="36"/>
      <c r="S142" s="26"/>
      <c r="T142" s="26">
        <v>1454</v>
      </c>
      <c r="U142" s="26">
        <v>540</v>
      </c>
      <c r="V142" s="26">
        <v>767</v>
      </c>
      <c r="W142" s="26"/>
      <c r="X142" s="26"/>
      <c r="Y142" s="41"/>
      <c r="Z142" s="30">
        <v>2761</v>
      </c>
      <c r="AA142" s="30">
        <v>211369</v>
      </c>
    </row>
    <row r="143" spans="1:27" ht="15">
      <c r="A143" s="24" t="s">
        <v>236</v>
      </c>
      <c r="B143" s="24" t="s">
        <v>237</v>
      </c>
      <c r="C143" s="25">
        <v>6112</v>
      </c>
      <c r="D143" s="58">
        <v>216059</v>
      </c>
      <c r="E143" s="62">
        <v>60480</v>
      </c>
      <c r="F143" s="26"/>
      <c r="G143" s="36">
        <v>276539</v>
      </c>
      <c r="H143" s="26">
        <v>1438</v>
      </c>
      <c r="I143" s="26">
        <v>23853</v>
      </c>
      <c r="J143" s="26">
        <v>1074</v>
      </c>
      <c r="K143" s="26">
        <v>2975</v>
      </c>
      <c r="L143" s="26"/>
      <c r="M143" s="27"/>
      <c r="N143" s="36">
        <v>29340</v>
      </c>
      <c r="O143" s="26"/>
      <c r="P143" s="26"/>
      <c r="Q143" s="28"/>
      <c r="R143" s="36"/>
      <c r="S143" s="26">
        <v>156</v>
      </c>
      <c r="T143" s="26">
        <v>10809</v>
      </c>
      <c r="U143" s="26">
        <v>79</v>
      </c>
      <c r="V143" s="26">
        <v>24002</v>
      </c>
      <c r="W143" s="26">
        <v>70000</v>
      </c>
      <c r="X143" s="26">
        <v>315</v>
      </c>
      <c r="Y143" s="40"/>
      <c r="Z143" s="30">
        <v>105361</v>
      </c>
      <c r="AA143" s="30">
        <v>411240</v>
      </c>
    </row>
    <row r="144" spans="1:27" ht="15">
      <c r="A144" s="24" t="s">
        <v>252</v>
      </c>
      <c r="B144" s="24" t="s">
        <v>245</v>
      </c>
      <c r="C144" s="25">
        <v>6031</v>
      </c>
      <c r="D144" s="58">
        <v>79275</v>
      </c>
      <c r="E144" s="62">
        <v>34102</v>
      </c>
      <c r="F144" s="26"/>
      <c r="G144" s="36">
        <v>113377</v>
      </c>
      <c r="H144" s="26">
        <v>103</v>
      </c>
      <c r="I144" s="26">
        <v>8292</v>
      </c>
      <c r="J144" s="26">
        <v>392</v>
      </c>
      <c r="K144" s="26">
        <v>2463</v>
      </c>
      <c r="L144" s="26"/>
      <c r="M144" s="27"/>
      <c r="N144" s="36">
        <v>11250</v>
      </c>
      <c r="O144" s="26"/>
      <c r="P144" s="26"/>
      <c r="Q144" s="27"/>
      <c r="R144" s="36"/>
      <c r="S144" s="26"/>
      <c r="T144" s="26">
        <v>3247</v>
      </c>
      <c r="U144" s="26">
        <v>440</v>
      </c>
      <c r="V144" s="26"/>
      <c r="W144" s="26"/>
      <c r="X144" s="26">
        <v>294</v>
      </c>
      <c r="Y144" s="41"/>
      <c r="Z144" s="30">
        <v>3981</v>
      </c>
      <c r="AA144" s="30">
        <v>128608</v>
      </c>
    </row>
    <row r="145" spans="1:27" ht="26.25">
      <c r="A145" s="24" t="s">
        <v>196</v>
      </c>
      <c r="B145" s="24" t="s">
        <v>197</v>
      </c>
      <c r="C145" s="25">
        <v>5853</v>
      </c>
      <c r="D145" s="58">
        <v>145343</v>
      </c>
      <c r="E145" s="62">
        <v>64741</v>
      </c>
      <c r="F145" s="26"/>
      <c r="G145" s="36">
        <v>210084</v>
      </c>
      <c r="H145" s="26">
        <v>220</v>
      </c>
      <c r="I145" s="26">
        <v>7446</v>
      </c>
      <c r="J145" s="26">
        <v>213</v>
      </c>
      <c r="K145" s="26">
        <v>6571</v>
      </c>
      <c r="L145" s="26">
        <v>6075</v>
      </c>
      <c r="M145" s="27"/>
      <c r="N145" s="36">
        <v>20525</v>
      </c>
      <c r="O145" s="26"/>
      <c r="P145" s="26"/>
      <c r="Q145" s="27"/>
      <c r="R145" s="36"/>
      <c r="S145" s="26"/>
      <c r="T145" s="26">
        <v>4247</v>
      </c>
      <c r="U145" s="26">
        <v>1381</v>
      </c>
      <c r="V145" s="26">
        <v>1411</v>
      </c>
      <c r="W145" s="26">
        <v>4108</v>
      </c>
      <c r="X145" s="26">
        <v>118251</v>
      </c>
      <c r="Y145" s="40" t="s">
        <v>530</v>
      </c>
      <c r="Z145" s="30">
        <v>129398</v>
      </c>
      <c r="AA145" s="30">
        <v>360007</v>
      </c>
    </row>
    <row r="146" spans="1:27" ht="39">
      <c r="A146" s="24" t="s">
        <v>80</v>
      </c>
      <c r="B146" s="24" t="s">
        <v>81</v>
      </c>
      <c r="C146" s="25">
        <v>5772</v>
      </c>
      <c r="D146" s="58">
        <v>103316</v>
      </c>
      <c r="E146" s="62">
        <v>105549</v>
      </c>
      <c r="F146" s="26"/>
      <c r="G146" s="36">
        <v>208865</v>
      </c>
      <c r="H146" s="26">
        <v>36</v>
      </c>
      <c r="I146" s="26">
        <v>12254</v>
      </c>
      <c r="J146" s="26">
        <v>2076</v>
      </c>
      <c r="K146" s="26">
        <v>331</v>
      </c>
      <c r="L146" s="26"/>
      <c r="M146" s="27"/>
      <c r="N146" s="36">
        <v>14697</v>
      </c>
      <c r="O146" s="26"/>
      <c r="P146" s="26"/>
      <c r="Q146" s="27"/>
      <c r="R146" s="36"/>
      <c r="S146" s="26"/>
      <c r="T146" s="26">
        <v>106</v>
      </c>
      <c r="U146" s="26">
        <v>394</v>
      </c>
      <c r="V146" s="26"/>
      <c r="W146" s="26"/>
      <c r="X146" s="26">
        <v>1802</v>
      </c>
      <c r="Y146" s="40" t="s">
        <v>476</v>
      </c>
      <c r="Z146" s="30">
        <v>2302</v>
      </c>
      <c r="AA146" s="30">
        <v>225864</v>
      </c>
    </row>
    <row r="147" spans="1:27" ht="15">
      <c r="A147" s="24" t="s">
        <v>201</v>
      </c>
      <c r="B147" s="24" t="s">
        <v>202</v>
      </c>
      <c r="C147" s="25">
        <v>5760</v>
      </c>
      <c r="D147" s="58">
        <v>160957</v>
      </c>
      <c r="E147" s="62">
        <v>73501</v>
      </c>
      <c r="F147" s="26"/>
      <c r="G147" s="36">
        <v>234458</v>
      </c>
      <c r="H147" s="26">
        <v>796</v>
      </c>
      <c r="I147" s="26">
        <v>13105</v>
      </c>
      <c r="J147" s="26">
        <v>764</v>
      </c>
      <c r="K147" s="26">
        <v>2763</v>
      </c>
      <c r="L147" s="26">
        <v>1667</v>
      </c>
      <c r="M147" s="28" t="s">
        <v>427</v>
      </c>
      <c r="N147" s="36">
        <v>19095</v>
      </c>
      <c r="O147" s="26"/>
      <c r="P147" s="26"/>
      <c r="Q147" s="28"/>
      <c r="R147" s="36"/>
      <c r="S147" s="26"/>
      <c r="T147" s="26">
        <v>4180</v>
      </c>
      <c r="U147" s="26">
        <v>2805</v>
      </c>
      <c r="V147" s="26"/>
      <c r="W147" s="26"/>
      <c r="X147" s="26">
        <v>732</v>
      </c>
      <c r="Y147" s="40" t="s">
        <v>480</v>
      </c>
      <c r="Z147" s="30">
        <v>7717</v>
      </c>
      <c r="AA147" s="30">
        <v>261270</v>
      </c>
    </row>
    <row r="148" spans="1:27" ht="15">
      <c r="A148" s="24" t="s">
        <v>78</v>
      </c>
      <c r="B148" s="24" t="s">
        <v>79</v>
      </c>
      <c r="C148" s="25">
        <v>5327</v>
      </c>
      <c r="D148" s="58">
        <v>64295</v>
      </c>
      <c r="E148" s="62">
        <v>44693</v>
      </c>
      <c r="F148" s="26"/>
      <c r="G148" s="36">
        <v>108988</v>
      </c>
      <c r="H148" s="26">
        <v>275</v>
      </c>
      <c r="I148" s="26">
        <v>6050</v>
      </c>
      <c r="J148" s="26">
        <v>654</v>
      </c>
      <c r="K148" s="26">
        <v>463</v>
      </c>
      <c r="L148" s="26"/>
      <c r="M148" s="29"/>
      <c r="N148" s="36">
        <v>7442</v>
      </c>
      <c r="O148" s="26"/>
      <c r="P148" s="26"/>
      <c r="Q148" s="27"/>
      <c r="R148" s="36"/>
      <c r="S148" s="26"/>
      <c r="T148" s="26">
        <v>5549</v>
      </c>
      <c r="U148" s="26">
        <v>45</v>
      </c>
      <c r="V148" s="26">
        <v>1562</v>
      </c>
      <c r="W148" s="26">
        <v>1000</v>
      </c>
      <c r="X148" s="26"/>
      <c r="Y148" s="40"/>
      <c r="Z148" s="30">
        <v>8156</v>
      </c>
      <c r="AA148" s="30">
        <v>124586</v>
      </c>
    </row>
    <row r="149" spans="1:27" ht="26.25">
      <c r="A149" s="24" t="s">
        <v>67</v>
      </c>
      <c r="B149" s="24" t="s">
        <v>68</v>
      </c>
      <c r="C149" s="25">
        <v>5306</v>
      </c>
      <c r="D149" s="58">
        <v>138099</v>
      </c>
      <c r="E149" s="62">
        <v>36667</v>
      </c>
      <c r="F149" s="26"/>
      <c r="G149" s="36">
        <v>174766</v>
      </c>
      <c r="H149" s="26">
        <v>705</v>
      </c>
      <c r="I149" s="26">
        <v>13477</v>
      </c>
      <c r="J149" s="26">
        <v>766</v>
      </c>
      <c r="K149" s="26">
        <v>312</v>
      </c>
      <c r="L149" s="26"/>
      <c r="M149" s="28"/>
      <c r="N149" s="36">
        <v>15260</v>
      </c>
      <c r="O149" s="26"/>
      <c r="P149" s="26"/>
      <c r="Q149" s="28"/>
      <c r="R149" s="36"/>
      <c r="S149" s="26"/>
      <c r="T149" s="26">
        <v>2885</v>
      </c>
      <c r="U149" s="26">
        <v>1616</v>
      </c>
      <c r="V149" s="26">
        <v>100</v>
      </c>
      <c r="W149" s="26"/>
      <c r="X149" s="26">
        <v>427</v>
      </c>
      <c r="Y149" s="40" t="s">
        <v>472</v>
      </c>
      <c r="Z149" s="30">
        <v>5028</v>
      </c>
      <c r="AA149" s="30">
        <v>195054</v>
      </c>
    </row>
    <row r="150" spans="1:27" ht="26.25">
      <c r="A150" s="24" t="s">
        <v>299</v>
      </c>
      <c r="B150" s="24" t="s">
        <v>153</v>
      </c>
      <c r="C150" s="25">
        <v>5105</v>
      </c>
      <c r="D150" s="58">
        <v>338083</v>
      </c>
      <c r="E150" s="62">
        <v>351023</v>
      </c>
      <c r="F150" s="26">
        <v>557</v>
      </c>
      <c r="G150" s="36">
        <v>689663</v>
      </c>
      <c r="H150" s="26">
        <v>944</v>
      </c>
      <c r="I150" s="26">
        <v>32232</v>
      </c>
      <c r="J150" s="26">
        <v>2043</v>
      </c>
      <c r="K150" s="26">
        <v>7206</v>
      </c>
      <c r="L150" s="26"/>
      <c r="M150" s="27"/>
      <c r="N150" s="36">
        <v>42425</v>
      </c>
      <c r="O150" s="26"/>
      <c r="P150" s="26"/>
      <c r="Q150" s="28"/>
      <c r="R150" s="36"/>
      <c r="S150" s="26"/>
      <c r="T150" s="26">
        <v>1744</v>
      </c>
      <c r="U150" s="26">
        <v>3762</v>
      </c>
      <c r="V150" s="26">
        <v>160</v>
      </c>
      <c r="W150" s="26"/>
      <c r="X150" s="26">
        <v>18949</v>
      </c>
      <c r="Y150" s="40" t="s">
        <v>581</v>
      </c>
      <c r="Z150" s="30">
        <v>24615</v>
      </c>
      <c r="AA150" s="30">
        <v>756703</v>
      </c>
    </row>
    <row r="151" spans="1:27" ht="26.25">
      <c r="A151" s="24" t="s">
        <v>332</v>
      </c>
      <c r="B151" s="24" t="s">
        <v>95</v>
      </c>
      <c r="C151" s="35">
        <v>4997</v>
      </c>
      <c r="D151" s="58">
        <v>837220</v>
      </c>
      <c r="E151" s="62"/>
      <c r="F151" s="26"/>
      <c r="G151" s="36">
        <v>837220</v>
      </c>
      <c r="H151" s="26">
        <v>4562</v>
      </c>
      <c r="I151" s="26">
        <v>45314</v>
      </c>
      <c r="J151" s="26">
        <v>4101</v>
      </c>
      <c r="K151" s="26">
        <v>4608</v>
      </c>
      <c r="L151" s="26">
        <v>138</v>
      </c>
      <c r="M151" s="28" t="s">
        <v>438</v>
      </c>
      <c r="N151" s="36">
        <v>58723</v>
      </c>
      <c r="O151" s="26"/>
      <c r="P151" s="26"/>
      <c r="Q151" s="27"/>
      <c r="R151" s="36"/>
      <c r="S151" s="26"/>
      <c r="T151" s="26">
        <v>2344</v>
      </c>
      <c r="U151" s="26">
        <v>9164</v>
      </c>
      <c r="V151" s="26"/>
      <c r="W151" s="26"/>
      <c r="X151" s="26">
        <v>8716</v>
      </c>
      <c r="Y151" s="40" t="s">
        <v>597</v>
      </c>
      <c r="Z151" s="30">
        <v>20224</v>
      </c>
      <c r="AA151" s="30">
        <v>916167</v>
      </c>
    </row>
    <row r="152" spans="1:27" ht="26.25">
      <c r="A152" s="24" t="s">
        <v>286</v>
      </c>
      <c r="B152" s="24" t="s">
        <v>287</v>
      </c>
      <c r="C152" s="25">
        <v>4873</v>
      </c>
      <c r="D152" s="58">
        <v>437891</v>
      </c>
      <c r="E152" s="62">
        <v>271630</v>
      </c>
      <c r="F152" s="26"/>
      <c r="G152" s="36">
        <v>709521</v>
      </c>
      <c r="H152" s="26">
        <v>378</v>
      </c>
      <c r="I152" s="26">
        <v>39730</v>
      </c>
      <c r="J152" s="26">
        <v>587</v>
      </c>
      <c r="K152" s="26">
        <v>3600</v>
      </c>
      <c r="L152" s="26"/>
      <c r="M152" s="27"/>
      <c r="N152" s="36">
        <v>44295</v>
      </c>
      <c r="O152" s="26"/>
      <c r="P152" s="26"/>
      <c r="Q152" s="28"/>
      <c r="R152" s="36"/>
      <c r="S152" s="26">
        <v>93</v>
      </c>
      <c r="T152" s="26">
        <v>8115</v>
      </c>
      <c r="U152" s="26"/>
      <c r="V152" s="26">
        <v>525</v>
      </c>
      <c r="W152" s="26">
        <v>30000</v>
      </c>
      <c r="X152" s="26">
        <v>9543</v>
      </c>
      <c r="Y152" s="40" t="s">
        <v>575</v>
      </c>
      <c r="Z152" s="30">
        <v>48276</v>
      </c>
      <c r="AA152" s="30">
        <v>802092</v>
      </c>
    </row>
    <row r="153" spans="1:27" ht="15">
      <c r="A153" s="24" t="s">
        <v>284</v>
      </c>
      <c r="B153" s="24" t="s">
        <v>72</v>
      </c>
      <c r="C153" s="25">
        <v>4858</v>
      </c>
      <c r="D153" s="58">
        <v>278385</v>
      </c>
      <c r="E153" s="62">
        <v>173916</v>
      </c>
      <c r="F153" s="26"/>
      <c r="G153" s="36">
        <v>452301</v>
      </c>
      <c r="H153" s="26">
        <v>432</v>
      </c>
      <c r="I153" s="26">
        <v>28804</v>
      </c>
      <c r="J153" s="26">
        <v>637</v>
      </c>
      <c r="K153" s="26">
        <v>3474</v>
      </c>
      <c r="L153" s="26"/>
      <c r="M153" s="27"/>
      <c r="N153" s="36">
        <v>33347</v>
      </c>
      <c r="O153" s="26"/>
      <c r="P153" s="26"/>
      <c r="Q153" s="27"/>
      <c r="R153" s="36"/>
      <c r="S153" s="26"/>
      <c r="T153" s="26">
        <v>15909</v>
      </c>
      <c r="U153" s="26">
        <v>2969</v>
      </c>
      <c r="V153" s="26">
        <v>576</v>
      </c>
      <c r="W153" s="26"/>
      <c r="X153" s="26"/>
      <c r="Y153" s="40"/>
      <c r="Z153" s="30">
        <v>19454</v>
      </c>
      <c r="AA153" s="30">
        <v>505102</v>
      </c>
    </row>
    <row r="154" spans="1:27" ht="26.25">
      <c r="A154" s="24" t="s">
        <v>207</v>
      </c>
      <c r="B154" s="24" t="s">
        <v>39</v>
      </c>
      <c r="C154" s="25">
        <v>4770</v>
      </c>
      <c r="D154" s="58">
        <v>196873</v>
      </c>
      <c r="E154" s="62">
        <v>70304</v>
      </c>
      <c r="F154" s="26"/>
      <c r="G154" s="36">
        <v>267177</v>
      </c>
      <c r="H154" s="26">
        <v>628</v>
      </c>
      <c r="I154" s="26">
        <v>22505</v>
      </c>
      <c r="J154" s="26">
        <v>2658</v>
      </c>
      <c r="K154" s="26">
        <v>216</v>
      </c>
      <c r="L154" s="26"/>
      <c r="M154" s="28"/>
      <c r="N154" s="36">
        <v>26007</v>
      </c>
      <c r="O154" s="26"/>
      <c r="P154" s="26"/>
      <c r="Q154" s="28"/>
      <c r="R154" s="36"/>
      <c r="S154" s="26"/>
      <c r="T154" s="26">
        <v>5183</v>
      </c>
      <c r="U154" s="26">
        <v>59</v>
      </c>
      <c r="V154" s="26"/>
      <c r="W154" s="26"/>
      <c r="X154" s="26">
        <v>9208</v>
      </c>
      <c r="Y154" s="40" t="s">
        <v>536</v>
      </c>
      <c r="Z154" s="30">
        <v>14450</v>
      </c>
      <c r="AA154" s="30">
        <v>307634</v>
      </c>
    </row>
    <row r="155" spans="1:27" ht="15">
      <c r="A155" s="24" t="s">
        <v>266</v>
      </c>
      <c r="B155" s="24" t="s">
        <v>15</v>
      </c>
      <c r="C155" s="25">
        <v>4727</v>
      </c>
      <c r="D155" s="58">
        <v>150231</v>
      </c>
      <c r="E155" s="62">
        <v>22016</v>
      </c>
      <c r="F155" s="26"/>
      <c r="G155" s="36">
        <v>172247</v>
      </c>
      <c r="H155" s="26">
        <v>200</v>
      </c>
      <c r="I155" s="26">
        <v>7337</v>
      </c>
      <c r="J155" s="26">
        <v>476</v>
      </c>
      <c r="K155" s="26">
        <v>4801</v>
      </c>
      <c r="L155" s="26"/>
      <c r="M155" s="28" t="s">
        <v>371</v>
      </c>
      <c r="N155" s="36">
        <v>12814</v>
      </c>
      <c r="O155" s="26"/>
      <c r="P155" s="26"/>
      <c r="Q155" s="28"/>
      <c r="R155" s="36"/>
      <c r="S155" s="26"/>
      <c r="T155" s="26">
        <v>1496</v>
      </c>
      <c r="U155" s="26">
        <v>4770</v>
      </c>
      <c r="V155" s="26">
        <v>65</v>
      </c>
      <c r="W155" s="26"/>
      <c r="X155" s="26">
        <v>1534</v>
      </c>
      <c r="Y155" s="40"/>
      <c r="Z155" s="30">
        <v>7865</v>
      </c>
      <c r="AA155" s="30">
        <v>192926</v>
      </c>
    </row>
    <row r="156" spans="1:27" ht="26.25">
      <c r="A156" s="24" t="s">
        <v>228</v>
      </c>
      <c r="B156" s="24" t="s">
        <v>209</v>
      </c>
      <c r="C156" s="25">
        <v>4704</v>
      </c>
      <c r="D156" s="58">
        <v>801825</v>
      </c>
      <c r="E156" s="62">
        <v>187863</v>
      </c>
      <c r="F156" s="26"/>
      <c r="G156" s="36">
        <v>989688</v>
      </c>
      <c r="H156" s="26">
        <v>1242</v>
      </c>
      <c r="I156" s="26">
        <v>31168</v>
      </c>
      <c r="J156" s="26">
        <v>743</v>
      </c>
      <c r="K156" s="26">
        <v>6308</v>
      </c>
      <c r="L156" s="26"/>
      <c r="M156" s="27"/>
      <c r="N156" s="36">
        <v>39461</v>
      </c>
      <c r="O156" s="26"/>
      <c r="P156" s="26"/>
      <c r="Q156" s="27"/>
      <c r="R156" s="36"/>
      <c r="S156" s="26"/>
      <c r="T156" s="26">
        <v>3280</v>
      </c>
      <c r="U156" s="26">
        <v>10953</v>
      </c>
      <c r="V156" s="26">
        <v>9730</v>
      </c>
      <c r="W156" s="26"/>
      <c r="X156" s="26">
        <v>5278</v>
      </c>
      <c r="Y156" s="40" t="s">
        <v>546</v>
      </c>
      <c r="Z156" s="30">
        <v>29241</v>
      </c>
      <c r="AA156" s="30">
        <v>1058390</v>
      </c>
    </row>
    <row r="157" spans="1:27" ht="26.25">
      <c r="A157" s="24" t="s">
        <v>206</v>
      </c>
      <c r="B157" s="24" t="s">
        <v>176</v>
      </c>
      <c r="C157" s="25">
        <v>4612</v>
      </c>
      <c r="D157" s="58">
        <v>90735</v>
      </c>
      <c r="E157" s="62">
        <v>30221</v>
      </c>
      <c r="F157" s="26"/>
      <c r="G157" s="36">
        <v>120956</v>
      </c>
      <c r="H157" s="26">
        <v>174</v>
      </c>
      <c r="I157" s="26">
        <v>12653</v>
      </c>
      <c r="J157" s="26">
        <v>924</v>
      </c>
      <c r="K157" s="26">
        <v>1543</v>
      </c>
      <c r="L157" s="26"/>
      <c r="M157" s="28"/>
      <c r="N157" s="36">
        <v>15294</v>
      </c>
      <c r="O157" s="26"/>
      <c r="P157" s="26"/>
      <c r="Q157" s="27"/>
      <c r="R157" s="36"/>
      <c r="S157" s="26">
        <v>156</v>
      </c>
      <c r="T157" s="26">
        <v>3348</v>
      </c>
      <c r="U157" s="26">
        <v>43</v>
      </c>
      <c r="V157" s="26">
        <v>9592</v>
      </c>
      <c r="W157" s="26">
        <v>4258</v>
      </c>
      <c r="X157" s="26"/>
      <c r="Y157" s="40"/>
      <c r="Z157" s="30">
        <v>17397</v>
      </c>
      <c r="AA157" s="30">
        <v>153647</v>
      </c>
    </row>
    <row r="158" spans="1:27" ht="26.25">
      <c r="A158" s="24" t="s">
        <v>233</v>
      </c>
      <c r="B158" s="24" t="s">
        <v>234</v>
      </c>
      <c r="C158" s="25">
        <v>4541</v>
      </c>
      <c r="D158" s="58">
        <v>206600</v>
      </c>
      <c r="E158" s="62">
        <v>19641</v>
      </c>
      <c r="F158" s="26"/>
      <c r="G158" s="36">
        <v>226241</v>
      </c>
      <c r="H158" s="26">
        <v>736</v>
      </c>
      <c r="I158" s="26">
        <v>24091</v>
      </c>
      <c r="J158" s="26">
        <v>1757</v>
      </c>
      <c r="K158" s="26">
        <v>1983</v>
      </c>
      <c r="L158" s="26"/>
      <c r="M158" s="28"/>
      <c r="N158" s="36">
        <v>28567</v>
      </c>
      <c r="O158" s="26"/>
      <c r="P158" s="26"/>
      <c r="Q158" s="28"/>
      <c r="R158" s="36"/>
      <c r="S158" s="26"/>
      <c r="T158" s="26">
        <v>5031</v>
      </c>
      <c r="U158" s="26">
        <v>3411</v>
      </c>
      <c r="V158" s="26">
        <v>100</v>
      </c>
      <c r="W158" s="26"/>
      <c r="X158" s="26">
        <v>231239</v>
      </c>
      <c r="Y158" s="40" t="s">
        <v>552</v>
      </c>
      <c r="Z158" s="30">
        <v>239781</v>
      </c>
      <c r="AA158" s="30">
        <v>494589</v>
      </c>
    </row>
    <row r="159" spans="1:27" ht="26.25">
      <c r="A159" s="24" t="s">
        <v>43</v>
      </c>
      <c r="B159" s="24" t="s">
        <v>44</v>
      </c>
      <c r="C159" s="25">
        <v>4516</v>
      </c>
      <c r="D159" s="58">
        <v>145783</v>
      </c>
      <c r="E159" s="62">
        <v>25925</v>
      </c>
      <c r="F159" s="26"/>
      <c r="G159" s="36">
        <v>171708</v>
      </c>
      <c r="H159" s="26">
        <v>822</v>
      </c>
      <c r="I159" s="26">
        <v>6471</v>
      </c>
      <c r="J159" s="26">
        <v>1686</v>
      </c>
      <c r="K159" s="26">
        <v>5581</v>
      </c>
      <c r="L159" s="26"/>
      <c r="M159" s="29"/>
      <c r="N159" s="36">
        <v>14560</v>
      </c>
      <c r="O159" s="26"/>
      <c r="P159" s="26"/>
      <c r="Q159" s="27"/>
      <c r="R159" s="36"/>
      <c r="S159" s="26"/>
      <c r="T159" s="26">
        <v>292</v>
      </c>
      <c r="U159" s="26">
        <v>130</v>
      </c>
      <c r="V159" s="26"/>
      <c r="W159" s="26">
        <v>77757</v>
      </c>
      <c r="X159" s="26">
        <v>1000</v>
      </c>
      <c r="Y159" s="40" t="s">
        <v>463</v>
      </c>
      <c r="Z159" s="30">
        <v>79179</v>
      </c>
      <c r="AA159" s="30">
        <v>265447</v>
      </c>
    </row>
    <row r="160" spans="1:27" ht="15">
      <c r="A160" s="24" t="s">
        <v>106</v>
      </c>
      <c r="B160" s="24" t="s">
        <v>107</v>
      </c>
      <c r="C160" s="25">
        <v>4384</v>
      </c>
      <c r="D160" s="58"/>
      <c r="E160" s="62"/>
      <c r="F160" s="26"/>
      <c r="G160" s="36"/>
      <c r="H160" s="26"/>
      <c r="I160" s="26"/>
      <c r="J160" s="26"/>
      <c r="K160" s="26">
        <v>2463</v>
      </c>
      <c r="L160" s="26"/>
      <c r="M160" s="27"/>
      <c r="N160" s="36"/>
      <c r="O160" s="26"/>
      <c r="P160" s="26"/>
      <c r="Q160" s="27"/>
      <c r="R160" s="36"/>
      <c r="S160" s="26"/>
      <c r="T160" s="26"/>
      <c r="U160" s="26"/>
      <c r="V160" s="26"/>
      <c r="W160" s="26"/>
      <c r="X160" s="26"/>
      <c r="Y160" s="40"/>
      <c r="Z160" s="30"/>
      <c r="AA160" s="30"/>
    </row>
    <row r="161" spans="1:27" ht="15">
      <c r="A161" s="24" t="s">
        <v>23</v>
      </c>
      <c r="B161" s="24" t="s">
        <v>24</v>
      </c>
      <c r="C161" s="25">
        <v>4354</v>
      </c>
      <c r="D161" s="58">
        <v>138670</v>
      </c>
      <c r="E161" s="62">
        <v>49288</v>
      </c>
      <c r="F161" s="26"/>
      <c r="G161" s="36">
        <v>187958</v>
      </c>
      <c r="H161" s="26"/>
      <c r="I161" s="26">
        <v>10452</v>
      </c>
      <c r="J161" s="26">
        <v>307</v>
      </c>
      <c r="K161" s="26">
        <v>168</v>
      </c>
      <c r="L161" s="26"/>
      <c r="M161" s="28"/>
      <c r="N161" s="36">
        <v>10927</v>
      </c>
      <c r="O161" s="26"/>
      <c r="P161" s="26"/>
      <c r="Q161" s="28"/>
      <c r="R161" s="36"/>
      <c r="S161" s="26"/>
      <c r="T161" s="26">
        <v>5634</v>
      </c>
      <c r="U161" s="26"/>
      <c r="V161" s="26">
        <v>14781</v>
      </c>
      <c r="W161" s="26">
        <v>1243</v>
      </c>
      <c r="X161" s="26"/>
      <c r="Y161" s="40"/>
      <c r="Z161" s="30">
        <v>21658</v>
      </c>
      <c r="AA161" s="30">
        <v>220543</v>
      </c>
    </row>
    <row r="162" spans="1:27" ht="15">
      <c r="A162" s="24" t="s">
        <v>40</v>
      </c>
      <c r="B162" s="24" t="s">
        <v>41</v>
      </c>
      <c r="C162" s="25">
        <v>4242</v>
      </c>
      <c r="D162" s="58">
        <v>205492</v>
      </c>
      <c r="E162" s="62">
        <v>48431</v>
      </c>
      <c r="F162" s="26"/>
      <c r="G162" s="36">
        <v>253923</v>
      </c>
      <c r="H162" s="26">
        <v>1198</v>
      </c>
      <c r="I162" s="26">
        <v>8197</v>
      </c>
      <c r="J162" s="26">
        <v>3935</v>
      </c>
      <c r="K162" s="26">
        <v>5569</v>
      </c>
      <c r="L162" s="26"/>
      <c r="M162" s="28"/>
      <c r="N162" s="36">
        <v>18899</v>
      </c>
      <c r="O162" s="26"/>
      <c r="P162" s="26"/>
      <c r="Q162" s="28"/>
      <c r="R162" s="36"/>
      <c r="S162" s="26"/>
      <c r="T162" s="26">
        <v>3579</v>
      </c>
      <c r="U162" s="26">
        <v>1101</v>
      </c>
      <c r="V162" s="26">
        <v>1653</v>
      </c>
      <c r="W162" s="26">
        <v>1653</v>
      </c>
      <c r="X162" s="26"/>
      <c r="Y162" s="40"/>
      <c r="Z162" s="30">
        <v>7986</v>
      </c>
      <c r="AA162" s="30">
        <v>280808</v>
      </c>
    </row>
    <row r="163" spans="1:27" ht="26.25">
      <c r="A163" s="24" t="s">
        <v>111</v>
      </c>
      <c r="B163" s="24" t="s">
        <v>32</v>
      </c>
      <c r="C163" s="25">
        <v>4239</v>
      </c>
      <c r="D163" s="58">
        <v>76799</v>
      </c>
      <c r="E163" s="62">
        <v>23838</v>
      </c>
      <c r="F163" s="26"/>
      <c r="G163" s="36">
        <v>100637</v>
      </c>
      <c r="H163" s="26">
        <v>221</v>
      </c>
      <c r="I163" s="26">
        <v>6940</v>
      </c>
      <c r="J163" s="26">
        <v>930</v>
      </c>
      <c r="K163" s="26">
        <v>1060</v>
      </c>
      <c r="L163" s="26"/>
      <c r="M163" s="27"/>
      <c r="N163" s="36">
        <v>9151</v>
      </c>
      <c r="O163" s="26"/>
      <c r="P163" s="26"/>
      <c r="Q163" s="27"/>
      <c r="R163" s="36"/>
      <c r="S163" s="26"/>
      <c r="T163" s="26">
        <v>651</v>
      </c>
      <c r="U163" s="26">
        <v>65</v>
      </c>
      <c r="V163" s="26">
        <v>4476</v>
      </c>
      <c r="W163" s="26">
        <v>4550</v>
      </c>
      <c r="X163" s="26">
        <v>3100</v>
      </c>
      <c r="Y163" s="40" t="s">
        <v>489</v>
      </c>
      <c r="Z163" s="32">
        <v>12842</v>
      </c>
      <c r="AA163" s="32">
        <v>122630</v>
      </c>
    </row>
    <row r="164" spans="1:27" ht="15">
      <c r="A164" s="24" t="s">
        <v>250</v>
      </c>
      <c r="B164" s="24" t="s">
        <v>118</v>
      </c>
      <c r="C164" s="25">
        <v>4026</v>
      </c>
      <c r="D164" s="58">
        <v>233282</v>
      </c>
      <c r="E164" s="62"/>
      <c r="F164" s="26"/>
      <c r="G164" s="36">
        <v>233282</v>
      </c>
      <c r="H164" s="26">
        <v>39</v>
      </c>
      <c r="I164" s="26">
        <v>8590</v>
      </c>
      <c r="J164" s="26">
        <v>1084</v>
      </c>
      <c r="K164" s="26">
        <v>4181</v>
      </c>
      <c r="L164" s="26"/>
      <c r="M164" s="27"/>
      <c r="N164" s="36">
        <v>13894</v>
      </c>
      <c r="O164" s="26"/>
      <c r="P164" s="26"/>
      <c r="Q164" s="27"/>
      <c r="R164" s="36"/>
      <c r="S164" s="26"/>
      <c r="T164" s="26">
        <v>1709</v>
      </c>
      <c r="U164" s="26">
        <v>247</v>
      </c>
      <c r="V164" s="26">
        <v>292</v>
      </c>
      <c r="W164" s="26"/>
      <c r="X164" s="26"/>
      <c r="Y164" s="40"/>
      <c r="Z164" s="30">
        <v>2248</v>
      </c>
      <c r="AA164" s="30">
        <v>249424</v>
      </c>
    </row>
    <row r="165" spans="1:27" ht="26.25">
      <c r="A165" s="24" t="s">
        <v>42</v>
      </c>
      <c r="B165" s="24" t="s">
        <v>9</v>
      </c>
      <c r="C165" s="25">
        <v>3999</v>
      </c>
      <c r="D165" s="58">
        <v>266699</v>
      </c>
      <c r="E165" s="62">
        <v>63459</v>
      </c>
      <c r="F165" s="26"/>
      <c r="G165" s="36">
        <v>330158</v>
      </c>
      <c r="H165" s="26"/>
      <c r="I165" s="26">
        <v>23223</v>
      </c>
      <c r="J165" s="26">
        <v>3178</v>
      </c>
      <c r="K165" s="26">
        <v>1692</v>
      </c>
      <c r="L165" s="26"/>
      <c r="M165" s="28"/>
      <c r="N165" s="36">
        <v>28093</v>
      </c>
      <c r="O165" s="26"/>
      <c r="P165" s="26"/>
      <c r="Q165" s="28"/>
      <c r="R165" s="36"/>
      <c r="S165" s="26"/>
      <c r="T165" s="26">
        <v>3417</v>
      </c>
      <c r="U165" s="26">
        <v>2154</v>
      </c>
      <c r="V165" s="26">
        <v>1324</v>
      </c>
      <c r="W165" s="26">
        <v>1600</v>
      </c>
      <c r="X165" s="26">
        <v>18240</v>
      </c>
      <c r="Y165" s="40" t="s">
        <v>462</v>
      </c>
      <c r="Z165" s="30">
        <v>26735</v>
      </c>
      <c r="AA165" s="30">
        <v>384986</v>
      </c>
    </row>
    <row r="166" spans="1:27" ht="15">
      <c r="A166" s="24" t="s">
        <v>21</v>
      </c>
      <c r="B166" s="24" t="s">
        <v>22</v>
      </c>
      <c r="C166" s="25">
        <v>3850</v>
      </c>
      <c r="D166" s="58">
        <v>117009</v>
      </c>
      <c r="E166" s="62">
        <v>42394</v>
      </c>
      <c r="F166" s="26"/>
      <c r="G166" s="36">
        <v>159403</v>
      </c>
      <c r="H166" s="26"/>
      <c r="I166" s="26">
        <v>10816</v>
      </c>
      <c r="J166" s="26">
        <v>769</v>
      </c>
      <c r="K166" s="26">
        <v>3241</v>
      </c>
      <c r="L166" s="26"/>
      <c r="M166" s="27"/>
      <c r="N166" s="36">
        <v>14826</v>
      </c>
      <c r="O166" s="26"/>
      <c r="P166" s="26"/>
      <c r="Q166" s="28"/>
      <c r="R166" s="36"/>
      <c r="S166" s="26"/>
      <c r="T166" s="26">
        <v>3273</v>
      </c>
      <c r="U166" s="26">
        <v>604</v>
      </c>
      <c r="V166" s="26">
        <v>3140</v>
      </c>
      <c r="W166" s="26">
        <v>276</v>
      </c>
      <c r="X166" s="26"/>
      <c r="Y166" s="40"/>
      <c r="Z166" s="30">
        <v>7293</v>
      </c>
      <c r="AA166" s="30">
        <v>181522</v>
      </c>
    </row>
    <row r="167" spans="1:27" ht="15">
      <c r="A167" s="24" t="s">
        <v>31</v>
      </c>
      <c r="B167" s="24" t="s">
        <v>32</v>
      </c>
      <c r="C167" s="25">
        <v>3845</v>
      </c>
      <c r="D167" s="58">
        <v>51865</v>
      </c>
      <c r="E167" s="62">
        <v>14325</v>
      </c>
      <c r="F167" s="26">
        <v>1300</v>
      </c>
      <c r="G167" s="36">
        <v>67490</v>
      </c>
      <c r="H167" s="26">
        <v>504</v>
      </c>
      <c r="I167" s="26">
        <v>4108</v>
      </c>
      <c r="J167" s="26">
        <v>57</v>
      </c>
      <c r="K167" s="26">
        <v>1522</v>
      </c>
      <c r="L167" s="26"/>
      <c r="M167" s="28"/>
      <c r="N167" s="36">
        <v>6191</v>
      </c>
      <c r="O167" s="26"/>
      <c r="P167" s="26"/>
      <c r="Q167" s="28"/>
      <c r="R167" s="36"/>
      <c r="S167" s="26"/>
      <c r="T167" s="26">
        <v>1043</v>
      </c>
      <c r="U167" s="26"/>
      <c r="V167" s="26">
        <v>200</v>
      </c>
      <c r="W167" s="26"/>
      <c r="X167" s="26"/>
      <c r="Y167" s="40"/>
      <c r="Z167" s="30">
        <v>1243</v>
      </c>
      <c r="AA167" s="30">
        <v>74924</v>
      </c>
    </row>
    <row r="168" spans="1:27" ht="64.5">
      <c r="A168" s="24" t="s">
        <v>239</v>
      </c>
      <c r="B168" s="24" t="s">
        <v>118</v>
      </c>
      <c r="C168" s="25">
        <v>3830</v>
      </c>
      <c r="D168" s="58">
        <v>158639</v>
      </c>
      <c r="E168" s="62">
        <v>11550</v>
      </c>
      <c r="F168" s="26">
        <v>1975</v>
      </c>
      <c r="G168" s="36">
        <v>172164</v>
      </c>
      <c r="H168" s="26">
        <v>773</v>
      </c>
      <c r="I168" s="26">
        <v>17288</v>
      </c>
      <c r="J168" s="26">
        <v>3178</v>
      </c>
      <c r="K168" s="26">
        <v>7904</v>
      </c>
      <c r="L168" s="26"/>
      <c r="M168" s="27"/>
      <c r="N168" s="36">
        <v>29143</v>
      </c>
      <c r="O168" s="26"/>
      <c r="P168" s="26"/>
      <c r="Q168" s="27"/>
      <c r="R168" s="36"/>
      <c r="S168" s="26"/>
      <c r="T168" s="26">
        <v>6202</v>
      </c>
      <c r="U168" s="26">
        <v>2588</v>
      </c>
      <c r="V168" s="26">
        <v>244</v>
      </c>
      <c r="W168" s="26"/>
      <c r="X168" s="26">
        <v>9250</v>
      </c>
      <c r="Y168" s="40" t="s">
        <v>555</v>
      </c>
      <c r="Z168" s="30">
        <v>18284</v>
      </c>
      <c r="AA168" s="30">
        <v>219591</v>
      </c>
    </row>
    <row r="169" spans="1:27" ht="26.25">
      <c r="A169" s="24" t="s">
        <v>38</v>
      </c>
      <c r="B169" s="24" t="s">
        <v>39</v>
      </c>
      <c r="C169" s="25">
        <v>3817</v>
      </c>
      <c r="D169" s="58">
        <v>253137</v>
      </c>
      <c r="E169" s="62">
        <v>106705</v>
      </c>
      <c r="F169" s="26"/>
      <c r="G169" s="36">
        <v>359842</v>
      </c>
      <c r="H169" s="26">
        <v>816</v>
      </c>
      <c r="I169" s="26">
        <v>26526</v>
      </c>
      <c r="J169" s="26">
        <v>2317</v>
      </c>
      <c r="K169" s="26">
        <v>2732</v>
      </c>
      <c r="L169" s="26"/>
      <c r="M169" s="29"/>
      <c r="N169" s="36">
        <v>32391</v>
      </c>
      <c r="O169" s="26"/>
      <c r="P169" s="26"/>
      <c r="Q169" s="28"/>
      <c r="R169" s="36"/>
      <c r="S169" s="26"/>
      <c r="T169" s="26">
        <v>3253</v>
      </c>
      <c r="U169" s="26">
        <v>667</v>
      </c>
      <c r="V169" s="26"/>
      <c r="W169" s="26"/>
      <c r="X169" s="26">
        <v>14315</v>
      </c>
      <c r="Y169" s="41" t="s">
        <v>461</v>
      </c>
      <c r="Z169" s="30">
        <v>18235</v>
      </c>
      <c r="AA169" s="30">
        <v>410468</v>
      </c>
    </row>
    <row r="170" spans="1:27" ht="15">
      <c r="A170" s="24" t="s">
        <v>304</v>
      </c>
      <c r="B170" s="24" t="s">
        <v>34</v>
      </c>
      <c r="C170" s="25">
        <v>3685</v>
      </c>
      <c r="D170" s="58">
        <v>0</v>
      </c>
      <c r="E170" s="62"/>
      <c r="F170" s="26"/>
      <c r="G170" s="36">
        <v>0</v>
      </c>
      <c r="H170" s="26"/>
      <c r="I170" s="26"/>
      <c r="J170" s="26"/>
      <c r="K170" s="26">
        <v>384</v>
      </c>
      <c r="L170" s="26"/>
      <c r="M170" s="27"/>
      <c r="N170" s="36">
        <v>384</v>
      </c>
      <c r="O170" s="26"/>
      <c r="P170" s="26"/>
      <c r="Q170" s="27"/>
      <c r="R170" s="36"/>
      <c r="S170" s="26"/>
      <c r="T170" s="26">
        <v>1526</v>
      </c>
      <c r="U170" s="26">
        <v>1024</v>
      </c>
      <c r="V170" s="26">
        <v>1374</v>
      </c>
      <c r="W170" s="26">
        <v>259281</v>
      </c>
      <c r="X170" s="26">
        <v>5817</v>
      </c>
      <c r="Y170" s="40"/>
      <c r="Z170" s="30">
        <v>269022</v>
      </c>
      <c r="AA170" s="30">
        <v>269406</v>
      </c>
    </row>
    <row r="171" spans="1:27" ht="15">
      <c r="A171" s="24" t="s">
        <v>305</v>
      </c>
      <c r="B171" s="24" t="s">
        <v>113</v>
      </c>
      <c r="C171" s="25">
        <v>3584</v>
      </c>
      <c r="D171" s="58">
        <v>99119</v>
      </c>
      <c r="E171" s="62">
        <v>43292</v>
      </c>
      <c r="F171" s="26">
        <v>3000</v>
      </c>
      <c r="G171" s="36">
        <v>145411</v>
      </c>
      <c r="H171" s="26"/>
      <c r="I171" s="26">
        <v>3892</v>
      </c>
      <c r="J171" s="26">
        <v>480</v>
      </c>
      <c r="K171" s="26">
        <v>1205</v>
      </c>
      <c r="L171" s="26"/>
      <c r="M171" s="28"/>
      <c r="N171" s="36">
        <v>5577</v>
      </c>
      <c r="O171" s="26"/>
      <c r="P171" s="26"/>
      <c r="Q171" s="28"/>
      <c r="R171" s="36"/>
      <c r="S171" s="26"/>
      <c r="T171" s="26">
        <v>396</v>
      </c>
      <c r="U171" s="26">
        <v>8</v>
      </c>
      <c r="V171" s="26">
        <v>846</v>
      </c>
      <c r="W171" s="26">
        <v>74358</v>
      </c>
      <c r="X171" s="26">
        <v>1947</v>
      </c>
      <c r="Y171" s="40" t="s">
        <v>584</v>
      </c>
      <c r="Z171" s="30">
        <v>77555</v>
      </c>
      <c r="AA171" s="30">
        <v>228543</v>
      </c>
    </row>
    <row r="172" spans="1:27" ht="26.25">
      <c r="A172" s="24" t="s">
        <v>244</v>
      </c>
      <c r="B172" s="24" t="s">
        <v>245</v>
      </c>
      <c r="C172" s="25">
        <v>3555</v>
      </c>
      <c r="D172" s="58">
        <v>75092</v>
      </c>
      <c r="E172" s="62">
        <v>36651</v>
      </c>
      <c r="F172" s="26">
        <v>2250</v>
      </c>
      <c r="G172" s="36">
        <v>113993</v>
      </c>
      <c r="H172" s="26">
        <v>114</v>
      </c>
      <c r="I172" s="26">
        <v>9415</v>
      </c>
      <c r="J172" s="26">
        <v>856</v>
      </c>
      <c r="K172" s="26">
        <v>4381</v>
      </c>
      <c r="L172" s="26">
        <v>243</v>
      </c>
      <c r="M172" s="27" t="s">
        <v>433</v>
      </c>
      <c r="N172" s="36">
        <v>14282</v>
      </c>
      <c r="O172" s="26"/>
      <c r="P172" s="26"/>
      <c r="Q172" s="28"/>
      <c r="R172" s="36"/>
      <c r="S172" s="26"/>
      <c r="T172" s="26">
        <v>1662</v>
      </c>
      <c r="U172" s="26">
        <v>65</v>
      </c>
      <c r="V172" s="26">
        <v>100</v>
      </c>
      <c r="W172" s="26">
        <v>332</v>
      </c>
      <c r="X172" s="26">
        <v>4055</v>
      </c>
      <c r="Y172" s="40" t="s">
        <v>556</v>
      </c>
      <c r="Z172" s="30">
        <v>6214</v>
      </c>
      <c r="AA172" s="30">
        <v>134489</v>
      </c>
    </row>
    <row r="173" spans="1:27" ht="26.25">
      <c r="A173" s="24" t="s">
        <v>138</v>
      </c>
      <c r="B173" s="24" t="s">
        <v>68</v>
      </c>
      <c r="C173" s="25">
        <v>3482</v>
      </c>
      <c r="D173" s="58">
        <v>242273</v>
      </c>
      <c r="E173" s="62">
        <v>53947</v>
      </c>
      <c r="F173" s="26"/>
      <c r="G173" s="36">
        <v>296220</v>
      </c>
      <c r="H173" s="26">
        <v>669</v>
      </c>
      <c r="I173" s="26"/>
      <c r="J173" s="26">
        <v>10987</v>
      </c>
      <c r="K173" s="26">
        <v>324</v>
      </c>
      <c r="L173" s="26"/>
      <c r="M173" s="28"/>
      <c r="N173" s="36">
        <v>11980</v>
      </c>
      <c r="O173" s="26"/>
      <c r="P173" s="26"/>
      <c r="Q173" s="28"/>
      <c r="R173" s="36"/>
      <c r="S173" s="26"/>
      <c r="T173" s="26">
        <v>1249</v>
      </c>
      <c r="U173" s="26">
        <v>1433</v>
      </c>
      <c r="V173" s="26">
        <v>375</v>
      </c>
      <c r="W173" s="26"/>
      <c r="X173" s="26">
        <v>3904</v>
      </c>
      <c r="Y173" s="40" t="s">
        <v>500</v>
      </c>
      <c r="Z173" s="30">
        <v>6961</v>
      </c>
      <c r="AA173" s="30">
        <v>315161</v>
      </c>
    </row>
    <row r="174" spans="1:27" ht="26.25">
      <c r="A174" s="24" t="s">
        <v>211</v>
      </c>
      <c r="B174" s="24" t="s">
        <v>59</v>
      </c>
      <c r="C174" s="25">
        <v>3282</v>
      </c>
      <c r="D174" s="58">
        <v>175176</v>
      </c>
      <c r="E174" s="62">
        <v>127113</v>
      </c>
      <c r="F174" s="26"/>
      <c r="G174" s="36">
        <v>302289</v>
      </c>
      <c r="H174" s="26">
        <v>301</v>
      </c>
      <c r="I174" s="26">
        <v>13291</v>
      </c>
      <c r="J174" s="26">
        <v>1365</v>
      </c>
      <c r="K174" s="26">
        <v>3475</v>
      </c>
      <c r="L174" s="26"/>
      <c r="M174" s="28"/>
      <c r="N174" s="36">
        <v>18432</v>
      </c>
      <c r="O174" s="26"/>
      <c r="P174" s="26"/>
      <c r="Q174" s="28"/>
      <c r="R174" s="36"/>
      <c r="S174" s="26"/>
      <c r="T174" s="26">
        <v>2972</v>
      </c>
      <c r="U174" s="26">
        <v>1713</v>
      </c>
      <c r="V174" s="26">
        <v>1092</v>
      </c>
      <c r="W174" s="26"/>
      <c r="X174" s="26">
        <v>1086</v>
      </c>
      <c r="Y174" s="41" t="s">
        <v>538</v>
      </c>
      <c r="Z174" s="30">
        <v>6863</v>
      </c>
      <c r="AA174" s="30">
        <v>327584</v>
      </c>
    </row>
    <row r="175" spans="1:27" ht="15">
      <c r="A175" s="24" t="s">
        <v>322</v>
      </c>
      <c r="B175" s="24" t="s">
        <v>66</v>
      </c>
      <c r="C175" s="25">
        <v>3276</v>
      </c>
      <c r="D175" s="58">
        <v>223188</v>
      </c>
      <c r="E175" s="62">
        <v>94213</v>
      </c>
      <c r="F175" s="26"/>
      <c r="G175" s="36">
        <v>317401</v>
      </c>
      <c r="H175" s="26">
        <v>895</v>
      </c>
      <c r="I175" s="26">
        <v>20676</v>
      </c>
      <c r="J175" s="26">
        <v>2164</v>
      </c>
      <c r="K175" s="26">
        <v>2971</v>
      </c>
      <c r="L175" s="26"/>
      <c r="M175" s="28"/>
      <c r="N175" s="36">
        <v>26706</v>
      </c>
      <c r="O175" s="26"/>
      <c r="P175" s="26"/>
      <c r="Q175" s="28"/>
      <c r="R175" s="36"/>
      <c r="S175" s="26"/>
      <c r="T175" s="26">
        <v>5526</v>
      </c>
      <c r="U175" s="26">
        <v>612</v>
      </c>
      <c r="V175" s="26"/>
      <c r="W175" s="26"/>
      <c r="X175" s="26"/>
      <c r="Y175" s="40"/>
      <c r="Z175" s="30">
        <v>6138</v>
      </c>
      <c r="AA175" s="30">
        <v>350245</v>
      </c>
    </row>
    <row r="176" spans="1:27" ht="15">
      <c r="A176" s="24" t="s">
        <v>58</v>
      </c>
      <c r="B176" s="24" t="s">
        <v>59</v>
      </c>
      <c r="C176" s="25">
        <v>3180</v>
      </c>
      <c r="D176" s="58">
        <v>111632</v>
      </c>
      <c r="E176" s="62">
        <v>80145</v>
      </c>
      <c r="F176" s="26"/>
      <c r="G176" s="36">
        <v>191777</v>
      </c>
      <c r="H176" s="26">
        <v>265</v>
      </c>
      <c r="I176" s="26">
        <v>11570</v>
      </c>
      <c r="J176" s="26">
        <v>1563</v>
      </c>
      <c r="K176" s="26">
        <v>5492</v>
      </c>
      <c r="L176" s="26"/>
      <c r="M176" s="28"/>
      <c r="N176" s="36">
        <v>18890</v>
      </c>
      <c r="O176" s="26"/>
      <c r="P176" s="26"/>
      <c r="Q176" s="27"/>
      <c r="R176" s="36"/>
      <c r="S176" s="26"/>
      <c r="T176" s="26">
        <v>2223</v>
      </c>
      <c r="U176" s="26">
        <v>1890</v>
      </c>
      <c r="V176" s="26">
        <v>20</v>
      </c>
      <c r="W176" s="26"/>
      <c r="X176" s="26">
        <v>325</v>
      </c>
      <c r="Y176" s="40" t="s">
        <v>467</v>
      </c>
      <c r="Z176" s="30">
        <v>4458</v>
      </c>
      <c r="AA176" s="30">
        <v>215125</v>
      </c>
    </row>
    <row r="177" spans="1:27" ht="15">
      <c r="A177" s="24" t="s">
        <v>50</v>
      </c>
      <c r="B177" s="24" t="s">
        <v>22</v>
      </c>
      <c r="C177" s="25">
        <v>3152</v>
      </c>
      <c r="D177" s="58">
        <v>114482</v>
      </c>
      <c r="E177" s="62">
        <v>40584</v>
      </c>
      <c r="F177" s="26">
        <v>7975</v>
      </c>
      <c r="G177" s="36">
        <v>163041</v>
      </c>
      <c r="H177" s="26">
        <v>433</v>
      </c>
      <c r="I177" s="26">
        <v>8838</v>
      </c>
      <c r="J177" s="26">
        <v>981</v>
      </c>
      <c r="K177" s="26">
        <v>6121</v>
      </c>
      <c r="L177" s="26"/>
      <c r="M177" s="27"/>
      <c r="N177" s="36">
        <v>16373</v>
      </c>
      <c r="O177" s="26"/>
      <c r="P177" s="26"/>
      <c r="Q177" s="27"/>
      <c r="R177" s="36"/>
      <c r="S177" s="26"/>
      <c r="T177" s="26">
        <v>5695</v>
      </c>
      <c r="U177" s="26">
        <v>401</v>
      </c>
      <c r="V177" s="26"/>
      <c r="W177" s="26"/>
      <c r="X177" s="26">
        <v>3291</v>
      </c>
      <c r="Y177" s="40"/>
      <c r="Z177" s="30">
        <v>9387</v>
      </c>
      <c r="AA177" s="30">
        <v>188801</v>
      </c>
    </row>
    <row r="178" spans="1:27" ht="15">
      <c r="A178" s="24" t="s">
        <v>96</v>
      </c>
      <c r="B178" s="24" t="s">
        <v>22</v>
      </c>
      <c r="C178" s="25">
        <v>3088</v>
      </c>
      <c r="D178" s="58">
        <v>350091</v>
      </c>
      <c r="E178" s="62">
        <v>190631</v>
      </c>
      <c r="F178" s="26"/>
      <c r="G178" s="36">
        <v>540722</v>
      </c>
      <c r="H178" s="26">
        <v>75</v>
      </c>
      <c r="I178" s="26">
        <v>13701</v>
      </c>
      <c r="J178" s="26">
        <v>1677</v>
      </c>
      <c r="K178" s="26">
        <v>4733</v>
      </c>
      <c r="L178" s="26"/>
      <c r="M178" s="27"/>
      <c r="N178" s="36">
        <v>20186</v>
      </c>
      <c r="O178" s="26">
        <v>1637</v>
      </c>
      <c r="P178" s="26"/>
      <c r="Q178" s="27"/>
      <c r="R178" s="36">
        <v>1637</v>
      </c>
      <c r="S178" s="26"/>
      <c r="T178" s="26">
        <v>7289</v>
      </c>
      <c r="U178" s="26">
        <v>10972</v>
      </c>
      <c r="V178" s="26">
        <v>5263</v>
      </c>
      <c r="W178" s="26">
        <v>3961</v>
      </c>
      <c r="X178" s="26">
        <v>101</v>
      </c>
      <c r="Y178" s="40" t="s">
        <v>482</v>
      </c>
      <c r="Z178" s="30">
        <v>27586</v>
      </c>
      <c r="AA178" s="30">
        <v>590131</v>
      </c>
    </row>
    <row r="179" spans="1:27" ht="15">
      <c r="A179" s="24" t="s">
        <v>314</v>
      </c>
      <c r="B179" s="24" t="s">
        <v>209</v>
      </c>
      <c r="C179" s="25">
        <v>3056</v>
      </c>
      <c r="D179" s="58">
        <v>177297</v>
      </c>
      <c r="E179" s="62">
        <v>14972</v>
      </c>
      <c r="F179" s="26"/>
      <c r="G179" s="36">
        <v>192269</v>
      </c>
      <c r="H179" s="26">
        <v>930</v>
      </c>
      <c r="I179" s="26">
        <v>10378</v>
      </c>
      <c r="J179" s="26"/>
      <c r="K179" s="26">
        <v>3685</v>
      </c>
      <c r="L179" s="26"/>
      <c r="M179" s="27"/>
      <c r="N179" s="36">
        <v>14993</v>
      </c>
      <c r="O179" s="26"/>
      <c r="P179" s="26"/>
      <c r="Q179" s="27"/>
      <c r="R179" s="36"/>
      <c r="S179" s="26"/>
      <c r="T179" s="26">
        <v>3510</v>
      </c>
      <c r="U179" s="26">
        <v>605</v>
      </c>
      <c r="V179" s="26">
        <v>21435</v>
      </c>
      <c r="W179" s="26"/>
      <c r="X179" s="26">
        <v>27339</v>
      </c>
      <c r="Y179" s="41"/>
      <c r="Z179" s="34">
        <v>52889</v>
      </c>
      <c r="AA179" s="30">
        <v>260151</v>
      </c>
    </row>
    <row r="180" spans="1:27" ht="26.25">
      <c r="A180" s="24" t="s">
        <v>10</v>
      </c>
      <c r="B180" s="24" t="s">
        <v>11</v>
      </c>
      <c r="C180" s="25">
        <v>3048</v>
      </c>
      <c r="D180" s="58">
        <v>143419</v>
      </c>
      <c r="E180" s="62">
        <v>73582</v>
      </c>
      <c r="F180" s="26"/>
      <c r="G180" s="36">
        <v>217001</v>
      </c>
      <c r="H180" s="26">
        <v>353</v>
      </c>
      <c r="I180" s="26">
        <v>14193</v>
      </c>
      <c r="J180" s="26">
        <v>523</v>
      </c>
      <c r="K180" s="26">
        <v>2989</v>
      </c>
      <c r="L180" s="26"/>
      <c r="M180" s="28"/>
      <c r="N180" s="36">
        <v>18058</v>
      </c>
      <c r="O180" s="26"/>
      <c r="P180" s="26"/>
      <c r="Q180" s="28"/>
      <c r="R180" s="36"/>
      <c r="S180" s="26"/>
      <c r="T180" s="26">
        <v>4507</v>
      </c>
      <c r="U180" s="26">
        <v>801</v>
      </c>
      <c r="V180" s="26">
        <v>2952</v>
      </c>
      <c r="W180" s="26">
        <v>1315</v>
      </c>
      <c r="X180" s="26">
        <v>196</v>
      </c>
      <c r="Y180" s="40" t="s">
        <v>453</v>
      </c>
      <c r="Z180" s="30">
        <v>9771</v>
      </c>
      <c r="AA180" s="30">
        <v>244830</v>
      </c>
    </row>
    <row r="181" spans="1:27" ht="26.25">
      <c r="A181" s="24" t="s">
        <v>259</v>
      </c>
      <c r="B181" s="24" t="s">
        <v>39</v>
      </c>
      <c r="C181" s="25">
        <v>2996</v>
      </c>
      <c r="D181" s="58">
        <v>72616</v>
      </c>
      <c r="E181" s="62">
        <v>24017</v>
      </c>
      <c r="F181" s="26">
        <v>700</v>
      </c>
      <c r="G181" s="36">
        <v>97333</v>
      </c>
      <c r="H181" s="26">
        <v>240</v>
      </c>
      <c r="I181" s="26">
        <v>1894</v>
      </c>
      <c r="J181" s="26">
        <v>235</v>
      </c>
      <c r="K181" s="26"/>
      <c r="L181" s="26"/>
      <c r="M181" s="27"/>
      <c r="N181" s="36">
        <v>2369</v>
      </c>
      <c r="O181" s="26"/>
      <c r="P181" s="26"/>
      <c r="Q181" s="27"/>
      <c r="R181" s="36"/>
      <c r="S181" s="26"/>
      <c r="T181" s="26"/>
      <c r="U181" s="26"/>
      <c r="V181" s="26"/>
      <c r="W181" s="26"/>
      <c r="X181" s="26"/>
      <c r="Y181" s="40"/>
      <c r="Z181" s="30"/>
      <c r="AA181" s="30">
        <v>99702</v>
      </c>
    </row>
    <row r="182" spans="1:27" ht="15">
      <c r="A182" s="24" t="s">
        <v>240</v>
      </c>
      <c r="B182" s="24" t="s">
        <v>241</v>
      </c>
      <c r="C182" s="25">
        <v>2840</v>
      </c>
      <c r="D182" s="58">
        <v>39715</v>
      </c>
      <c r="E182" s="62">
        <v>13382</v>
      </c>
      <c r="F182" s="26">
        <v>3000</v>
      </c>
      <c r="G182" s="36">
        <v>56097</v>
      </c>
      <c r="H182" s="26">
        <v>309</v>
      </c>
      <c r="I182" s="26">
        <v>4320</v>
      </c>
      <c r="J182" s="26">
        <v>166</v>
      </c>
      <c r="K182" s="26">
        <v>3694</v>
      </c>
      <c r="L182" s="26"/>
      <c r="M182" s="28"/>
      <c r="N182" s="36">
        <v>8489</v>
      </c>
      <c r="O182" s="26"/>
      <c r="P182" s="26"/>
      <c r="Q182" s="28"/>
      <c r="R182" s="36"/>
      <c r="S182" s="26"/>
      <c r="T182" s="26">
        <v>1614</v>
      </c>
      <c r="U182" s="26">
        <v>32</v>
      </c>
      <c r="V182" s="26"/>
      <c r="W182" s="26"/>
      <c r="X182" s="26"/>
      <c r="Y182" s="40"/>
      <c r="Z182" s="30">
        <v>1646</v>
      </c>
      <c r="AA182" s="30">
        <v>66232</v>
      </c>
    </row>
    <row r="183" spans="1:27" ht="26.25">
      <c r="A183" s="24" t="s">
        <v>116</v>
      </c>
      <c r="B183" s="24" t="s">
        <v>70</v>
      </c>
      <c r="C183" s="25">
        <v>2797</v>
      </c>
      <c r="D183" s="58">
        <v>80581</v>
      </c>
      <c r="E183" s="62">
        <v>142660</v>
      </c>
      <c r="F183" s="26">
        <v>2854</v>
      </c>
      <c r="G183" s="36">
        <v>226095</v>
      </c>
      <c r="H183" s="26">
        <v>518</v>
      </c>
      <c r="I183" s="26">
        <v>11585</v>
      </c>
      <c r="J183" s="26">
        <v>2106</v>
      </c>
      <c r="K183" s="26">
        <v>3062</v>
      </c>
      <c r="L183" s="26"/>
      <c r="M183" s="27"/>
      <c r="N183" s="36">
        <v>17271</v>
      </c>
      <c r="O183" s="26"/>
      <c r="P183" s="26"/>
      <c r="Q183" s="27"/>
      <c r="R183" s="36"/>
      <c r="S183" s="26"/>
      <c r="T183" s="26">
        <v>7138</v>
      </c>
      <c r="U183" s="26"/>
      <c r="V183" s="26">
        <v>1620</v>
      </c>
      <c r="W183" s="26">
        <v>722</v>
      </c>
      <c r="X183" s="26">
        <v>15799</v>
      </c>
      <c r="Y183" s="40" t="s">
        <v>490</v>
      </c>
      <c r="Z183" s="30">
        <v>25279</v>
      </c>
      <c r="AA183" s="30">
        <v>268645</v>
      </c>
    </row>
    <row r="184" spans="1:27" ht="26.25">
      <c r="A184" s="24" t="s">
        <v>65</v>
      </c>
      <c r="B184" s="24" t="s">
        <v>66</v>
      </c>
      <c r="C184" s="25">
        <v>2684</v>
      </c>
      <c r="D184" s="58">
        <v>212742</v>
      </c>
      <c r="E184" s="62">
        <v>83337</v>
      </c>
      <c r="F184" s="26">
        <v>5650</v>
      </c>
      <c r="G184" s="36">
        <v>301729</v>
      </c>
      <c r="H184" s="26">
        <v>1340</v>
      </c>
      <c r="I184" s="26">
        <v>11554</v>
      </c>
      <c r="J184" s="26">
        <v>863</v>
      </c>
      <c r="K184" s="26">
        <v>3060</v>
      </c>
      <c r="L184" s="26"/>
      <c r="M184" s="28"/>
      <c r="N184" s="36">
        <v>16817</v>
      </c>
      <c r="O184" s="26">
        <v>5000</v>
      </c>
      <c r="P184" s="26"/>
      <c r="Q184" s="28"/>
      <c r="R184" s="36">
        <v>5000</v>
      </c>
      <c r="S184" s="26"/>
      <c r="T184" s="26">
        <v>9571</v>
      </c>
      <c r="U184" s="26">
        <v>55</v>
      </c>
      <c r="V184" s="26">
        <v>20507</v>
      </c>
      <c r="W184" s="26">
        <v>2800</v>
      </c>
      <c r="X184" s="26">
        <v>2814</v>
      </c>
      <c r="Y184" s="40" t="s">
        <v>471</v>
      </c>
      <c r="Z184" s="30">
        <v>35747</v>
      </c>
      <c r="AA184" s="30">
        <v>359293</v>
      </c>
    </row>
    <row r="185" spans="1:27" ht="26.25">
      <c r="A185" s="24" t="s">
        <v>218</v>
      </c>
      <c r="B185" s="24" t="s">
        <v>146</v>
      </c>
      <c r="C185" s="25">
        <v>2640</v>
      </c>
      <c r="D185" s="58">
        <v>115984</v>
      </c>
      <c r="E185" s="62"/>
      <c r="F185" s="26"/>
      <c r="G185" s="36">
        <v>115984</v>
      </c>
      <c r="H185" s="26">
        <v>303</v>
      </c>
      <c r="I185" s="26">
        <v>6147</v>
      </c>
      <c r="J185" s="26">
        <v>415</v>
      </c>
      <c r="K185" s="26">
        <v>481</v>
      </c>
      <c r="L185" s="26">
        <v>249</v>
      </c>
      <c r="M185" s="27" t="s">
        <v>429</v>
      </c>
      <c r="N185" s="36">
        <v>7595</v>
      </c>
      <c r="O185" s="26"/>
      <c r="P185" s="26"/>
      <c r="Q185" s="27"/>
      <c r="R185" s="36"/>
      <c r="S185" s="26"/>
      <c r="T185" s="26">
        <v>2882</v>
      </c>
      <c r="U185" s="26">
        <v>54</v>
      </c>
      <c r="V185" s="26">
        <v>952</v>
      </c>
      <c r="W185" s="26"/>
      <c r="X185" s="26"/>
      <c r="Y185" s="40"/>
      <c r="Z185" s="30">
        <v>3888</v>
      </c>
      <c r="AA185" s="30">
        <v>127467</v>
      </c>
    </row>
    <row r="186" spans="1:27" ht="39">
      <c r="A186" s="24" t="s">
        <v>315</v>
      </c>
      <c r="B186" s="24" t="s">
        <v>195</v>
      </c>
      <c r="C186" s="25">
        <v>2490</v>
      </c>
      <c r="D186" s="58">
        <v>104216</v>
      </c>
      <c r="E186" s="62">
        <v>43454</v>
      </c>
      <c r="F186" s="26"/>
      <c r="G186" s="36">
        <v>147670</v>
      </c>
      <c r="H186" s="26">
        <v>104</v>
      </c>
      <c r="I186" s="26">
        <v>9950</v>
      </c>
      <c r="J186" s="26">
        <v>1202</v>
      </c>
      <c r="K186" s="26">
        <v>3600</v>
      </c>
      <c r="L186" s="26"/>
      <c r="M186" s="28"/>
      <c r="N186" s="36">
        <v>14856</v>
      </c>
      <c r="O186" s="26"/>
      <c r="P186" s="26"/>
      <c r="Q186" s="27"/>
      <c r="R186" s="36"/>
      <c r="S186" s="26"/>
      <c r="T186" s="26">
        <v>1149</v>
      </c>
      <c r="U186" s="26">
        <v>3118</v>
      </c>
      <c r="V186" s="26">
        <v>5463</v>
      </c>
      <c r="W186" s="26"/>
      <c r="X186" s="26">
        <v>4967</v>
      </c>
      <c r="Y186" s="41" t="s">
        <v>589</v>
      </c>
      <c r="Z186" s="30">
        <v>14697</v>
      </c>
      <c r="AA186" s="30">
        <v>177223</v>
      </c>
    </row>
    <row r="187" spans="1:27" ht="15">
      <c r="A187" s="24" t="s">
        <v>101</v>
      </c>
      <c r="B187" s="24" t="s">
        <v>102</v>
      </c>
      <c r="C187" s="25">
        <v>2362</v>
      </c>
      <c r="D187" s="58">
        <v>149427</v>
      </c>
      <c r="E187" s="62">
        <v>8505</v>
      </c>
      <c r="F187" s="26"/>
      <c r="G187" s="36">
        <v>157932</v>
      </c>
      <c r="H187" s="26"/>
      <c r="I187" s="26">
        <v>15992</v>
      </c>
      <c r="J187" s="26">
        <v>1302</v>
      </c>
      <c r="K187" s="26">
        <v>1129</v>
      </c>
      <c r="L187" s="26"/>
      <c r="M187" s="27"/>
      <c r="N187" s="36">
        <v>18423</v>
      </c>
      <c r="O187" s="26"/>
      <c r="P187" s="26"/>
      <c r="Q187" s="28"/>
      <c r="R187" s="36"/>
      <c r="S187" s="26"/>
      <c r="T187" s="26">
        <v>2084</v>
      </c>
      <c r="U187" s="26">
        <v>120</v>
      </c>
      <c r="V187" s="26">
        <v>1460</v>
      </c>
      <c r="W187" s="26"/>
      <c r="X187" s="26">
        <v>178</v>
      </c>
      <c r="Y187" s="40"/>
      <c r="Z187" s="30">
        <v>3842</v>
      </c>
      <c r="AA187" s="30">
        <v>180197</v>
      </c>
    </row>
    <row r="188" spans="1:27" ht="26.25">
      <c r="A188" s="24" t="s">
        <v>334</v>
      </c>
      <c r="B188" s="24" t="s">
        <v>328</v>
      </c>
      <c r="C188" s="35">
        <v>2298</v>
      </c>
      <c r="D188" s="58">
        <v>136682</v>
      </c>
      <c r="E188" s="62">
        <v>53471</v>
      </c>
      <c r="F188" s="26">
        <v>8424</v>
      </c>
      <c r="G188" s="36">
        <v>198577</v>
      </c>
      <c r="H188" s="26">
        <v>1972</v>
      </c>
      <c r="I188" s="26">
        <v>19563</v>
      </c>
      <c r="J188" s="26">
        <v>118</v>
      </c>
      <c r="K188" s="26">
        <v>72</v>
      </c>
      <c r="L188" s="26"/>
      <c r="M188" s="27"/>
      <c r="N188" s="36">
        <v>21725</v>
      </c>
      <c r="O188" s="26"/>
      <c r="P188" s="26"/>
      <c r="Q188" s="28"/>
      <c r="R188" s="36"/>
      <c r="S188" s="26"/>
      <c r="T188" s="26">
        <v>4709</v>
      </c>
      <c r="U188" s="26">
        <v>3227</v>
      </c>
      <c r="V188" s="26">
        <v>1494</v>
      </c>
      <c r="W188" s="26"/>
      <c r="X188" s="26"/>
      <c r="Y188" s="40"/>
      <c r="Z188" s="30">
        <v>9430</v>
      </c>
      <c r="AA188" s="30">
        <v>229732</v>
      </c>
    </row>
    <row r="189" spans="1:27" ht="15">
      <c r="A189" s="24" t="s">
        <v>290</v>
      </c>
      <c r="B189" s="24" t="s">
        <v>176</v>
      </c>
      <c r="C189" s="25">
        <v>2279</v>
      </c>
      <c r="D189" s="58">
        <v>24569</v>
      </c>
      <c r="E189" s="62">
        <v>46</v>
      </c>
      <c r="F189" s="26"/>
      <c r="G189" s="36">
        <v>24615</v>
      </c>
      <c r="H189" s="26">
        <v>16</v>
      </c>
      <c r="I189" s="26"/>
      <c r="J189" s="26">
        <v>120</v>
      </c>
      <c r="K189" s="26">
        <v>252</v>
      </c>
      <c r="L189" s="26"/>
      <c r="M189" s="27"/>
      <c r="N189" s="36">
        <v>388</v>
      </c>
      <c r="O189" s="26"/>
      <c r="P189" s="26"/>
      <c r="Q189" s="27"/>
      <c r="R189" s="36"/>
      <c r="S189" s="26"/>
      <c r="T189" s="26">
        <v>125</v>
      </c>
      <c r="U189" s="26">
        <v>20</v>
      </c>
      <c r="V189" s="26"/>
      <c r="W189" s="26"/>
      <c r="X189" s="26"/>
      <c r="Y189" s="40"/>
      <c r="Z189" s="30">
        <v>145</v>
      </c>
      <c r="AA189" s="30">
        <v>25148</v>
      </c>
    </row>
    <row r="190" spans="1:27" ht="15">
      <c r="A190" s="24" t="s">
        <v>84</v>
      </c>
      <c r="B190" s="24" t="s">
        <v>28</v>
      </c>
      <c r="C190" s="25">
        <v>2256</v>
      </c>
      <c r="D190" s="58">
        <v>67071</v>
      </c>
      <c r="E190" s="62">
        <v>100204</v>
      </c>
      <c r="F190" s="26"/>
      <c r="G190" s="36">
        <v>167275</v>
      </c>
      <c r="H190" s="26">
        <v>27</v>
      </c>
      <c r="I190" s="26">
        <v>8880</v>
      </c>
      <c r="J190" s="26"/>
      <c r="K190" s="26">
        <v>720</v>
      </c>
      <c r="L190" s="26"/>
      <c r="M190" s="27"/>
      <c r="N190" s="36">
        <v>9627</v>
      </c>
      <c r="O190" s="26"/>
      <c r="P190" s="26"/>
      <c r="Q190" s="27"/>
      <c r="R190" s="36"/>
      <c r="S190" s="26"/>
      <c r="T190" s="26">
        <v>2563</v>
      </c>
      <c r="U190" s="26"/>
      <c r="V190" s="26"/>
      <c r="W190" s="26"/>
      <c r="X190" s="26">
        <v>3520</v>
      </c>
      <c r="Y190" s="40"/>
      <c r="Z190" s="30">
        <v>6083</v>
      </c>
      <c r="AA190" s="30">
        <v>182985</v>
      </c>
    </row>
    <row r="191" spans="1:27" ht="39">
      <c r="A191" s="24" t="s">
        <v>87</v>
      </c>
      <c r="B191" s="24" t="s">
        <v>88</v>
      </c>
      <c r="C191" s="25">
        <v>2228</v>
      </c>
      <c r="D191" s="58">
        <v>94656</v>
      </c>
      <c r="E191" s="62">
        <v>19277</v>
      </c>
      <c r="F191" s="26">
        <v>2050</v>
      </c>
      <c r="G191" s="36">
        <v>115983</v>
      </c>
      <c r="H191" s="26">
        <v>692</v>
      </c>
      <c r="I191" s="26">
        <v>7047</v>
      </c>
      <c r="J191" s="26">
        <v>826</v>
      </c>
      <c r="K191" s="26">
        <v>205</v>
      </c>
      <c r="L191" s="26"/>
      <c r="M191" s="28"/>
      <c r="N191" s="36">
        <v>8770</v>
      </c>
      <c r="O191" s="26"/>
      <c r="P191" s="26"/>
      <c r="Q191" s="28"/>
      <c r="R191" s="36"/>
      <c r="S191" s="26"/>
      <c r="T191" s="26">
        <v>1535</v>
      </c>
      <c r="U191" s="26">
        <v>4067</v>
      </c>
      <c r="V191" s="26">
        <v>312</v>
      </c>
      <c r="W191" s="26"/>
      <c r="X191" s="26">
        <v>2720</v>
      </c>
      <c r="Y191" s="40" t="s">
        <v>478</v>
      </c>
      <c r="Z191" s="30">
        <v>8634</v>
      </c>
      <c r="AA191" s="30">
        <v>133387</v>
      </c>
    </row>
    <row r="192" spans="1:27" ht="26.25">
      <c r="A192" s="24" t="s">
        <v>156</v>
      </c>
      <c r="B192" s="24" t="s">
        <v>46</v>
      </c>
      <c r="C192" s="25">
        <v>2222</v>
      </c>
      <c r="D192" s="58">
        <v>34657</v>
      </c>
      <c r="E192" s="62">
        <v>20253</v>
      </c>
      <c r="F192" s="26">
        <v>1092</v>
      </c>
      <c r="G192" s="36">
        <v>56002</v>
      </c>
      <c r="H192" s="26">
        <v>528</v>
      </c>
      <c r="I192" s="26"/>
      <c r="J192" s="26">
        <v>131</v>
      </c>
      <c r="K192" s="26">
        <v>96</v>
      </c>
      <c r="L192" s="26">
        <v>14</v>
      </c>
      <c r="M192" s="28" t="s">
        <v>425</v>
      </c>
      <c r="N192" s="36">
        <v>769</v>
      </c>
      <c r="O192" s="26"/>
      <c r="P192" s="26"/>
      <c r="Q192" s="28"/>
      <c r="R192" s="36"/>
      <c r="S192" s="26"/>
      <c r="T192" s="26">
        <v>98</v>
      </c>
      <c r="U192" s="26">
        <v>218</v>
      </c>
      <c r="V192" s="26"/>
      <c r="W192" s="26"/>
      <c r="X192" s="26">
        <v>478</v>
      </c>
      <c r="Y192" s="40" t="s">
        <v>510</v>
      </c>
      <c r="Z192" s="30">
        <v>794</v>
      </c>
      <c r="AA192" s="30">
        <v>57565</v>
      </c>
    </row>
    <row r="193" spans="1:27" ht="26.25">
      <c r="A193" s="24" t="s">
        <v>175</v>
      </c>
      <c r="B193" s="24" t="s">
        <v>176</v>
      </c>
      <c r="C193" s="25">
        <v>2182</v>
      </c>
      <c r="D193" s="58">
        <v>61976</v>
      </c>
      <c r="E193" s="62">
        <v>23127</v>
      </c>
      <c r="F193" s="26"/>
      <c r="G193" s="36">
        <v>85103</v>
      </c>
      <c r="H193" s="26">
        <v>2652</v>
      </c>
      <c r="I193" s="26"/>
      <c r="J193" s="26">
        <v>328</v>
      </c>
      <c r="K193" s="26"/>
      <c r="L193" s="26"/>
      <c r="M193" s="28"/>
      <c r="N193" s="36">
        <v>2980</v>
      </c>
      <c r="O193" s="26"/>
      <c r="P193" s="26"/>
      <c r="Q193" s="28"/>
      <c r="R193" s="36"/>
      <c r="S193" s="26"/>
      <c r="T193" s="26">
        <v>1957</v>
      </c>
      <c r="U193" s="26">
        <v>300</v>
      </c>
      <c r="V193" s="26">
        <v>7662</v>
      </c>
      <c r="W193" s="26">
        <v>2098</v>
      </c>
      <c r="X193" s="26">
        <v>8223</v>
      </c>
      <c r="Y193" s="40" t="s">
        <v>522</v>
      </c>
      <c r="Z193" s="30">
        <v>20240</v>
      </c>
      <c r="AA193" s="30">
        <v>108323</v>
      </c>
    </row>
    <row r="194" spans="1:27" ht="15">
      <c r="A194" s="24" t="s">
        <v>321</v>
      </c>
      <c r="B194" s="24" t="s">
        <v>113</v>
      </c>
      <c r="C194" s="25">
        <v>2172</v>
      </c>
      <c r="D194" s="58">
        <v>69933</v>
      </c>
      <c r="E194" s="62">
        <v>16794</v>
      </c>
      <c r="F194" s="26">
        <v>2800</v>
      </c>
      <c r="G194" s="36">
        <v>89527</v>
      </c>
      <c r="H194" s="26">
        <v>615</v>
      </c>
      <c r="I194" s="26">
        <v>3964</v>
      </c>
      <c r="J194" s="26">
        <v>1061</v>
      </c>
      <c r="K194" s="26"/>
      <c r="L194" s="26"/>
      <c r="M194" s="28"/>
      <c r="N194" s="36">
        <v>5640</v>
      </c>
      <c r="O194" s="26"/>
      <c r="P194" s="26"/>
      <c r="Q194" s="28"/>
      <c r="R194" s="36"/>
      <c r="S194" s="26"/>
      <c r="T194" s="26">
        <v>148</v>
      </c>
      <c r="U194" s="26">
        <v>99</v>
      </c>
      <c r="V194" s="26"/>
      <c r="W194" s="26"/>
      <c r="X194" s="26">
        <v>51</v>
      </c>
      <c r="Y194" s="41"/>
      <c r="Z194" s="30">
        <v>298</v>
      </c>
      <c r="AA194" s="30">
        <v>95465</v>
      </c>
    </row>
    <row r="195" spans="1:27" ht="39">
      <c r="A195" s="24" t="s">
        <v>171</v>
      </c>
      <c r="B195" s="24" t="s">
        <v>57</v>
      </c>
      <c r="C195" s="25">
        <v>2140</v>
      </c>
      <c r="D195" s="58">
        <v>175491</v>
      </c>
      <c r="E195" s="62">
        <v>43678</v>
      </c>
      <c r="F195" s="26"/>
      <c r="G195" s="36">
        <v>219169</v>
      </c>
      <c r="H195" s="26"/>
      <c r="I195" s="26">
        <v>10233</v>
      </c>
      <c r="J195" s="26">
        <v>297</v>
      </c>
      <c r="K195" s="26">
        <v>1981</v>
      </c>
      <c r="L195" s="26"/>
      <c r="M195" s="27"/>
      <c r="N195" s="36">
        <v>12511</v>
      </c>
      <c r="O195" s="26"/>
      <c r="P195" s="26"/>
      <c r="Q195" s="27"/>
      <c r="R195" s="36"/>
      <c r="S195" s="26"/>
      <c r="T195" s="26">
        <v>2508</v>
      </c>
      <c r="U195" s="26"/>
      <c r="V195" s="26"/>
      <c r="W195" s="26"/>
      <c r="X195" s="26">
        <v>1150</v>
      </c>
      <c r="Y195" s="40" t="s">
        <v>521</v>
      </c>
      <c r="Z195" s="30">
        <v>3658</v>
      </c>
      <c r="AA195" s="30">
        <v>235338</v>
      </c>
    </row>
    <row r="196" spans="1:27" ht="15">
      <c r="A196" s="24" t="s">
        <v>19</v>
      </c>
      <c r="B196" s="24" t="s">
        <v>20</v>
      </c>
      <c r="C196" s="25">
        <v>2114</v>
      </c>
      <c r="D196" s="58">
        <v>59201</v>
      </c>
      <c r="E196" s="62">
        <v>22880</v>
      </c>
      <c r="F196" s="26"/>
      <c r="G196" s="36">
        <v>82081</v>
      </c>
      <c r="H196" s="26"/>
      <c r="I196" s="26">
        <v>7041</v>
      </c>
      <c r="J196" s="26">
        <v>251</v>
      </c>
      <c r="K196" s="26">
        <v>180</v>
      </c>
      <c r="L196" s="26"/>
      <c r="M196" s="28"/>
      <c r="N196" s="36">
        <v>7472</v>
      </c>
      <c r="O196" s="26"/>
      <c r="P196" s="26"/>
      <c r="Q196" s="28"/>
      <c r="R196" s="36"/>
      <c r="S196" s="26"/>
      <c r="T196" s="26">
        <v>902</v>
      </c>
      <c r="U196" s="26">
        <v>14</v>
      </c>
      <c r="V196" s="26"/>
      <c r="W196" s="26">
        <v>1000</v>
      </c>
      <c r="X196" s="26"/>
      <c r="Y196" s="40"/>
      <c r="Z196" s="30">
        <v>1916</v>
      </c>
      <c r="AA196" s="30">
        <v>91469</v>
      </c>
    </row>
    <row r="197" spans="1:27" ht="39">
      <c r="A197" s="24" t="s">
        <v>337</v>
      </c>
      <c r="B197" s="24" t="s">
        <v>46</v>
      </c>
      <c r="C197" s="35">
        <v>2094</v>
      </c>
      <c r="D197" s="58">
        <v>91520</v>
      </c>
      <c r="E197" s="62">
        <v>54287</v>
      </c>
      <c r="F197" s="26">
        <v>1300</v>
      </c>
      <c r="G197" s="36">
        <v>147107</v>
      </c>
      <c r="H197" s="26">
        <v>121</v>
      </c>
      <c r="I197" s="26">
        <v>7486</v>
      </c>
      <c r="J197" s="26">
        <v>179</v>
      </c>
      <c r="K197" s="26">
        <v>173</v>
      </c>
      <c r="L197" s="26"/>
      <c r="M197" s="27"/>
      <c r="N197" s="36">
        <v>7959</v>
      </c>
      <c r="O197" s="26"/>
      <c r="P197" s="26"/>
      <c r="Q197" s="27"/>
      <c r="R197" s="36"/>
      <c r="S197" s="26"/>
      <c r="T197" s="26">
        <v>2806</v>
      </c>
      <c r="U197" s="26">
        <v>229</v>
      </c>
      <c r="V197" s="26">
        <v>126</v>
      </c>
      <c r="W197" s="26"/>
      <c r="X197" s="26">
        <v>908</v>
      </c>
      <c r="Y197" s="40" t="s">
        <v>599</v>
      </c>
      <c r="Z197" s="30">
        <v>4069</v>
      </c>
      <c r="AA197" s="30">
        <v>159135</v>
      </c>
    </row>
    <row r="198" spans="1:27" ht="26.25">
      <c r="A198" s="24" t="s">
        <v>317</v>
      </c>
      <c r="B198" s="24" t="s">
        <v>20</v>
      </c>
      <c r="C198" s="25">
        <v>2049</v>
      </c>
      <c r="D198" s="58">
        <v>102228</v>
      </c>
      <c r="E198" s="62">
        <v>36270</v>
      </c>
      <c r="F198" s="26"/>
      <c r="G198" s="36">
        <v>138498</v>
      </c>
      <c r="H198" s="26">
        <v>873</v>
      </c>
      <c r="I198" s="26">
        <v>9011</v>
      </c>
      <c r="J198" s="26">
        <v>1587</v>
      </c>
      <c r="K198" s="26">
        <v>392</v>
      </c>
      <c r="L198" s="26"/>
      <c r="M198" s="29"/>
      <c r="N198" s="36">
        <v>11863</v>
      </c>
      <c r="O198" s="26"/>
      <c r="P198" s="26"/>
      <c r="Q198" s="27"/>
      <c r="R198" s="36"/>
      <c r="S198" s="26"/>
      <c r="T198" s="26">
        <v>2294</v>
      </c>
      <c r="U198" s="26">
        <v>25</v>
      </c>
      <c r="V198" s="26">
        <v>1541</v>
      </c>
      <c r="W198" s="26">
        <v>286</v>
      </c>
      <c r="X198" s="26">
        <v>1486</v>
      </c>
      <c r="Y198" s="40" t="s">
        <v>591</v>
      </c>
      <c r="Z198" s="30">
        <v>5632</v>
      </c>
      <c r="AA198" s="30">
        <v>155993</v>
      </c>
    </row>
    <row r="199" spans="1:27" ht="26.25">
      <c r="A199" s="24" t="s">
        <v>271</v>
      </c>
      <c r="B199" s="24" t="s">
        <v>158</v>
      </c>
      <c r="C199" s="25">
        <v>1953</v>
      </c>
      <c r="D199" s="58">
        <v>89184</v>
      </c>
      <c r="E199" s="62">
        <v>37685</v>
      </c>
      <c r="F199" s="26"/>
      <c r="G199" s="36">
        <v>126869</v>
      </c>
      <c r="H199" s="26">
        <v>2031</v>
      </c>
      <c r="I199" s="26">
        <v>2380</v>
      </c>
      <c r="J199" s="26">
        <v>5691</v>
      </c>
      <c r="K199" s="26">
        <v>1919</v>
      </c>
      <c r="L199" s="26">
        <v>14480</v>
      </c>
      <c r="M199" s="28" t="s">
        <v>435</v>
      </c>
      <c r="N199" s="36">
        <v>26501</v>
      </c>
      <c r="O199" s="26"/>
      <c r="P199" s="26"/>
      <c r="Q199" s="28"/>
      <c r="R199" s="36"/>
      <c r="S199" s="26"/>
      <c r="T199" s="26">
        <v>1119</v>
      </c>
      <c r="U199" s="26">
        <v>571</v>
      </c>
      <c r="V199" s="26">
        <v>314</v>
      </c>
      <c r="W199" s="26">
        <v>12615</v>
      </c>
      <c r="X199" s="26">
        <v>2360</v>
      </c>
      <c r="Y199" s="40" t="s">
        <v>568</v>
      </c>
      <c r="Z199" s="30">
        <v>16979</v>
      </c>
      <c r="AA199" s="30">
        <v>170349</v>
      </c>
    </row>
    <row r="200" spans="1:27" ht="15">
      <c r="A200" s="24" t="s">
        <v>308</v>
      </c>
      <c r="B200" s="24" t="s">
        <v>32</v>
      </c>
      <c r="C200" s="25">
        <v>1934</v>
      </c>
      <c r="D200" s="58">
        <v>107310</v>
      </c>
      <c r="E200" s="62">
        <v>32701</v>
      </c>
      <c r="F200" s="26"/>
      <c r="G200" s="36">
        <v>140011</v>
      </c>
      <c r="H200" s="26">
        <v>379</v>
      </c>
      <c r="I200" s="26">
        <v>8205</v>
      </c>
      <c r="J200" s="26">
        <v>674</v>
      </c>
      <c r="K200" s="26">
        <v>3241</v>
      </c>
      <c r="L200" s="26"/>
      <c r="M200" s="28"/>
      <c r="N200" s="36">
        <v>12499</v>
      </c>
      <c r="O200" s="26"/>
      <c r="P200" s="26"/>
      <c r="Q200" s="28"/>
      <c r="R200" s="36"/>
      <c r="S200" s="26"/>
      <c r="T200" s="26">
        <v>1017</v>
      </c>
      <c r="U200" s="26">
        <v>1380</v>
      </c>
      <c r="V200" s="26">
        <v>940</v>
      </c>
      <c r="W200" s="26"/>
      <c r="X200" s="26">
        <v>167</v>
      </c>
      <c r="Y200" s="40" t="s">
        <v>346</v>
      </c>
      <c r="Z200" s="30">
        <v>3504</v>
      </c>
      <c r="AA200" s="30">
        <v>156014</v>
      </c>
    </row>
    <row r="201" spans="1:27" ht="15">
      <c r="A201" s="24" t="s">
        <v>98</v>
      </c>
      <c r="B201" s="24" t="s">
        <v>93</v>
      </c>
      <c r="C201" s="25">
        <v>1915</v>
      </c>
      <c r="D201" s="58">
        <v>77965</v>
      </c>
      <c r="E201" s="62">
        <v>21763</v>
      </c>
      <c r="F201" s="26">
        <v>2000</v>
      </c>
      <c r="G201" s="36">
        <v>101728</v>
      </c>
      <c r="H201" s="26">
        <v>177</v>
      </c>
      <c r="I201" s="26">
        <v>7761</v>
      </c>
      <c r="J201" s="26">
        <v>679</v>
      </c>
      <c r="K201" s="26"/>
      <c r="L201" s="26"/>
      <c r="M201" s="27"/>
      <c r="N201" s="36">
        <v>8617</v>
      </c>
      <c r="O201" s="26"/>
      <c r="P201" s="26"/>
      <c r="Q201" s="28"/>
      <c r="R201" s="36"/>
      <c r="S201" s="26"/>
      <c r="T201" s="26">
        <v>210</v>
      </c>
      <c r="U201" s="26">
        <v>124</v>
      </c>
      <c r="V201" s="26"/>
      <c r="W201" s="26"/>
      <c r="X201" s="26">
        <v>3</v>
      </c>
      <c r="Y201" s="40" t="s">
        <v>483</v>
      </c>
      <c r="Z201" s="30">
        <v>337</v>
      </c>
      <c r="AA201" s="30">
        <v>110682</v>
      </c>
    </row>
    <row r="202" spans="1:27" ht="15">
      <c r="A202" s="24" t="s">
        <v>184</v>
      </c>
      <c r="B202" s="24" t="s">
        <v>93</v>
      </c>
      <c r="C202" s="25">
        <v>1841</v>
      </c>
      <c r="D202" s="58">
        <v>60044</v>
      </c>
      <c r="E202" s="62">
        <v>17374</v>
      </c>
      <c r="F202" s="26"/>
      <c r="G202" s="36">
        <v>77418</v>
      </c>
      <c r="H202" s="26">
        <v>195</v>
      </c>
      <c r="I202" s="26">
        <v>5184</v>
      </c>
      <c r="J202" s="26">
        <v>981</v>
      </c>
      <c r="K202" s="26">
        <v>5563</v>
      </c>
      <c r="L202" s="26"/>
      <c r="M202" s="28"/>
      <c r="N202" s="36">
        <v>11923</v>
      </c>
      <c r="O202" s="26"/>
      <c r="P202" s="26"/>
      <c r="Q202" s="28"/>
      <c r="R202" s="36"/>
      <c r="S202" s="26"/>
      <c r="T202" s="26">
        <v>827</v>
      </c>
      <c r="U202" s="26">
        <v>510</v>
      </c>
      <c r="V202" s="26">
        <v>571</v>
      </c>
      <c r="W202" s="26">
        <v>1000</v>
      </c>
      <c r="X202" s="26">
        <v>560</v>
      </c>
      <c r="Y202" s="40" t="s">
        <v>527</v>
      </c>
      <c r="Z202" s="32">
        <v>3468</v>
      </c>
      <c r="AA202" s="32">
        <v>92809</v>
      </c>
    </row>
    <row r="203" spans="1:27" ht="39">
      <c r="A203" s="24" t="s">
        <v>316</v>
      </c>
      <c r="B203" s="24" t="s">
        <v>204</v>
      </c>
      <c r="C203" s="25">
        <v>1833</v>
      </c>
      <c r="D203" s="58">
        <v>63220</v>
      </c>
      <c r="E203" s="62">
        <v>7076</v>
      </c>
      <c r="F203" s="26"/>
      <c r="G203" s="36">
        <v>70296</v>
      </c>
      <c r="H203" s="26">
        <v>195</v>
      </c>
      <c r="I203" s="26">
        <v>4724</v>
      </c>
      <c r="J203" s="26">
        <v>1171</v>
      </c>
      <c r="K203" s="26">
        <v>252</v>
      </c>
      <c r="L203" s="26"/>
      <c r="M203" s="27"/>
      <c r="N203" s="36">
        <v>6342</v>
      </c>
      <c r="O203" s="26"/>
      <c r="P203" s="26"/>
      <c r="Q203" s="27"/>
      <c r="R203" s="36"/>
      <c r="S203" s="26"/>
      <c r="T203" s="26">
        <v>597</v>
      </c>
      <c r="U203" s="26">
        <v>127</v>
      </c>
      <c r="V203" s="26">
        <v>258</v>
      </c>
      <c r="W203" s="26">
        <v>1000</v>
      </c>
      <c r="X203" s="26">
        <v>2758</v>
      </c>
      <c r="Y203" s="40" t="s">
        <v>590</v>
      </c>
      <c r="Z203" s="30">
        <v>4740</v>
      </c>
      <c r="AA203" s="30">
        <v>81378</v>
      </c>
    </row>
    <row r="204" spans="1:27" ht="15">
      <c r="A204" s="24" t="s">
        <v>295</v>
      </c>
      <c r="B204" s="24" t="s">
        <v>32</v>
      </c>
      <c r="C204" s="25">
        <v>1779</v>
      </c>
      <c r="D204" s="58">
        <v>60696</v>
      </c>
      <c r="E204" s="62">
        <v>19542</v>
      </c>
      <c r="F204" s="26"/>
      <c r="G204" s="36">
        <v>80238</v>
      </c>
      <c r="H204" s="26">
        <v>310</v>
      </c>
      <c r="I204" s="26">
        <v>4801</v>
      </c>
      <c r="J204" s="26">
        <v>314</v>
      </c>
      <c r="K204" s="26"/>
      <c r="L204" s="26"/>
      <c r="M204" s="28"/>
      <c r="N204" s="36">
        <v>5425</v>
      </c>
      <c r="O204" s="26"/>
      <c r="P204" s="26"/>
      <c r="Q204" s="28"/>
      <c r="R204" s="36"/>
      <c r="S204" s="26"/>
      <c r="T204" s="26">
        <v>1046</v>
      </c>
      <c r="U204" s="26">
        <v>101</v>
      </c>
      <c r="V204" s="26">
        <v>3708</v>
      </c>
      <c r="W204" s="26"/>
      <c r="X204" s="26">
        <v>65</v>
      </c>
      <c r="Y204" s="41"/>
      <c r="Z204" s="30">
        <v>4920</v>
      </c>
      <c r="AA204" s="30">
        <v>90583</v>
      </c>
    </row>
    <row r="205" spans="1:27" ht="15">
      <c r="A205" s="24" t="s">
        <v>167</v>
      </c>
      <c r="B205" s="24" t="s">
        <v>32</v>
      </c>
      <c r="C205" s="25">
        <v>1756</v>
      </c>
      <c r="D205" s="58">
        <v>45787</v>
      </c>
      <c r="E205" s="62"/>
      <c r="F205" s="26"/>
      <c r="G205" s="36">
        <v>45787</v>
      </c>
      <c r="H205" s="26">
        <v>144</v>
      </c>
      <c r="I205" s="26">
        <v>4628</v>
      </c>
      <c r="J205" s="26">
        <v>409</v>
      </c>
      <c r="K205" s="26">
        <v>120</v>
      </c>
      <c r="L205" s="26">
        <v>16359</v>
      </c>
      <c r="M205" s="27" t="s">
        <v>399</v>
      </c>
      <c r="N205" s="36">
        <v>21660</v>
      </c>
      <c r="O205" s="26"/>
      <c r="P205" s="26"/>
      <c r="Q205" s="27"/>
      <c r="R205" s="36"/>
      <c r="S205" s="26"/>
      <c r="T205" s="26">
        <v>156</v>
      </c>
      <c r="U205" s="26">
        <v>7</v>
      </c>
      <c r="V205" s="26"/>
      <c r="W205" s="26"/>
      <c r="X205" s="26">
        <v>156</v>
      </c>
      <c r="Y205" s="40" t="s">
        <v>518</v>
      </c>
      <c r="Z205" s="30">
        <v>319</v>
      </c>
      <c r="AA205" s="30">
        <v>67766</v>
      </c>
    </row>
    <row r="206" spans="1:27" ht="77.25">
      <c r="A206" s="24" t="s">
        <v>275</v>
      </c>
      <c r="B206" s="24" t="s">
        <v>20</v>
      </c>
      <c r="C206" s="25">
        <v>1722</v>
      </c>
      <c r="D206" s="58">
        <v>61325</v>
      </c>
      <c r="E206" s="62">
        <v>24961</v>
      </c>
      <c r="F206" s="26"/>
      <c r="G206" s="36">
        <v>86286</v>
      </c>
      <c r="H206" s="26">
        <v>783</v>
      </c>
      <c r="I206" s="26">
        <v>8104</v>
      </c>
      <c r="J206" s="26">
        <v>45</v>
      </c>
      <c r="K206" s="26">
        <v>288</v>
      </c>
      <c r="L206" s="26"/>
      <c r="M206" s="28"/>
      <c r="N206" s="36">
        <v>9220</v>
      </c>
      <c r="O206" s="26"/>
      <c r="P206" s="26"/>
      <c r="Q206" s="28"/>
      <c r="R206" s="36"/>
      <c r="S206" s="26"/>
      <c r="T206" s="26">
        <v>33171</v>
      </c>
      <c r="U206" s="26">
        <v>16</v>
      </c>
      <c r="V206" s="26">
        <v>670</v>
      </c>
      <c r="W206" s="26"/>
      <c r="X206" s="26">
        <v>92</v>
      </c>
      <c r="Y206" s="40" t="s">
        <v>570</v>
      </c>
      <c r="Z206" s="30">
        <v>33949</v>
      </c>
      <c r="AA206" s="30">
        <v>129455</v>
      </c>
    </row>
    <row r="207" spans="1:27" ht="15">
      <c r="A207" s="24" t="s">
        <v>323</v>
      </c>
      <c r="B207" s="24" t="s">
        <v>93</v>
      </c>
      <c r="C207" s="25">
        <v>1719</v>
      </c>
      <c r="D207" s="58">
        <v>90095</v>
      </c>
      <c r="E207" s="62">
        <v>25532</v>
      </c>
      <c r="F207" s="26"/>
      <c r="G207" s="36">
        <v>115627</v>
      </c>
      <c r="H207" s="26">
        <v>470</v>
      </c>
      <c r="I207" s="26">
        <v>7708</v>
      </c>
      <c r="J207" s="26">
        <v>1108</v>
      </c>
      <c r="K207" s="26">
        <v>110</v>
      </c>
      <c r="L207" s="26"/>
      <c r="M207" s="27"/>
      <c r="N207" s="36">
        <v>9396</v>
      </c>
      <c r="O207" s="26"/>
      <c r="P207" s="26"/>
      <c r="Q207" s="27"/>
      <c r="R207" s="36"/>
      <c r="S207" s="26"/>
      <c r="T207" s="26">
        <v>518</v>
      </c>
      <c r="U207" s="26">
        <v>218</v>
      </c>
      <c r="V207" s="26">
        <v>2111</v>
      </c>
      <c r="W207" s="26"/>
      <c r="X207" s="26">
        <v>948</v>
      </c>
      <c r="Y207" s="40"/>
      <c r="Z207" s="30">
        <v>3795</v>
      </c>
      <c r="AA207" s="30">
        <v>128818</v>
      </c>
    </row>
    <row r="208" spans="1:27" ht="15">
      <c r="A208" s="24" t="s">
        <v>274</v>
      </c>
      <c r="B208" s="24" t="s">
        <v>237</v>
      </c>
      <c r="C208" s="25">
        <v>1691</v>
      </c>
      <c r="D208" s="58">
        <v>35215</v>
      </c>
      <c r="E208" s="62">
        <v>2945</v>
      </c>
      <c r="F208" s="26"/>
      <c r="G208" s="36">
        <v>38160</v>
      </c>
      <c r="H208" s="26">
        <v>67</v>
      </c>
      <c r="I208" s="26">
        <v>3843</v>
      </c>
      <c r="J208" s="26">
        <v>595</v>
      </c>
      <c r="K208" s="26"/>
      <c r="L208" s="26"/>
      <c r="M208" s="27"/>
      <c r="N208" s="36">
        <v>4505</v>
      </c>
      <c r="O208" s="26"/>
      <c r="P208" s="26"/>
      <c r="Q208" s="28"/>
      <c r="R208" s="36"/>
      <c r="S208" s="26"/>
      <c r="T208" s="26">
        <v>535</v>
      </c>
      <c r="U208" s="26">
        <v>347</v>
      </c>
      <c r="V208" s="26">
        <v>1779</v>
      </c>
      <c r="W208" s="26">
        <v>800</v>
      </c>
      <c r="X208" s="26">
        <v>320</v>
      </c>
      <c r="Y208" s="40" t="s">
        <v>403</v>
      </c>
      <c r="Z208" s="30">
        <v>3781</v>
      </c>
      <c r="AA208" s="30">
        <v>46446</v>
      </c>
    </row>
    <row r="209" spans="1:27" ht="26.25">
      <c r="A209" s="24" t="s">
        <v>273</v>
      </c>
      <c r="B209" s="24" t="s">
        <v>270</v>
      </c>
      <c r="C209" s="25">
        <v>1690</v>
      </c>
      <c r="D209" s="58">
        <v>85569</v>
      </c>
      <c r="E209" s="62"/>
      <c r="F209" s="26"/>
      <c r="G209" s="36">
        <v>85569</v>
      </c>
      <c r="H209" s="26"/>
      <c r="I209" s="26">
        <v>6117</v>
      </c>
      <c r="J209" s="26">
        <v>359</v>
      </c>
      <c r="K209" s="26">
        <v>162</v>
      </c>
      <c r="L209" s="26"/>
      <c r="M209" s="28"/>
      <c r="N209" s="36">
        <v>6638</v>
      </c>
      <c r="O209" s="26"/>
      <c r="P209" s="26"/>
      <c r="Q209" s="28"/>
      <c r="R209" s="36"/>
      <c r="S209" s="26"/>
      <c r="T209" s="26">
        <v>972</v>
      </c>
      <c r="U209" s="26">
        <v>263</v>
      </c>
      <c r="V209" s="26">
        <v>1292</v>
      </c>
      <c r="W209" s="26"/>
      <c r="X209" s="26">
        <v>2634</v>
      </c>
      <c r="Y209" s="41" t="s">
        <v>569</v>
      </c>
      <c r="Z209" s="30">
        <v>5161</v>
      </c>
      <c r="AA209" s="30">
        <v>97368</v>
      </c>
    </row>
    <row r="210" spans="1:27" ht="26.25">
      <c r="A210" s="24" t="s">
        <v>56</v>
      </c>
      <c r="B210" s="24" t="s">
        <v>57</v>
      </c>
      <c r="C210" s="25">
        <v>1680</v>
      </c>
      <c r="D210" s="58">
        <v>231432</v>
      </c>
      <c r="E210" s="62">
        <v>57437</v>
      </c>
      <c r="F210" s="26"/>
      <c r="G210" s="36">
        <v>288869</v>
      </c>
      <c r="H210" s="26">
        <v>73</v>
      </c>
      <c r="I210" s="26">
        <v>10081</v>
      </c>
      <c r="J210" s="26">
        <v>885</v>
      </c>
      <c r="K210" s="26">
        <v>2402</v>
      </c>
      <c r="L210" s="26"/>
      <c r="M210" s="27"/>
      <c r="N210" s="36">
        <v>13441</v>
      </c>
      <c r="O210" s="26"/>
      <c r="P210" s="26"/>
      <c r="Q210" s="27"/>
      <c r="R210" s="36"/>
      <c r="S210" s="26"/>
      <c r="T210" s="26">
        <v>1659</v>
      </c>
      <c r="U210" s="26">
        <v>27246</v>
      </c>
      <c r="V210" s="26">
        <v>10588</v>
      </c>
      <c r="W210" s="26">
        <v>1500</v>
      </c>
      <c r="X210" s="26"/>
      <c r="Y210" s="40"/>
      <c r="Z210" s="30">
        <v>40993</v>
      </c>
      <c r="AA210" s="30">
        <v>343303</v>
      </c>
    </row>
    <row r="211" spans="1:27" ht="26.25">
      <c r="A211" s="24" t="s">
        <v>247</v>
      </c>
      <c r="B211" s="24" t="s">
        <v>41</v>
      </c>
      <c r="C211" s="25">
        <v>1619</v>
      </c>
      <c r="D211" s="58">
        <v>83133</v>
      </c>
      <c r="E211" s="62">
        <v>37873</v>
      </c>
      <c r="F211" s="26">
        <v>3450</v>
      </c>
      <c r="G211" s="36">
        <v>124456</v>
      </c>
      <c r="H211" s="26">
        <v>11</v>
      </c>
      <c r="I211" s="26">
        <v>6076</v>
      </c>
      <c r="J211" s="26">
        <v>637</v>
      </c>
      <c r="K211" s="26">
        <v>629</v>
      </c>
      <c r="L211" s="26"/>
      <c r="M211" s="27"/>
      <c r="N211" s="36">
        <v>7353</v>
      </c>
      <c r="O211" s="26"/>
      <c r="P211" s="26"/>
      <c r="Q211" s="28"/>
      <c r="R211" s="36"/>
      <c r="S211" s="26"/>
      <c r="T211" s="26">
        <v>2421</v>
      </c>
      <c r="U211" s="26"/>
      <c r="V211" s="26">
        <v>3919</v>
      </c>
      <c r="W211" s="26">
        <v>3000</v>
      </c>
      <c r="X211" s="26">
        <v>2138</v>
      </c>
      <c r="Y211" s="40" t="s">
        <v>366</v>
      </c>
      <c r="Z211" s="30">
        <v>11478</v>
      </c>
      <c r="AA211" s="30">
        <v>143287</v>
      </c>
    </row>
    <row r="212" spans="1:27" ht="15">
      <c r="A212" s="24" t="s">
        <v>251</v>
      </c>
      <c r="B212" s="24" t="s">
        <v>41</v>
      </c>
      <c r="C212" s="25">
        <v>1581</v>
      </c>
      <c r="D212" s="58">
        <v>140235</v>
      </c>
      <c r="E212" s="62">
        <v>30580</v>
      </c>
      <c r="F212" s="26"/>
      <c r="G212" s="36">
        <v>170815</v>
      </c>
      <c r="H212" s="26">
        <v>597</v>
      </c>
      <c r="I212" s="26">
        <v>7849</v>
      </c>
      <c r="J212" s="26">
        <v>740</v>
      </c>
      <c r="K212" s="26">
        <v>270</v>
      </c>
      <c r="L212" s="26"/>
      <c r="M212" s="28"/>
      <c r="N212" s="36">
        <v>9456</v>
      </c>
      <c r="O212" s="26"/>
      <c r="P212" s="26"/>
      <c r="Q212" s="28"/>
      <c r="R212" s="36"/>
      <c r="S212" s="26"/>
      <c r="T212" s="26">
        <v>751</v>
      </c>
      <c r="U212" s="26">
        <v>1228</v>
      </c>
      <c r="V212" s="26">
        <v>3942</v>
      </c>
      <c r="W212" s="26"/>
      <c r="X212" s="26"/>
      <c r="Y212" s="40"/>
      <c r="Z212" s="30">
        <v>5921</v>
      </c>
      <c r="AA212" s="30">
        <v>186192</v>
      </c>
    </row>
    <row r="213" spans="1:27" ht="15">
      <c r="A213" s="24" t="s">
        <v>168</v>
      </c>
      <c r="B213" s="24" t="s">
        <v>74</v>
      </c>
      <c r="C213" s="25">
        <v>1577</v>
      </c>
      <c r="D213" s="58">
        <v>0</v>
      </c>
      <c r="E213" s="62"/>
      <c r="F213" s="26">
        <v>19000</v>
      </c>
      <c r="G213" s="36">
        <v>19000</v>
      </c>
      <c r="H213" s="26"/>
      <c r="I213" s="26"/>
      <c r="J213" s="26"/>
      <c r="K213" s="26"/>
      <c r="L213" s="26"/>
      <c r="M213" s="28"/>
      <c r="N213" s="36">
        <v>0</v>
      </c>
      <c r="O213" s="26"/>
      <c r="P213" s="26"/>
      <c r="Q213" s="28"/>
      <c r="R213" s="36"/>
      <c r="S213" s="26"/>
      <c r="T213" s="26">
        <v>212</v>
      </c>
      <c r="U213" s="26">
        <v>3</v>
      </c>
      <c r="V213" s="26">
        <v>4605</v>
      </c>
      <c r="W213" s="26"/>
      <c r="X213" s="26">
        <v>447</v>
      </c>
      <c r="Y213" s="40" t="s">
        <v>519</v>
      </c>
      <c r="Z213" s="30">
        <v>5267</v>
      </c>
      <c r="AA213" s="30">
        <v>24267</v>
      </c>
    </row>
    <row r="214" spans="1:27" ht="26.25">
      <c r="A214" s="24" t="s">
        <v>336</v>
      </c>
      <c r="B214" s="24" t="s">
        <v>59</v>
      </c>
      <c r="C214" s="35">
        <v>1553</v>
      </c>
      <c r="D214" s="58">
        <v>80656</v>
      </c>
      <c r="E214" s="62">
        <v>58354</v>
      </c>
      <c r="F214" s="26">
        <v>2025</v>
      </c>
      <c r="G214" s="36">
        <v>141035</v>
      </c>
      <c r="H214" s="26"/>
      <c r="I214" s="26">
        <v>4680</v>
      </c>
      <c r="J214" s="26">
        <v>4254</v>
      </c>
      <c r="K214" s="26">
        <v>5491</v>
      </c>
      <c r="L214" s="26"/>
      <c r="M214" s="28"/>
      <c r="N214" s="36">
        <v>14425</v>
      </c>
      <c r="O214" s="26"/>
      <c r="P214" s="26"/>
      <c r="Q214" s="28"/>
      <c r="R214" s="36"/>
      <c r="S214" s="26"/>
      <c r="T214" s="26">
        <v>718</v>
      </c>
      <c r="U214" s="26">
        <v>296</v>
      </c>
      <c r="V214" s="26"/>
      <c r="W214" s="26"/>
      <c r="X214" s="26">
        <v>451</v>
      </c>
      <c r="Y214" s="40" t="s">
        <v>598</v>
      </c>
      <c r="Z214" s="30">
        <v>1465</v>
      </c>
      <c r="AA214" s="30">
        <v>156925</v>
      </c>
    </row>
    <row r="215" spans="1:27" ht="15">
      <c r="A215" s="24" t="s">
        <v>276</v>
      </c>
      <c r="B215" s="24" t="s">
        <v>195</v>
      </c>
      <c r="C215" s="25">
        <v>1484</v>
      </c>
      <c r="D215" s="58">
        <v>96590</v>
      </c>
      <c r="E215" s="62">
        <v>26003</v>
      </c>
      <c r="F215" s="26"/>
      <c r="G215" s="36">
        <v>122593</v>
      </c>
      <c r="H215" s="26">
        <v>1</v>
      </c>
      <c r="I215" s="26">
        <v>5734</v>
      </c>
      <c r="J215" s="26">
        <v>629</v>
      </c>
      <c r="K215" s="26">
        <v>378</v>
      </c>
      <c r="L215" s="26"/>
      <c r="M215" s="28"/>
      <c r="N215" s="36">
        <v>6742</v>
      </c>
      <c r="O215" s="26"/>
      <c r="P215" s="26"/>
      <c r="Q215" s="28"/>
      <c r="R215" s="36"/>
      <c r="S215" s="26"/>
      <c r="T215" s="26">
        <v>1528</v>
      </c>
      <c r="U215" s="26">
        <v>650</v>
      </c>
      <c r="V215" s="26">
        <v>1638</v>
      </c>
      <c r="W215" s="26"/>
      <c r="X215" s="26"/>
      <c r="Y215" s="40"/>
      <c r="Z215" s="30">
        <v>3816</v>
      </c>
      <c r="AA215" s="30">
        <v>133151</v>
      </c>
    </row>
    <row r="216" spans="1:27" ht="15">
      <c r="A216" s="24" t="s">
        <v>85</v>
      </c>
      <c r="B216" s="24" t="s">
        <v>86</v>
      </c>
      <c r="C216" s="25">
        <v>1459</v>
      </c>
      <c r="D216" s="58">
        <v>85768</v>
      </c>
      <c r="E216" s="62">
        <v>56158</v>
      </c>
      <c r="F216" s="26"/>
      <c r="G216" s="36">
        <v>141926</v>
      </c>
      <c r="H216" s="26">
        <v>73</v>
      </c>
      <c r="I216" s="26">
        <v>6098</v>
      </c>
      <c r="J216" s="26">
        <v>933</v>
      </c>
      <c r="K216" s="26">
        <v>320</v>
      </c>
      <c r="L216" s="26"/>
      <c r="M216" s="28"/>
      <c r="N216" s="36">
        <v>7424</v>
      </c>
      <c r="O216" s="26"/>
      <c r="P216" s="26"/>
      <c r="Q216" s="28"/>
      <c r="R216" s="36"/>
      <c r="S216" s="26"/>
      <c r="T216" s="26">
        <v>980</v>
      </c>
      <c r="U216" s="26">
        <v>153</v>
      </c>
      <c r="V216" s="26"/>
      <c r="W216" s="26"/>
      <c r="X216" s="26"/>
      <c r="Y216" s="40"/>
      <c r="Z216" s="30">
        <v>1133</v>
      </c>
      <c r="AA216" s="30">
        <v>150483</v>
      </c>
    </row>
    <row r="217" spans="1:27" ht="15">
      <c r="A217" s="24" t="s">
        <v>215</v>
      </c>
      <c r="B217" s="24" t="s">
        <v>216</v>
      </c>
      <c r="C217" s="25">
        <v>1438</v>
      </c>
      <c r="D217" s="58">
        <v>2548</v>
      </c>
      <c r="E217" s="62">
        <v>61168</v>
      </c>
      <c r="F217" s="26"/>
      <c r="G217" s="36">
        <v>63716</v>
      </c>
      <c r="H217" s="26">
        <v>46</v>
      </c>
      <c r="I217" s="26">
        <v>3238</v>
      </c>
      <c r="J217" s="26"/>
      <c r="K217" s="26">
        <v>146</v>
      </c>
      <c r="L217" s="26"/>
      <c r="M217" s="28"/>
      <c r="N217" s="36">
        <v>3430</v>
      </c>
      <c r="O217" s="26"/>
      <c r="P217" s="26"/>
      <c r="Q217" s="27"/>
      <c r="R217" s="36"/>
      <c r="S217" s="26"/>
      <c r="T217" s="26">
        <v>486</v>
      </c>
      <c r="U217" s="26">
        <v>549</v>
      </c>
      <c r="V217" s="26">
        <v>1935</v>
      </c>
      <c r="W217" s="26"/>
      <c r="X217" s="26">
        <v>96</v>
      </c>
      <c r="Y217" s="40"/>
      <c r="Z217" s="30">
        <v>3066</v>
      </c>
      <c r="AA217" s="30">
        <v>70212</v>
      </c>
    </row>
    <row r="218" spans="1:27" ht="15">
      <c r="A218" s="24" t="s">
        <v>173</v>
      </c>
      <c r="B218" s="24" t="s">
        <v>24</v>
      </c>
      <c r="C218" s="25">
        <v>1406</v>
      </c>
      <c r="D218" s="58">
        <v>66125</v>
      </c>
      <c r="E218" s="62">
        <v>20931</v>
      </c>
      <c r="F218" s="26"/>
      <c r="G218" s="36">
        <v>87056</v>
      </c>
      <c r="H218" s="26">
        <v>294</v>
      </c>
      <c r="I218" s="26"/>
      <c r="J218" s="26">
        <v>309</v>
      </c>
      <c r="K218" s="26">
        <v>168</v>
      </c>
      <c r="L218" s="26"/>
      <c r="M218" s="28"/>
      <c r="N218" s="36">
        <v>771</v>
      </c>
      <c r="O218" s="26"/>
      <c r="P218" s="26"/>
      <c r="Q218" s="27"/>
      <c r="R218" s="36"/>
      <c r="S218" s="26"/>
      <c r="T218" s="26">
        <v>1000</v>
      </c>
      <c r="U218" s="26"/>
      <c r="V218" s="26">
        <v>3450</v>
      </c>
      <c r="W218" s="26"/>
      <c r="X218" s="26">
        <v>790</v>
      </c>
      <c r="Y218" s="41" t="s">
        <v>375</v>
      </c>
      <c r="Z218" s="30">
        <v>5240</v>
      </c>
      <c r="AA218" s="30">
        <v>93067</v>
      </c>
    </row>
    <row r="219" spans="1:27" ht="26.25">
      <c r="A219" s="24" t="s">
        <v>121</v>
      </c>
      <c r="B219" s="24" t="s">
        <v>122</v>
      </c>
      <c r="C219" s="25">
        <v>1399</v>
      </c>
      <c r="D219" s="58">
        <v>93657</v>
      </c>
      <c r="E219" s="62">
        <v>39832</v>
      </c>
      <c r="F219" s="26">
        <v>12500</v>
      </c>
      <c r="G219" s="36">
        <v>145989</v>
      </c>
      <c r="H219" s="26">
        <v>116</v>
      </c>
      <c r="I219" s="26">
        <v>8617</v>
      </c>
      <c r="J219" s="26">
        <v>3818</v>
      </c>
      <c r="K219" s="26"/>
      <c r="L219" s="26"/>
      <c r="M219" s="27"/>
      <c r="N219" s="36">
        <v>12551</v>
      </c>
      <c r="O219" s="26"/>
      <c r="P219" s="26"/>
      <c r="Q219" s="28"/>
      <c r="R219" s="36"/>
      <c r="S219" s="26"/>
      <c r="T219" s="26">
        <v>1170</v>
      </c>
      <c r="U219" s="26">
        <v>50</v>
      </c>
      <c r="V219" s="26">
        <v>14363</v>
      </c>
      <c r="W219" s="26">
        <v>5469</v>
      </c>
      <c r="X219" s="26">
        <v>13571</v>
      </c>
      <c r="Y219" s="40" t="s">
        <v>493</v>
      </c>
      <c r="Z219" s="30">
        <v>34623</v>
      </c>
      <c r="AA219" s="30">
        <v>193163</v>
      </c>
    </row>
    <row r="220" spans="1:27" ht="15">
      <c r="A220" s="24" t="s">
        <v>172</v>
      </c>
      <c r="B220" s="24" t="s">
        <v>11</v>
      </c>
      <c r="C220" s="25">
        <v>1397</v>
      </c>
      <c r="D220" s="58">
        <v>162937</v>
      </c>
      <c r="E220" s="62">
        <v>32580</v>
      </c>
      <c r="F220" s="26"/>
      <c r="G220" s="36">
        <v>195517</v>
      </c>
      <c r="H220" s="26">
        <v>8</v>
      </c>
      <c r="I220" s="26">
        <v>5454</v>
      </c>
      <c r="J220" s="26">
        <v>235</v>
      </c>
      <c r="K220" s="26">
        <v>4295</v>
      </c>
      <c r="L220" s="26"/>
      <c r="M220" s="27"/>
      <c r="N220" s="36">
        <v>9992</v>
      </c>
      <c r="O220" s="26"/>
      <c r="P220" s="26"/>
      <c r="Q220" s="27"/>
      <c r="R220" s="36"/>
      <c r="S220" s="26"/>
      <c r="T220" s="26">
        <v>557</v>
      </c>
      <c r="U220" s="26">
        <v>156</v>
      </c>
      <c r="V220" s="26"/>
      <c r="W220" s="26">
        <v>9254</v>
      </c>
      <c r="X220" s="26">
        <v>414</v>
      </c>
      <c r="Y220" s="40"/>
      <c r="Z220" s="30">
        <v>10381</v>
      </c>
      <c r="AA220" s="30">
        <v>215890</v>
      </c>
    </row>
    <row r="221" spans="1:27" ht="15">
      <c r="A221" s="24" t="s">
        <v>69</v>
      </c>
      <c r="B221" s="24" t="s">
        <v>70</v>
      </c>
      <c r="C221" s="25">
        <v>1391</v>
      </c>
      <c r="D221" s="58">
        <v>48375</v>
      </c>
      <c r="E221" s="62">
        <v>31046</v>
      </c>
      <c r="F221" s="26">
        <v>750</v>
      </c>
      <c r="G221" s="36">
        <v>80171</v>
      </c>
      <c r="H221" s="26">
        <v>382</v>
      </c>
      <c r="I221" s="26">
        <v>5960</v>
      </c>
      <c r="J221" s="26">
        <v>489</v>
      </c>
      <c r="K221" s="26">
        <v>240</v>
      </c>
      <c r="L221" s="26"/>
      <c r="M221" s="27"/>
      <c r="N221" s="36">
        <v>7071</v>
      </c>
      <c r="O221" s="26"/>
      <c r="P221" s="26"/>
      <c r="Q221" s="28"/>
      <c r="R221" s="36"/>
      <c r="S221" s="26"/>
      <c r="T221" s="26">
        <v>726</v>
      </c>
      <c r="U221" s="26"/>
      <c r="V221" s="26">
        <v>7057</v>
      </c>
      <c r="W221" s="26"/>
      <c r="X221" s="26">
        <v>100</v>
      </c>
      <c r="Y221" s="40" t="s">
        <v>473</v>
      </c>
      <c r="Z221" s="30">
        <v>7883</v>
      </c>
      <c r="AA221" s="30">
        <v>95125</v>
      </c>
    </row>
    <row r="222" spans="1:27" ht="15">
      <c r="A222" s="24" t="s">
        <v>174</v>
      </c>
      <c r="B222" s="24" t="s">
        <v>86</v>
      </c>
      <c r="C222" s="25">
        <v>1380</v>
      </c>
      <c r="D222" s="58">
        <v>93845</v>
      </c>
      <c r="E222" s="62">
        <v>40619</v>
      </c>
      <c r="F222" s="26"/>
      <c r="G222" s="36">
        <v>134464</v>
      </c>
      <c r="H222" s="26">
        <v>125</v>
      </c>
      <c r="I222" s="26">
        <v>5701</v>
      </c>
      <c r="J222" s="26">
        <v>905</v>
      </c>
      <c r="K222" s="26">
        <v>509</v>
      </c>
      <c r="L222" s="26"/>
      <c r="M222" s="27"/>
      <c r="N222" s="36">
        <v>7240</v>
      </c>
      <c r="O222" s="26"/>
      <c r="P222" s="26"/>
      <c r="Q222" s="28"/>
      <c r="R222" s="36"/>
      <c r="S222" s="26"/>
      <c r="T222" s="26">
        <v>1227</v>
      </c>
      <c r="U222" s="26">
        <v>88</v>
      </c>
      <c r="V222" s="26">
        <v>20</v>
      </c>
      <c r="W222" s="26"/>
      <c r="X222" s="26"/>
      <c r="Y222" s="40"/>
      <c r="Z222" s="30">
        <v>1335</v>
      </c>
      <c r="AA222" s="30">
        <v>143039</v>
      </c>
    </row>
    <row r="223" spans="1:27" ht="26.25">
      <c r="A223" s="24" t="s">
        <v>112</v>
      </c>
      <c r="B223" s="24" t="s">
        <v>113</v>
      </c>
      <c r="C223" s="25">
        <v>1333</v>
      </c>
      <c r="D223" s="58">
        <v>28191</v>
      </c>
      <c r="E223" s="62">
        <v>8819</v>
      </c>
      <c r="F223" s="26">
        <v>6804</v>
      </c>
      <c r="G223" s="36">
        <v>43814</v>
      </c>
      <c r="H223" s="26">
        <v>48</v>
      </c>
      <c r="I223" s="26">
        <v>4708</v>
      </c>
      <c r="J223" s="26"/>
      <c r="K223" s="26">
        <v>324</v>
      </c>
      <c r="L223" s="26"/>
      <c r="M223" s="27"/>
      <c r="N223" s="36">
        <v>5080</v>
      </c>
      <c r="O223" s="26"/>
      <c r="P223" s="26"/>
      <c r="Q223" s="27"/>
      <c r="R223" s="36"/>
      <c r="S223" s="26"/>
      <c r="T223" s="26">
        <v>216</v>
      </c>
      <c r="U223" s="26">
        <v>2</v>
      </c>
      <c r="V223" s="26">
        <v>434</v>
      </c>
      <c r="W223" s="26">
        <v>750</v>
      </c>
      <c r="X223" s="26">
        <v>488</v>
      </c>
      <c r="Y223" s="40" t="s">
        <v>376</v>
      </c>
      <c r="Z223" s="30">
        <v>1890</v>
      </c>
      <c r="AA223" s="30">
        <v>50784</v>
      </c>
    </row>
    <row r="224" spans="1:27" ht="15">
      <c r="A224" s="24" t="s">
        <v>191</v>
      </c>
      <c r="B224" s="24" t="s">
        <v>192</v>
      </c>
      <c r="C224" s="25">
        <v>1272</v>
      </c>
      <c r="D224" s="58">
        <v>93799</v>
      </c>
      <c r="E224" s="62">
        <v>26654</v>
      </c>
      <c r="F224" s="26"/>
      <c r="G224" s="36">
        <v>120453</v>
      </c>
      <c r="H224" s="26">
        <v>281</v>
      </c>
      <c r="I224" s="26">
        <v>4750</v>
      </c>
      <c r="J224" s="26">
        <v>533</v>
      </c>
      <c r="K224" s="26">
        <v>165</v>
      </c>
      <c r="L224" s="26"/>
      <c r="M224" s="27"/>
      <c r="N224" s="36">
        <v>5729</v>
      </c>
      <c r="O224" s="26"/>
      <c r="P224" s="26"/>
      <c r="Q224" s="27"/>
      <c r="R224" s="36"/>
      <c r="S224" s="26"/>
      <c r="T224" s="26">
        <v>637</v>
      </c>
      <c r="U224" s="26">
        <v>433</v>
      </c>
      <c r="V224" s="26">
        <v>6138</v>
      </c>
      <c r="W224" s="26">
        <v>1000</v>
      </c>
      <c r="X224" s="26"/>
      <c r="Y224" s="40"/>
      <c r="Z224" s="30">
        <v>8208</v>
      </c>
      <c r="AA224" s="30">
        <v>134390</v>
      </c>
    </row>
    <row r="225" spans="1:27" ht="15">
      <c r="A225" s="24" t="s">
        <v>255</v>
      </c>
      <c r="B225" s="24" t="s">
        <v>102</v>
      </c>
      <c r="C225" s="25">
        <v>1239</v>
      </c>
      <c r="D225" s="58">
        <v>17727</v>
      </c>
      <c r="E225" s="62">
        <v>6158</v>
      </c>
      <c r="F225" s="26"/>
      <c r="G225" s="36">
        <v>23885</v>
      </c>
      <c r="H225" s="26">
        <v>38</v>
      </c>
      <c r="I225" s="26">
        <v>1327</v>
      </c>
      <c r="J225" s="26">
        <v>4</v>
      </c>
      <c r="K225" s="26"/>
      <c r="L225" s="26"/>
      <c r="M225" s="27"/>
      <c r="N225" s="36">
        <v>1369</v>
      </c>
      <c r="O225" s="26"/>
      <c r="P225" s="26"/>
      <c r="Q225" s="27"/>
      <c r="R225" s="36"/>
      <c r="S225" s="26"/>
      <c r="T225" s="26"/>
      <c r="U225" s="26"/>
      <c r="V225" s="26">
        <v>926</v>
      </c>
      <c r="W225" s="26">
        <v>387</v>
      </c>
      <c r="X225" s="26"/>
      <c r="Y225" s="40"/>
      <c r="Z225" s="30">
        <v>1313</v>
      </c>
      <c r="AA225" s="30">
        <v>26567</v>
      </c>
    </row>
    <row r="226" spans="1:27" ht="26.25">
      <c r="A226" s="24" t="s">
        <v>327</v>
      </c>
      <c r="B226" s="24" t="s">
        <v>328</v>
      </c>
      <c r="C226" s="25">
        <v>1221</v>
      </c>
      <c r="D226" s="58">
        <v>56891</v>
      </c>
      <c r="E226" s="62">
        <v>43097</v>
      </c>
      <c r="F226" s="26">
        <v>2183</v>
      </c>
      <c r="G226" s="36">
        <v>102171</v>
      </c>
      <c r="H226" s="26"/>
      <c r="I226" s="26">
        <v>8152</v>
      </c>
      <c r="J226" s="26">
        <v>53</v>
      </c>
      <c r="K226" s="26">
        <v>144</v>
      </c>
      <c r="L226" s="26"/>
      <c r="M226" s="28"/>
      <c r="N226" s="36">
        <v>8349</v>
      </c>
      <c r="O226" s="26"/>
      <c r="P226" s="26"/>
      <c r="Q226" s="28"/>
      <c r="R226" s="36"/>
      <c r="S226" s="26"/>
      <c r="T226" s="26">
        <v>1823</v>
      </c>
      <c r="U226" s="26"/>
      <c r="V226" s="26"/>
      <c r="W226" s="26"/>
      <c r="X226" s="26">
        <v>270</v>
      </c>
      <c r="Y226" s="41" t="s">
        <v>594</v>
      </c>
      <c r="Z226" s="30">
        <v>2093</v>
      </c>
      <c r="AA226" s="30">
        <v>112613</v>
      </c>
    </row>
    <row r="227" spans="1:27" ht="15">
      <c r="A227" s="24" t="s">
        <v>131</v>
      </c>
      <c r="B227" s="24" t="s">
        <v>57</v>
      </c>
      <c r="C227" s="25">
        <v>1189</v>
      </c>
      <c r="D227" s="58">
        <v>120059</v>
      </c>
      <c r="E227" s="62">
        <v>28721</v>
      </c>
      <c r="F227" s="26"/>
      <c r="G227" s="36">
        <v>148780</v>
      </c>
      <c r="H227" s="26"/>
      <c r="I227" s="26">
        <v>2672</v>
      </c>
      <c r="J227" s="26">
        <v>378</v>
      </c>
      <c r="K227" s="26">
        <v>204</v>
      </c>
      <c r="L227" s="26"/>
      <c r="M227" s="28"/>
      <c r="N227" s="36">
        <v>3254</v>
      </c>
      <c r="O227" s="26"/>
      <c r="P227" s="26"/>
      <c r="Q227" s="28"/>
      <c r="R227" s="36"/>
      <c r="S227" s="26"/>
      <c r="T227" s="26">
        <v>749</v>
      </c>
      <c r="U227" s="26">
        <v>81</v>
      </c>
      <c r="V227" s="26"/>
      <c r="W227" s="26"/>
      <c r="X227" s="26"/>
      <c r="Y227" s="40"/>
      <c r="Z227" s="30">
        <v>830</v>
      </c>
      <c r="AA227" s="30">
        <v>152864</v>
      </c>
    </row>
    <row r="228" spans="1:27" ht="26.25">
      <c r="A228" s="24" t="s">
        <v>214</v>
      </c>
      <c r="B228" s="24" t="s">
        <v>122</v>
      </c>
      <c r="C228" s="25">
        <v>1104</v>
      </c>
      <c r="D228" s="58">
        <v>48241</v>
      </c>
      <c r="E228" s="62">
        <v>32645</v>
      </c>
      <c r="F228" s="26"/>
      <c r="G228" s="36">
        <v>80886</v>
      </c>
      <c r="H228" s="26">
        <v>1059</v>
      </c>
      <c r="I228" s="26">
        <v>6722</v>
      </c>
      <c r="J228" s="26">
        <v>873</v>
      </c>
      <c r="K228" s="26">
        <v>2881</v>
      </c>
      <c r="L228" s="26"/>
      <c r="M228" s="27"/>
      <c r="N228" s="36">
        <v>11535</v>
      </c>
      <c r="O228" s="26"/>
      <c r="P228" s="26"/>
      <c r="Q228" s="27"/>
      <c r="R228" s="36"/>
      <c r="S228" s="26"/>
      <c r="T228" s="26">
        <v>1212</v>
      </c>
      <c r="U228" s="26">
        <v>736</v>
      </c>
      <c r="V228" s="26"/>
      <c r="W228" s="26"/>
      <c r="X228" s="26"/>
      <c r="Y228" s="40"/>
      <c r="Z228" s="30">
        <v>1948</v>
      </c>
      <c r="AA228" s="30">
        <v>94369</v>
      </c>
    </row>
    <row r="229" spans="1:27" ht="15">
      <c r="A229" s="24" t="s">
        <v>49</v>
      </c>
      <c r="B229" s="24" t="s">
        <v>41</v>
      </c>
      <c r="C229" s="25">
        <v>1056</v>
      </c>
      <c r="D229" s="58">
        <v>80284</v>
      </c>
      <c r="E229" s="62">
        <v>24171</v>
      </c>
      <c r="F229" s="26"/>
      <c r="G229" s="36">
        <v>104455</v>
      </c>
      <c r="H229" s="26">
        <v>286</v>
      </c>
      <c r="I229" s="26">
        <v>4941</v>
      </c>
      <c r="J229" s="26">
        <v>1159</v>
      </c>
      <c r="K229" s="26">
        <v>391</v>
      </c>
      <c r="L229" s="26"/>
      <c r="M229" s="28"/>
      <c r="N229" s="36">
        <v>6777</v>
      </c>
      <c r="O229" s="26"/>
      <c r="P229" s="26"/>
      <c r="Q229" s="28"/>
      <c r="R229" s="36"/>
      <c r="S229" s="26"/>
      <c r="T229" s="26">
        <v>820</v>
      </c>
      <c r="U229" s="26">
        <v>57</v>
      </c>
      <c r="V229" s="26">
        <v>8030</v>
      </c>
      <c r="W229" s="26"/>
      <c r="X229" s="26"/>
      <c r="Y229" s="40"/>
      <c r="Z229" s="30">
        <v>8907</v>
      </c>
      <c r="AA229" s="30">
        <v>120139</v>
      </c>
    </row>
    <row r="230" spans="1:27" ht="15">
      <c r="A230" s="24" t="s">
        <v>179</v>
      </c>
      <c r="B230" s="24" t="s">
        <v>180</v>
      </c>
      <c r="C230" s="25">
        <v>935</v>
      </c>
      <c r="D230" s="58">
        <v>83983</v>
      </c>
      <c r="E230" s="62">
        <v>10016</v>
      </c>
      <c r="F230" s="26"/>
      <c r="G230" s="36">
        <v>93999</v>
      </c>
      <c r="H230" s="26">
        <v>75</v>
      </c>
      <c r="I230" s="26">
        <v>3883</v>
      </c>
      <c r="J230" s="26">
        <v>812</v>
      </c>
      <c r="K230" s="26">
        <v>2161</v>
      </c>
      <c r="L230" s="26">
        <v>5000</v>
      </c>
      <c r="M230" s="27" t="s">
        <v>400</v>
      </c>
      <c r="N230" s="36">
        <v>11931</v>
      </c>
      <c r="O230" s="26"/>
      <c r="P230" s="26"/>
      <c r="Q230" s="27"/>
      <c r="R230" s="36"/>
      <c r="S230" s="26"/>
      <c r="T230" s="26">
        <v>1150</v>
      </c>
      <c r="U230" s="26">
        <v>2493</v>
      </c>
      <c r="V230" s="26">
        <v>5020</v>
      </c>
      <c r="W230" s="26"/>
      <c r="X230" s="26">
        <v>280</v>
      </c>
      <c r="Y230" s="40" t="s">
        <v>525</v>
      </c>
      <c r="Z230" s="30">
        <v>8943</v>
      </c>
      <c r="AA230" s="30">
        <v>114873</v>
      </c>
    </row>
    <row r="231" spans="1:27" ht="51.75">
      <c r="A231" s="24" t="s">
        <v>147</v>
      </c>
      <c r="B231" s="24" t="s">
        <v>148</v>
      </c>
      <c r="C231" s="25">
        <v>927</v>
      </c>
      <c r="D231" s="58">
        <v>1999</v>
      </c>
      <c r="E231" s="62">
        <v>15</v>
      </c>
      <c r="F231" s="26">
        <v>15000</v>
      </c>
      <c r="G231" s="36">
        <v>17014</v>
      </c>
      <c r="H231" s="26">
        <v>10</v>
      </c>
      <c r="I231" s="26">
        <v>258</v>
      </c>
      <c r="J231" s="26">
        <v>8</v>
      </c>
      <c r="K231" s="26"/>
      <c r="L231" s="26"/>
      <c r="M231" s="28"/>
      <c r="N231" s="36">
        <v>276</v>
      </c>
      <c r="O231" s="26"/>
      <c r="P231" s="26"/>
      <c r="Q231" s="28"/>
      <c r="R231" s="36"/>
      <c r="S231" s="26"/>
      <c r="T231" s="26">
        <v>88</v>
      </c>
      <c r="U231" s="26">
        <v>567</v>
      </c>
      <c r="V231" s="26">
        <v>1966</v>
      </c>
      <c r="W231" s="26">
        <v>4600</v>
      </c>
      <c r="X231" s="26">
        <v>21807</v>
      </c>
      <c r="Y231" s="41" t="s">
        <v>505</v>
      </c>
      <c r="Z231" s="30">
        <v>29028</v>
      </c>
      <c r="AA231" s="30">
        <v>46318</v>
      </c>
    </row>
    <row r="232" spans="1:27" ht="15">
      <c r="A232" s="24" t="s">
        <v>272</v>
      </c>
      <c r="B232" s="24" t="s">
        <v>113</v>
      </c>
      <c r="C232" s="25">
        <v>803</v>
      </c>
      <c r="D232" s="58">
        <v>16598</v>
      </c>
      <c r="E232" s="62">
        <v>5169</v>
      </c>
      <c r="F232" s="26">
        <v>3000</v>
      </c>
      <c r="G232" s="36">
        <v>24767</v>
      </c>
      <c r="H232" s="26">
        <v>50</v>
      </c>
      <c r="I232" s="26">
        <v>2738</v>
      </c>
      <c r="J232" s="26">
        <v>219</v>
      </c>
      <c r="K232" s="26">
        <v>184</v>
      </c>
      <c r="L232" s="26"/>
      <c r="M232" s="28"/>
      <c r="N232" s="36">
        <v>3191</v>
      </c>
      <c r="O232" s="26"/>
      <c r="P232" s="26"/>
      <c r="Q232" s="28"/>
      <c r="R232" s="36"/>
      <c r="S232" s="26"/>
      <c r="T232" s="26"/>
      <c r="U232" s="26">
        <v>188</v>
      </c>
      <c r="V232" s="26">
        <v>804</v>
      </c>
      <c r="W232" s="26"/>
      <c r="X232" s="26"/>
      <c r="Y232" s="41"/>
      <c r="Z232" s="30">
        <v>992</v>
      </c>
      <c r="AA232" s="30">
        <v>28950</v>
      </c>
    </row>
    <row r="233" spans="1:27" ht="15">
      <c r="A233" s="24" t="s">
        <v>100</v>
      </c>
      <c r="B233" s="24" t="s">
        <v>68</v>
      </c>
      <c r="C233" s="25">
        <v>790</v>
      </c>
      <c r="D233" s="58">
        <v>21754</v>
      </c>
      <c r="E233" s="62"/>
      <c r="F233" s="26"/>
      <c r="G233" s="36">
        <v>21754</v>
      </c>
      <c r="H233" s="26"/>
      <c r="I233" s="26">
        <v>1333</v>
      </c>
      <c r="J233" s="26">
        <v>82</v>
      </c>
      <c r="K233" s="26">
        <v>24</v>
      </c>
      <c r="L233" s="26">
        <v>4482</v>
      </c>
      <c r="M233" s="28" t="s">
        <v>420</v>
      </c>
      <c r="N233" s="36">
        <v>5921</v>
      </c>
      <c r="O233" s="26"/>
      <c r="P233" s="26"/>
      <c r="Q233" s="28"/>
      <c r="R233" s="36"/>
      <c r="S233" s="26"/>
      <c r="T233" s="26"/>
      <c r="U233" s="26">
        <v>161</v>
      </c>
      <c r="V233" s="26">
        <v>573</v>
      </c>
      <c r="W233" s="26"/>
      <c r="X233" s="26"/>
      <c r="Y233" s="40"/>
      <c r="Z233" s="32">
        <v>734</v>
      </c>
      <c r="AA233" s="32">
        <v>28409</v>
      </c>
    </row>
    <row r="234" spans="1:27" ht="15">
      <c r="A234" s="24" t="s">
        <v>230</v>
      </c>
      <c r="B234" s="24" t="s">
        <v>15</v>
      </c>
      <c r="C234" s="25">
        <v>789</v>
      </c>
      <c r="D234" s="58">
        <v>75412</v>
      </c>
      <c r="E234" s="62">
        <v>11790</v>
      </c>
      <c r="F234" s="26">
        <v>8500</v>
      </c>
      <c r="G234" s="36">
        <v>95702</v>
      </c>
      <c r="H234" s="26">
        <v>1317</v>
      </c>
      <c r="I234" s="26">
        <v>6389</v>
      </c>
      <c r="J234" s="26">
        <v>228</v>
      </c>
      <c r="K234" s="26">
        <v>4920</v>
      </c>
      <c r="L234" s="26"/>
      <c r="M234" s="28"/>
      <c r="N234" s="36">
        <v>12854</v>
      </c>
      <c r="O234" s="26"/>
      <c r="P234" s="26"/>
      <c r="Q234" s="28"/>
      <c r="R234" s="36"/>
      <c r="S234" s="26"/>
      <c r="T234" s="26">
        <v>150</v>
      </c>
      <c r="U234" s="26">
        <v>2</v>
      </c>
      <c r="V234" s="26">
        <v>2519</v>
      </c>
      <c r="W234" s="26"/>
      <c r="X234" s="26">
        <v>76000</v>
      </c>
      <c r="Y234" s="40" t="s">
        <v>548</v>
      </c>
      <c r="Z234" s="30">
        <v>78671</v>
      </c>
      <c r="AA234" s="30">
        <v>187227</v>
      </c>
    </row>
    <row r="235" spans="1:27" ht="26.25">
      <c r="A235" s="24" t="s">
        <v>285</v>
      </c>
      <c r="B235" s="24" t="s">
        <v>197</v>
      </c>
      <c r="C235" s="25">
        <v>756</v>
      </c>
      <c r="D235" s="58">
        <v>24255</v>
      </c>
      <c r="E235" s="62">
        <v>12111</v>
      </c>
      <c r="F235" s="26">
        <v>16900</v>
      </c>
      <c r="G235" s="36">
        <v>53266</v>
      </c>
      <c r="H235" s="26">
        <v>581</v>
      </c>
      <c r="I235" s="26">
        <v>2307</v>
      </c>
      <c r="J235" s="26">
        <v>450</v>
      </c>
      <c r="K235" s="26">
        <v>1441</v>
      </c>
      <c r="L235" s="26"/>
      <c r="M235" s="28"/>
      <c r="N235" s="36">
        <v>4779</v>
      </c>
      <c r="O235" s="26"/>
      <c r="P235" s="26"/>
      <c r="Q235" s="28"/>
      <c r="R235" s="36"/>
      <c r="S235" s="26"/>
      <c r="T235" s="26">
        <v>571</v>
      </c>
      <c r="U235" s="26">
        <v>6</v>
      </c>
      <c r="V235" s="26"/>
      <c r="W235" s="26"/>
      <c r="X235" s="26">
        <v>1545</v>
      </c>
      <c r="Y235" s="41" t="s">
        <v>574</v>
      </c>
      <c r="Z235" s="30">
        <v>2122</v>
      </c>
      <c r="AA235" s="30">
        <v>60167</v>
      </c>
    </row>
    <row r="236" spans="1:27" ht="15">
      <c r="A236" s="24" t="s">
        <v>200</v>
      </c>
      <c r="B236" s="24" t="s">
        <v>32</v>
      </c>
      <c r="C236" s="25">
        <v>596</v>
      </c>
      <c r="D236" s="58">
        <v>7648</v>
      </c>
      <c r="E236" s="62">
        <v>1586</v>
      </c>
      <c r="F236" s="26"/>
      <c r="G236" s="36">
        <v>9234</v>
      </c>
      <c r="H236" s="26"/>
      <c r="I236" s="26">
        <v>985</v>
      </c>
      <c r="J236" s="26">
        <v>30</v>
      </c>
      <c r="K236" s="26"/>
      <c r="L236" s="26"/>
      <c r="M236" s="27"/>
      <c r="N236" s="36">
        <v>1015</v>
      </c>
      <c r="O236" s="26"/>
      <c r="P236" s="26"/>
      <c r="Q236" s="28"/>
      <c r="R236" s="36"/>
      <c r="S236" s="26"/>
      <c r="T236" s="26">
        <v>65</v>
      </c>
      <c r="U236" s="26">
        <v>96</v>
      </c>
      <c r="V236" s="26">
        <v>635</v>
      </c>
      <c r="W236" s="26"/>
      <c r="X236" s="26">
        <v>65</v>
      </c>
      <c r="Y236" s="40" t="s">
        <v>533</v>
      </c>
      <c r="Z236" s="30">
        <v>861</v>
      </c>
      <c r="AA236" s="30">
        <v>11110</v>
      </c>
    </row>
    <row r="237" spans="1:27" ht="26.25">
      <c r="A237" s="24" t="s">
        <v>103</v>
      </c>
      <c r="B237" s="24" t="s">
        <v>41</v>
      </c>
      <c r="C237" s="25">
        <v>542</v>
      </c>
      <c r="D237" s="58">
        <v>37638</v>
      </c>
      <c r="E237" s="62">
        <v>7525</v>
      </c>
      <c r="F237" s="26"/>
      <c r="G237" s="36">
        <v>45163</v>
      </c>
      <c r="H237" s="26"/>
      <c r="I237" s="26">
        <v>2030</v>
      </c>
      <c r="J237" s="26">
        <v>464</v>
      </c>
      <c r="K237" s="26">
        <v>216</v>
      </c>
      <c r="L237" s="26"/>
      <c r="M237" s="28"/>
      <c r="N237" s="36">
        <v>2710</v>
      </c>
      <c r="O237" s="26"/>
      <c r="P237" s="26"/>
      <c r="Q237" s="27"/>
      <c r="R237" s="36"/>
      <c r="S237" s="26"/>
      <c r="T237" s="26">
        <v>127</v>
      </c>
      <c r="U237" s="26">
        <v>257</v>
      </c>
      <c r="V237" s="26">
        <v>1025</v>
      </c>
      <c r="W237" s="26">
        <v>291</v>
      </c>
      <c r="X237" s="26"/>
      <c r="Y237" s="40" t="s">
        <v>484</v>
      </c>
      <c r="Z237" s="30">
        <v>1700</v>
      </c>
      <c r="AA237" s="30">
        <v>49573</v>
      </c>
    </row>
    <row r="238" spans="1:27" ht="15">
      <c r="A238" s="24" t="s">
        <v>338</v>
      </c>
      <c r="B238" s="24" t="s">
        <v>41</v>
      </c>
      <c r="C238" s="35">
        <v>181</v>
      </c>
      <c r="D238" s="58">
        <v>9502</v>
      </c>
      <c r="E238" s="62">
        <v>2012</v>
      </c>
      <c r="F238" s="26"/>
      <c r="G238" s="36">
        <v>11514</v>
      </c>
      <c r="H238" s="26"/>
      <c r="I238" s="26">
        <v>112</v>
      </c>
      <c r="J238" s="26">
        <v>102</v>
      </c>
      <c r="K238" s="26"/>
      <c r="L238" s="26"/>
      <c r="M238" s="28"/>
      <c r="N238" s="36">
        <v>214</v>
      </c>
      <c r="O238" s="26"/>
      <c r="P238" s="26"/>
      <c r="Q238" s="28"/>
      <c r="R238" s="36"/>
      <c r="S238" s="26"/>
      <c r="T238" s="26"/>
      <c r="U238" s="26">
        <v>154</v>
      </c>
      <c r="V238" s="26"/>
      <c r="W238" s="26"/>
      <c r="X238" s="26"/>
      <c r="Y238" s="40"/>
      <c r="Z238" s="30">
        <v>154</v>
      </c>
      <c r="AA238" s="30">
        <v>11882</v>
      </c>
    </row>
  </sheetData>
  <sheetProtection/>
  <mergeCells count="4">
    <mergeCell ref="D1:G1"/>
    <mergeCell ref="H1:N1"/>
    <mergeCell ref="O1:R1"/>
    <mergeCell ref="S1:Z1"/>
  </mergeCells>
  <printOptions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&amp;C2019 Indiana Public Library Statistics 
Library Operating Revenue</oddHeader>
    <oddFooter>&amp;LIndiana State Library
Library Development Office&amp;CLast modified: 3/27/2020&amp;R&amp;P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7109375" style="13" customWidth="1"/>
    <col min="2" max="2" width="20.8515625" style="13" bestFit="1" customWidth="1"/>
    <col min="3" max="3" width="11.00390625" style="13" customWidth="1"/>
    <col min="4" max="4" width="16.28125" style="13" bestFit="1" customWidth="1"/>
    <col min="5" max="5" width="14.28125" style="13" bestFit="1" customWidth="1"/>
    <col min="6" max="6" width="12.57421875" style="13" bestFit="1" customWidth="1"/>
    <col min="7" max="7" width="16.28125" style="13" customWidth="1"/>
    <col min="8" max="8" width="13.57421875" style="13" bestFit="1" customWidth="1"/>
    <col min="9" max="9" width="15.28125" style="13" bestFit="1" customWidth="1"/>
    <col min="10" max="10" width="14.28125" style="13" bestFit="1" customWidth="1"/>
    <col min="11" max="11" width="14.28125" style="20" customWidth="1"/>
    <col min="12" max="12" width="12.57421875" style="13" bestFit="1" customWidth="1"/>
    <col min="13" max="13" width="15.28125" style="13" bestFit="1" customWidth="1"/>
    <col min="14" max="15" width="12.57421875" style="13" bestFit="1" customWidth="1"/>
    <col min="16" max="16" width="14.28125" style="13" bestFit="1" customWidth="1"/>
    <col min="17" max="17" width="14.00390625" style="13" customWidth="1"/>
    <col min="18" max="18" width="14.28125" style="13" bestFit="1" customWidth="1"/>
    <col min="19" max="19" width="13.7109375" style="13" bestFit="1" customWidth="1"/>
    <col min="20" max="20" width="12.57421875" style="13" bestFit="1" customWidth="1"/>
    <col min="21" max="22" width="14.28125" style="13" bestFit="1" customWidth="1"/>
    <col min="23" max="23" width="16.28125" style="13" bestFit="1" customWidth="1"/>
    <col min="24" max="24" width="16.8515625" style="13" customWidth="1"/>
    <col min="25" max="25" width="13.7109375" style="13" bestFit="1" customWidth="1"/>
    <col min="26" max="26" width="11.140625" style="13" bestFit="1" customWidth="1"/>
    <col min="27" max="27" width="16.28125" style="13" bestFit="1" customWidth="1"/>
    <col min="28" max="16384" width="9.140625" style="13" customWidth="1"/>
  </cols>
  <sheetData>
    <row r="1" spans="1:3" ht="33.75" customHeight="1">
      <c r="A1" s="68" t="s">
        <v>602</v>
      </c>
      <c r="B1" s="68"/>
      <c r="C1" s="68"/>
    </row>
    <row r="2" spans="3:24" ht="51">
      <c r="C2" s="2" t="s">
        <v>348</v>
      </c>
      <c r="D2" s="1" t="s">
        <v>388</v>
      </c>
      <c r="E2" s="23" t="s">
        <v>369</v>
      </c>
      <c r="F2" s="1" t="s">
        <v>0</v>
      </c>
      <c r="G2" s="1" t="s">
        <v>377</v>
      </c>
      <c r="H2" s="1" t="s">
        <v>342</v>
      </c>
      <c r="I2" s="1" t="s">
        <v>340</v>
      </c>
      <c r="J2" s="1" t="s">
        <v>341</v>
      </c>
      <c r="K2" s="1" t="s">
        <v>409</v>
      </c>
      <c r="L2" s="1" t="s">
        <v>1</v>
      </c>
      <c r="M2" s="1" t="s">
        <v>410</v>
      </c>
      <c r="N2" s="1" t="s">
        <v>343</v>
      </c>
      <c r="O2" s="1" t="s">
        <v>385</v>
      </c>
      <c r="P2" s="1" t="s">
        <v>384</v>
      </c>
      <c r="Q2" s="1" t="s">
        <v>344</v>
      </c>
      <c r="R2" s="1" t="s">
        <v>2</v>
      </c>
      <c r="S2" s="1" t="s">
        <v>3</v>
      </c>
      <c r="T2" s="1" t="s">
        <v>386</v>
      </c>
      <c r="U2" s="1" t="s">
        <v>387</v>
      </c>
      <c r="V2" s="1" t="s">
        <v>4</v>
      </c>
      <c r="W2" s="1" t="s">
        <v>411</v>
      </c>
      <c r="X2" s="23" t="s">
        <v>412</v>
      </c>
    </row>
    <row r="3" spans="1:3" ht="12.75">
      <c r="A3" s="15"/>
      <c r="B3" s="3"/>
      <c r="C3" s="3"/>
    </row>
    <row r="4" spans="1:26" ht="12.75">
      <c r="A4" s="4"/>
      <c r="B4" s="5" t="s">
        <v>349</v>
      </c>
      <c r="C4" s="6">
        <v>6100143</v>
      </c>
      <c r="D4" s="14">
        <f>SUM('Table 5'!D3:D238)</f>
        <v>262637085</v>
      </c>
      <c r="E4" s="14">
        <f>SUM('Table 5'!E3:E238)</f>
        <v>79963994</v>
      </c>
      <c r="F4" s="14">
        <f>SUM('Table 5'!F3:F238)</f>
        <v>1575275</v>
      </c>
      <c r="G4" s="14">
        <f>SUM('Table 5'!G3:G238)</f>
        <v>344176354</v>
      </c>
      <c r="H4" s="14">
        <f>SUM('Table 5'!H3:H238)</f>
        <v>1147926</v>
      </c>
      <c r="I4" s="14">
        <f>SUM('Table 5'!I3:I238)</f>
        <v>21432174</v>
      </c>
      <c r="J4" s="14">
        <f>SUM('Table 5'!J3:J238)</f>
        <v>1915047</v>
      </c>
      <c r="K4" s="14">
        <f>SUM('Table 5'!K3:K238)</f>
        <v>1288566</v>
      </c>
      <c r="L4" s="14">
        <f>SUM('Table 5'!L3:L238)</f>
        <v>132430</v>
      </c>
      <c r="M4" s="14">
        <f>SUM('Table 5'!N3:N238)</f>
        <v>25912993</v>
      </c>
      <c r="N4" s="14">
        <f>SUM('Table 5'!O3:O238)</f>
        <v>155950</v>
      </c>
      <c r="O4" s="14">
        <f>SUM('Table 5'!P3:P238)</f>
        <v>896803</v>
      </c>
      <c r="P4" s="14">
        <f>SUM('Table 5'!R3:R238)</f>
        <v>1052753</v>
      </c>
      <c r="Q4" s="14">
        <f>SUM('Table 5'!S3:S238)</f>
        <v>157695</v>
      </c>
      <c r="R4" s="14">
        <f>SUM('Table 5'!T3:T238)</f>
        <v>5891042</v>
      </c>
      <c r="S4" s="14">
        <f>SUM('Table 5'!U3:U238)</f>
        <v>4263599</v>
      </c>
      <c r="T4" s="14">
        <f>SUM('Table 5'!V3:V238)</f>
        <v>3280799</v>
      </c>
      <c r="U4" s="14">
        <f>SUM('Table 5'!W3:W238)</f>
        <v>6720777</v>
      </c>
      <c r="V4" s="14">
        <f>SUM('Table 5'!X3:X238)</f>
        <v>5831873</v>
      </c>
      <c r="W4" s="14">
        <f>SUM('Table 5'!Z3:Z238)</f>
        <v>26145785</v>
      </c>
      <c r="X4" s="14">
        <f>SUM('Table 5'!AA3:AA238)</f>
        <v>397287885</v>
      </c>
      <c r="Y4" s="14"/>
      <c r="Z4" s="14"/>
    </row>
    <row r="5" spans="1:26" ht="12.75">
      <c r="A5" s="4" t="s">
        <v>379</v>
      </c>
      <c r="B5" s="5" t="s">
        <v>350</v>
      </c>
      <c r="C5" s="6">
        <v>25848.063559322032</v>
      </c>
      <c r="D5" s="14">
        <f>AVERAGE('Table 5'!D3:D238)</f>
        <v>1117604.6170212766</v>
      </c>
      <c r="E5" s="14">
        <f>AVERAGE('Table 5'!E3:E238)</f>
        <v>373663.523364486</v>
      </c>
      <c r="F5" s="14">
        <f>AVERAGE('Table 5'!F3:F238)</f>
        <v>41454.60526315789</v>
      </c>
      <c r="G5" s="14">
        <f>AVERAGE('Table 5'!G3:G238)</f>
        <v>1464580.229787234</v>
      </c>
      <c r="H5" s="14">
        <f>AVERAGE('Table 5'!H3:H238)</f>
        <v>5545.536231884058</v>
      </c>
      <c r="I5" s="14">
        <f>AVERAGE('Table 5'!I3:I238)</f>
        <v>94414.86343612334</v>
      </c>
      <c r="J5" s="14">
        <f>AVERAGE('Table 5'!J3:J238)</f>
        <v>8511.32</v>
      </c>
      <c r="K5" s="14">
        <f>AVERAGE('Table 5'!K3:K238)</f>
        <v>5830.615384615385</v>
      </c>
      <c r="L5" s="14">
        <f>AVERAGE('Table 5'!L3:L238)</f>
        <v>4138.4375</v>
      </c>
      <c r="M5" s="14">
        <f>AVERAGE('Table 5'!N3:N238)</f>
        <v>110268.05531914893</v>
      </c>
      <c r="N5" s="14">
        <f>AVERAGE('Table 5'!O3:O238)</f>
        <v>9746.875</v>
      </c>
      <c r="O5" s="14">
        <f>AVERAGE('Table 5'!P3:P238)</f>
        <v>99644.77777777778</v>
      </c>
      <c r="P5" s="14">
        <f>AVERAGE('Table 5'!R3:R238)</f>
        <v>47852.40909090909</v>
      </c>
      <c r="Q5" s="14">
        <f>AVERAGE('Table 5'!S3:S238)</f>
        <v>6307.8</v>
      </c>
      <c r="R5" s="14">
        <f>AVERAGE('Table 5'!T3:T238)</f>
        <v>25613.22608695652</v>
      </c>
      <c r="S5" s="14">
        <f>AVERAGE('Table 5'!U3:U238)</f>
        <v>20798.043902439025</v>
      </c>
      <c r="T5" s="14">
        <f>AVERAGE('Table 5'!V3:V238)</f>
        <v>20377.63354037267</v>
      </c>
      <c r="U5" s="14">
        <f>AVERAGE('Table 5'!W3:W238)</f>
        <v>82972.55555555556</v>
      </c>
      <c r="V5" s="14">
        <f>AVERAGE('Table 5'!X3:X238)</f>
        <v>30533.366492146597</v>
      </c>
      <c r="W5" s="14">
        <f>AVERAGE('Table 5'!Z3:Z238)</f>
        <v>111734.12393162394</v>
      </c>
      <c r="X5" s="14">
        <f>AVERAGE('Table 5'!AA3:AA238)</f>
        <v>1690586.744680851</v>
      </c>
      <c r="Y5" s="14"/>
      <c r="Z5" s="14"/>
    </row>
    <row r="6" spans="1:26" s="16" customFormat="1" ht="12.75">
      <c r="A6" s="10"/>
      <c r="B6" s="7" t="s">
        <v>351</v>
      </c>
      <c r="C6" s="8">
        <v>8844</v>
      </c>
      <c r="D6" s="18">
        <f>MEDIAN('Table 5'!D3:D238)</f>
        <v>331917</v>
      </c>
      <c r="E6" s="18">
        <f>MEDIAN('Table 5'!E3:E238)</f>
        <v>126162</v>
      </c>
      <c r="F6" s="18">
        <f>MEDIAN('Table 5'!F3:F238)</f>
        <v>3000</v>
      </c>
      <c r="G6" s="18">
        <f>MEDIAN('Table 5'!G3:G238)</f>
        <v>500389</v>
      </c>
      <c r="H6" s="18">
        <f>MEDIAN('Table 5'!H3:H238)</f>
        <v>1159</v>
      </c>
      <c r="I6" s="18">
        <f>MEDIAN('Table 5'!I3:I238)</f>
        <v>31168</v>
      </c>
      <c r="J6" s="18">
        <f>MEDIAN('Table 5'!J3:J238)</f>
        <v>2116</v>
      </c>
      <c r="K6" s="18">
        <f>MEDIAN('Table 5'!K3:K238)</f>
        <v>4295</v>
      </c>
      <c r="L6" s="18">
        <f>MEDIAN('Table 5'!L3:L238)</f>
        <v>1710.5</v>
      </c>
      <c r="M6" s="18">
        <f>MEDIAN('Table 5'!N3:N238)</f>
        <v>36685</v>
      </c>
      <c r="N6" s="18">
        <f>MEDIAN('Table 5'!O3:O238)</f>
        <v>5800.5</v>
      </c>
      <c r="O6" s="18">
        <f>MEDIAN('Table 5'!P3:P238)</f>
        <v>40273</v>
      </c>
      <c r="P6" s="18">
        <f>MEDIAN('Table 5'!R3:R238)</f>
        <v>6283</v>
      </c>
      <c r="Q6" s="18">
        <f>MEDIAN('Table 5'!S3:S238)</f>
        <v>495</v>
      </c>
      <c r="R6" s="18">
        <f>MEDIAN('Table 5'!T3:T238)</f>
        <v>7936.5</v>
      </c>
      <c r="S6" s="18">
        <f>MEDIAN('Table 5'!U3:U238)</f>
        <v>1616</v>
      </c>
      <c r="T6" s="18">
        <f>MEDIAN('Table 5'!V3:V238)</f>
        <v>2519</v>
      </c>
      <c r="U6" s="18">
        <f>MEDIAN('Table 5'!W3:W238)</f>
        <v>4252</v>
      </c>
      <c r="V6" s="18">
        <f>MEDIAN('Table 5'!X3:X238)</f>
        <v>4967</v>
      </c>
      <c r="W6" s="18">
        <f>MEDIAN('Table 5'!Z3:Z238)</f>
        <v>24607.5</v>
      </c>
      <c r="X6" s="18">
        <f>MEDIAN('Table 5'!AA3:AA238)</f>
        <v>590131</v>
      </c>
      <c r="Y6" s="18"/>
      <c r="Z6" s="18"/>
    </row>
    <row r="7" spans="1:24" ht="12.75">
      <c r="A7" s="4" t="s">
        <v>352</v>
      </c>
      <c r="B7" s="4"/>
      <c r="C7" s="9"/>
      <c r="E7" s="20"/>
      <c r="F7" s="20"/>
      <c r="G7" s="20"/>
      <c r="H7" s="20"/>
      <c r="I7" s="20"/>
      <c r="J7" s="20"/>
      <c r="L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>
      <c r="A8" s="4" t="s">
        <v>353</v>
      </c>
      <c r="B8" s="5" t="s">
        <v>354</v>
      </c>
      <c r="C8" s="6">
        <v>3945949</v>
      </c>
      <c r="D8" s="14">
        <f>SUM('Table 5'!D3:D35)</f>
        <v>169026933</v>
      </c>
      <c r="E8" s="14">
        <f>SUM('Table 5'!E3:E35)</f>
        <v>45549115</v>
      </c>
      <c r="F8" s="14">
        <f>SUM('Table 5'!F3:F35)</f>
        <v>467911</v>
      </c>
      <c r="G8" s="14">
        <f>SUM('Table 5'!G3:G35)</f>
        <v>215043959</v>
      </c>
      <c r="H8" s="14">
        <f>SUM('Table 5'!H3:H35)</f>
        <v>809558</v>
      </c>
      <c r="I8" s="14">
        <f>SUM('Table 5'!I3:I35)</f>
        <v>14154996</v>
      </c>
      <c r="J8" s="14">
        <f>SUM('Table 5'!J3:J35)</f>
        <v>1189435</v>
      </c>
      <c r="K8" s="14">
        <f>SUM('Table 5'!K3:K35)</f>
        <v>378408</v>
      </c>
      <c r="L8" s="14">
        <f>SUM('Table 5'!L3:L35)</f>
        <v>26259</v>
      </c>
      <c r="M8" s="14">
        <f>SUM('Table 5'!N3:N35)</f>
        <v>16558656</v>
      </c>
      <c r="N8" s="14">
        <f>SUM('Table 5'!O3:O35)</f>
        <v>98788</v>
      </c>
      <c r="O8" s="14">
        <f>SUM('Table 5'!P3:P35)</f>
        <v>835301</v>
      </c>
      <c r="P8" s="14">
        <f>SUM('Table 5'!R3:R35)</f>
        <v>934089</v>
      </c>
      <c r="Q8" s="14">
        <f>SUM('Table 5'!S3:S35)</f>
        <v>134851</v>
      </c>
      <c r="R8" s="14">
        <f>SUM('Table 5'!T3:T35)</f>
        <v>3715063</v>
      </c>
      <c r="S8" s="14">
        <f>SUM('Table 5'!U3:U35)</f>
        <v>3257475</v>
      </c>
      <c r="T8" s="14">
        <f>SUM('Table 5'!V3:V35)</f>
        <v>1089419</v>
      </c>
      <c r="U8" s="14">
        <f>SUM('Table 5'!W3:W35)</f>
        <v>5911186</v>
      </c>
      <c r="V8" s="14">
        <f>SUM('Table 5'!X3:X35)</f>
        <v>3464106</v>
      </c>
      <c r="W8" s="14">
        <f>SUM('Table 5'!Z3:Z35)</f>
        <v>17572100</v>
      </c>
      <c r="X8" s="14">
        <f>SUM('Table 5'!AA3:AA35)</f>
        <v>250108804</v>
      </c>
    </row>
    <row r="9" spans="2:24" ht="13.5" customHeight="1">
      <c r="B9" s="5" t="s">
        <v>355</v>
      </c>
      <c r="C9" s="6">
        <v>123311</v>
      </c>
      <c r="D9" s="14">
        <f>AVERAGE('Table 5'!D3:D35)</f>
        <v>5122028.2727272725</v>
      </c>
      <c r="E9" s="14">
        <f>AVERAGE('Table 5'!E3:E35)</f>
        <v>1687004.2592592593</v>
      </c>
      <c r="F9" s="14">
        <f>AVERAGE('Table 5'!F3:F35)</f>
        <v>116977.75</v>
      </c>
      <c r="G9" s="14">
        <f>AVERAGE('Table 5'!G3:G35)</f>
        <v>6516483.606060606</v>
      </c>
      <c r="H9" s="14">
        <f>AVERAGE('Table 5'!H3:H35)</f>
        <v>25298.6875</v>
      </c>
      <c r="I9" s="14">
        <f>AVERAGE('Table 5'!I3:I35)</f>
        <v>428939.2727272727</v>
      </c>
      <c r="J9" s="14">
        <f>AVERAGE('Table 5'!J3:J35)</f>
        <v>37169.84375</v>
      </c>
      <c r="K9" s="14">
        <f>AVERAGE('Table 5'!K3:K35)</f>
        <v>11825.25</v>
      </c>
      <c r="L9" s="14">
        <f>AVERAGE('Table 5'!L3:L35)</f>
        <v>5251.8</v>
      </c>
      <c r="M9" s="14">
        <f>AVERAGE('Table 5'!N3:N35)</f>
        <v>501777.45454545453</v>
      </c>
      <c r="N9" s="14">
        <f>AVERAGE('Table 5'!O3:O35)</f>
        <v>19757.6</v>
      </c>
      <c r="O9" s="14">
        <f>AVERAGE('Table 5'!P3:P35)</f>
        <v>139216.83333333334</v>
      </c>
      <c r="P9" s="14">
        <f>AVERAGE('Table 5'!R3:R35)</f>
        <v>116761.125</v>
      </c>
      <c r="Q9" s="14">
        <f>AVERAGE('Table 5'!S3:S35)</f>
        <v>16856.375</v>
      </c>
      <c r="R9" s="14">
        <f>AVERAGE('Table 5'!T3:T35)</f>
        <v>112577.66666666667</v>
      </c>
      <c r="S9" s="14">
        <f>AVERAGE('Table 5'!U3:U35)</f>
        <v>108582.5</v>
      </c>
      <c r="T9" s="14">
        <f>AVERAGE('Table 5'!V3:V35)</f>
        <v>41900.730769230766</v>
      </c>
      <c r="U9" s="14">
        <f>AVERAGE('Table 5'!W3:W35)</f>
        <v>369449.125</v>
      </c>
      <c r="V9" s="14">
        <f>AVERAGE('Table 5'!X3:X35)</f>
        <v>108253.3125</v>
      </c>
      <c r="W9" s="14">
        <f>AVERAGE('Table 5'!Z3:Z35)</f>
        <v>532487.8787878788</v>
      </c>
      <c r="X9" s="14">
        <f>AVERAGE('Table 5'!AA3:AA35)</f>
        <v>7579054.666666667</v>
      </c>
    </row>
    <row r="10" spans="1:24" s="16" customFormat="1" ht="12.75">
      <c r="A10" s="10" t="s">
        <v>356</v>
      </c>
      <c r="B10" s="7" t="s">
        <v>357</v>
      </c>
      <c r="C10" s="8">
        <v>76342</v>
      </c>
      <c r="D10" s="18">
        <f>MEDIAN('Table 5'!D3:D35)</f>
        <v>3548978</v>
      </c>
      <c r="E10" s="18">
        <f>MEDIAN('Table 5'!E3:E35)</f>
        <v>1016824</v>
      </c>
      <c r="F10" s="18">
        <f>MEDIAN('Table 5'!F3:F35)</f>
        <v>106552.5</v>
      </c>
      <c r="G10" s="18">
        <f>MEDIAN('Table 5'!G3:G35)</f>
        <v>4460726</v>
      </c>
      <c r="H10" s="18">
        <f>MEDIAN('Table 5'!H3:H35)</f>
        <v>8187.5</v>
      </c>
      <c r="I10" s="18">
        <f>MEDIAN('Table 5'!I3:I35)</f>
        <v>323212</v>
      </c>
      <c r="J10" s="18">
        <f>MEDIAN('Table 5'!J3:J35)</f>
        <v>18484.5</v>
      </c>
      <c r="K10" s="18">
        <f>MEDIAN('Table 5'!K3:K35)</f>
        <v>8576</v>
      </c>
      <c r="L10" s="18">
        <f>MEDIAN('Table 5'!L3:L35)</f>
        <v>710</v>
      </c>
      <c r="M10" s="18">
        <f>MEDIAN('Table 5'!N3:N35)</f>
        <v>368712</v>
      </c>
      <c r="N10" s="18">
        <f>MEDIAN('Table 5'!O3:O35)</f>
        <v>18811</v>
      </c>
      <c r="O10" s="18">
        <f>MEDIAN('Table 5'!P3:P35)</f>
        <v>116094.5</v>
      </c>
      <c r="P10" s="18">
        <f>MEDIAN('Table 5'!R3:R35)</f>
        <v>54551.5</v>
      </c>
      <c r="Q10" s="18">
        <f>MEDIAN('Table 5'!S3:S35)</f>
        <v>10732</v>
      </c>
      <c r="R10" s="18">
        <f>MEDIAN('Table 5'!T3:T35)</f>
        <v>48206</v>
      </c>
      <c r="S10" s="18">
        <f>MEDIAN('Table 5'!U3:U35)</f>
        <v>46374</v>
      </c>
      <c r="T10" s="18">
        <f>MEDIAN('Table 5'!V3:V35)</f>
        <v>15520.5</v>
      </c>
      <c r="U10" s="18">
        <f>MEDIAN('Table 5'!W3:W35)</f>
        <v>22109</v>
      </c>
      <c r="V10" s="18">
        <f>MEDIAN('Table 5'!X3:X35)</f>
        <v>31232</v>
      </c>
      <c r="W10" s="18">
        <f>MEDIAN('Table 5'!Z3:Z35)</f>
        <v>197141</v>
      </c>
      <c r="X10" s="18">
        <f>MEDIAN('Table 5'!AA3:AA35)</f>
        <v>5101066</v>
      </c>
    </row>
    <row r="11" spans="1:24" ht="12.75">
      <c r="A11" s="4"/>
      <c r="B11" s="4"/>
      <c r="C11" s="9"/>
      <c r="E11" s="20"/>
      <c r="F11" s="20"/>
      <c r="G11" s="20"/>
      <c r="H11" s="20"/>
      <c r="I11" s="20"/>
      <c r="J11" s="20"/>
      <c r="L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>
      <c r="A12" s="4" t="s">
        <v>358</v>
      </c>
      <c r="B12" s="5" t="s">
        <v>359</v>
      </c>
      <c r="C12" s="6">
        <v>1650116</v>
      </c>
      <c r="D12" s="14">
        <f>SUM('Table 5'!D36:D113)</f>
        <v>70964427</v>
      </c>
      <c r="E12" s="14">
        <f>SUM('Table 5'!E36:E113)</f>
        <v>26394440</v>
      </c>
      <c r="F12" s="14">
        <f>SUM('Table 5'!F36:F113)</f>
        <v>958479</v>
      </c>
      <c r="G12" s="14">
        <f>SUM('Table 5'!G36:G113)</f>
        <v>98317346</v>
      </c>
      <c r="H12" s="14">
        <f>SUM('Table 5'!H36:H113)</f>
        <v>252142</v>
      </c>
      <c r="I12" s="14">
        <f>SUM('Table 5'!I36:I113)</f>
        <v>5519922</v>
      </c>
      <c r="J12" s="14">
        <f>SUM('Table 5'!J36:J113)</f>
        <v>553074</v>
      </c>
      <c r="K12" s="14">
        <f>SUM('Table 5'!K36:K113)</f>
        <v>605492</v>
      </c>
      <c r="L12" s="14">
        <f>SUM('Table 5'!L36:L113)</f>
        <v>56431</v>
      </c>
      <c r="M12" s="14">
        <f>SUM('Table 5'!N36:N113)</f>
        <v>6987061</v>
      </c>
      <c r="N12" s="14">
        <f>SUM('Table 5'!O36:O113)</f>
        <v>48243</v>
      </c>
      <c r="O12" s="14">
        <f>SUM('Table 5'!P36:P113)</f>
        <v>61502</v>
      </c>
      <c r="P12" s="14">
        <f>SUM('Table 5'!R36:R113)</f>
        <v>109745</v>
      </c>
      <c r="Q12" s="14">
        <f>SUM('Table 5'!S36:S113)</f>
        <v>21787</v>
      </c>
      <c r="R12" s="14">
        <f>SUM('Table 5'!T36:T113)</f>
        <v>1721546</v>
      </c>
      <c r="S12" s="14">
        <f>SUM('Table 5'!U36:U113)</f>
        <v>757521</v>
      </c>
      <c r="T12" s="14">
        <f>SUM('Table 5'!V36:V113)</f>
        <v>1838260</v>
      </c>
      <c r="U12" s="14">
        <f>SUM('Table 5'!W36:W113)</f>
        <v>190062</v>
      </c>
      <c r="V12" s="14">
        <f>SUM('Table 5'!X36:X113)</f>
        <v>1582386</v>
      </c>
      <c r="W12" s="14">
        <f>SUM('Table 5'!Z36:Z113)</f>
        <v>6111562</v>
      </c>
      <c r="X12" s="14">
        <f>SUM('Table 5'!AA36:AA113)</f>
        <v>111525714</v>
      </c>
    </row>
    <row r="13" spans="1:24" ht="12.75">
      <c r="A13" s="6"/>
      <c r="B13" s="5" t="s">
        <v>360</v>
      </c>
      <c r="C13" s="6">
        <v>21155</v>
      </c>
      <c r="D13" s="14">
        <f>AVERAGE('Table 5'!D36:D113)</f>
        <v>909800.3461538461</v>
      </c>
      <c r="E13" s="14">
        <f>AVERAGE('Table 5'!E36:E113)</f>
        <v>371752.676056338</v>
      </c>
      <c r="F13" s="14">
        <f>AVERAGE('Table 5'!F36:F113)</f>
        <v>191695.8</v>
      </c>
      <c r="G13" s="14">
        <f>AVERAGE('Table 5'!G36:G113)</f>
        <v>1260478.7948717948</v>
      </c>
      <c r="H13" s="14">
        <f>AVERAGE('Table 5'!H36:H113)</f>
        <v>3551.2957746478874</v>
      </c>
      <c r="I13" s="14">
        <f>AVERAGE('Table 5'!I36:I113)</f>
        <v>71687.2987012987</v>
      </c>
      <c r="J13" s="14">
        <f>AVERAGE('Table 5'!J36:J113)</f>
        <v>7277.289473684211</v>
      </c>
      <c r="K13" s="14">
        <f>AVERAGE('Table 5'!K36:K113)</f>
        <v>7863.532467532467</v>
      </c>
      <c r="L13" s="14">
        <f>AVERAGE('Table 5'!L36:L113)</f>
        <v>3762.0666666666666</v>
      </c>
      <c r="M13" s="14">
        <f>AVERAGE('Table 5'!N36:N113)</f>
        <v>89577.70512820513</v>
      </c>
      <c r="N13" s="14">
        <f>AVERAGE('Table 5'!O36:O113)</f>
        <v>6030.375</v>
      </c>
      <c r="O13" s="14">
        <f>AVERAGE('Table 5'!P36:P113)</f>
        <v>20500.666666666668</v>
      </c>
      <c r="P13" s="14">
        <f>AVERAGE('Table 5'!R36:R113)</f>
        <v>9976.818181818182</v>
      </c>
      <c r="Q13" s="14">
        <f>AVERAGE('Table 5'!S36:S113)</f>
        <v>1980.6363636363637</v>
      </c>
      <c r="R13" s="14">
        <f>AVERAGE('Table 5'!T36:T113)</f>
        <v>22071.102564102563</v>
      </c>
      <c r="S13" s="14">
        <f>AVERAGE('Table 5'!U36:U113)</f>
        <v>11477.59090909091</v>
      </c>
      <c r="T13" s="14">
        <f>AVERAGE('Table 5'!V36:V113)</f>
        <v>37515.510204081635</v>
      </c>
      <c r="U13" s="14">
        <f>AVERAGE('Table 5'!W36:W113)</f>
        <v>8639.181818181818</v>
      </c>
      <c r="V13" s="14">
        <f>AVERAGE('Table 5'!X36:X113)</f>
        <v>22287.12676056338</v>
      </c>
      <c r="W13" s="14">
        <f>AVERAGE('Table 5'!Z36:Z113)</f>
        <v>78353.35897435897</v>
      </c>
      <c r="X13" s="14">
        <f>AVERAGE('Table 5'!AA36:AA113)</f>
        <v>1429816.8461538462</v>
      </c>
    </row>
    <row r="14" spans="1:24" s="16" customFormat="1" ht="12.75">
      <c r="A14" s="10" t="s">
        <v>378</v>
      </c>
      <c r="B14" s="7" t="s">
        <v>361</v>
      </c>
      <c r="C14" s="8">
        <v>19551</v>
      </c>
      <c r="D14" s="18">
        <f>MEDIAN('Table 5'!D36:D113)</f>
        <v>715480.5</v>
      </c>
      <c r="E14" s="18">
        <f>MEDIAN('Table 5'!E36:E113)</f>
        <v>324015</v>
      </c>
      <c r="F14" s="18">
        <f>MEDIAN('Table 5'!F36:F113)</f>
        <v>8910</v>
      </c>
      <c r="G14" s="18">
        <f>MEDIAN('Table 5'!G36:G113)</f>
        <v>1071487.5</v>
      </c>
      <c r="H14" s="18">
        <f>MEDIAN('Table 5'!H36:H113)</f>
        <v>2771</v>
      </c>
      <c r="I14" s="18">
        <f>MEDIAN('Table 5'!I36:I113)</f>
        <v>64152</v>
      </c>
      <c r="J14" s="18">
        <f>MEDIAN('Table 5'!J36:J113)</f>
        <v>4690</v>
      </c>
      <c r="K14" s="18">
        <f>MEDIAN('Table 5'!K36:K113)</f>
        <v>7160</v>
      </c>
      <c r="L14" s="18">
        <f>MEDIAN('Table 5'!L36:L113)</f>
        <v>3989</v>
      </c>
      <c r="M14" s="18">
        <f>MEDIAN('Table 5'!N36:N113)</f>
        <v>82679.5</v>
      </c>
      <c r="N14" s="18">
        <f>MEDIAN('Table 5'!O36:O113)</f>
        <v>5800.5</v>
      </c>
      <c r="O14" s="18">
        <f>MEDIAN('Table 5'!P36:P113)</f>
        <v>11830</v>
      </c>
      <c r="P14" s="18">
        <f>MEDIAN('Table 5'!R36:R113)</f>
        <v>6018</v>
      </c>
      <c r="Q14" s="18">
        <f>MEDIAN('Table 5'!S36:S113)</f>
        <v>443</v>
      </c>
      <c r="R14" s="18">
        <f>MEDIAN('Table 5'!T36:T113)</f>
        <v>17620</v>
      </c>
      <c r="S14" s="18">
        <f>MEDIAN('Table 5'!U36:U113)</f>
        <v>4774.5</v>
      </c>
      <c r="T14" s="18">
        <f>MEDIAN('Table 5'!V36:V113)</f>
        <v>5534</v>
      </c>
      <c r="U14" s="18">
        <f>MEDIAN('Table 5'!W36:W113)</f>
        <v>4899.5</v>
      </c>
      <c r="V14" s="18">
        <f>MEDIAN('Table 5'!X36:X113)</f>
        <v>5710</v>
      </c>
      <c r="W14" s="18">
        <f>MEDIAN('Table 5'!Z36:Z113)</f>
        <v>43904</v>
      </c>
      <c r="X14" s="18">
        <f>MEDIAN('Table 5'!AA36:AA113)</f>
        <v>1245259</v>
      </c>
    </row>
    <row r="15" spans="1:24" ht="12.75">
      <c r="A15" s="4"/>
      <c r="B15" s="4"/>
      <c r="C15" s="4"/>
      <c r="E15" s="20"/>
      <c r="F15" s="20"/>
      <c r="G15" s="20"/>
      <c r="H15" s="20"/>
      <c r="I15" s="20"/>
      <c r="J15" s="20"/>
      <c r="L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.75">
      <c r="A16" s="4" t="s">
        <v>362</v>
      </c>
      <c r="B16" s="5" t="s">
        <v>359</v>
      </c>
      <c r="C16" s="6">
        <v>489886</v>
      </c>
      <c r="D16" s="14">
        <f>SUM('Table 5'!D114:D238)</f>
        <v>22645725</v>
      </c>
      <c r="E16" s="14">
        <f>SUM('Table 5'!E114:E238)</f>
        <v>8020439</v>
      </c>
      <c r="F16" s="14">
        <f>SUM('Table 5'!F114:F238)</f>
        <v>148885</v>
      </c>
      <c r="G16" s="14">
        <f>SUM('Table 5'!G114:G238)</f>
        <v>30815049</v>
      </c>
      <c r="H16" s="14">
        <f>SUM('Table 5'!H114:H238)</f>
        <v>86226</v>
      </c>
      <c r="I16" s="14">
        <f>SUM('Table 5'!I114:I238)</f>
        <v>1757256</v>
      </c>
      <c r="J16" s="14">
        <f>SUM('Table 5'!J114:J238)</f>
        <v>172538</v>
      </c>
      <c r="K16" s="14">
        <f>SUM('Table 5'!K114:K238)</f>
        <v>304666</v>
      </c>
      <c r="L16" s="14">
        <f>SUM('Table 5'!L114:L238)</f>
        <v>49740</v>
      </c>
      <c r="M16" s="14">
        <f>SUM('Table 5'!N114:N238)</f>
        <v>2367276</v>
      </c>
      <c r="N16" s="14">
        <f>SUM('Table 5'!O114:O238)</f>
        <v>8919</v>
      </c>
      <c r="O16" s="14">
        <f>SUM('Table 5'!P114:P238)</f>
        <v>0</v>
      </c>
      <c r="P16" s="14">
        <f>SUM('Table 5'!R114:R238)</f>
        <v>8919</v>
      </c>
      <c r="Q16" s="14">
        <f>SUM('Table 5'!S114:S238)</f>
        <v>1057</v>
      </c>
      <c r="R16" s="14">
        <f>SUM('Table 5'!T114:T238)</f>
        <v>454433</v>
      </c>
      <c r="S16" s="14">
        <f>SUM('Table 5'!U114:U238)</f>
        <v>248603</v>
      </c>
      <c r="T16" s="14">
        <f>SUM('Table 5'!V114:V238)</f>
        <v>353120</v>
      </c>
      <c r="U16" s="14">
        <f>SUM('Table 5'!W114:W238)</f>
        <v>619529</v>
      </c>
      <c r="V16" s="14">
        <f>SUM('Table 5'!X114:X238)</f>
        <v>785381</v>
      </c>
      <c r="W16" s="14">
        <f>SUM('Table 5'!Z114:Z238)</f>
        <v>2462123</v>
      </c>
      <c r="X16" s="14">
        <f>SUM('Table 5'!AA114:AA238)</f>
        <v>35653367</v>
      </c>
    </row>
    <row r="17" spans="2:24" ht="12.75">
      <c r="B17" s="5" t="s">
        <v>360</v>
      </c>
      <c r="C17" s="11">
        <v>3919.088</v>
      </c>
      <c r="D17" s="14">
        <f>AVERAGE('Table 5'!D114:D238)</f>
        <v>182626.81451612903</v>
      </c>
      <c r="E17" s="14">
        <f>AVERAGE('Table 5'!E114:E238)</f>
        <v>69141.71551724138</v>
      </c>
      <c r="F17" s="14">
        <f>AVERAGE('Table 5'!F114:F238)</f>
        <v>5133.9655172413795</v>
      </c>
      <c r="G17" s="14">
        <f>AVERAGE('Table 5'!G114:G238)</f>
        <v>248508.45967741936</v>
      </c>
      <c r="H17" s="14">
        <f>AVERAGE('Table 5'!H114:H238)</f>
        <v>829.0961538461538</v>
      </c>
      <c r="I17" s="14">
        <f>AVERAGE('Table 5'!I114:I238)</f>
        <v>15019.28205128205</v>
      </c>
      <c r="J17" s="14">
        <f>AVERAGE('Table 5'!J114:J238)</f>
        <v>1474.6837606837607</v>
      </c>
      <c r="K17" s="14">
        <f>AVERAGE('Table 5'!K114:K238)</f>
        <v>2720.2321428571427</v>
      </c>
      <c r="L17" s="14">
        <f>AVERAGE('Table 5'!L114:L238)</f>
        <v>4145</v>
      </c>
      <c r="M17" s="14">
        <f>AVERAGE('Table 5'!N114:N238)</f>
        <v>19090.935483870966</v>
      </c>
      <c r="N17" s="14">
        <f>AVERAGE('Table 5'!O114:O238)</f>
        <v>2973</v>
      </c>
      <c r="O17" s="14">
        <v>0</v>
      </c>
      <c r="P17" s="14">
        <f>AVERAGE('Table 5'!R114:R238)</f>
        <v>2973</v>
      </c>
      <c r="Q17" s="14">
        <f>AVERAGE('Table 5'!S114:S238)</f>
        <v>176.16666666666666</v>
      </c>
      <c r="R17" s="14">
        <f>AVERAGE('Table 5'!T114:T238)</f>
        <v>3818.764705882353</v>
      </c>
      <c r="S17" s="14">
        <f>AVERAGE('Table 5'!U114:U238)</f>
        <v>2280.761467889908</v>
      </c>
      <c r="T17" s="14">
        <f>AVERAGE('Table 5'!V114:V238)</f>
        <v>4106.046511627907</v>
      </c>
      <c r="U17" s="14">
        <f>AVERAGE('Table 5'!W114:W238)</f>
        <v>14407.651162790698</v>
      </c>
      <c r="V17" s="14">
        <f>AVERAGE('Table 5'!X114:X238)</f>
        <v>8924.78409090909</v>
      </c>
      <c r="W17" s="14">
        <f>AVERAGE('Table 5'!Z114:Z238)</f>
        <v>20017.260162601626</v>
      </c>
      <c r="X17" s="14">
        <f>AVERAGE('Table 5'!AA114:AA238)</f>
        <v>287527.1532258064</v>
      </c>
    </row>
    <row r="18" spans="1:24" s="16" customFormat="1" ht="12.75">
      <c r="A18" s="10" t="s">
        <v>363</v>
      </c>
      <c r="B18" s="7" t="s">
        <v>361</v>
      </c>
      <c r="C18" s="12">
        <v>3180</v>
      </c>
      <c r="D18" s="18">
        <f>MEDIAN('Table 5'!D114:D238)</f>
        <v>115233</v>
      </c>
      <c r="E18" s="18">
        <f>MEDIAN('Table 5'!E114:E238)</f>
        <v>43373</v>
      </c>
      <c r="F18" s="18">
        <f>MEDIAN('Table 5'!F114:F238)</f>
        <v>2854</v>
      </c>
      <c r="G18" s="18">
        <f>MEDIAN('Table 5'!G114:G238)</f>
        <v>166447</v>
      </c>
      <c r="H18" s="18">
        <f>MEDIAN('Table 5'!H114:H238)</f>
        <v>432.5</v>
      </c>
      <c r="I18" s="18">
        <f>MEDIAN('Table 5'!I114:I238)</f>
        <v>9011</v>
      </c>
      <c r="J18" s="18">
        <f>MEDIAN('Table 5'!J114:J238)</f>
        <v>863</v>
      </c>
      <c r="K18" s="18">
        <f>MEDIAN('Table 5'!K114:K238)</f>
        <v>2432.5</v>
      </c>
      <c r="L18" s="18">
        <f>MEDIAN('Table 5'!L114:L238)</f>
        <v>1177.5</v>
      </c>
      <c r="M18" s="18">
        <f>MEDIAN('Table 5'!N114:N238)</f>
        <v>14088</v>
      </c>
      <c r="N18" s="18">
        <f>MEDIAN('Table 5'!O114:O238)</f>
        <v>2282</v>
      </c>
      <c r="O18" s="18">
        <v>0</v>
      </c>
      <c r="P18" s="18">
        <f>MEDIAN('Table 5'!R114:R238)</f>
        <v>2282</v>
      </c>
      <c r="Q18" s="18">
        <f>MEDIAN('Table 5'!S114:S238)</f>
        <v>144</v>
      </c>
      <c r="R18" s="18">
        <f>MEDIAN('Table 5'!T114:T238)</f>
        <v>2223</v>
      </c>
      <c r="S18" s="18">
        <f>MEDIAN('Table 5'!U114:U238)</f>
        <v>433</v>
      </c>
      <c r="T18" s="18">
        <f>MEDIAN('Table 5'!V114:V238)</f>
        <v>1551.5</v>
      </c>
      <c r="U18" s="18">
        <f>MEDIAN('Table 5'!W114:W238)</f>
        <v>2577</v>
      </c>
      <c r="V18" s="18">
        <f>MEDIAN('Table 5'!X114:X238)</f>
        <v>2023</v>
      </c>
      <c r="W18" s="18">
        <f>MEDIAN('Table 5'!Z114:Z238)</f>
        <v>8208</v>
      </c>
      <c r="X18" s="18">
        <f>MEDIAN('Table 5'!AA114:AA238)</f>
        <v>193044.5</v>
      </c>
    </row>
    <row r="19" spans="1:14" ht="12.75">
      <c r="A19" s="17"/>
      <c r="B19" s="17"/>
      <c r="C19" s="17"/>
      <c r="H19" s="20"/>
      <c r="I19" s="20"/>
      <c r="J19" s="20"/>
      <c r="L19" s="20"/>
      <c r="N19" s="20"/>
    </row>
    <row r="20" spans="1:4" ht="28.5" customHeight="1">
      <c r="A20" s="69" t="s">
        <v>601</v>
      </c>
      <c r="B20" s="69"/>
      <c r="C20" s="69"/>
      <c r="D20" s="69"/>
    </row>
  </sheetData>
  <sheetProtection/>
  <mergeCells count="2">
    <mergeCell ref="A1:C1"/>
    <mergeCell ref="A20:D20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Header>&amp;C2019 Indiana Public Library Statistics 
Summary of Library Operating Revenue</oddHeader>
    <oddFooter>&amp;LIndiana State Library
Library Development Office&amp;CLast modified: 3/27/2020&amp;R&amp;P</oddFooter>
  </headerFooter>
  <ignoredErrors>
    <ignoredError sqref="M8 M9:M18 N16:N18 P16:P18 Q12:Q18 R8:R18 S12:S18 T8:T14 U12:U14 V8:V18 W8:W18 X8:X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2020-04-28T17:01:14Z</cp:lastPrinted>
  <dcterms:created xsi:type="dcterms:W3CDTF">2013-04-29T19:59:51Z</dcterms:created>
  <dcterms:modified xsi:type="dcterms:W3CDTF">2020-04-28T17:03:12Z</dcterms:modified>
  <cp:category/>
  <cp:version/>
  <cp:contentType/>
  <cp:contentStatus/>
</cp:coreProperties>
</file>