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15" windowHeight="5100" activeTab="0"/>
  </bookViews>
  <sheets>
    <sheet name="Table 1" sheetId="1" r:id="rId1"/>
  </sheets>
  <definedNames>
    <definedName name="_xlnm.Print_Area" localSheetId="0">'Table 1'!$A$1:$F$919</definedName>
    <definedName name="_xlnm.Print_Titles" localSheetId="0">'Table 1'!$1:$1</definedName>
  </definedNames>
  <calcPr fullCalcOnLoad="1"/>
</workbook>
</file>

<file path=xl/sharedStrings.xml><?xml version="1.0" encoding="utf-8"?>
<sst xmlns="http://schemas.openxmlformats.org/spreadsheetml/2006/main" count="841" uniqueCount="616">
  <si>
    <t>Monroe County Public Library  (Bloomington) (Monroe County)</t>
  </si>
  <si>
    <t>Montezuma Public Library  (Montezuma) (Parke County)</t>
  </si>
  <si>
    <t>Mooresville Public Library  (Mooresville) (Morgan County)</t>
  </si>
  <si>
    <t>Morgan County Public Library  (Martinsville) (Morgan County)</t>
  </si>
  <si>
    <t>Nappanee Public Library  (Nappanee) (Elkhart County)</t>
  </si>
  <si>
    <t>New Albany-Floyd County Public Library  (New Albany) (Floyd County)</t>
  </si>
  <si>
    <t>New Castle-Henry County Public Library  (New Castle) (Henry County)</t>
  </si>
  <si>
    <t>Newton County Public Library  (Lake Village) (Newton County)</t>
  </si>
  <si>
    <t>Noble County Public Library  (Albion) (Noble County)</t>
  </si>
  <si>
    <t>North Madison County Public Library System  (Elwood) (Madison County)</t>
  </si>
  <si>
    <t>North Manchester Public Library  (North Manchester) (Wabash County)</t>
  </si>
  <si>
    <t>North Webster Community Public Library (North Webster) (Kosciusko County)</t>
  </si>
  <si>
    <t>Ohio County Public Library  (Rising Sun) (Ohio County)</t>
  </si>
  <si>
    <t>Otterbein Public Library  (Otterbein) (Benton County)</t>
  </si>
  <si>
    <t>Owen County Public Library  (Spencer) (Owen County)</t>
  </si>
  <si>
    <t>Owensville Carnegie Public Library (Owensville) (Gibson County)</t>
  </si>
  <si>
    <t>Oxford Public Library (Oxford) (Benton County)</t>
  </si>
  <si>
    <t>Paoli Public Library  (Paoli) (Orange County)</t>
  </si>
  <si>
    <t>Peabody Public Library  (Columbia City) (Whitley County)</t>
  </si>
  <si>
    <t>Pendleton Community Public Library  (Pendleton) (Madison County)</t>
  </si>
  <si>
    <t>Peru Public Library  (Peru) (Miami County)</t>
  </si>
  <si>
    <t>Pike County Public Library  (Petersburg) (Pike County)</t>
  </si>
  <si>
    <t>Porter County Public Library System  (Valparaiso) (Porter County)</t>
  </si>
  <si>
    <t>Poseyville Carnegie Public Library  (Poseyville) (Posey County)</t>
  </si>
  <si>
    <t>Princeton Public Library  (Princeton) (Gibson County)</t>
  </si>
  <si>
    <t>Pulaski County Public Library  (Winamac) (Pulaski County)</t>
  </si>
  <si>
    <t>Putnam County Public Library (Greencastle) (Putnam County)</t>
  </si>
  <si>
    <t>Ridgeville Public Library  (Ridgeville) (Randolph County)</t>
  </si>
  <si>
    <t>Roanoke Public Library  (Roanoke) (Huntington County)</t>
  </si>
  <si>
    <t>Rockville Public Library  (Rockville) (Parke County)</t>
  </si>
  <si>
    <t>Rushville Public Library  (Rushville) (Rush County)</t>
  </si>
  <si>
    <t>Salem Public Library  (Salem) (Washington County)</t>
  </si>
  <si>
    <t>Scott County Public Library  (Scottsburg ) (Scott County)</t>
  </si>
  <si>
    <t>Sheridan Public Library  (Sheridan) (Hamilton County)</t>
  </si>
  <si>
    <t>Shoals Public Library  (Shoals) (Martin County)</t>
  </si>
  <si>
    <t>Speedway Public Library  (Speedway) (Marion County)</t>
  </si>
  <si>
    <t>Spencer County Public Library  (Rockport) (Spencer County)</t>
  </si>
  <si>
    <t>St Joseph County Public Library  (South Bend) (St. Joseph County)</t>
  </si>
  <si>
    <t>Starke County Public Library System  (Knox) (Starke County)</t>
  </si>
  <si>
    <t>Sullivan County Public Library  (Sullivan) (Sullivan County)</t>
  </si>
  <si>
    <t>Swayzee Public Library  (Swayzee) (Grant County)</t>
  </si>
  <si>
    <t>Switzerland County Public Library  (Vevay) (Switzerland County</t>
  </si>
  <si>
    <t>Thorntown Public Library  (Thorntown) (Boone County)</t>
  </si>
  <si>
    <t>Tippecanoe County Public Library  (Lafayette) (Tippecanoe County)</t>
  </si>
  <si>
    <t>Tipton County Public Library  (Tipton) (Tipton County)</t>
  </si>
  <si>
    <t>Union City Public Library  (Union City) (Randolph County)</t>
  </si>
  <si>
    <t>Union County Public Library  (Liberty) (Union County)</t>
  </si>
  <si>
    <t>Van Buren Public Library  (Van Buren) (Grant County)</t>
  </si>
  <si>
    <t>Vermillion County Public Library  (Newport) (Vermillion County)</t>
  </si>
  <si>
    <t>Vigo County Public Library  (Terre Haute) (Vigo County)</t>
  </si>
  <si>
    <t>Wabash Carnegie Public Library  (Wabash) (Wabash County)</t>
  </si>
  <si>
    <t>Wanatah Public Library  (Wanatah) (La Porte County)</t>
  </si>
  <si>
    <t>Warren Public Library  (Warren) (Huntington County)</t>
  </si>
  <si>
    <t>Warsaw Community Public Library  (Warsaw) (Kosciusko County)</t>
  </si>
  <si>
    <t>Washington Carnegie Public Library  (Washington) (Daviess County)</t>
  </si>
  <si>
    <t>Wells County Public Library  (Bluffton) (Wells County)</t>
  </si>
  <si>
    <t>West Lafayette Public Library  (West Lafayette) (Tippecanoe County)</t>
  </si>
  <si>
    <t>Westchester Public Library  (Chesterton) (Porter County)</t>
  </si>
  <si>
    <t>Whiting Public Library  (Whiting) (Lake County)</t>
  </si>
  <si>
    <t>Winchester Community Public Library  (Winchester) (Randolph County)</t>
  </si>
  <si>
    <t>Wolcott Community Public Library  (Wolcott) (White County)</t>
  </si>
  <si>
    <t>Plymouth Public Library  (Plymouth) (Marshall County)</t>
  </si>
  <si>
    <t>Plainfield-Guilford Township Public Library  (Plainfield) (Hendricks County)</t>
  </si>
  <si>
    <t>Adams Public Library System (Decatur) (Adams County)</t>
  </si>
  <si>
    <t>Andrews Dallas Township Public Library  (Andrews) (Huntington County)</t>
  </si>
  <si>
    <t>Avon Washington Township Public Library (Avon) (Hendricks County)</t>
  </si>
  <si>
    <t>Bicknell-Vigo Township Public Library  (Bicknell) (Knox County)</t>
  </si>
  <si>
    <t>Boswell-Grant Township Public Library  (Boswell) (Benton County)</t>
  </si>
  <si>
    <t>Brookston-Prairie Township Public Library  (Brookston) (White County)</t>
  </si>
  <si>
    <t>Camden-Jackson Township Public Library  (Camden) (Carroll County)</t>
  </si>
  <si>
    <t>Centerville-Center Township Public Library  (Centerville) (Wayne County)</t>
  </si>
  <si>
    <t>Clayton-Liberty Township Public Library  (Clayton) (Hendricks County)</t>
  </si>
  <si>
    <t>Coatesville-Clay Township Public Library  (Coatesville) (Hendricks County)</t>
  </si>
  <si>
    <t>Converse-Jackson Township Public Library  (Converse) (Miami County)</t>
  </si>
  <si>
    <t>Danville-Center Township Public Library (Danville) (Hendricks County)</t>
  </si>
  <si>
    <t>Culver-Union Township Public Library  (Culver) (Marshall County)</t>
  </si>
  <si>
    <t>Flora-Monroe Township Public Library  (Flora) (Carroll County)</t>
  </si>
  <si>
    <t>Fortville-Vernon Township Public Library  (Fortville) (Hancock County)</t>
  </si>
  <si>
    <t>Francesville-Salem Township Public Library  (Francesville) (Pulaski County)</t>
  </si>
  <si>
    <t>Gas City-Mill Township Public Library  (Gas City) (Grant County)</t>
  </si>
  <si>
    <t>Hagerstown-Jefferson Township Public Library  (Hagerstown) (Wayne County)</t>
  </si>
  <si>
    <t>Huntington City-Township Public Library  (Huntington) (Huntington County)</t>
  </si>
  <si>
    <t>Jeffersonville Township Public Library  (Jeffersonville) (Clark County)</t>
  </si>
  <si>
    <t>Goodland &amp; Grant Township Public Library  (Goodland) (Newton County)</t>
  </si>
  <si>
    <t>Colfax-Perry Township Public Library  (Colfax) (Clinton County)</t>
  </si>
  <si>
    <t>Kentland-Jefferson Township Public Library  (Kentland) (Newton County)</t>
  </si>
  <si>
    <t>Kewanna-Union Township Public Library  (Kewanna) (Fulton County)</t>
  </si>
  <si>
    <t>Ladoga-Clark Township Public Library  (Ladoga) (Montgomery County)</t>
  </si>
  <si>
    <t>Middletown Fall Creek Township Public Library  (Middletown) (Henry County)</t>
  </si>
  <si>
    <t>Monon Town &amp; Township Public Library  (Monon) (White County)</t>
  </si>
  <si>
    <t>Monterey-Tippecanoe Township Public Library  (Monterey) (Pulaski County)</t>
  </si>
  <si>
    <t>Monticello-Union Township Public Library  (Monticello) (White County)</t>
  </si>
  <si>
    <t>Montpelier-Harrison Township Public Library  (Montpelier) (Blackford County)</t>
  </si>
  <si>
    <t>Muncie-Center Township Public Library  (Muncie) (Delaware County)</t>
  </si>
  <si>
    <t>New Carlisle &amp; Olive Township Public Library  (New Carlisle) (St. Joseph County)</t>
  </si>
  <si>
    <t>North Judson-Wayne Township Public Library  (North Judson) (Starke County)</t>
  </si>
  <si>
    <t>Odon Winkelpleck Public Library  (Odon) (Daviess County)</t>
  </si>
  <si>
    <t>Orleans Town &amp; Township Public Library  (Orleans) (Orange County)</t>
  </si>
  <si>
    <t>Penn Township Public Library  (Pennville) (Jay County)</t>
  </si>
  <si>
    <t>Pierceton &amp; Washington Township Public Library  (Pierceton) (Kosciusko County)</t>
  </si>
  <si>
    <t>Remington-Carpenter Township Public Library  (Remington) (Jasper County)</t>
  </si>
  <si>
    <t>Roachdale-Franklin Township Public Library  (Roachdale) (Putnam County)</t>
  </si>
  <si>
    <t>Roann-Paw Paw Township Public Library  (Roann) (Wabash County)</t>
  </si>
  <si>
    <t>Royal Center-Boone Township Public Library  (Royal Center) (Cass County)</t>
  </si>
  <si>
    <t>South Whitley-Cleveland Township Public Library  (South Whitley) (Whitley County)</t>
  </si>
  <si>
    <t>Spiceland Town-Township Public Library  (Spiceland) (Henry County)</t>
  </si>
  <si>
    <t>Syracuse-Turkey Creek Township Public Library  (Syracuse) (Kosciusko County)</t>
  </si>
  <si>
    <t>Osgood Public Library  (Osgood) (Ripley County)</t>
  </si>
  <si>
    <t>Batesville Memorial Public Library  (Batesville) (Ripley County)</t>
  </si>
  <si>
    <t>York Township Public Library  (Raub, Earl Park post office) (Benton County)</t>
  </si>
  <si>
    <t>Worthington Jefferson Township Public Library  (Worthington) (Greene County)</t>
  </si>
  <si>
    <t>Williamsport-Washington Township Public Library  (Williamsport) (Warren County)</t>
  </si>
  <si>
    <t>Westville-New Durham Township Public Library  (Westville) (La Porte County)</t>
  </si>
  <si>
    <t>Westfield Washington Public Library  (Westfield) (Hamilton County)</t>
  </si>
  <si>
    <t>Walton &amp; Tipton Township Public Library  (Walton) (Cass County)</t>
  </si>
  <si>
    <t>Wakarusa-Olive &amp; Harrison Township Public Library  (Wakarusa) (Elkhart County)</t>
  </si>
  <si>
    <t>Oakland City-Columbia Township Public Library  (Oakland City) (Gibson County)</t>
  </si>
  <si>
    <t>Morrisson-Reeves Library  (Richmond) (Wayne County)</t>
  </si>
  <si>
    <t>Ohio Township Public Library System  (Newburgh) (Warrick County)</t>
  </si>
  <si>
    <t>Greensburg-Decatur County Contractual Public Library  (Greensburg) (Decatur County)</t>
  </si>
  <si>
    <t>Bristol-Washington Township Public Library  (Bristol) (Elkhart County)</t>
  </si>
  <si>
    <t>Walkerton-Lincoln Township Public Library  (Walkerton) (St Joseph County)</t>
  </si>
  <si>
    <t>Washington Township Public Library  (Lynn) (Randolph County)</t>
  </si>
  <si>
    <t>Waterloo-Grant Township Public Library  (Waterloo) (Dekalb County)</t>
  </si>
  <si>
    <t>Waveland-Brown Township Public Library  (Waveland) (Montgomery County)</t>
  </si>
  <si>
    <t>West Lebanon-Pike Township Public Library  (West Lebanon) (Warren County)</t>
  </si>
  <si>
    <t>Willard Library of Evansville  (Evansville) (Vanderburgh County)</t>
  </si>
  <si>
    <t>Berne</t>
  </si>
  <si>
    <t>Vigo Twp</t>
  </si>
  <si>
    <t>Richland Twp</t>
  </si>
  <si>
    <t>Beech Creek Twp</t>
  </si>
  <si>
    <t>Jackson Twp</t>
  </si>
  <si>
    <t>Taylor Twp</t>
  </si>
  <si>
    <t xml:space="preserve">Highland Twp </t>
  </si>
  <si>
    <t>Grant Twp</t>
  </si>
  <si>
    <t>Bourbon Twp</t>
  </si>
  <si>
    <t>Tippecanoe Twp</t>
  </si>
  <si>
    <t>Brazil Twp</t>
  </si>
  <si>
    <t>German Twp</t>
  </si>
  <si>
    <t>Iroquois Twp</t>
  </si>
  <si>
    <t>Prairie Twp</t>
  </si>
  <si>
    <t>Brown County</t>
  </si>
  <si>
    <t>Lincoln Twp</t>
  </si>
  <si>
    <t>Brown Twp</t>
  </si>
  <si>
    <t>Brownstown Twp</t>
  </si>
  <si>
    <t>Driftwood Twp</t>
  </si>
  <si>
    <t>Grassyfork Twp</t>
  </si>
  <si>
    <t>Butler</t>
  </si>
  <si>
    <t>Stafford Twp</t>
  </si>
  <si>
    <t>Troy Twp</t>
  </si>
  <si>
    <t>Liberty Twp</t>
  </si>
  <si>
    <t>Smith Twp</t>
  </si>
  <si>
    <t>Clinton Twp</t>
  </si>
  <si>
    <t>Perry Twp</t>
  </si>
  <si>
    <t>Van Buren Twp</t>
  </si>
  <si>
    <t>Crawford County</t>
  </si>
  <si>
    <t>Winfield Twp</t>
  </si>
  <si>
    <t>Jefferson Twp</t>
  </si>
  <si>
    <t>Adams Twp</t>
  </si>
  <si>
    <t>Dublin</t>
  </si>
  <si>
    <t>Osolo Twp</t>
  </si>
  <si>
    <t>Cleveland Twp</t>
  </si>
  <si>
    <t>Vanderburgh County</t>
  </si>
  <si>
    <t>Fairmount Twp</t>
  </si>
  <si>
    <t>Salem Twp</t>
  </si>
  <si>
    <t>Beaver Twp</t>
  </si>
  <si>
    <t>Elkhart Twp</t>
  </si>
  <si>
    <t>Greensburg</t>
  </si>
  <si>
    <t>Hartford City</t>
  </si>
  <si>
    <t>Carthage</t>
  </si>
  <si>
    <t>Jasonville</t>
  </si>
  <si>
    <t>Jeffersonville Twp</t>
  </si>
  <si>
    <t>Jennings County</t>
  </si>
  <si>
    <t>Jonesboro</t>
  </si>
  <si>
    <t>Millgrove Twp</t>
  </si>
  <si>
    <t>Wayne Twp</t>
  </si>
  <si>
    <t>Orange Twp</t>
  </si>
  <si>
    <t>Mill Creek Twp</t>
  </si>
  <si>
    <t>Kirklin Twp</t>
  </si>
  <si>
    <t>Knightstown</t>
  </si>
  <si>
    <t>Dewey Twp</t>
  </si>
  <si>
    <t>La Grange County</t>
  </si>
  <si>
    <t>Clark Twp</t>
  </si>
  <si>
    <t>Type of Unit</t>
  </si>
  <si>
    <t>Madison Twp</t>
  </si>
  <si>
    <t>Henry Twp</t>
  </si>
  <si>
    <t>Monroe Twp</t>
  </si>
  <si>
    <t>Black Twp</t>
  </si>
  <si>
    <t>Marrs Twp</t>
  </si>
  <si>
    <t>Lynn Twp</t>
  </si>
  <si>
    <t>Jefferson County</t>
  </si>
  <si>
    <t>Stockton Twp</t>
  </si>
  <si>
    <t>Point Twp</t>
  </si>
  <si>
    <t>Robinson Twp</t>
  </si>
  <si>
    <t>Allen County</t>
  </si>
  <si>
    <t>Anderson Twp</t>
  </si>
  <si>
    <t>Stony Creek Twp</t>
  </si>
  <si>
    <t>Union Twp</t>
  </si>
  <si>
    <t>Dallas Twp</t>
  </si>
  <si>
    <t>Pleasant Twp</t>
  </si>
  <si>
    <t>York Twp</t>
  </si>
  <si>
    <t>Fall Creek Twp</t>
  </si>
  <si>
    <t>Penn Twp</t>
  </si>
  <si>
    <t>Bono Twp</t>
  </si>
  <si>
    <t>Marion Twp</t>
  </si>
  <si>
    <t>Green Twp</t>
  </si>
  <si>
    <t>Walnut Twp</t>
  </si>
  <si>
    <t>Logan Twp</t>
  </si>
  <si>
    <t>Davis Twp</t>
  </si>
  <si>
    <t>Center Twp</t>
  </si>
  <si>
    <t xml:space="preserve">Ceasar Creek Twp </t>
  </si>
  <si>
    <t>Clay Twp</t>
  </si>
  <si>
    <t>Hogan Twp</t>
  </si>
  <si>
    <t>Manchester Twp</t>
  </si>
  <si>
    <t>Sparta Twp</t>
  </si>
  <si>
    <t>Washington Twp</t>
  </si>
  <si>
    <t>New Harmony</t>
  </si>
  <si>
    <t>Upland</t>
  </si>
  <si>
    <t>Noblesville Twp</t>
  </si>
  <si>
    <t>Delaware Twp</t>
  </si>
  <si>
    <t>Beech Grove</t>
  </si>
  <si>
    <t>Harrison Twp</t>
  </si>
  <si>
    <t>North Manchester</t>
  </si>
  <si>
    <t>Columbia Twp</t>
  </si>
  <si>
    <t>Ohio County</t>
  </si>
  <si>
    <t>Ohio Twp</t>
  </si>
  <si>
    <t>Orangeville Twp</t>
  </si>
  <si>
    <t>Northeast Twp</t>
  </si>
  <si>
    <t>Bolivar Twp</t>
  </si>
  <si>
    <t>Owen County</t>
  </si>
  <si>
    <t>Montgomery Twp</t>
  </si>
  <si>
    <t>Oak Grove Twp</t>
  </si>
  <si>
    <t>Paoli Twp</t>
  </si>
  <si>
    <t>Columbia City</t>
  </si>
  <si>
    <t>Thorncreek Twp</t>
  </si>
  <si>
    <t>Peru</t>
  </si>
  <si>
    <t>Pike County</t>
  </si>
  <si>
    <t>Guilford Twp</t>
  </si>
  <si>
    <t>West Twp</t>
  </si>
  <si>
    <t>Franklin Twp</t>
  </si>
  <si>
    <t>Sugar Creek Twp</t>
  </si>
  <si>
    <t>Decatur</t>
  </si>
  <si>
    <t>Deer Creek Twp</t>
  </si>
  <si>
    <t>Rock Creek Twp</t>
  </si>
  <si>
    <t>Robb Twp</t>
  </si>
  <si>
    <t>Bethel Twp</t>
  </si>
  <si>
    <t>East Chicago</t>
  </si>
  <si>
    <t>Carpenter Twp</t>
  </si>
  <si>
    <t>Ridgeville</t>
  </si>
  <si>
    <t>Paw Paw Twp</t>
  </si>
  <si>
    <t>Farmland</t>
  </si>
  <si>
    <t>Stoney Creek Twp</t>
  </si>
  <si>
    <t>Fayette County</t>
  </si>
  <si>
    <t>Democrat Twp</t>
  </si>
  <si>
    <t>Johnson Twp</t>
  </si>
  <si>
    <t>Vernon Twp</t>
  </si>
  <si>
    <t>Roanoke</t>
  </si>
  <si>
    <t>Rushville</t>
  </si>
  <si>
    <t>Scott County</t>
  </si>
  <si>
    <t>Butler Twp</t>
  </si>
  <si>
    <t>Geneva</t>
  </si>
  <si>
    <t>Wabash Twp</t>
  </si>
  <si>
    <t>Shelby County</t>
  </si>
  <si>
    <t xml:space="preserve"> </t>
  </si>
  <si>
    <t>Shoals</t>
  </si>
  <si>
    <t>Mitcheltree Twp</t>
  </si>
  <si>
    <t>Hammond</t>
  </si>
  <si>
    <t>Speedway</t>
  </si>
  <si>
    <t>Luce Twp</t>
  </si>
  <si>
    <t>Hammond Twp</t>
  </si>
  <si>
    <t>Patoka Twp</t>
  </si>
  <si>
    <t>Huntington Twp</t>
  </si>
  <si>
    <t>Spiceland Twp</t>
  </si>
  <si>
    <t>Bainbridge Twp</t>
  </si>
  <si>
    <t>Sullivan County</t>
  </si>
  <si>
    <t>Sims Twp</t>
  </si>
  <si>
    <t>Switzerland County</t>
  </si>
  <si>
    <t>Turkey Creek Twp</t>
  </si>
  <si>
    <t>Tipton County</t>
  </si>
  <si>
    <t>Union City</t>
  </si>
  <si>
    <t>Union County</t>
  </si>
  <si>
    <t>Vigo County</t>
  </si>
  <si>
    <t>Wabash</t>
  </si>
  <si>
    <t>Tipton Twp</t>
  </si>
  <si>
    <t>Cass Twp</t>
  </si>
  <si>
    <t>Salamonie Twp</t>
  </si>
  <si>
    <t>Washington</t>
  </si>
  <si>
    <t>Veale Twp</t>
  </si>
  <si>
    <t>Elmore Twp</t>
  </si>
  <si>
    <t>Steele Twp</t>
  </si>
  <si>
    <t>Greensfork Twp</t>
  </si>
  <si>
    <t>West Lafayette</t>
  </si>
  <si>
    <t>Pike Twp</t>
  </si>
  <si>
    <t>Westchester Twp</t>
  </si>
  <si>
    <t>New Durham Twp</t>
  </si>
  <si>
    <t>Whiting</t>
  </si>
  <si>
    <t>Evansville-Willard</t>
  </si>
  <si>
    <t>White River Twp</t>
  </si>
  <si>
    <t>Ward Twp</t>
  </si>
  <si>
    <t>Princeton Twp</t>
  </si>
  <si>
    <t>Round Grove Twp</t>
  </si>
  <si>
    <t>Lawrenceburg Twp</t>
  </si>
  <si>
    <t>Miller Twp</t>
  </si>
  <si>
    <t>Kelso Twp</t>
  </si>
  <si>
    <t>Harrison County</t>
  </si>
  <si>
    <t>Jamestown Twp</t>
  </si>
  <si>
    <t>Cedar Creek Twp</t>
  </si>
  <si>
    <t>West Creek Twp</t>
  </si>
  <si>
    <t>Eagle Creek Twp</t>
  </si>
  <si>
    <t>Matthews</t>
  </si>
  <si>
    <t>French Lick Twp</t>
  </si>
  <si>
    <t>Northwest Twp</t>
  </si>
  <si>
    <t>Michigan Twp</t>
  </si>
  <si>
    <t>Middlebury Twp</t>
  </si>
  <si>
    <t>Monon Twp</t>
  </si>
  <si>
    <t>Monroe County</t>
  </si>
  <si>
    <t>Reserve Twp</t>
  </si>
  <si>
    <t>Floyd County</t>
  </si>
  <si>
    <t>Olive Twp</t>
  </si>
  <si>
    <t>Boone Twp</t>
  </si>
  <si>
    <t>Duck Creek Twp</t>
  </si>
  <si>
    <t>Pipe Creek Twp</t>
  </si>
  <si>
    <t>Harris Twp</t>
  </si>
  <si>
    <t>**Willard's population not included in state population taxed for library service</t>
  </si>
  <si>
    <t>Fremont Twp</t>
  </si>
  <si>
    <t>Mentone (part in Franklin Twp.)</t>
  </si>
  <si>
    <t>Clear Lake Twp</t>
  </si>
  <si>
    <t>Jackson Twp (excludes Dunkirk)</t>
  </si>
  <si>
    <t>Lost River Twp</t>
  </si>
  <si>
    <t>(4)</t>
  </si>
  <si>
    <t>2</t>
  </si>
  <si>
    <t>Guthrie Twp</t>
  </si>
  <si>
    <t>Indian Creek Twp</t>
  </si>
  <si>
    <t>Marshall Twp</t>
  </si>
  <si>
    <t>Pleasant Run Twp</t>
  </si>
  <si>
    <t>Shawswick Twp</t>
  </si>
  <si>
    <t>Gilboa Twp</t>
  </si>
  <si>
    <t>Hickory Grove Twp</t>
  </si>
  <si>
    <t>Parish Grove Twp</t>
  </si>
  <si>
    <t>Pine Twp</t>
  </si>
  <si>
    <r>
      <t xml:space="preserve">Type of Unit --  </t>
    </r>
    <r>
      <rPr>
        <sz val="8"/>
        <rFont val="Arial"/>
        <family val="2"/>
      </rPr>
      <t>1=Town/City, 2=County-Partial (half or more of the total townships), 3=County-Total, 4=Township Merged, 5=Township, Partial, Served by Contract, 6=Township Served by Contract, 7=Township Taxed to Pay Contract,  8=Township, Partial, Taxed to Pay Contract, 9=Township Validated, 10=Town Served by Contract, 11=Endowed, 12=County Contractual</t>
    </r>
  </si>
  <si>
    <t>Dunkirk (Blackford and Jay Counties)</t>
  </si>
  <si>
    <t>Markle (Huntington and Wells Counties)</t>
  </si>
  <si>
    <t xml:space="preserve">Plain Twp - (city of Warsaw) </t>
  </si>
  <si>
    <t>Muncie (part in Liberty Twp)</t>
  </si>
  <si>
    <t>(1)</t>
  </si>
  <si>
    <t>Butler Carnegie Library (Butler) (Dekalb County)</t>
  </si>
  <si>
    <t>Mill Twp (excludes Jonesboro)</t>
  </si>
  <si>
    <t>Goshen (part in Concord Twp)</t>
  </si>
  <si>
    <t>Concord Twp (excludes Goshen)</t>
  </si>
  <si>
    <t>4</t>
  </si>
  <si>
    <t>Jackson Twp (excludes Dublin)</t>
  </si>
  <si>
    <t>12</t>
  </si>
  <si>
    <t>Converse (part in Grant County)</t>
  </si>
  <si>
    <t>Auburn (part in Jackson Twp)</t>
  </si>
  <si>
    <t>Auburn (part in Keyser Twp)</t>
  </si>
  <si>
    <t>Gary (part is served by Lake County Public Library; census block level)</t>
  </si>
  <si>
    <t>Jefferson Twp (eastern half; use census tract)</t>
  </si>
  <si>
    <t>Edinburgh (Johnson and Bartholomew Counties; Shelby County part not included)</t>
  </si>
  <si>
    <t>Greenwood (part is served by Johnson County Public Library; census block level)</t>
  </si>
  <si>
    <t>Hancock County (all townships except Vernon)</t>
  </si>
  <si>
    <t>Licking Twp (excludes Hartford City and Shamrock Lakes)</t>
  </si>
  <si>
    <t>All townships except Jeffersonville</t>
  </si>
  <si>
    <t>Anderson (part in Adams Twp)</t>
  </si>
  <si>
    <t>Anderson (part in Richland Twp)</t>
  </si>
  <si>
    <t>Etna Twp (Kosciusko County)</t>
  </si>
  <si>
    <t>Clinton County (excludes Kirklin and Perry Townships)</t>
  </si>
  <si>
    <t>Fulton County (excludes Henry and Union Townships)</t>
  </si>
  <si>
    <t>Ripley Twp (excludes Carthage)</t>
  </si>
  <si>
    <t xml:space="preserve">All townships except Brownstown, Driftwood and Grassy Fork </t>
  </si>
  <si>
    <t>All townships except Carpenter</t>
  </si>
  <si>
    <t>Hensley Twp</t>
  </si>
  <si>
    <t>Needham Twp</t>
  </si>
  <si>
    <t xml:space="preserve">Nineveh Twp </t>
  </si>
  <si>
    <t>Pleasant Twp (part served by Greenwood; census block level)</t>
  </si>
  <si>
    <t>All townships except Jackson, Liberty and Union</t>
  </si>
  <si>
    <t>All townships except Cass, part of Cool Spring, Dewey, Michigan and New Durham</t>
  </si>
  <si>
    <t>Calumet Twp (part is served by Gary, census block level)</t>
  </si>
  <si>
    <t>Hanover Twp</t>
  </si>
  <si>
    <t>Hobart Twp</t>
  </si>
  <si>
    <t>Ross Twp</t>
  </si>
  <si>
    <t>St. John Twp</t>
  </si>
  <si>
    <t>(9)</t>
  </si>
  <si>
    <t>All townships except Hammond, Luce and Ohio</t>
  </si>
  <si>
    <t>All townships except Boone and Tipton</t>
  </si>
  <si>
    <t>Trail Creek (part in Cool Spring Twp)</t>
  </si>
  <si>
    <t>Spice Valley (part south of river; northern part in Bedford P.L.)</t>
  </si>
  <si>
    <t>Montezuma (part in Wabash Twp)</t>
  </si>
  <si>
    <t>All townships except Brown</t>
  </si>
  <si>
    <t>All other townships except Center, Jackson, Jefferson and Washington</t>
  </si>
  <si>
    <t>Nappanee (Elkhart County, Locke Twp.)</t>
  </si>
  <si>
    <t>All townships except Spiceland, Fall Creek and Knightstown portion of Wayne Twp</t>
  </si>
  <si>
    <t>New Harmony Workingmen's Institute  (New Harmony) (Posey County)</t>
  </si>
  <si>
    <t>Harmony Twp (excludes New Harmony)</t>
  </si>
  <si>
    <t>All townships except Grant, Iroquois, Jefferson and Washington</t>
  </si>
  <si>
    <t xml:space="preserve">Otterbein (part in Tippecanoe County) </t>
  </si>
  <si>
    <t>Medina Twp (Warren County)</t>
  </si>
  <si>
    <t>Columbia Twp (excludes Columbia City)</t>
  </si>
  <si>
    <t>All townships except Westchester</t>
  </si>
  <si>
    <t>North Twp (excludes part served by East Chicago, Hammond, Whiting)</t>
  </si>
  <si>
    <t>All townships except Beaver, Salem and Tippecanoe</t>
  </si>
  <si>
    <t>All townships except Franklin</t>
  </si>
  <si>
    <t>Franklin Twp (excluding Ridgeville)</t>
  </si>
  <si>
    <t>All townships except Harris, Lincoln, Madison, Olive and Penn</t>
  </si>
  <si>
    <t>All townships except Wayne</t>
  </si>
  <si>
    <t>Waterloo (part in Smithfield Twp)</t>
  </si>
  <si>
    <t>Spice Valley Twp (north of river; southern part served by Mitchell)</t>
  </si>
  <si>
    <t>Orleans Twp</t>
  </si>
  <si>
    <t>9</t>
  </si>
  <si>
    <t xml:space="preserve">All other townships except Patoka and Cass </t>
  </si>
  <si>
    <t>Newville Twp</t>
  </si>
  <si>
    <t>6</t>
  </si>
  <si>
    <t>1</t>
  </si>
  <si>
    <t>All townships except Orange, Perry, and Wayne and part of Kendallville in Allen Twp</t>
  </si>
  <si>
    <t>Franklin County Public Library District  (Brookville) (Franklin County)</t>
  </si>
  <si>
    <t>Michigan City (part in Cool Spring Twp)</t>
  </si>
  <si>
    <t>7</t>
  </si>
  <si>
    <t>Carnegie Public Library of Steuben County (Angola) (Steuben County)</t>
  </si>
  <si>
    <t>Bartholomew County  (excludes Edinburgh)</t>
  </si>
  <si>
    <t xml:space="preserve">Batesville Community School District (Ripley County) </t>
  </si>
  <si>
    <t xml:space="preserve">Ray Twp  (Franklin County) </t>
  </si>
  <si>
    <t>Anderson (part in Lafayette Twp)</t>
  </si>
  <si>
    <t>Bicknell (part in Washington Twp)</t>
  </si>
  <si>
    <t xml:space="preserve">All townships except Ohio </t>
  </si>
  <si>
    <t>Wilmington Twp (excludes Butler)</t>
  </si>
  <si>
    <t>Monroe Twp (excludes Farmland)</t>
  </si>
  <si>
    <t>Keyser Twp (excludes Auburn)</t>
  </si>
  <si>
    <t>Decatur County (all townships, excludes Greensburg)</t>
  </si>
  <si>
    <t>Marion County (excludes Beech Grove and Speedway)</t>
  </si>
  <si>
    <t>All townships except Penn and excludes part of Dunkirk in Richland Twp</t>
  </si>
  <si>
    <t>Blue River Twp (excludes Edinburgh)</t>
  </si>
  <si>
    <t>Kendallville (part in Allen Twp)</t>
  </si>
  <si>
    <t>Lafayette Twp (excludes Anderson)</t>
  </si>
  <si>
    <t>Miami County (excludes Jackson Twp and Peru portion of Peru and Washington Townships)</t>
  </si>
  <si>
    <t>Center Twp (excludes Shoals)</t>
  </si>
  <si>
    <t>Halbert Twp (excludes Shoals)</t>
  </si>
  <si>
    <t>Tippecanoe County (excludes Otterbein and West Lafayette)</t>
  </si>
  <si>
    <t xml:space="preserve">All townships except Clinton </t>
  </si>
  <si>
    <t>Wells County (excludes Markle)</t>
  </si>
  <si>
    <t>Warren Twp</t>
  </si>
  <si>
    <t>Akron Carnegie Public Library  (Akron) (Fulton County)</t>
  </si>
  <si>
    <t>Alexandria-Monroe Public Library  (Alexandria) (Madison County)</t>
  </si>
  <si>
    <t>Alexandrian Public Library  (Mount Vernon) (Posey County)</t>
  </si>
  <si>
    <t>Allen County Public Library  (Fort Wayne) (Allen County)</t>
  </si>
  <si>
    <t>Anderson Public Library  (Anderson) (Madison County)</t>
  </si>
  <si>
    <t>Argos Public Library  (Argos) (Marshall County)</t>
  </si>
  <si>
    <t>Attica Public Library  (Attica) (Fountain County)</t>
  </si>
  <si>
    <t>Aurora Public Library  (Aurora) (Dearborn County)</t>
  </si>
  <si>
    <t>Bartholomew County Public Library  (Columbus) (Bartholomew County)</t>
  </si>
  <si>
    <t>Bedford Public Library  (Bedford) (Lawrence County)</t>
  </si>
  <si>
    <t>Beech Grove Public Library  (Beech Grove) (Marion County)</t>
  </si>
  <si>
    <t>Bell Memorial Public Library  (Mentone) (Kosciusko County)</t>
  </si>
  <si>
    <t>Benton County Public Library  (Fowler) (Benton County)</t>
  </si>
  <si>
    <t>Berne Public Library  (Berne) (Adams County)</t>
  </si>
  <si>
    <t>Bloomfield-Eastern Greene County Public Library  (Bloomfield) (Greene County)</t>
  </si>
  <si>
    <t>Boonville-Warrick County Public Library  (Boonville) (Warrick County)</t>
  </si>
  <si>
    <t>Bourbon Public Library  (Bourbon) (Marshall County)</t>
  </si>
  <si>
    <t>Brazil Public Library  (Brazil) (Clay County)</t>
  </si>
  <si>
    <t>Bremen Public Library  (Bremen) (Marshall County)</t>
  </si>
  <si>
    <t>Brook-Iroquois-Washington Public Library  (Brook) (Newton County)</t>
  </si>
  <si>
    <t>Brown County Public Library  (Nashville) (Brown County)</t>
  </si>
  <si>
    <t>Brownsburg Public Library  (Brownsburg) (Hendricks County)</t>
  </si>
  <si>
    <t>Brownstown Public Library  (Brownstown) (Jackson County)</t>
  </si>
  <si>
    <t>Cambridge City Public Library  (Cambridge City) (Wayne County)</t>
  </si>
  <si>
    <t>Carmel Clay Public Library  (Carmel) (Hamilton County)</t>
  </si>
  <si>
    <t>Charlestown Clark County Public Library  (Charlestown) (Clark County)</t>
  </si>
  <si>
    <t>Churubusco Public Library  (Churubusco) (Whitley County)</t>
  </si>
  <si>
    <t>Clinton Public Library  (Clinton) (Vermillion County)</t>
  </si>
  <si>
    <t>Covington-Veedersburg Public Library  (Covington) (Fountain County)</t>
  </si>
  <si>
    <t>Crawford County Public Library  (English) (Crawford County)</t>
  </si>
  <si>
    <t>Crawfordsville District Public Library  (Crawfordsville) (Montgomery County)</t>
  </si>
  <si>
    <t>Crown Point Community Public Library  (Crown Point) (Lake County)</t>
  </si>
  <si>
    <t>Darlington Public Library  (Darlington) (Montgomery County)</t>
  </si>
  <si>
    <t>Delphi Public Library  (Delphi) (Carroll County)</t>
  </si>
  <si>
    <t>Dublin Public Library  (Dublin) (Wayne County)</t>
  </si>
  <si>
    <t>Dunkirk Public Library  (Dunkirk) (Jay County)</t>
  </si>
  <si>
    <t>Earl Park Public Library  (Earl Park) (Benton County)</t>
  </si>
  <si>
    <t>East Chicago Public Library  (East Chicago) (Lake County)</t>
  </si>
  <si>
    <t>Eckhart Public Library  (Auburn) (Dekalb County)</t>
  </si>
  <si>
    <t>Edinburgh Wright-Hageman Public Library  (Edinburgh) (Johnson County)</t>
  </si>
  <si>
    <t>Elkhart Public Library  (Elkhart) (Elkhart County)</t>
  </si>
  <si>
    <t>Evansville-Vanderburgh Public Library  (Evansville) (Vanderburgh County)</t>
  </si>
  <si>
    <t>Fairmount Public Library  (Fairmount) (Grant County)</t>
  </si>
  <si>
    <t>Farmland Public Library  (Farmland) (Randolph County)</t>
  </si>
  <si>
    <t>Fayette County Public Library  (Connersville) (Fayette County)</t>
  </si>
  <si>
    <t>Fremont Public Library  (Fremont) (Steuben County)</t>
  </si>
  <si>
    <t>Fulton County Public Library  (Rochester) (Fulton County)</t>
  </si>
  <si>
    <t>Garrett Public Library  (Garrett) (Dekalb County)</t>
  </si>
  <si>
    <t>Gary Public Library  (Gary) (Lake County)</t>
  </si>
  <si>
    <t>Goshen Public Library  (Goshen) (Elkhart County)</t>
  </si>
  <si>
    <t>Greentown &amp; Eastern Howard School Public Library  (Greentown) (Howard County)</t>
  </si>
  <si>
    <t>Greenwood Public Library  (Greenwood) (Johnson County)</t>
  </si>
  <si>
    <t>Hamilton East Public Library  (Noblesville) (Hamilton County)</t>
  </si>
  <si>
    <t>Hamilton North Public Library  (Cicero) (Hamilton County)</t>
  </si>
  <si>
    <t>Hammond Public Library  (Hammond) (Lake County)</t>
  </si>
  <si>
    <t>Hancock County Public Library  (Greenfield) (Hancock County)</t>
  </si>
  <si>
    <t>Harrison County Public Library  (Corydon) (Harrison County)</t>
  </si>
  <si>
    <t>Hartford City Public Library  (Hartford City) (Blackford County)</t>
  </si>
  <si>
    <t>Henry Henley Public Library  (Carthage) (Rush County)</t>
  </si>
  <si>
    <t>Huntingburg Public Library  (Huntingburg) (Dubois County)</t>
  </si>
  <si>
    <t>Hussey-Mayfield Memorial Public Library  (Zionsville) (Boone County)</t>
  </si>
  <si>
    <t>Indianapolis-Marion County Public Library  (Indianapolis) (Marion County)</t>
  </si>
  <si>
    <t>Jackson County Public Library  (Seymour) (Jackson County)</t>
  </si>
  <si>
    <t>Jasonville Public Library  (Jasonville) (Greene County)</t>
  </si>
  <si>
    <t>Jasper County Public Library  (Rensselaer) (Jasper County)</t>
  </si>
  <si>
    <t>Jasper Dubois County Contractual Public Library  (Jasper) (Dubois County)</t>
  </si>
  <si>
    <t>Jay County Public Library  (Portland) (Jay County)</t>
  </si>
  <si>
    <t>Jennings County Public Library  (North Vernon) (Jennings County)</t>
  </si>
  <si>
    <t>Johnson County Public Library  (Franklin) (Johnson County)</t>
  </si>
  <si>
    <t>Jonesboro Public Library  (Jonesboro) (Grant County)</t>
  </si>
  <si>
    <t>Joyce Public Library  (Orland) (Steuben County)</t>
  </si>
  <si>
    <t>Kendallville Public Library  (Kendallville) (Noble County)</t>
  </si>
  <si>
    <t>Kingman-Millcreek Public Library  (Kingman) (Fountain County)</t>
  </si>
  <si>
    <t>Kirklin Public Library  (Kirklin) (Clinton County)</t>
  </si>
  <si>
    <t>Knightstown Public Library  (Knightstown) (Henry County)</t>
  </si>
  <si>
    <t>Knox County Public Library  (Vincennes) (Knox County)</t>
  </si>
  <si>
    <t>Kokomo-Howard County Public Library  (Kokomo) (Howard County)</t>
  </si>
  <si>
    <t>La Crosse Public Library  (La Crosse) (La Porte County)</t>
  </si>
  <si>
    <t>La Grange County Public Library  (La Grange) (La Grange County)</t>
  </si>
  <si>
    <t>La Porte County Public Library  (La Porte)</t>
  </si>
  <si>
    <t>Lake County Public Library  (Merrillville) (Lake County)</t>
  </si>
  <si>
    <t>Lebanon Public Library  (Lebanon) (Boone County)</t>
  </si>
  <si>
    <t>Ligonier Public Library  (Ligonier) (Noble County)</t>
  </si>
  <si>
    <t>Lincoln Heritage Public Library  (Dale) (Spencer County)</t>
  </si>
  <si>
    <t>Linden Carnegie Public Library  (Linden) (Montgomery County)</t>
  </si>
  <si>
    <t>Linton Public Library (Linton) (Greene County)</t>
  </si>
  <si>
    <t>Logansport-Cass County Public Library  (Logansport) (Cass County)</t>
  </si>
  <si>
    <t>Loogootee Public Library  (Loogootee) (Martin County)</t>
  </si>
  <si>
    <t>Lowell Public Library  (Lowell) (Lake County)</t>
  </si>
  <si>
    <t>Marion Public Library  (Marion) (Grant County)</t>
  </si>
  <si>
    <t>Matthews Public Library  (Matthews) (Grant County)</t>
  </si>
  <si>
    <t>Melton Public Library  (French Lick) (Orange County)</t>
  </si>
  <si>
    <t>Michigan City Public Library  (Michigan City) (La Porte County)</t>
  </si>
  <si>
    <t>Middlebury Community Public Library  (Middlebury) (Elkhart County)</t>
  </si>
  <si>
    <t>Milford Public Library  (Milford) (Kosciusko County)</t>
  </si>
  <si>
    <t>Mishawaka-Penn-Harris Public Library  (Mishawaka) (St. Joseph County)</t>
  </si>
  <si>
    <t>Mitchell Community Public Library  (Mitchell) (Lawrence County)</t>
  </si>
  <si>
    <t>Tyson L Association, Inc  (Versailles) (Ripley County)</t>
  </si>
  <si>
    <t>5</t>
  </si>
  <si>
    <t>Otter Creek Twp</t>
  </si>
  <si>
    <t>Shelby Twp</t>
  </si>
  <si>
    <t>Jefferson Twp (Kosciusko County, western half; use census tract; includes Nappanee)</t>
  </si>
  <si>
    <t>Jefferson Twp (excludes Matthews and Upland)(also served by contract with Barton Rees Pogue Memorial PL)</t>
  </si>
  <si>
    <t>West Point Twp (also served by contract with Wolcott Community PL)</t>
  </si>
  <si>
    <t>West Point Twp (also served by contract with Monticello-Union Twp PL)</t>
  </si>
  <si>
    <t>Jefferson Twp (excludes Upland and Matthews)(also served by contract with Matthews PL)</t>
  </si>
  <si>
    <t>Chalmers (also served by contract with Monticello-Union Twp PL)</t>
  </si>
  <si>
    <t>Adams Twp (Madison County) (excludes part of Anderson)(also served by contract with Pendleton Community PL)</t>
  </si>
  <si>
    <t>Clinton Twp (also served by contract with Thorntown PL)</t>
  </si>
  <si>
    <t>Honey Creek Twp (also served by contract with Monticello-Union Twp PL)</t>
  </si>
  <si>
    <t>Liberty Twp (also served by contract with Monticello-Union Twp PL)</t>
  </si>
  <si>
    <t>Cass Twp (White County)</t>
  </si>
  <si>
    <t>Jordan Twp (also served by contract with Williamsport-Washington Twp PL)</t>
  </si>
  <si>
    <t>Kent Twp</t>
  </si>
  <si>
    <t>Liberty Twp (also served by contract with Williamsport-Washington Twp PL)</t>
  </si>
  <si>
    <t>Steuben Twp</t>
  </si>
  <si>
    <t>Jordan Twp (also served by contract with West Lebanon-Pike Twp PL)</t>
  </si>
  <si>
    <t>Liberty Twp (also served by contract with West Lebanon-Pike Twp PL)</t>
  </si>
  <si>
    <t>Honey Creek Twp (also served by contract with Monon Town &amp; Twp PL)</t>
  </si>
  <si>
    <t>Liberty Twp (also served by contract with Monon Town &amp; Twp PL)</t>
  </si>
  <si>
    <t>Barton Rees Pogue Memorial Public Library  (Upland) (Grant County)</t>
  </si>
  <si>
    <t>Blooming Grove Twp</t>
  </si>
  <si>
    <t>Brookville Twp</t>
  </si>
  <si>
    <t>Fairfield Twp</t>
  </si>
  <si>
    <t>Laurel Twp</t>
  </si>
  <si>
    <t>Metamora Twp</t>
  </si>
  <si>
    <t>Posey Twp</t>
  </si>
  <si>
    <t>Jefferson County Public Library  (Madison) (Jefferson County)</t>
  </si>
  <si>
    <t>2010 Population of Political Subdivision</t>
  </si>
  <si>
    <t>2010 Population Including Contracts</t>
  </si>
  <si>
    <t>2010 Population Without Contracts</t>
  </si>
  <si>
    <t>Fort Branch-Johnson Township Public Library  (Fort Branch) (Gibson County)</t>
  </si>
  <si>
    <t>Frankfort Community Library-Clinton County Contractual Public Library  (Frankfort) (Clinton County)</t>
  </si>
  <si>
    <t>All townships except Vigo and part of Washington, excluding Bicknell</t>
  </si>
  <si>
    <t>Lawrenceburg Public Library District (Lawrenceburg) (Dearborn County)</t>
  </si>
  <si>
    <t>Marion (excludes Mill Township)</t>
  </si>
  <si>
    <t>Zionsville (formerly Eagle and Union townships)</t>
  </si>
  <si>
    <t xml:space="preserve">Muncie (part in Hamilton Twp) </t>
  </si>
  <si>
    <t xml:space="preserve">Perry Twp </t>
  </si>
  <si>
    <t>2010 Indiana population</t>
  </si>
  <si>
    <t>Yorktown (Yorktown) (Delaware County)</t>
  </si>
  <si>
    <t>Rutherford Twp</t>
  </si>
  <si>
    <t>Perry County Public Library  (Tell City) (Perry County)</t>
  </si>
  <si>
    <t>Perry County</t>
  </si>
  <si>
    <t>3</t>
  </si>
  <si>
    <t>Richland Twp (excludes town of Larwill)</t>
  </si>
  <si>
    <t xml:space="preserve">Jackson Twp </t>
  </si>
  <si>
    <t>Wright Twp Excluding Jasonville</t>
  </si>
  <si>
    <t>Lewis Twp Clay County</t>
  </si>
  <si>
    <t>Worth Twp</t>
  </si>
  <si>
    <t>Town of Napoleon</t>
  </si>
  <si>
    <t>10</t>
  </si>
  <si>
    <t>Shelby County Public Library  (Shelbyville) (Shelby County)</t>
  </si>
  <si>
    <r>
      <t xml:space="preserve">Name of Library and Political Subdivisions in Library Service Area                                                                                               (Name of library system followed by name of city of headquarters and county)  </t>
    </r>
    <r>
      <rPr>
        <b/>
        <sz val="8"/>
        <color indexed="12"/>
        <rFont val="Arial"/>
        <family val="2"/>
      </rPr>
      <t xml:space="preserve">                                                         </t>
    </r>
  </si>
  <si>
    <t>Parke County (all townships, excluding Reserve Twp and Montezuma in Wabash Twp.)</t>
  </si>
  <si>
    <t>Adams Twp (excludes Anderson)</t>
  </si>
  <si>
    <t>Muncie (part in Harrison Twp)</t>
  </si>
  <si>
    <t>Clinton Twp (also served by contract with Lebanon PL)</t>
  </si>
  <si>
    <t>Marion Township (also served by contract with Lebanon PL)</t>
  </si>
  <si>
    <t>Worth Township (also served by contract with Lebanon PL)</t>
  </si>
  <si>
    <t>Muncie (part of 24.01 in Yorktown)</t>
  </si>
  <si>
    <t>Yorktown (minus 2687 residents of Muncie in Census Tract 24.01)</t>
  </si>
  <si>
    <t>Anderson Township</t>
  </si>
  <si>
    <t>Center township</t>
  </si>
  <si>
    <t>Jackson township</t>
  </si>
  <si>
    <t>Posey Township</t>
  </si>
  <si>
    <t>Richland Township</t>
  </si>
  <si>
    <t>Rushville Township (excluding Rushville)</t>
  </si>
  <si>
    <t>Union township</t>
  </si>
  <si>
    <t>Walker Township</t>
  </si>
  <si>
    <t>Washington Township</t>
  </si>
  <si>
    <t>Town of Sweetser</t>
  </si>
  <si>
    <t>Noble Township</t>
  </si>
  <si>
    <t>Larwill</t>
  </si>
  <si>
    <t xml:space="preserve">Indiana population taxed for library service 2014/ 2010 census  </t>
  </si>
  <si>
    <t>% of Indiana population taxed for library service 2014 / 2010 census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</si>
</sst>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49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/>
      <protection locked="0"/>
    </xf>
    <xf numFmtId="49" fontId="3" fillId="0" borderId="0" xfId="56" applyNumberFormat="1" applyFont="1" applyFill="1" applyBorder="1" applyAlignment="1" applyProtection="1">
      <alignment horizontal="center"/>
      <protection locked="0"/>
    </xf>
    <xf numFmtId="3" fontId="3" fillId="0" borderId="0" xfId="56" applyNumberFormat="1" applyFont="1" applyFill="1" applyBorder="1" applyAlignment="1" applyProtection="1">
      <alignment horizontal="right"/>
      <protection locked="0"/>
    </xf>
    <xf numFmtId="38" fontId="3" fillId="0" borderId="0" xfId="44" applyNumberFormat="1" applyFont="1" applyFill="1" applyBorder="1" applyAlignment="1" applyProtection="1">
      <alignment horizontal="right"/>
      <protection locked="0"/>
    </xf>
    <xf numFmtId="49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0" fontId="6" fillId="0" borderId="0" xfId="56" applyFont="1" applyFill="1" applyBorder="1" applyAlignment="1" applyProtection="1">
      <alignment/>
      <protection locked="0"/>
    </xf>
    <xf numFmtId="49" fontId="6" fillId="0" borderId="0" xfId="56" applyNumberFormat="1" applyFont="1" applyFill="1" applyBorder="1" applyAlignment="1" applyProtection="1">
      <alignment horizontal="center"/>
      <protection locked="0"/>
    </xf>
    <xf numFmtId="3" fontId="6" fillId="0" borderId="0" xfId="56" applyNumberFormat="1" applyFont="1" applyFill="1" applyBorder="1" applyAlignment="1" applyProtection="1">
      <alignment horizontal="right"/>
      <protection locked="0"/>
    </xf>
    <xf numFmtId="3" fontId="5" fillId="0" borderId="11" xfId="56" applyNumberFormat="1" applyFont="1" applyFill="1" applyBorder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3" fontId="4" fillId="0" borderId="0" xfId="56" applyNumberFormat="1" applyFont="1" applyFill="1" applyBorder="1" applyAlignment="1" applyProtection="1">
      <alignment horizontal="right"/>
      <protection locked="0"/>
    </xf>
    <xf numFmtId="3" fontId="3" fillId="0" borderId="0" xfId="56" applyNumberFormat="1" applyFont="1" applyFill="1" applyBorder="1" applyProtection="1">
      <alignment/>
      <protection locked="0"/>
    </xf>
    <xf numFmtId="3" fontId="4" fillId="0" borderId="11" xfId="56" applyNumberFormat="1" applyFont="1" applyFill="1" applyBorder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2" xfId="56" applyFont="1" applyFill="1" applyBorder="1" applyAlignment="1" applyProtection="1">
      <alignment/>
      <protection locked="0"/>
    </xf>
    <xf numFmtId="49" fontId="3" fillId="0" borderId="12" xfId="56" applyNumberFormat="1" applyFont="1" applyFill="1" applyBorder="1" applyAlignment="1" applyProtection="1">
      <alignment horizontal="center"/>
      <protection locked="0"/>
    </xf>
    <xf numFmtId="3" fontId="3" fillId="0" borderId="12" xfId="56" applyNumberFormat="1" applyFont="1" applyFill="1" applyBorder="1" applyAlignment="1" applyProtection="1">
      <alignment horizontal="right"/>
      <protection locked="0"/>
    </xf>
    <xf numFmtId="3" fontId="3" fillId="0" borderId="12" xfId="56" applyNumberFormat="1" applyFont="1" applyFill="1" applyBorder="1" applyProtection="1">
      <alignment/>
      <protection locked="0"/>
    </xf>
    <xf numFmtId="3" fontId="4" fillId="0" borderId="13" xfId="56" applyNumberFormat="1" applyFont="1" applyFill="1" applyBorder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3" fontId="3" fillId="0" borderId="0" xfId="42" applyNumberFormat="1" applyFont="1" applyFill="1" applyAlignment="1">
      <alignment/>
    </xf>
    <xf numFmtId="3" fontId="3" fillId="0" borderId="12" xfId="42" applyNumberFormat="1" applyFont="1" applyFill="1" applyBorder="1" applyAlignment="1">
      <alignment/>
    </xf>
    <xf numFmtId="0" fontId="3" fillId="0" borderId="0" xfId="56" applyFont="1" applyFill="1" applyAlignment="1" applyProtection="1">
      <alignment horizontal="right"/>
      <protection locked="0"/>
    </xf>
    <xf numFmtId="0" fontId="3" fillId="0" borderId="0" xfId="56" applyFont="1" applyFill="1" applyProtection="1">
      <alignment/>
      <protection locked="0"/>
    </xf>
    <xf numFmtId="3" fontId="5" fillId="0" borderId="14" xfId="56" applyNumberFormat="1" applyFont="1" applyFill="1" applyBorder="1" applyProtection="1">
      <alignment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3" fontId="4" fillId="0" borderId="14" xfId="56" applyNumberFormat="1" applyFont="1" applyFill="1" applyBorder="1" applyProtection="1">
      <alignment/>
      <protection locked="0"/>
    </xf>
    <xf numFmtId="3" fontId="4" fillId="0" borderId="0" xfId="42" applyNumberFormat="1" applyFont="1" applyFill="1" applyAlignment="1">
      <alignment/>
    </xf>
    <xf numFmtId="3" fontId="4" fillId="0" borderId="11" xfId="42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12" xfId="42" applyNumberFormat="1" applyFont="1" applyFill="1" applyBorder="1" applyAlignment="1">
      <alignment/>
    </xf>
    <xf numFmtId="3" fontId="9" fillId="0" borderId="11" xfId="42" applyNumberFormat="1" applyFont="1" applyFill="1" applyBorder="1" applyAlignment="1">
      <alignment/>
    </xf>
    <xf numFmtId="0" fontId="4" fillId="0" borderId="14" xfId="56" applyFont="1" applyFill="1" applyBorder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3" fontId="4" fillId="0" borderId="0" xfId="56" applyNumberFormat="1" applyFont="1" applyFill="1" applyBorder="1" applyProtection="1">
      <alignment/>
      <protection locked="0"/>
    </xf>
    <xf numFmtId="0" fontId="3" fillId="0" borderId="0" xfId="56" applyFont="1" applyFill="1" applyBorder="1" applyAlignment="1" applyProtection="1">
      <alignment wrapText="1"/>
      <protection locked="0"/>
    </xf>
    <xf numFmtId="49" fontId="3" fillId="0" borderId="0" xfId="56" applyNumberFormat="1" applyFont="1" applyFill="1" applyBorder="1" applyAlignment="1" applyProtection="1">
      <alignment horizontal="center" wrapText="1"/>
      <protection locked="0"/>
    </xf>
    <xf numFmtId="3" fontId="3" fillId="0" borderId="0" xfId="56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42" applyNumberFormat="1" applyFont="1" applyFill="1" applyBorder="1" applyAlignment="1" applyProtection="1">
      <alignment horizontal="right"/>
      <protection locked="0"/>
    </xf>
    <xf numFmtId="3" fontId="48" fillId="0" borderId="0" xfId="42" applyNumberFormat="1" applyFont="1" applyFill="1" applyAlignment="1">
      <alignment/>
    </xf>
    <xf numFmtId="3" fontId="48" fillId="0" borderId="12" xfId="42" applyNumberFormat="1" applyFont="1" applyFill="1" applyBorder="1" applyAlignment="1">
      <alignment/>
    </xf>
    <xf numFmtId="3" fontId="4" fillId="0" borderId="11" xfId="56" applyNumberFormat="1" applyFont="1" applyFill="1" applyBorder="1" applyAlignment="1" applyProtection="1">
      <alignment horizontal="right"/>
      <protection locked="0"/>
    </xf>
    <xf numFmtId="3" fontId="49" fillId="0" borderId="11" xfId="42" applyNumberFormat="1" applyFont="1" applyFill="1" applyBorder="1" applyAlignment="1">
      <alignment/>
    </xf>
    <xf numFmtId="0" fontId="3" fillId="0" borderId="12" xfId="56" applyFont="1" applyFill="1" applyBorder="1" applyProtection="1">
      <alignment/>
      <protection locked="0"/>
    </xf>
    <xf numFmtId="3" fontId="50" fillId="0" borderId="0" xfId="56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center" wrapText="1"/>
      <protection locked="0"/>
    </xf>
    <xf numFmtId="0" fontId="6" fillId="0" borderId="0" xfId="56" applyFont="1" applyFill="1" applyBorder="1" applyProtection="1">
      <alignment/>
      <protection locked="0"/>
    </xf>
    <xf numFmtId="49" fontId="6" fillId="0" borderId="0" xfId="56" applyNumberFormat="1" applyFont="1" applyFill="1" applyProtection="1">
      <alignment/>
      <protection locked="0"/>
    </xf>
    <xf numFmtId="0" fontId="6" fillId="0" borderId="0" xfId="56" applyFont="1" applyFill="1" applyAlignment="1" applyProtection="1">
      <alignment horizontal="right"/>
      <protection locked="0"/>
    </xf>
    <xf numFmtId="0" fontId="5" fillId="0" borderId="14" xfId="56" applyFont="1" applyFill="1" applyBorder="1" applyProtection="1">
      <alignment/>
      <protection locked="0"/>
    </xf>
    <xf numFmtId="3" fontId="3" fillId="0" borderId="11" xfId="56" applyNumberFormat="1" applyFont="1" applyFill="1" applyBorder="1" applyProtection="1">
      <alignment/>
      <protection locked="0"/>
    </xf>
    <xf numFmtId="3" fontId="3" fillId="0" borderId="13" xfId="56" applyNumberFormat="1" applyFont="1" applyFill="1" applyBorder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3" fontId="3" fillId="0" borderId="0" xfId="56" applyNumberFormat="1" applyFont="1" applyFill="1" applyBorder="1" applyAlignment="1" applyProtection="1">
      <alignment/>
      <protection locked="0"/>
    </xf>
    <xf numFmtId="3" fontId="3" fillId="0" borderId="0" xfId="42" applyNumberFormat="1" applyFont="1" applyFill="1" applyAlignment="1">
      <alignment/>
    </xf>
    <xf numFmtId="3" fontId="3" fillId="0" borderId="12" xfId="42" applyNumberFormat="1" applyFont="1" applyFill="1" applyBorder="1" applyAlignment="1">
      <alignment/>
    </xf>
    <xf numFmtId="49" fontId="6" fillId="0" borderId="0" xfId="56" applyNumberFormat="1" applyFont="1" applyFill="1" applyBorder="1" applyAlignment="1" applyProtection="1">
      <alignment horizontal="center" vertical="center"/>
      <protection locked="0"/>
    </xf>
    <xf numFmtId="0" fontId="3" fillId="0" borderId="0" xfId="56" applyFont="1" applyFill="1" applyBorder="1" applyProtection="1">
      <alignment/>
      <protection locked="0"/>
    </xf>
    <xf numFmtId="49" fontId="3" fillId="0" borderId="0" xfId="56" applyNumberFormat="1" applyFont="1" applyFill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0" borderId="0" xfId="42" applyNumberFormat="1" applyFont="1" applyFill="1" applyAlignment="1">
      <alignment horizontal="right"/>
    </xf>
    <xf numFmtId="3" fontId="3" fillId="0" borderId="12" xfId="42" applyNumberFormat="1" applyFont="1" applyFill="1" applyBorder="1" applyAlignment="1">
      <alignment horizontal="right"/>
    </xf>
    <xf numFmtId="3" fontId="4" fillId="0" borderId="12" xfId="42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5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56" applyNumberFormat="1" applyFont="1" applyFill="1" applyBorder="1" applyAlignment="1" applyProtection="1">
      <alignment horizontal="center"/>
      <protection locked="0"/>
    </xf>
    <xf numFmtId="3" fontId="51" fillId="0" borderId="11" xfId="56" applyNumberFormat="1" applyFont="1" applyFill="1" applyBorder="1" applyProtection="1">
      <alignment/>
      <protection locked="0"/>
    </xf>
    <xf numFmtId="165" fontId="48" fillId="0" borderId="0" xfId="42" applyNumberFormat="1" applyFont="1" applyFill="1" applyAlignment="1">
      <alignment/>
    </xf>
    <xf numFmtId="0" fontId="3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3" fontId="5" fillId="0" borderId="0" xfId="56" applyNumberFormat="1" applyFont="1" applyFill="1" applyBorder="1" applyAlignment="1" applyProtection="1">
      <alignment horizontal="right"/>
      <protection locked="0"/>
    </xf>
    <xf numFmtId="0" fontId="4" fillId="0" borderId="13" xfId="56" applyFont="1" applyFill="1" applyBorder="1" applyProtection="1">
      <alignment/>
      <protection locked="0"/>
    </xf>
    <xf numFmtId="3" fontId="48" fillId="0" borderId="12" xfId="42" applyNumberFormat="1" applyFont="1" applyFill="1" applyBorder="1" applyAlignment="1">
      <alignment horizontal="right"/>
    </xf>
    <xf numFmtId="165" fontId="3" fillId="0" borderId="0" xfId="42" applyNumberFormat="1" applyFont="1" applyFill="1" applyAlignment="1">
      <alignment/>
    </xf>
    <xf numFmtId="49" fontId="3" fillId="0" borderId="12" xfId="56" applyNumberFormat="1" applyFont="1" applyFill="1" applyBorder="1" applyAlignment="1" applyProtection="1">
      <alignment horizontal="center" vertical="center"/>
      <protection locked="0"/>
    </xf>
    <xf numFmtId="0" fontId="3" fillId="0" borderId="12" xfId="56" applyFont="1" applyFill="1" applyBorder="1" applyAlignment="1" applyProtection="1">
      <alignment wrapText="1"/>
      <protection locked="0"/>
    </xf>
    <xf numFmtId="49" fontId="3" fillId="0" borderId="12" xfId="56" applyNumberFormat="1" applyFont="1" applyFill="1" applyBorder="1" applyAlignment="1" applyProtection="1">
      <alignment horizontal="center" wrapText="1"/>
      <protection locked="0"/>
    </xf>
    <xf numFmtId="3" fontId="3" fillId="0" borderId="12" xfId="56" applyNumberFormat="1" applyFont="1" applyFill="1" applyBorder="1" applyAlignment="1" applyProtection="1">
      <alignment horizontal="right" wrapText="1"/>
      <protection locked="0"/>
    </xf>
    <xf numFmtId="3" fontId="4" fillId="0" borderId="13" xfId="56" applyNumberFormat="1" applyFont="1" applyFill="1" applyBorder="1" applyAlignment="1" applyProtection="1">
      <alignment wrapText="1"/>
      <protection locked="0"/>
    </xf>
    <xf numFmtId="3" fontId="3" fillId="0" borderId="12" xfId="56" applyNumberFormat="1" applyFont="1" applyFill="1" applyBorder="1" applyAlignment="1" applyProtection="1">
      <alignment wrapText="1"/>
      <protection locked="0"/>
    </xf>
    <xf numFmtId="0" fontId="3" fillId="0" borderId="0" xfId="56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38" fontId="4" fillId="0" borderId="11" xfId="44" applyNumberFormat="1" applyFont="1" applyFill="1" applyBorder="1" applyAlignment="1" applyProtection="1">
      <alignment/>
      <protection locked="0"/>
    </xf>
    <xf numFmtId="37" fontId="3" fillId="0" borderId="0" xfId="42" applyNumberFormat="1" applyFont="1" applyFill="1" applyBorder="1" applyAlignment="1" applyProtection="1">
      <alignment horizontal="right"/>
      <protection locked="0"/>
    </xf>
    <xf numFmtId="38" fontId="3" fillId="0" borderId="11" xfId="44" applyNumberFormat="1" applyFont="1" applyFill="1" applyBorder="1" applyAlignment="1" applyProtection="1">
      <alignment/>
      <protection locked="0"/>
    </xf>
    <xf numFmtId="3" fontId="3" fillId="0" borderId="0" xfId="44" applyNumberFormat="1" applyFont="1" applyFill="1" applyAlignment="1" applyProtection="1">
      <alignment horizontal="right"/>
      <protection locked="0"/>
    </xf>
    <xf numFmtId="3" fontId="3" fillId="0" borderId="12" xfId="44" applyNumberFormat="1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49" fontId="3" fillId="0" borderId="12" xfId="0" applyNumberFormat="1" applyFont="1" applyFill="1" applyBorder="1" applyAlignment="1" applyProtection="1">
      <alignment horizontal="center" wrapText="1"/>
      <protection locked="0"/>
    </xf>
    <xf numFmtId="165" fontId="3" fillId="0" borderId="12" xfId="42" applyNumberFormat="1" applyFont="1" applyFill="1" applyBorder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49" fontId="3" fillId="0" borderId="0" xfId="56" applyNumberFormat="1" applyFont="1" applyFill="1" applyBorder="1" applyAlignment="1" applyProtection="1">
      <alignment horizontal="center" vertical="center"/>
      <protection locked="0"/>
    </xf>
    <xf numFmtId="3" fontId="3" fillId="0" borderId="0" xfId="42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/>
    </xf>
    <xf numFmtId="0" fontId="3" fillId="0" borderId="14" xfId="0" applyFont="1" applyFill="1" applyBorder="1" applyAlignment="1" applyProtection="1">
      <alignment/>
      <protection locked="0"/>
    </xf>
    <xf numFmtId="3" fontId="3" fillId="0" borderId="0" xfId="42" applyNumberFormat="1" applyFont="1" applyFill="1" applyBorder="1" applyAlignment="1" applyProtection="1">
      <alignment horizontal="right"/>
      <protection locked="0"/>
    </xf>
    <xf numFmtId="165" fontId="3" fillId="0" borderId="12" xfId="42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6" fillId="0" borderId="0" xfId="56" applyFont="1" applyFill="1" applyBorder="1" applyAlignment="1" applyProtection="1">
      <alignment horizontal="right"/>
      <protection locked="0"/>
    </xf>
    <xf numFmtId="3" fontId="4" fillId="0" borderId="12" xfId="56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56" applyNumberFormat="1" applyFont="1" applyFill="1" applyBorder="1" applyAlignment="1" applyProtection="1">
      <alignment wrapText="1"/>
      <protection locked="0"/>
    </xf>
    <xf numFmtId="38" fontId="3" fillId="0" borderId="0" xfId="44" applyNumberFormat="1" applyFont="1" applyFill="1" applyBorder="1" applyAlignment="1" applyProtection="1">
      <alignment/>
      <protection locked="0"/>
    </xf>
    <xf numFmtId="38" fontId="3" fillId="0" borderId="0" xfId="44" applyNumberFormat="1" applyFont="1" applyFill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15" xfId="56" applyFont="1" applyFill="1" applyBorder="1" applyProtection="1">
      <alignment/>
      <protection locked="0"/>
    </xf>
    <xf numFmtId="49" fontId="3" fillId="0" borderId="16" xfId="56" applyNumberFormat="1" applyFont="1" applyFill="1" applyBorder="1" applyAlignment="1" applyProtection="1">
      <alignment horizontal="center" vertical="center"/>
      <protection locked="0"/>
    </xf>
    <xf numFmtId="3" fontId="3" fillId="0" borderId="16" xfId="56" applyNumberFormat="1" applyFont="1" applyFill="1" applyBorder="1" applyAlignment="1" applyProtection="1">
      <alignment horizontal="right"/>
      <protection locked="0"/>
    </xf>
    <xf numFmtId="3" fontId="3" fillId="0" borderId="16" xfId="56" applyNumberFormat="1" applyFont="1" applyFill="1" applyBorder="1" applyProtection="1">
      <alignment/>
      <protection locked="0"/>
    </xf>
    <xf numFmtId="3" fontId="4" fillId="0" borderId="17" xfId="56" applyNumberFormat="1" applyFont="1" applyFill="1" applyBorder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56" applyFont="1" applyFill="1" applyBorder="1" applyProtection="1">
      <alignment/>
      <protection locked="0"/>
    </xf>
    <xf numFmtId="3" fontId="4" fillId="0" borderId="18" xfId="56" applyNumberFormat="1" applyFont="1" applyFill="1" applyBorder="1" applyProtection="1">
      <alignment/>
      <protection locked="0"/>
    </xf>
    <xf numFmtId="3" fontId="3" fillId="0" borderId="19" xfId="0" applyNumberFormat="1" applyFont="1" applyFill="1" applyBorder="1" applyAlignment="1" applyProtection="1">
      <alignment/>
      <protection locked="0"/>
    </xf>
    <xf numFmtId="49" fontId="3" fillId="0" borderId="0" xfId="56" applyNumberFormat="1" applyFont="1" applyFill="1" applyBorder="1" applyProtection="1">
      <alignment/>
      <protection locked="0"/>
    </xf>
    <xf numFmtId="0" fontId="4" fillId="0" borderId="18" xfId="56" applyFont="1" applyFill="1" applyBorder="1" applyProtection="1">
      <alignment/>
      <protection locked="0"/>
    </xf>
    <xf numFmtId="0" fontId="3" fillId="0" borderId="20" xfId="56" applyFont="1" applyFill="1" applyBorder="1" applyProtection="1">
      <alignment/>
      <protection locked="0"/>
    </xf>
    <xf numFmtId="49" fontId="3" fillId="0" borderId="21" xfId="56" applyNumberFormat="1" applyFont="1" applyFill="1" applyBorder="1" applyAlignment="1" applyProtection="1">
      <alignment horizontal="center" vertical="center"/>
      <protection locked="0"/>
    </xf>
    <xf numFmtId="3" fontId="3" fillId="0" borderId="21" xfId="56" applyNumberFormat="1" applyFont="1" applyFill="1" applyBorder="1" applyAlignment="1" applyProtection="1">
      <alignment horizontal="right"/>
      <protection locked="0"/>
    </xf>
    <xf numFmtId="3" fontId="3" fillId="0" borderId="21" xfId="56" applyNumberFormat="1" applyFont="1" applyFill="1" applyBorder="1" applyProtection="1">
      <alignment/>
      <protection locked="0"/>
    </xf>
    <xf numFmtId="10" fontId="4" fillId="0" borderId="22" xfId="59" applyNumberFormat="1" applyFont="1" applyFill="1" applyBorder="1" applyAlignment="1" applyProtection="1">
      <alignment/>
      <protection locked="0"/>
    </xf>
    <xf numFmtId="3" fontId="3" fillId="0" borderId="11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3" fontId="4" fillId="0" borderId="13" xfId="42" applyNumberFormat="1" applyFont="1" applyFill="1" applyBorder="1" applyAlignment="1">
      <alignment/>
    </xf>
    <xf numFmtId="0" fontId="3" fillId="0" borderId="12" xfId="0" applyFont="1" applyFill="1" applyBorder="1" applyAlignment="1" applyProtection="1">
      <alignment horizontal="right"/>
      <protection locked="0"/>
    </xf>
    <xf numFmtId="164" fontId="3" fillId="0" borderId="0" xfId="56" applyNumberFormat="1" applyFont="1" applyFill="1" applyBorder="1" applyAlignment="1" applyProtection="1">
      <alignment horizontal="right"/>
      <protection locked="0"/>
    </xf>
    <xf numFmtId="164" fontId="3" fillId="0" borderId="0" xfId="56" applyNumberFormat="1" applyFont="1" applyFill="1" applyBorder="1" applyProtection="1">
      <alignment/>
      <protection locked="0"/>
    </xf>
    <xf numFmtId="164" fontId="4" fillId="0" borderId="11" xfId="56" applyNumberFormat="1" applyFont="1" applyFill="1" applyBorder="1" applyProtection="1">
      <alignment/>
      <protection locked="0"/>
    </xf>
    <xf numFmtId="3" fontId="48" fillId="0" borderId="0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3" fontId="4" fillId="0" borderId="14" xfId="56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51" fillId="0" borderId="14" xfId="56" applyNumberFormat="1" applyFont="1" applyFill="1" applyBorder="1" applyProtection="1">
      <alignment/>
      <protection locked="0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erpop00censu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erpop00censu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8"/>
  <sheetViews>
    <sheetView tabSelected="1" zoomScale="130" zoomScaleNormal="13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4.7109375" style="30" customWidth="1"/>
    <col min="2" max="2" width="5.421875" style="31" customWidth="1"/>
    <col min="3" max="3" width="9.8515625" style="32" customWidth="1"/>
    <col min="4" max="4" width="9.140625" style="23" customWidth="1"/>
    <col min="5" max="5" width="9.140625" style="46" customWidth="1"/>
    <col min="6" max="6" width="30.00390625" style="19" customWidth="1"/>
    <col min="7" max="16384" width="9.140625" style="19" customWidth="1"/>
  </cols>
  <sheetData>
    <row r="1" spans="1:7" s="5" customFormat="1" ht="115.5" customHeight="1">
      <c r="A1" s="1" t="s">
        <v>593</v>
      </c>
      <c r="B1" s="2" t="s">
        <v>183</v>
      </c>
      <c r="C1" s="3" t="s">
        <v>568</v>
      </c>
      <c r="D1" s="3" t="s">
        <v>569</v>
      </c>
      <c r="E1" s="3" t="s">
        <v>570</v>
      </c>
      <c r="F1" s="4" t="s">
        <v>340</v>
      </c>
      <c r="G1" s="130"/>
    </row>
    <row r="2" spans="1:7" s="5" customFormat="1" ht="13.5" customHeight="1">
      <c r="A2" s="14" t="s">
        <v>63</v>
      </c>
      <c r="B2" s="10"/>
      <c r="D2" s="84">
        <f>SUM(C3:C4)</f>
        <v>10698</v>
      </c>
      <c r="E2" s="12">
        <v>10698</v>
      </c>
      <c r="F2" s="13"/>
      <c r="G2" s="130"/>
    </row>
    <row r="3" spans="1:7" s="5" customFormat="1" ht="13.5" customHeight="1">
      <c r="A3" s="14" t="s">
        <v>241</v>
      </c>
      <c r="B3" s="10" t="s">
        <v>412</v>
      </c>
      <c r="C3" s="9">
        <v>9405</v>
      </c>
      <c r="D3" s="11"/>
      <c r="E3" s="12"/>
      <c r="F3" s="13"/>
      <c r="G3" s="130"/>
    </row>
    <row r="4" spans="1:7" s="5" customFormat="1" ht="13.5" customHeight="1">
      <c r="A4" s="24" t="s">
        <v>260</v>
      </c>
      <c r="B4" s="25">
        <v>1</v>
      </c>
      <c r="C4" s="26">
        <v>1293</v>
      </c>
      <c r="D4" s="125"/>
      <c r="E4" s="85"/>
      <c r="F4" s="13"/>
      <c r="G4" s="130"/>
    </row>
    <row r="5" spans="1:7" s="5" customFormat="1" ht="13.5" customHeight="1">
      <c r="A5" s="64"/>
      <c r="B5" s="10"/>
      <c r="C5" s="11"/>
      <c r="D5" s="11"/>
      <c r="E5" s="12"/>
      <c r="F5" s="13"/>
      <c r="G5" s="130"/>
    </row>
    <row r="6" spans="1:7" s="23" customFormat="1" ht="11.25">
      <c r="A6" s="6" t="s">
        <v>440</v>
      </c>
      <c r="B6" s="7"/>
      <c r="C6" s="20"/>
      <c r="D6" s="33">
        <v>3048</v>
      </c>
      <c r="E6" s="41">
        <v>3048</v>
      </c>
      <c r="F6" s="13"/>
      <c r="G6" s="130"/>
    </row>
    <row r="7" spans="1:7" s="23" customFormat="1" ht="11.25">
      <c r="A7" s="24" t="s">
        <v>185</v>
      </c>
      <c r="B7" s="25">
        <v>4</v>
      </c>
      <c r="C7" s="34">
        <v>3048</v>
      </c>
      <c r="D7" s="27"/>
      <c r="E7" s="28"/>
      <c r="F7" s="13"/>
      <c r="G7" s="130"/>
    </row>
    <row r="8" spans="1:7" ht="11.25">
      <c r="A8" s="15"/>
      <c r="B8" s="16"/>
      <c r="C8" s="17"/>
      <c r="D8" s="21"/>
      <c r="E8" s="18"/>
      <c r="F8" s="13"/>
      <c r="G8" s="130"/>
    </row>
    <row r="9" spans="1:7" s="23" customFormat="1" ht="11.25">
      <c r="A9" s="6" t="s">
        <v>441</v>
      </c>
      <c r="B9" s="7"/>
      <c r="C9" s="20"/>
      <c r="D9" s="21">
        <v>8786</v>
      </c>
      <c r="E9" s="22">
        <v>8786</v>
      </c>
      <c r="F9" s="13"/>
      <c r="G9" s="130"/>
    </row>
    <row r="10" spans="1:7" s="23" customFormat="1" ht="11.25">
      <c r="A10" s="24" t="s">
        <v>186</v>
      </c>
      <c r="B10" s="25">
        <v>4</v>
      </c>
      <c r="C10" s="26">
        <v>8786</v>
      </c>
      <c r="D10" s="27"/>
      <c r="E10" s="28"/>
      <c r="F10" s="13"/>
      <c r="G10" s="130"/>
    </row>
    <row r="11" spans="1:7" s="23" customFormat="1" ht="11.25">
      <c r="A11" s="6"/>
      <c r="B11" s="7"/>
      <c r="C11" s="8"/>
      <c r="D11" s="21"/>
      <c r="E11" s="22"/>
      <c r="F11" s="13"/>
      <c r="G11" s="130"/>
    </row>
    <row r="12" spans="1:7" s="23" customFormat="1" ht="11.25">
      <c r="A12" s="6" t="s">
        <v>442</v>
      </c>
      <c r="B12" s="7">
        <v>2</v>
      </c>
      <c r="C12" s="20"/>
      <c r="D12" s="21">
        <f>SUM(C13:C17)</f>
        <v>19845</v>
      </c>
      <c r="E12" s="22">
        <v>19845</v>
      </c>
      <c r="F12" s="13"/>
      <c r="G12" s="130"/>
    </row>
    <row r="13" spans="1:7" s="23" customFormat="1" ht="11.25">
      <c r="A13" s="6" t="s">
        <v>187</v>
      </c>
      <c r="B13" s="7" t="s">
        <v>329</v>
      </c>
      <c r="C13" s="33">
        <v>9450</v>
      </c>
      <c r="D13" s="21"/>
      <c r="E13" s="22"/>
      <c r="F13" s="13"/>
      <c r="G13" s="130"/>
    </row>
    <row r="14" spans="1:7" s="23" customFormat="1" ht="11.25">
      <c r="A14" s="6" t="s">
        <v>189</v>
      </c>
      <c r="B14" s="7" t="s">
        <v>329</v>
      </c>
      <c r="C14" s="33">
        <v>895</v>
      </c>
      <c r="D14" s="21"/>
      <c r="E14" s="22"/>
      <c r="F14" s="13"/>
      <c r="G14" s="130"/>
    </row>
    <row r="15" spans="1:7" s="23" customFormat="1" ht="11.25">
      <c r="A15" s="6" t="s">
        <v>188</v>
      </c>
      <c r="B15" s="7" t="s">
        <v>329</v>
      </c>
      <c r="C15" s="33">
        <v>5177</v>
      </c>
      <c r="D15" s="21"/>
      <c r="E15" s="22"/>
      <c r="F15" s="13"/>
      <c r="G15" s="130"/>
    </row>
    <row r="16" spans="1:7" s="23" customFormat="1" ht="11.25">
      <c r="A16" s="6" t="s">
        <v>192</v>
      </c>
      <c r="B16" s="7" t="s">
        <v>329</v>
      </c>
      <c r="C16" s="33">
        <v>381</v>
      </c>
      <c r="D16" s="21"/>
      <c r="E16" s="22"/>
      <c r="F16" s="13"/>
      <c r="G16" s="130"/>
    </row>
    <row r="17" spans="1:7" s="23" customFormat="1" ht="11.25">
      <c r="A17" s="24" t="s">
        <v>193</v>
      </c>
      <c r="B17" s="25" t="s">
        <v>329</v>
      </c>
      <c r="C17" s="34">
        <v>3942</v>
      </c>
      <c r="D17" s="27"/>
      <c r="E17" s="28"/>
      <c r="F17" s="13"/>
      <c r="G17" s="130"/>
    </row>
    <row r="18" spans="1:7" s="23" customFormat="1" ht="12.75">
      <c r="A18" s="6"/>
      <c r="B18" s="7"/>
      <c r="C18" s="8"/>
      <c r="D18" s="21"/>
      <c r="E18" s="22"/>
      <c r="F18"/>
      <c r="G18" s="159"/>
    </row>
    <row r="19" spans="1:7" s="23" customFormat="1" ht="12.75">
      <c r="A19" s="6" t="s">
        <v>443</v>
      </c>
      <c r="B19" s="7"/>
      <c r="C19" s="8"/>
      <c r="D19" s="33">
        <v>355329</v>
      </c>
      <c r="E19" s="41">
        <v>355329</v>
      </c>
      <c r="F19"/>
      <c r="G19" s="159"/>
    </row>
    <row r="20" spans="1:7" s="23" customFormat="1" ht="12.75">
      <c r="A20" s="24" t="s">
        <v>194</v>
      </c>
      <c r="B20" s="25">
        <v>3</v>
      </c>
      <c r="C20" s="34">
        <v>355329</v>
      </c>
      <c r="D20" s="27"/>
      <c r="E20" s="28"/>
      <c r="F20"/>
      <c r="G20" s="159"/>
    </row>
    <row r="21" spans="1:7" s="63" customFormat="1" ht="12.75">
      <c r="A21" s="6"/>
      <c r="B21" s="86"/>
      <c r="C21" s="62"/>
      <c r="D21" s="21"/>
      <c r="E21" s="87"/>
      <c r="F21"/>
      <c r="G21" s="159"/>
    </row>
    <row r="22" spans="1:7" s="63" customFormat="1" ht="12.75">
      <c r="A22" s="6" t="s">
        <v>444</v>
      </c>
      <c r="B22" s="86"/>
      <c r="C22" s="62"/>
      <c r="D22" s="21">
        <f>SUM(C23:C28)</f>
        <v>70954</v>
      </c>
      <c r="E22" s="22">
        <v>70954</v>
      </c>
      <c r="F22"/>
      <c r="G22" s="159"/>
    </row>
    <row r="23" spans="1:7" s="63" customFormat="1" ht="12.75">
      <c r="A23" s="6" t="s">
        <v>363</v>
      </c>
      <c r="B23" s="7" t="s">
        <v>345</v>
      </c>
      <c r="C23" s="88">
        <v>15</v>
      </c>
      <c r="D23" s="21"/>
      <c r="E23" s="87"/>
      <c r="F23"/>
      <c r="G23" s="159"/>
    </row>
    <row r="24" spans="1:7" s="63" customFormat="1" ht="11.25">
      <c r="A24" s="6" t="s">
        <v>421</v>
      </c>
      <c r="B24" s="7" t="s">
        <v>345</v>
      </c>
      <c r="C24" s="88">
        <v>1342</v>
      </c>
      <c r="D24" s="21"/>
      <c r="E24" s="87"/>
      <c r="F24" s="19"/>
      <c r="G24" s="19"/>
    </row>
    <row r="25" spans="1:7" s="63" customFormat="1" ht="11.25">
      <c r="A25" s="6" t="s">
        <v>364</v>
      </c>
      <c r="B25" s="7" t="s">
        <v>345</v>
      </c>
      <c r="C25" s="88">
        <v>392</v>
      </c>
      <c r="D25" s="21"/>
      <c r="E25" s="87"/>
      <c r="F25" s="23"/>
      <c r="G25" s="23"/>
    </row>
    <row r="26" spans="1:5" s="23" customFormat="1" ht="11.25">
      <c r="A26" s="6" t="s">
        <v>195</v>
      </c>
      <c r="B26" s="7">
        <v>4</v>
      </c>
      <c r="C26" s="33">
        <v>56436</v>
      </c>
      <c r="D26" s="21"/>
      <c r="E26" s="22"/>
    </row>
    <row r="27" spans="1:5" s="23" customFormat="1" ht="11.25">
      <c r="A27" s="6" t="s">
        <v>196</v>
      </c>
      <c r="B27" s="7">
        <v>4</v>
      </c>
      <c r="C27" s="33">
        <v>3871</v>
      </c>
      <c r="D27" s="21"/>
      <c r="E27" s="22"/>
    </row>
    <row r="28" spans="1:5" s="23" customFormat="1" ht="11.25">
      <c r="A28" s="24" t="s">
        <v>197</v>
      </c>
      <c r="B28" s="25">
        <v>4</v>
      </c>
      <c r="C28" s="34">
        <v>8898</v>
      </c>
      <c r="D28" s="27"/>
      <c r="E28" s="28"/>
    </row>
    <row r="29" spans="1:5" s="23" customFormat="1" ht="11.25">
      <c r="A29" s="6"/>
      <c r="B29" s="7"/>
      <c r="C29" s="8"/>
      <c r="D29" s="21"/>
      <c r="E29" s="22"/>
    </row>
    <row r="30" spans="1:5" s="23" customFormat="1" ht="11.25">
      <c r="A30" s="6" t="s">
        <v>64</v>
      </c>
      <c r="B30" s="7"/>
      <c r="C30" s="8"/>
      <c r="D30" s="33">
        <v>2114</v>
      </c>
      <c r="E30" s="41">
        <v>2114</v>
      </c>
    </row>
    <row r="31" spans="1:5" s="23" customFormat="1" ht="11.25">
      <c r="A31" s="24" t="s">
        <v>198</v>
      </c>
      <c r="B31" s="25">
        <v>4</v>
      </c>
      <c r="C31" s="34">
        <v>2114</v>
      </c>
      <c r="D31" s="27"/>
      <c r="E31" s="28"/>
    </row>
    <row r="32" spans="1:7" ht="11.25">
      <c r="A32" s="65"/>
      <c r="B32" s="66"/>
      <c r="C32" s="67"/>
      <c r="D32" s="36"/>
      <c r="E32" s="68"/>
      <c r="F32" s="23"/>
      <c r="G32" s="23"/>
    </row>
    <row r="33" spans="1:5" s="23" customFormat="1" ht="11.25">
      <c r="A33" s="6" t="s">
        <v>445</v>
      </c>
      <c r="B33" s="7"/>
      <c r="C33" s="8"/>
      <c r="D33" s="21">
        <f>SUM(C34:C35)</f>
        <v>3850</v>
      </c>
      <c r="E33" s="22">
        <v>3850</v>
      </c>
    </row>
    <row r="34" spans="1:5" s="23" customFormat="1" ht="11.25">
      <c r="A34" s="6" t="s">
        <v>205</v>
      </c>
      <c r="B34" s="7">
        <v>4</v>
      </c>
      <c r="C34" s="33">
        <v>1103</v>
      </c>
      <c r="D34" s="21"/>
      <c r="E34" s="22"/>
    </row>
    <row r="35" spans="1:5" s="23" customFormat="1" ht="11.25">
      <c r="A35" s="24" t="s">
        <v>206</v>
      </c>
      <c r="B35" s="25">
        <v>4</v>
      </c>
      <c r="C35" s="34">
        <v>2747</v>
      </c>
      <c r="D35" s="27"/>
      <c r="E35" s="28"/>
    </row>
    <row r="36" spans="1:5" s="23" customFormat="1" ht="11.25">
      <c r="A36" s="6" t="s">
        <v>446</v>
      </c>
      <c r="B36" s="7"/>
      <c r="C36" s="8"/>
      <c r="D36" s="21">
        <f>SUM(C37:C38)</f>
        <v>4354</v>
      </c>
      <c r="E36" s="22">
        <v>4354</v>
      </c>
    </row>
    <row r="37" spans="1:5" s="23" customFormat="1" ht="11.25">
      <c r="A37" s="6" t="s">
        <v>208</v>
      </c>
      <c r="B37" s="7">
        <v>4</v>
      </c>
      <c r="C37" s="33">
        <v>682</v>
      </c>
      <c r="D37" s="21"/>
      <c r="E37" s="22"/>
    </row>
    <row r="38" spans="1:5" s="23" customFormat="1" ht="11.25">
      <c r="A38" s="24" t="s">
        <v>207</v>
      </c>
      <c r="B38" s="25">
        <v>4</v>
      </c>
      <c r="C38" s="34">
        <v>3672</v>
      </c>
      <c r="D38" s="27"/>
      <c r="E38" s="28"/>
    </row>
    <row r="39" spans="1:5" s="23" customFormat="1" ht="11.25">
      <c r="A39" s="6"/>
      <c r="B39" s="7"/>
      <c r="C39" s="8"/>
      <c r="D39" s="21"/>
      <c r="E39" s="39"/>
    </row>
    <row r="40" spans="1:5" s="23" customFormat="1" ht="11.25">
      <c r="A40" s="6" t="s">
        <v>447</v>
      </c>
      <c r="B40" s="7" t="s">
        <v>330</v>
      </c>
      <c r="C40" s="8"/>
      <c r="D40" s="21">
        <f>SUM(C41:C47)</f>
        <v>17240</v>
      </c>
      <c r="E40" s="22">
        <v>17240</v>
      </c>
    </row>
    <row r="41" spans="1:5" s="23" customFormat="1" ht="11.25">
      <c r="A41" s="6" t="s">
        <v>210</v>
      </c>
      <c r="B41" s="7" t="s">
        <v>329</v>
      </c>
      <c r="C41" s="33">
        <v>238</v>
      </c>
      <c r="D41" s="21"/>
      <c r="E41" s="22"/>
    </row>
    <row r="42" spans="1:5" s="23" customFormat="1" ht="11.25">
      <c r="A42" s="6" t="s">
        <v>209</v>
      </c>
      <c r="B42" s="7" t="s">
        <v>329</v>
      </c>
      <c r="C42" s="33">
        <v>5318</v>
      </c>
      <c r="D42" s="21"/>
      <c r="E42" s="22"/>
    </row>
    <row r="43" spans="1:5" s="23" customFormat="1" ht="11.25">
      <c r="A43" s="6" t="s">
        <v>211</v>
      </c>
      <c r="B43" s="7" t="s">
        <v>329</v>
      </c>
      <c r="C43" s="33">
        <v>2966</v>
      </c>
      <c r="D43" s="21"/>
      <c r="E43" s="22"/>
    </row>
    <row r="44" spans="1:5" s="23" customFormat="1" ht="11.25">
      <c r="A44" s="6" t="s">
        <v>212</v>
      </c>
      <c r="B44" s="7" t="s">
        <v>329</v>
      </c>
      <c r="C44" s="33">
        <v>1178</v>
      </c>
      <c r="D44" s="21"/>
      <c r="E44" s="22"/>
    </row>
    <row r="45" spans="1:5" s="23" customFormat="1" ht="11.25">
      <c r="A45" s="6" t="s">
        <v>213</v>
      </c>
      <c r="B45" s="7" t="s">
        <v>329</v>
      </c>
      <c r="C45" s="33">
        <v>3215</v>
      </c>
      <c r="D45" s="21"/>
      <c r="E45" s="22"/>
    </row>
    <row r="46" spans="1:5" s="23" customFormat="1" ht="11.25">
      <c r="A46" s="6" t="s">
        <v>214</v>
      </c>
      <c r="B46" s="7" t="s">
        <v>329</v>
      </c>
      <c r="C46" s="33">
        <v>2894</v>
      </c>
      <c r="D46" s="21"/>
      <c r="E46" s="22"/>
    </row>
    <row r="47" spans="1:5" s="23" customFormat="1" ht="11.25">
      <c r="A47" s="24" t="s">
        <v>215</v>
      </c>
      <c r="B47" s="25" t="s">
        <v>329</v>
      </c>
      <c r="C47" s="34">
        <v>1431</v>
      </c>
      <c r="D47" s="27"/>
      <c r="E47" s="28"/>
    </row>
    <row r="48" spans="1:5" s="23" customFormat="1" ht="11.25">
      <c r="A48" s="6"/>
      <c r="B48" s="7"/>
      <c r="C48" s="8"/>
      <c r="D48" s="21"/>
      <c r="E48" s="22"/>
    </row>
    <row r="49" spans="1:5" s="23" customFormat="1" ht="11.25">
      <c r="A49" s="6" t="s">
        <v>65</v>
      </c>
      <c r="B49" s="7"/>
      <c r="C49" s="8"/>
      <c r="D49" s="33">
        <v>44764</v>
      </c>
      <c r="E49" s="41">
        <v>44764</v>
      </c>
    </row>
    <row r="50" spans="1:5" s="23" customFormat="1" ht="11.25">
      <c r="A50" s="24" t="s">
        <v>215</v>
      </c>
      <c r="B50" s="25">
        <v>4</v>
      </c>
      <c r="C50" s="34">
        <v>44764</v>
      </c>
      <c r="D50" s="27"/>
      <c r="E50" s="28"/>
    </row>
    <row r="51" spans="1:7" ht="11.25">
      <c r="A51" s="15"/>
      <c r="B51" s="16"/>
      <c r="C51" s="91"/>
      <c r="D51" s="21"/>
      <c r="E51" s="37"/>
      <c r="F51" s="23"/>
      <c r="G51" s="23"/>
    </row>
    <row r="52" spans="1:5" s="23" customFormat="1" ht="11.25">
      <c r="A52" s="6" t="s">
        <v>448</v>
      </c>
      <c r="B52" s="7"/>
      <c r="C52" s="8"/>
      <c r="D52" s="21">
        <v>76418</v>
      </c>
      <c r="E52" s="22">
        <v>76418</v>
      </c>
    </row>
    <row r="53" spans="1:5" s="23" customFormat="1" ht="11.25">
      <c r="A53" s="24" t="s">
        <v>418</v>
      </c>
      <c r="B53" s="25">
        <v>3</v>
      </c>
      <c r="C53" s="26">
        <v>76418</v>
      </c>
      <c r="D53" s="27"/>
      <c r="E53" s="28"/>
    </row>
    <row r="54" spans="1:7" ht="11.25">
      <c r="A54" s="15"/>
      <c r="B54" s="16"/>
      <c r="C54" s="17"/>
      <c r="D54" s="21"/>
      <c r="E54" s="18"/>
      <c r="F54" s="23"/>
      <c r="G54" s="23"/>
    </row>
    <row r="55" spans="1:5" s="23" customFormat="1" ht="11.25">
      <c r="A55" s="6" t="s">
        <v>560</v>
      </c>
      <c r="B55" s="7"/>
      <c r="C55" s="8"/>
      <c r="D55" s="21">
        <f>SUM(C56:C58)</f>
        <v>6920</v>
      </c>
      <c r="E55" s="41">
        <v>3845</v>
      </c>
    </row>
    <row r="56" spans="1:5" s="23" customFormat="1" ht="11.25">
      <c r="A56" s="6" t="s">
        <v>217</v>
      </c>
      <c r="B56" s="7">
        <v>1</v>
      </c>
      <c r="C56" s="33">
        <v>3845</v>
      </c>
      <c r="D56" s="21"/>
      <c r="E56" s="22"/>
    </row>
    <row r="57" spans="1:5" s="23" customFormat="1" ht="11.25">
      <c r="A57" s="76" t="s">
        <v>545</v>
      </c>
      <c r="B57" s="7">
        <v>7</v>
      </c>
      <c r="C57" s="8">
        <v>1398</v>
      </c>
      <c r="D57" s="21"/>
      <c r="E57" s="22"/>
    </row>
    <row r="58" spans="1:7" s="23" customFormat="1" ht="12.75">
      <c r="A58" s="24" t="s">
        <v>186</v>
      </c>
      <c r="B58" s="25">
        <v>7</v>
      </c>
      <c r="C58" s="93">
        <v>1677</v>
      </c>
      <c r="D58" s="61"/>
      <c r="E58" s="92"/>
      <c r="F58"/>
      <c r="G58" s="159"/>
    </row>
    <row r="59" spans="1:7" s="23" customFormat="1" ht="12.75">
      <c r="A59" s="6"/>
      <c r="B59" s="7"/>
      <c r="C59" s="35"/>
      <c r="D59" s="36"/>
      <c r="E59" s="45"/>
      <c r="F59"/>
      <c r="G59" s="159"/>
    </row>
    <row r="60" spans="1:7" s="23" customFormat="1" ht="12.75">
      <c r="A60" s="6" t="s">
        <v>108</v>
      </c>
      <c r="B60" s="7"/>
      <c r="C60" s="8"/>
      <c r="D60" s="21">
        <f>SUM(C61:C62)</f>
        <v>10852</v>
      </c>
      <c r="E60" s="22">
        <v>10852</v>
      </c>
      <c r="F60"/>
      <c r="G60" s="159"/>
    </row>
    <row r="61" spans="1:7" s="5" customFormat="1" ht="12.75">
      <c r="A61" s="6" t="s">
        <v>419</v>
      </c>
      <c r="B61" s="7" t="s">
        <v>329</v>
      </c>
      <c r="C61" s="148">
        <v>6831</v>
      </c>
      <c r="D61" s="21"/>
      <c r="E61" s="22"/>
      <c r="F61"/>
      <c r="G61" s="159"/>
    </row>
    <row r="62" spans="1:7" s="23" customFormat="1" ht="12.75">
      <c r="A62" s="24" t="s">
        <v>420</v>
      </c>
      <c r="B62" s="25">
        <v>4</v>
      </c>
      <c r="C62" s="34">
        <v>4021</v>
      </c>
      <c r="D62" s="27"/>
      <c r="E62" s="28"/>
      <c r="F62"/>
      <c r="G62" s="159"/>
    </row>
    <row r="63" spans="1:7" s="23" customFormat="1" ht="12.75">
      <c r="A63" s="6"/>
      <c r="B63" s="7"/>
      <c r="C63" s="8"/>
      <c r="D63" s="21"/>
      <c r="E63" s="22"/>
      <c r="F63"/>
      <c r="G63" s="159"/>
    </row>
    <row r="64" spans="1:7" s="23" customFormat="1" ht="12.75">
      <c r="A64" s="6" t="s">
        <v>449</v>
      </c>
      <c r="B64" s="7" t="s">
        <v>330</v>
      </c>
      <c r="C64" s="8"/>
      <c r="D64" s="21">
        <f>SUM(C65:C71)</f>
        <v>34125</v>
      </c>
      <c r="E64" s="22">
        <v>34125</v>
      </c>
      <c r="F64"/>
      <c r="G64" s="159"/>
    </row>
    <row r="65" spans="1:7" s="23" customFormat="1" ht="12.75">
      <c r="A65" s="6" t="s">
        <v>331</v>
      </c>
      <c r="B65" s="7" t="s">
        <v>329</v>
      </c>
      <c r="C65" s="33">
        <v>1383</v>
      </c>
      <c r="D65" s="21"/>
      <c r="E65" s="22"/>
      <c r="F65"/>
      <c r="G65" s="159"/>
    </row>
    <row r="66" spans="1:7" s="23" customFormat="1" ht="12.75">
      <c r="A66" s="6" t="s">
        <v>332</v>
      </c>
      <c r="B66" s="7" t="s">
        <v>329</v>
      </c>
      <c r="C66" s="33">
        <v>2775</v>
      </c>
      <c r="D66" s="21"/>
      <c r="E66" s="22"/>
      <c r="F66"/>
      <c r="G66" s="159"/>
    </row>
    <row r="67" spans="1:7" s="23" customFormat="1" ht="12.75">
      <c r="A67" s="6" t="s">
        <v>333</v>
      </c>
      <c r="B67" s="7" t="s">
        <v>329</v>
      </c>
      <c r="C67" s="33">
        <v>4660</v>
      </c>
      <c r="D67" s="21"/>
      <c r="E67" s="22"/>
      <c r="F67"/>
      <c r="G67" s="159"/>
    </row>
    <row r="68" spans="1:7" s="23" customFormat="1" ht="12.75">
      <c r="A68" s="6" t="s">
        <v>153</v>
      </c>
      <c r="B68" s="7" t="s">
        <v>329</v>
      </c>
      <c r="C68" s="33">
        <v>2259</v>
      </c>
      <c r="D68" s="21"/>
      <c r="E68" s="22"/>
      <c r="F68"/>
      <c r="G68" s="159"/>
    </row>
    <row r="69" spans="1:7" s="23" customFormat="1" ht="12.75">
      <c r="A69" s="6" t="s">
        <v>334</v>
      </c>
      <c r="B69" s="7" t="s">
        <v>329</v>
      </c>
      <c r="C69" s="33">
        <v>1883</v>
      </c>
      <c r="D69" s="21"/>
      <c r="E69" s="22"/>
      <c r="F69"/>
      <c r="G69" s="159"/>
    </row>
    <row r="70" spans="1:7" s="23" customFormat="1" ht="12.75">
      <c r="A70" s="6" t="s">
        <v>335</v>
      </c>
      <c r="B70" s="71" t="s">
        <v>329</v>
      </c>
      <c r="C70" s="33">
        <v>20469</v>
      </c>
      <c r="D70" s="21"/>
      <c r="E70" s="22"/>
      <c r="F70"/>
      <c r="G70" s="159"/>
    </row>
    <row r="71" spans="1:7" s="23" customFormat="1" ht="12.75">
      <c r="A71" s="24" t="s">
        <v>406</v>
      </c>
      <c r="B71" s="25" t="s">
        <v>329</v>
      </c>
      <c r="C71" s="26">
        <v>696</v>
      </c>
      <c r="D71" s="27"/>
      <c r="E71" s="28"/>
      <c r="F71"/>
      <c r="G71" s="159"/>
    </row>
    <row r="72" spans="1:7" s="23" customFormat="1" ht="12.75">
      <c r="A72" s="6" t="s">
        <v>450</v>
      </c>
      <c r="B72" s="7"/>
      <c r="C72" s="8"/>
      <c r="D72" s="33">
        <v>14192</v>
      </c>
      <c r="E72" s="41">
        <v>14192</v>
      </c>
      <c r="F72"/>
      <c r="G72" s="159"/>
    </row>
    <row r="73" spans="1:7" s="23" customFormat="1" ht="12.75">
      <c r="A73" s="24" t="s">
        <v>220</v>
      </c>
      <c r="B73" s="25">
        <v>1</v>
      </c>
      <c r="C73" s="34">
        <v>14192</v>
      </c>
      <c r="D73" s="27"/>
      <c r="E73" s="28"/>
      <c r="F73"/>
      <c r="G73" s="159"/>
    </row>
    <row r="74" spans="1:7" s="23" customFormat="1" ht="12.75">
      <c r="A74" s="6"/>
      <c r="B74" s="7"/>
      <c r="C74" s="8"/>
      <c r="D74" s="21"/>
      <c r="E74" s="39"/>
      <c r="F74"/>
      <c r="G74" s="159"/>
    </row>
    <row r="75" spans="1:7" s="23" customFormat="1" ht="12.75">
      <c r="A75" s="6" t="s">
        <v>451</v>
      </c>
      <c r="B75" s="7"/>
      <c r="C75" s="8"/>
      <c r="D75" s="21">
        <f>SUM(C76:C77)</f>
        <v>3817</v>
      </c>
      <c r="E75" s="22">
        <v>3817</v>
      </c>
      <c r="F75"/>
      <c r="G75" s="159"/>
    </row>
    <row r="76" spans="1:7" s="23" customFormat="1" ht="12.75">
      <c r="A76" s="6" t="s">
        <v>325</v>
      </c>
      <c r="B76" s="7" t="s">
        <v>345</v>
      </c>
      <c r="C76" s="94">
        <v>230</v>
      </c>
      <c r="D76" s="21"/>
      <c r="E76" s="22"/>
      <c r="F76"/>
      <c r="G76" s="159"/>
    </row>
    <row r="77" spans="1:7" s="23" customFormat="1" ht="12.75">
      <c r="A77" s="24" t="s">
        <v>221</v>
      </c>
      <c r="B77" s="25">
        <v>4</v>
      </c>
      <c r="C77" s="34">
        <v>3587</v>
      </c>
      <c r="D77" s="27"/>
      <c r="E77" s="28"/>
      <c r="F77"/>
      <c r="G77" s="159"/>
    </row>
    <row r="78" spans="1:7" s="23" customFormat="1" ht="12.75">
      <c r="A78" s="6"/>
      <c r="B78" s="7"/>
      <c r="C78" s="115"/>
      <c r="D78" s="21"/>
      <c r="E78" s="22"/>
      <c r="F78"/>
      <c r="G78" s="159"/>
    </row>
    <row r="79" spans="1:7" s="23" customFormat="1" ht="12.75">
      <c r="A79" s="6" t="s">
        <v>452</v>
      </c>
      <c r="B79" s="7">
        <v>2</v>
      </c>
      <c r="C79" s="8"/>
      <c r="D79" s="21">
        <f>SUM(C80:C85)</f>
        <v>4242</v>
      </c>
      <c r="E79" s="22">
        <v>4242</v>
      </c>
      <c r="F79"/>
      <c r="G79" s="159"/>
    </row>
    <row r="80" spans="1:7" s="23" customFormat="1" ht="12.75">
      <c r="A80" s="6" t="s">
        <v>209</v>
      </c>
      <c r="B80" s="7" t="s">
        <v>329</v>
      </c>
      <c r="C80" s="33">
        <v>2757</v>
      </c>
      <c r="D80" s="21"/>
      <c r="E80" s="22"/>
      <c r="F80"/>
      <c r="G80" s="159"/>
    </row>
    <row r="81" spans="1:7" s="23" customFormat="1" ht="12.75">
      <c r="A81" s="6" t="s">
        <v>336</v>
      </c>
      <c r="B81" s="7" t="s">
        <v>329</v>
      </c>
      <c r="C81" s="33">
        <v>250</v>
      </c>
      <c r="D81" s="21"/>
      <c r="E81" s="22"/>
      <c r="F81"/>
      <c r="G81" s="159"/>
    </row>
    <row r="82" spans="1:7" s="23" customFormat="1" ht="12.75">
      <c r="A82" s="6" t="s">
        <v>337</v>
      </c>
      <c r="B82" s="7" t="s">
        <v>329</v>
      </c>
      <c r="C82" s="33">
        <v>409</v>
      </c>
      <c r="D82" s="21"/>
      <c r="E82" s="22"/>
      <c r="F82"/>
      <c r="G82" s="159"/>
    </row>
    <row r="83" spans="1:7" s="23" customFormat="1" ht="12.75">
      <c r="A83" s="6" t="s">
        <v>338</v>
      </c>
      <c r="B83" s="7" t="s">
        <v>329</v>
      </c>
      <c r="C83" s="33">
        <v>241</v>
      </c>
      <c r="D83" s="21"/>
      <c r="E83" s="22"/>
      <c r="F83"/>
      <c r="G83" s="159"/>
    </row>
    <row r="84" spans="1:7" s="23" customFormat="1" ht="12.75">
      <c r="A84" s="6" t="s">
        <v>339</v>
      </c>
      <c r="B84" s="7" t="s">
        <v>329</v>
      </c>
      <c r="C84" s="33">
        <v>330</v>
      </c>
      <c r="D84" s="21"/>
      <c r="E84" s="22"/>
      <c r="F84"/>
      <c r="G84" s="159"/>
    </row>
    <row r="85" spans="1:7" s="23" customFormat="1" ht="12.75">
      <c r="A85" s="24" t="s">
        <v>197</v>
      </c>
      <c r="B85" s="38" t="s">
        <v>329</v>
      </c>
      <c r="C85" s="34">
        <v>255</v>
      </c>
      <c r="D85" s="27"/>
      <c r="E85" s="28"/>
      <c r="F85"/>
      <c r="G85" s="159"/>
    </row>
    <row r="86" spans="1:7" s="23" customFormat="1" ht="12.75">
      <c r="A86" s="6"/>
      <c r="B86" s="7"/>
      <c r="C86" s="8"/>
      <c r="D86" s="21"/>
      <c r="E86" s="22"/>
      <c r="F86"/>
      <c r="G86" s="159"/>
    </row>
    <row r="87" spans="1:7" s="23" customFormat="1" ht="12.75">
      <c r="A87" s="6" t="s">
        <v>453</v>
      </c>
      <c r="B87" s="7"/>
      <c r="C87" s="8"/>
      <c r="D87" s="33">
        <v>3999</v>
      </c>
      <c r="E87" s="41">
        <v>3999</v>
      </c>
      <c r="F87"/>
      <c r="G87" s="159"/>
    </row>
    <row r="88" spans="1:7" s="23" customFormat="1" ht="12.75">
      <c r="A88" s="24" t="s">
        <v>127</v>
      </c>
      <c r="B88" s="25">
        <v>1</v>
      </c>
      <c r="C88" s="34">
        <v>3999</v>
      </c>
      <c r="D88" s="27"/>
      <c r="E88" s="28"/>
      <c r="F88"/>
      <c r="G88" s="159"/>
    </row>
    <row r="89" spans="1:7" s="23" customFormat="1" ht="12.75">
      <c r="A89" s="6"/>
      <c r="B89" s="7"/>
      <c r="C89" s="8"/>
      <c r="D89" s="21"/>
      <c r="E89" s="39"/>
      <c r="F89"/>
      <c r="G89" s="159"/>
    </row>
    <row r="90" spans="1:7" s="23" customFormat="1" ht="12.75">
      <c r="A90" s="6" t="s">
        <v>66</v>
      </c>
      <c r="B90" s="7"/>
      <c r="C90" s="8"/>
      <c r="D90" s="21">
        <f>SUM(C91:C92)</f>
        <v>4516</v>
      </c>
      <c r="E90" s="22">
        <v>4516</v>
      </c>
      <c r="F90"/>
      <c r="G90" s="159"/>
    </row>
    <row r="91" spans="1:7" s="23" customFormat="1" ht="12.75">
      <c r="A91" s="6" t="s">
        <v>422</v>
      </c>
      <c r="B91" s="7" t="s">
        <v>345</v>
      </c>
      <c r="C91" s="80">
        <v>485</v>
      </c>
      <c r="D91" s="21"/>
      <c r="E91" s="22"/>
      <c r="F91"/>
      <c r="G91" s="159"/>
    </row>
    <row r="92" spans="1:7" s="23" customFormat="1" ht="12.75">
      <c r="A92" s="24" t="s">
        <v>128</v>
      </c>
      <c r="B92" s="25">
        <v>4</v>
      </c>
      <c r="C92" s="34">
        <v>4031</v>
      </c>
      <c r="D92" s="27"/>
      <c r="E92" s="28"/>
      <c r="F92"/>
      <c r="G92" s="159"/>
    </row>
    <row r="93" spans="1:7" s="23" customFormat="1" ht="12" customHeight="1">
      <c r="A93" s="6"/>
      <c r="B93" s="7"/>
      <c r="C93" s="8"/>
      <c r="D93" s="21"/>
      <c r="E93" s="22"/>
      <c r="F93"/>
      <c r="G93" s="159"/>
    </row>
    <row r="94" spans="1:7" s="23" customFormat="1" ht="12.75">
      <c r="A94" s="6" t="s">
        <v>454</v>
      </c>
      <c r="B94" s="7"/>
      <c r="C94" s="8"/>
      <c r="D94" s="21">
        <f>SUM(C95:C100)</f>
        <v>15014</v>
      </c>
      <c r="E94" s="22">
        <v>15014</v>
      </c>
      <c r="F94"/>
      <c r="G94" s="159"/>
    </row>
    <row r="95" spans="1:7" s="23" customFormat="1" ht="12.75">
      <c r="A95" s="6" t="s">
        <v>130</v>
      </c>
      <c r="B95" s="7" t="s">
        <v>350</v>
      </c>
      <c r="C95" s="33">
        <v>2595</v>
      </c>
      <c r="D95" s="21"/>
      <c r="E95" s="22"/>
      <c r="F95"/>
      <c r="G95" s="159"/>
    </row>
    <row r="96" spans="1:7" s="23" customFormat="1" ht="12.75">
      <c r="A96" s="6" t="s">
        <v>209</v>
      </c>
      <c r="B96" s="7" t="s">
        <v>350</v>
      </c>
      <c r="C96" s="33">
        <v>3535</v>
      </c>
      <c r="D96" s="21"/>
      <c r="E96" s="22"/>
      <c r="F96" s="149"/>
      <c r="G96" s="160"/>
    </row>
    <row r="97" spans="1:7" s="23" customFormat="1" ht="12.75">
      <c r="A97" s="6" t="s">
        <v>133</v>
      </c>
      <c r="B97" s="7" t="s">
        <v>350</v>
      </c>
      <c r="C97" s="33">
        <v>718</v>
      </c>
      <c r="D97" s="21"/>
      <c r="E97" s="22"/>
      <c r="F97"/>
      <c r="G97" s="159"/>
    </row>
    <row r="98" spans="1:7" s="23" customFormat="1" ht="12.75">
      <c r="A98" s="6" t="s">
        <v>131</v>
      </c>
      <c r="B98" s="7" t="s">
        <v>350</v>
      </c>
      <c r="C98" s="33">
        <v>1947</v>
      </c>
      <c r="D98" s="21"/>
      <c r="E98" s="22"/>
      <c r="F98"/>
      <c r="G98" s="159"/>
    </row>
    <row r="99" spans="1:7" s="23" customFormat="1" ht="12.75">
      <c r="A99" s="6" t="s">
        <v>129</v>
      </c>
      <c r="B99" s="7" t="s">
        <v>350</v>
      </c>
      <c r="C99" s="33">
        <v>5019</v>
      </c>
      <c r="D99" s="21"/>
      <c r="E99" s="22"/>
      <c r="F99"/>
      <c r="G99" s="159"/>
    </row>
    <row r="100" spans="1:7" s="23" customFormat="1" ht="12.75">
      <c r="A100" s="24" t="s">
        <v>132</v>
      </c>
      <c r="B100" s="25" t="s">
        <v>350</v>
      </c>
      <c r="C100" s="34">
        <v>1200</v>
      </c>
      <c r="D100" s="27"/>
      <c r="E100" s="28"/>
      <c r="F100"/>
      <c r="G100" s="159"/>
    </row>
    <row r="101" spans="1:7" ht="11.25" customHeight="1">
      <c r="A101" s="15"/>
      <c r="B101" s="16"/>
      <c r="C101" s="17"/>
      <c r="D101" s="21"/>
      <c r="E101" s="18"/>
      <c r="F101"/>
      <c r="G101" s="159"/>
    </row>
    <row r="102" spans="1:7" s="23" customFormat="1" ht="12.75">
      <c r="A102" s="6" t="s">
        <v>455</v>
      </c>
      <c r="B102" s="47"/>
      <c r="C102" s="8"/>
      <c r="D102" s="21">
        <v>21940</v>
      </c>
      <c r="E102" s="22">
        <v>21940</v>
      </c>
      <c r="F102"/>
      <c r="G102" s="159"/>
    </row>
    <row r="103" spans="1:7" s="23" customFormat="1" ht="12.75">
      <c r="A103" s="24" t="s">
        <v>423</v>
      </c>
      <c r="B103" s="25">
        <v>2</v>
      </c>
      <c r="C103" s="26">
        <v>21940</v>
      </c>
      <c r="D103" s="27"/>
      <c r="E103" s="28"/>
      <c r="F103"/>
      <c r="G103" s="159"/>
    </row>
    <row r="104" spans="1:7" s="23" customFormat="1" ht="12.75">
      <c r="A104" s="6" t="s">
        <v>67</v>
      </c>
      <c r="B104" s="7"/>
      <c r="C104" s="8"/>
      <c r="D104" s="33">
        <v>1056</v>
      </c>
      <c r="E104" s="41">
        <v>1056</v>
      </c>
      <c r="F104"/>
      <c r="G104" s="159"/>
    </row>
    <row r="105" spans="1:7" s="23" customFormat="1" ht="12.75">
      <c r="A105" s="24" t="s">
        <v>134</v>
      </c>
      <c r="B105" s="25">
        <v>4</v>
      </c>
      <c r="C105" s="34">
        <v>1056</v>
      </c>
      <c r="D105" s="27"/>
      <c r="E105" s="28"/>
      <c r="F105"/>
      <c r="G105" s="159"/>
    </row>
    <row r="106" spans="1:7" s="23" customFormat="1" ht="12.75">
      <c r="A106" s="6"/>
      <c r="B106" s="7"/>
      <c r="C106" s="115"/>
      <c r="D106" s="21"/>
      <c r="E106" s="22"/>
      <c r="F106"/>
      <c r="G106" s="159"/>
    </row>
    <row r="107" spans="1:7" s="23" customFormat="1" ht="12.75">
      <c r="A107" s="6" t="s">
        <v>456</v>
      </c>
      <c r="B107" s="7"/>
      <c r="C107" s="8"/>
      <c r="D107" s="21">
        <f>SUM(C108:C110)</f>
        <v>5968</v>
      </c>
      <c r="E107" s="41">
        <v>3152</v>
      </c>
      <c r="F107"/>
      <c r="G107" s="159"/>
    </row>
    <row r="108" spans="1:7" s="23" customFormat="1" ht="12.75">
      <c r="A108" s="23" t="s">
        <v>135</v>
      </c>
      <c r="B108" s="71">
        <v>4</v>
      </c>
      <c r="C108" s="33">
        <v>3152</v>
      </c>
      <c r="E108" s="49"/>
      <c r="F108"/>
      <c r="G108" s="159"/>
    </row>
    <row r="109" spans="1:7" s="23" customFormat="1" ht="12.75">
      <c r="A109" s="6" t="s">
        <v>136</v>
      </c>
      <c r="B109" s="7">
        <v>6</v>
      </c>
      <c r="C109" s="33">
        <v>1313</v>
      </c>
      <c r="D109" s="21"/>
      <c r="E109" s="22"/>
      <c r="F109"/>
      <c r="G109" s="159"/>
    </row>
    <row r="110" spans="1:7" s="23" customFormat="1" ht="12.75">
      <c r="A110" s="24" t="s">
        <v>365</v>
      </c>
      <c r="B110" s="25">
        <v>6</v>
      </c>
      <c r="C110" s="34">
        <v>1503</v>
      </c>
      <c r="D110" s="27"/>
      <c r="E110" s="28"/>
      <c r="F110"/>
      <c r="G110" s="159"/>
    </row>
    <row r="111" spans="1:7" s="23" customFormat="1" ht="12.75">
      <c r="A111" s="6"/>
      <c r="B111" s="7"/>
      <c r="C111" s="8"/>
      <c r="D111" s="21"/>
      <c r="E111" s="22"/>
      <c r="F111"/>
      <c r="G111" s="159"/>
    </row>
    <row r="112" spans="1:7" s="23" customFormat="1" ht="12.75">
      <c r="A112" s="6" t="s">
        <v>457</v>
      </c>
      <c r="B112" s="7"/>
      <c r="C112" s="35"/>
      <c r="D112" s="33">
        <v>8471</v>
      </c>
      <c r="E112" s="41">
        <v>8471</v>
      </c>
      <c r="F112"/>
      <c r="G112" s="159"/>
    </row>
    <row r="113" spans="1:7" s="23" customFormat="1" ht="12.75">
      <c r="A113" s="24" t="s">
        <v>137</v>
      </c>
      <c r="B113" s="25">
        <v>4</v>
      </c>
      <c r="C113" s="34">
        <v>8471</v>
      </c>
      <c r="D113" s="27"/>
      <c r="E113" s="28"/>
      <c r="F113"/>
      <c r="G113" s="159"/>
    </row>
    <row r="114" spans="1:7" s="23" customFormat="1" ht="12.75">
      <c r="A114" s="6"/>
      <c r="B114" s="7"/>
      <c r="C114" s="8"/>
      <c r="D114" s="21"/>
      <c r="E114" s="22"/>
      <c r="F114"/>
      <c r="G114" s="159"/>
    </row>
    <row r="115" spans="1:7" s="23" customFormat="1" ht="12.75">
      <c r="A115" s="6" t="s">
        <v>458</v>
      </c>
      <c r="B115" s="7"/>
      <c r="C115" s="8"/>
      <c r="D115" s="33">
        <v>8902</v>
      </c>
      <c r="E115" s="41">
        <v>8902</v>
      </c>
      <c r="F115"/>
      <c r="G115" s="159"/>
    </row>
    <row r="116" spans="1:7" s="23" customFormat="1" ht="12.75">
      <c r="A116" s="24" t="s">
        <v>138</v>
      </c>
      <c r="B116" s="25">
        <v>4</v>
      </c>
      <c r="C116" s="34">
        <v>8902</v>
      </c>
      <c r="D116" s="27"/>
      <c r="E116" s="28"/>
      <c r="F116"/>
      <c r="G116" s="159"/>
    </row>
    <row r="117" spans="1:7" s="23" customFormat="1" ht="12.75">
      <c r="A117" s="6"/>
      <c r="B117" s="7"/>
      <c r="C117" s="8"/>
      <c r="D117" s="21"/>
      <c r="E117" s="22"/>
      <c r="F117"/>
      <c r="G117" s="159"/>
    </row>
    <row r="118" spans="1:7" s="23" customFormat="1" ht="12.75">
      <c r="A118" s="6" t="s">
        <v>120</v>
      </c>
      <c r="B118" s="7"/>
      <c r="C118" s="8"/>
      <c r="D118" s="33">
        <v>6945</v>
      </c>
      <c r="E118" s="41">
        <v>6945</v>
      </c>
      <c r="F118"/>
      <c r="G118" s="159"/>
    </row>
    <row r="119" spans="1:7" s="23" customFormat="1" ht="12.75">
      <c r="A119" s="24" t="s">
        <v>215</v>
      </c>
      <c r="B119" s="25">
        <v>4</v>
      </c>
      <c r="C119" s="34">
        <v>6945</v>
      </c>
      <c r="D119" s="61"/>
      <c r="E119" s="28"/>
      <c r="F119"/>
      <c r="G119" s="159"/>
    </row>
    <row r="120" spans="1:7" s="23" customFormat="1" ht="12.75">
      <c r="A120" s="6"/>
      <c r="B120" s="7"/>
      <c r="C120" s="8"/>
      <c r="D120" s="21"/>
      <c r="E120" s="22"/>
      <c r="F120"/>
      <c r="G120" s="159"/>
    </row>
    <row r="121" spans="1:7" s="23" customFormat="1" ht="12.75">
      <c r="A121" s="6" t="s">
        <v>459</v>
      </c>
      <c r="B121" s="7"/>
      <c r="C121" s="8"/>
      <c r="D121" s="21">
        <f>SUM(C122:C123)</f>
        <v>1680</v>
      </c>
      <c r="E121" s="22">
        <v>1680</v>
      </c>
      <c r="F121"/>
      <c r="G121" s="159"/>
    </row>
    <row r="122" spans="1:7" s="23" customFormat="1" ht="12.75">
      <c r="A122" s="6" t="s">
        <v>139</v>
      </c>
      <c r="B122" s="7">
        <v>9</v>
      </c>
      <c r="C122" s="33">
        <v>1358</v>
      </c>
      <c r="D122" s="21"/>
      <c r="E122" s="22"/>
      <c r="F122"/>
      <c r="G122" s="159"/>
    </row>
    <row r="123" spans="1:7" s="23" customFormat="1" ht="12.75">
      <c r="A123" s="61" t="s">
        <v>215</v>
      </c>
      <c r="B123" s="25">
        <v>4</v>
      </c>
      <c r="C123" s="34">
        <v>322</v>
      </c>
      <c r="D123" s="27"/>
      <c r="E123" s="28"/>
      <c r="F123"/>
      <c r="G123" s="159"/>
    </row>
    <row r="124" spans="1:7" s="23" customFormat="1" ht="12.75">
      <c r="A124" s="6"/>
      <c r="B124" s="7"/>
      <c r="C124" s="8"/>
      <c r="D124" s="21"/>
      <c r="E124" s="22"/>
      <c r="F124"/>
      <c r="G124" s="159"/>
    </row>
    <row r="125" spans="1:7" s="23" customFormat="1" ht="12.75">
      <c r="A125" s="6" t="s">
        <v>68</v>
      </c>
      <c r="B125" s="7"/>
      <c r="C125" s="8"/>
      <c r="D125" s="21">
        <f>SUM(C126:C127)</f>
        <v>3688</v>
      </c>
      <c r="E125" s="44">
        <v>3180</v>
      </c>
      <c r="F125"/>
      <c r="G125" s="159"/>
    </row>
    <row r="126" spans="1:7" s="23" customFormat="1" ht="12.75">
      <c r="A126" s="6" t="s">
        <v>140</v>
      </c>
      <c r="B126" s="7">
        <v>4</v>
      </c>
      <c r="C126" s="42">
        <v>3180</v>
      </c>
      <c r="D126" s="21"/>
      <c r="E126" s="22"/>
      <c r="F126"/>
      <c r="G126" s="159"/>
    </row>
    <row r="127" spans="1:7" s="23" customFormat="1" ht="12.75">
      <c r="A127" s="89" t="s">
        <v>546</v>
      </c>
      <c r="B127" s="38">
        <v>10</v>
      </c>
      <c r="C127" s="89">
        <v>508</v>
      </c>
      <c r="D127" s="89"/>
      <c r="E127" s="28"/>
      <c r="F127"/>
      <c r="G127" s="159"/>
    </row>
    <row r="128" spans="1:7" s="23" customFormat="1" ht="12.75">
      <c r="A128" s="6"/>
      <c r="B128" s="7"/>
      <c r="C128" s="8"/>
      <c r="D128" s="21"/>
      <c r="E128" s="22"/>
      <c r="F128"/>
      <c r="G128" s="159"/>
    </row>
    <row r="129" spans="1:7" s="23" customFormat="1" ht="12.75">
      <c r="A129" s="6" t="s">
        <v>460</v>
      </c>
      <c r="B129" s="7"/>
      <c r="C129" s="8"/>
      <c r="D129" s="33">
        <v>15242</v>
      </c>
      <c r="E129" s="41">
        <v>15242</v>
      </c>
      <c r="F129"/>
      <c r="G129" s="159"/>
    </row>
    <row r="130" spans="1:7" s="23" customFormat="1" ht="12.75">
      <c r="A130" s="24" t="s">
        <v>141</v>
      </c>
      <c r="B130" s="25">
        <v>3</v>
      </c>
      <c r="C130" s="34">
        <v>15242</v>
      </c>
      <c r="D130" s="27"/>
      <c r="E130" s="28"/>
      <c r="F130"/>
      <c r="G130" s="159"/>
    </row>
    <row r="131" spans="1:7" s="23" customFormat="1" ht="12.75">
      <c r="A131" s="6"/>
      <c r="B131" s="7"/>
      <c r="C131" s="8"/>
      <c r="D131" s="21"/>
      <c r="E131" s="39"/>
      <c r="F131"/>
      <c r="G131" s="159"/>
    </row>
    <row r="132" spans="1:7" s="23" customFormat="1" ht="12.75">
      <c r="A132" s="6" t="s">
        <v>461</v>
      </c>
      <c r="B132" s="7"/>
      <c r="C132" s="8"/>
      <c r="D132" s="21">
        <f>SUM(C133:C134)</f>
        <v>40258</v>
      </c>
      <c r="E132" s="22">
        <v>40258</v>
      </c>
      <c r="F132"/>
      <c r="G132" s="159"/>
    </row>
    <row r="133" spans="1:7" s="23" customFormat="1" ht="12.75">
      <c r="A133" s="6" t="s">
        <v>143</v>
      </c>
      <c r="B133" s="7">
        <v>9</v>
      </c>
      <c r="C133" s="33">
        <v>11593</v>
      </c>
      <c r="D133" s="21"/>
      <c r="E133" s="22"/>
      <c r="F133"/>
      <c r="G133" s="159"/>
    </row>
    <row r="134" spans="1:7" s="23" customFormat="1" ht="12.75">
      <c r="A134" s="24" t="s">
        <v>142</v>
      </c>
      <c r="B134" s="25">
        <v>9</v>
      </c>
      <c r="C134" s="34">
        <v>28665</v>
      </c>
      <c r="D134" s="27"/>
      <c r="E134" s="28"/>
      <c r="F134"/>
      <c r="G134" s="159"/>
    </row>
    <row r="135" spans="1:7" s="23" customFormat="1" ht="12.75">
      <c r="A135" s="6" t="s">
        <v>462</v>
      </c>
      <c r="B135" s="7"/>
      <c r="C135" s="8"/>
      <c r="D135" s="21">
        <f>SUM(C136:C138)</f>
        <v>7080</v>
      </c>
      <c r="E135" s="22">
        <v>7080</v>
      </c>
      <c r="F135"/>
      <c r="G135" s="159"/>
    </row>
    <row r="136" spans="1:7" s="23" customFormat="1" ht="12.75">
      <c r="A136" s="6" t="s">
        <v>144</v>
      </c>
      <c r="B136" s="7">
        <v>4</v>
      </c>
      <c r="C136" s="33">
        <v>5552</v>
      </c>
      <c r="D136" s="21"/>
      <c r="E136" s="22"/>
      <c r="F136"/>
      <c r="G136" s="159"/>
    </row>
    <row r="137" spans="1:7" s="23" customFormat="1" ht="12.75">
      <c r="A137" s="6" t="s">
        <v>145</v>
      </c>
      <c r="B137" s="7">
        <v>4</v>
      </c>
      <c r="C137" s="33">
        <v>860</v>
      </c>
      <c r="D137" s="21"/>
      <c r="E137" s="22"/>
      <c r="F137"/>
      <c r="G137" s="159"/>
    </row>
    <row r="138" spans="1:7" s="23" customFormat="1" ht="12.75">
      <c r="A138" s="24" t="s">
        <v>146</v>
      </c>
      <c r="B138" s="25">
        <v>4</v>
      </c>
      <c r="C138" s="34">
        <v>668</v>
      </c>
      <c r="D138" s="27"/>
      <c r="E138" s="28"/>
      <c r="F138"/>
      <c r="G138" s="159"/>
    </row>
    <row r="139" spans="1:7" s="23" customFormat="1" ht="12.75">
      <c r="A139" s="6" t="s">
        <v>346</v>
      </c>
      <c r="B139" s="7"/>
      <c r="C139" s="8"/>
      <c r="D139" s="21">
        <f>SUM(C140:C143)</f>
        <v>4969</v>
      </c>
      <c r="E139" s="41">
        <v>2684</v>
      </c>
      <c r="F139"/>
      <c r="G139" s="159"/>
    </row>
    <row r="140" spans="1:7" s="23" customFormat="1" ht="12.75">
      <c r="A140" s="6" t="s">
        <v>147</v>
      </c>
      <c r="B140" s="7">
        <v>1</v>
      </c>
      <c r="C140" s="33">
        <v>2684</v>
      </c>
      <c r="D140" s="21"/>
      <c r="E140" s="22"/>
      <c r="F140"/>
      <c r="G140" s="159"/>
    </row>
    <row r="141" spans="1:7" s="23" customFormat="1" ht="12.75">
      <c r="A141" s="6" t="s">
        <v>410</v>
      </c>
      <c r="B141" s="7" t="s">
        <v>411</v>
      </c>
      <c r="C141" s="33">
        <v>558</v>
      </c>
      <c r="D141" s="21"/>
      <c r="E141" s="22"/>
      <c r="F141"/>
      <c r="G141" s="159"/>
    </row>
    <row r="142" spans="1:7" s="23" customFormat="1" ht="12.75">
      <c r="A142" s="6" t="s">
        <v>148</v>
      </c>
      <c r="B142" s="7">
        <v>6</v>
      </c>
      <c r="C142" s="33">
        <v>283</v>
      </c>
      <c r="D142" s="21"/>
      <c r="E142" s="22"/>
      <c r="F142"/>
      <c r="G142" s="159"/>
    </row>
    <row r="143" spans="1:7" s="23" customFormat="1" ht="12.75">
      <c r="A143" s="24" t="s">
        <v>424</v>
      </c>
      <c r="B143" s="25">
        <v>6</v>
      </c>
      <c r="C143" s="81">
        <v>1444</v>
      </c>
      <c r="D143" s="27"/>
      <c r="E143" s="28"/>
      <c r="F143"/>
      <c r="G143" s="159"/>
    </row>
    <row r="144" spans="1:7" s="23" customFormat="1" ht="12.75">
      <c r="A144" s="6"/>
      <c r="B144" s="7"/>
      <c r="C144" s="72"/>
      <c r="D144" s="21"/>
      <c r="E144" s="22"/>
      <c r="F144"/>
      <c r="G144" s="159"/>
    </row>
    <row r="145" spans="1:7" s="23" customFormat="1" ht="12.75">
      <c r="A145" s="6" t="s">
        <v>463</v>
      </c>
      <c r="B145" s="7"/>
      <c r="C145" s="72"/>
      <c r="D145" s="21">
        <f>SUM(C146:C147)</f>
        <v>5306</v>
      </c>
      <c r="E145" s="22">
        <v>5306</v>
      </c>
      <c r="F145"/>
      <c r="G145" s="159"/>
    </row>
    <row r="146" spans="1:7" s="23" customFormat="1" ht="12.75">
      <c r="A146" s="6" t="s">
        <v>351</v>
      </c>
      <c r="B146" s="7">
        <v>4</v>
      </c>
      <c r="C146" s="73">
        <v>3870</v>
      </c>
      <c r="D146" s="21"/>
      <c r="E146" s="22"/>
      <c r="F146"/>
      <c r="G146" s="159"/>
    </row>
    <row r="147" spans="1:7" s="23" customFormat="1" ht="12.75">
      <c r="A147" s="24" t="s">
        <v>215</v>
      </c>
      <c r="B147" s="25">
        <v>4</v>
      </c>
      <c r="C147" s="74">
        <v>1436</v>
      </c>
      <c r="D147" s="27"/>
      <c r="E147" s="28"/>
      <c r="F147"/>
      <c r="G147" s="159"/>
    </row>
    <row r="148" spans="1:7" s="23" customFormat="1" ht="12.75">
      <c r="A148" s="6"/>
      <c r="B148" s="7"/>
      <c r="C148" s="8"/>
      <c r="D148" s="21"/>
      <c r="E148" s="39"/>
      <c r="F148"/>
      <c r="G148" s="159"/>
    </row>
    <row r="149" spans="1:7" s="23" customFormat="1" ht="12.75">
      <c r="A149" s="6" t="s">
        <v>69</v>
      </c>
      <c r="B149" s="7"/>
      <c r="C149" s="8"/>
      <c r="D149" s="21">
        <f>SUM(C150:C151)</f>
        <v>1831</v>
      </c>
      <c r="E149" s="22">
        <v>1391</v>
      </c>
      <c r="F149"/>
      <c r="G149" s="159"/>
    </row>
    <row r="150" spans="1:7" s="23" customFormat="1" ht="12.75">
      <c r="A150" s="6" t="s">
        <v>586</v>
      </c>
      <c r="B150" s="7">
        <v>4</v>
      </c>
      <c r="C150" s="33">
        <v>1391</v>
      </c>
      <c r="D150" s="21"/>
      <c r="E150" s="22"/>
      <c r="F150"/>
      <c r="G150" s="159"/>
    </row>
    <row r="151" spans="1:7" s="23" customFormat="1" ht="12.75">
      <c r="A151" s="24" t="s">
        <v>150</v>
      </c>
      <c r="B151" s="25">
        <v>6</v>
      </c>
      <c r="C151" s="34">
        <v>440</v>
      </c>
      <c r="D151" s="27"/>
      <c r="E151" s="28"/>
      <c r="F151"/>
      <c r="G151" s="159"/>
    </row>
    <row r="152" spans="1:7" s="23" customFormat="1" ht="12.75">
      <c r="A152" s="6"/>
      <c r="B152" s="7"/>
      <c r="C152" s="8"/>
      <c r="D152" s="21"/>
      <c r="E152" s="22"/>
      <c r="F152"/>
      <c r="G152" s="159"/>
    </row>
    <row r="153" spans="1:7" s="23" customFormat="1" ht="12.75">
      <c r="A153" s="6" t="s">
        <v>464</v>
      </c>
      <c r="B153" s="7"/>
      <c r="C153" s="8"/>
      <c r="D153" s="33">
        <v>83293</v>
      </c>
      <c r="E153" s="41">
        <v>83293</v>
      </c>
      <c r="F153"/>
      <c r="G153" s="159"/>
    </row>
    <row r="154" spans="1:7" s="23" customFormat="1" ht="12.75">
      <c r="A154" s="24" t="s">
        <v>211</v>
      </c>
      <c r="B154" s="25">
        <v>9</v>
      </c>
      <c r="C154" s="34">
        <v>83293</v>
      </c>
      <c r="D154" s="27"/>
      <c r="E154" s="28"/>
      <c r="F154"/>
      <c r="G154" s="159"/>
    </row>
    <row r="155" spans="1:7" s="23" customFormat="1" ht="12.75">
      <c r="A155" s="6"/>
      <c r="B155" s="7"/>
      <c r="C155" s="8"/>
      <c r="D155" s="21"/>
      <c r="E155" s="22"/>
      <c r="F155"/>
      <c r="G155" s="159"/>
    </row>
    <row r="156" spans="1:7" s="23" customFormat="1" ht="12.75">
      <c r="A156" s="6" t="s">
        <v>417</v>
      </c>
      <c r="B156" s="7"/>
      <c r="C156" s="8"/>
      <c r="D156" s="21">
        <f>SUM(C157:C158)</f>
        <v>14437</v>
      </c>
      <c r="E156" s="22">
        <v>14437</v>
      </c>
      <c r="F156"/>
      <c r="G156" s="159"/>
    </row>
    <row r="157" spans="1:7" s="23" customFormat="1" ht="12.75">
      <c r="A157" s="6" t="s">
        <v>199</v>
      </c>
      <c r="B157" s="7">
        <v>4</v>
      </c>
      <c r="C157" s="42">
        <v>13704</v>
      </c>
      <c r="D157" s="21"/>
      <c r="E157" s="22"/>
      <c r="F157"/>
      <c r="G157" s="159"/>
    </row>
    <row r="158" spans="1:7" s="23" customFormat="1" ht="12.75">
      <c r="A158" s="24" t="s">
        <v>200</v>
      </c>
      <c r="B158" s="25">
        <v>4</v>
      </c>
      <c r="C158" s="43">
        <v>733</v>
      </c>
      <c r="D158" s="27"/>
      <c r="E158" s="28"/>
      <c r="F158"/>
      <c r="G158" s="159"/>
    </row>
    <row r="159" spans="1:7" s="23" customFormat="1" ht="12.75">
      <c r="A159" s="6"/>
      <c r="B159" s="7"/>
      <c r="C159" s="8"/>
      <c r="D159" s="21"/>
      <c r="E159" s="22"/>
      <c r="F159"/>
      <c r="G159" s="159"/>
    </row>
    <row r="160" spans="1:7" s="23" customFormat="1" ht="12.75">
      <c r="A160" s="6" t="s">
        <v>70</v>
      </c>
      <c r="B160" s="7"/>
      <c r="C160" s="8"/>
      <c r="D160" s="42">
        <v>7579</v>
      </c>
      <c r="E160" s="44">
        <v>7579</v>
      </c>
      <c r="F160"/>
      <c r="G160" s="159"/>
    </row>
    <row r="161" spans="1:7" s="23" customFormat="1" ht="12.75">
      <c r="A161" s="24" t="s">
        <v>209</v>
      </c>
      <c r="B161" s="25">
        <v>9</v>
      </c>
      <c r="C161" s="43">
        <v>7579</v>
      </c>
      <c r="D161" s="27"/>
      <c r="E161" s="28"/>
      <c r="F161"/>
      <c r="G161" s="159"/>
    </row>
    <row r="162" spans="1:7" s="23" customFormat="1" ht="12.75">
      <c r="A162" s="6"/>
      <c r="B162" s="7"/>
      <c r="C162" s="8"/>
      <c r="D162" s="21"/>
      <c r="E162" s="22"/>
      <c r="F162"/>
      <c r="G162" s="159"/>
    </row>
    <row r="163" spans="1:7" s="23" customFormat="1" ht="12.75">
      <c r="A163" s="6" t="s">
        <v>465</v>
      </c>
      <c r="B163" s="47"/>
      <c r="C163" s="8"/>
      <c r="D163" s="21">
        <v>51170</v>
      </c>
      <c r="E163" s="22">
        <v>51170</v>
      </c>
      <c r="F163"/>
      <c r="G163" s="159"/>
    </row>
    <row r="164" spans="1:7" s="23" customFormat="1" ht="12.75">
      <c r="A164" s="24" t="s">
        <v>362</v>
      </c>
      <c r="B164" s="25" t="s">
        <v>330</v>
      </c>
      <c r="C164" s="26">
        <v>51170</v>
      </c>
      <c r="D164" s="27"/>
      <c r="E164" s="28"/>
      <c r="F164"/>
      <c r="G164" s="159"/>
    </row>
    <row r="165" spans="1:7" s="23" customFormat="1" ht="12.75">
      <c r="A165" s="6" t="s">
        <v>466</v>
      </c>
      <c r="B165" s="7"/>
      <c r="C165" s="8"/>
      <c r="D165" s="33">
        <f>SUM(C166:C167)</f>
        <v>7571</v>
      </c>
      <c r="E165" s="41">
        <v>5327</v>
      </c>
      <c r="F165"/>
      <c r="G165" s="159"/>
    </row>
    <row r="166" spans="1:7" s="23" customFormat="1" ht="12.75">
      <c r="A166" s="6" t="s">
        <v>151</v>
      </c>
      <c r="B166" s="7">
        <v>4</v>
      </c>
      <c r="C166" s="115">
        <v>5327</v>
      </c>
      <c r="D166" s="21"/>
      <c r="E166" s="22"/>
      <c r="F166"/>
      <c r="G166" s="159"/>
    </row>
    <row r="167" spans="1:7" s="23" customFormat="1" ht="12.75">
      <c r="A167" s="24" t="s">
        <v>197</v>
      </c>
      <c r="B167" s="25" t="s">
        <v>411</v>
      </c>
      <c r="C167" s="34">
        <v>2244</v>
      </c>
      <c r="D167" s="27"/>
      <c r="E167" s="22"/>
      <c r="F167"/>
      <c r="G167" s="159"/>
    </row>
    <row r="168" spans="1:7" s="23" customFormat="1" ht="9.75" customHeight="1">
      <c r="A168" s="6"/>
      <c r="B168" s="7"/>
      <c r="C168" s="8"/>
      <c r="D168" s="21"/>
      <c r="E168" s="39"/>
      <c r="F168"/>
      <c r="G168" s="159"/>
    </row>
    <row r="169" spans="1:7" s="23" customFormat="1" ht="12.75">
      <c r="A169" s="6" t="s">
        <v>71</v>
      </c>
      <c r="B169" s="7"/>
      <c r="C169" s="8"/>
      <c r="D169" s="33">
        <v>5772</v>
      </c>
      <c r="E169" s="41">
        <v>5772</v>
      </c>
      <c r="F169"/>
      <c r="G169" s="159"/>
    </row>
    <row r="170" spans="1:7" s="23" customFormat="1" ht="12.75">
      <c r="A170" s="24" t="s">
        <v>150</v>
      </c>
      <c r="B170" s="25">
        <v>4</v>
      </c>
      <c r="C170" s="34">
        <v>5772</v>
      </c>
      <c r="D170" s="27"/>
      <c r="E170" s="28"/>
      <c r="F170"/>
      <c r="G170" s="159"/>
    </row>
    <row r="171" spans="1:7" s="23" customFormat="1" ht="12.75">
      <c r="A171" s="6"/>
      <c r="B171" s="7"/>
      <c r="C171" s="115"/>
      <c r="D171" s="21"/>
      <c r="E171" s="39"/>
      <c r="F171"/>
      <c r="G171" s="159"/>
    </row>
    <row r="172" spans="1:7" s="23" customFormat="1" ht="12.75">
      <c r="A172" s="6" t="s">
        <v>467</v>
      </c>
      <c r="B172" s="7"/>
      <c r="C172" s="8"/>
      <c r="D172" s="33">
        <v>9119</v>
      </c>
      <c r="E172" s="41">
        <v>9119</v>
      </c>
      <c r="F172"/>
      <c r="G172" s="159"/>
    </row>
    <row r="173" spans="1:7" s="23" customFormat="1" ht="12.75">
      <c r="A173" s="24" t="s">
        <v>152</v>
      </c>
      <c r="B173" s="25">
        <v>9</v>
      </c>
      <c r="C173" s="34">
        <v>9119</v>
      </c>
      <c r="D173" s="27"/>
      <c r="E173" s="28"/>
      <c r="F173"/>
      <c r="G173" s="159"/>
    </row>
    <row r="174" spans="1:7" s="23" customFormat="1" ht="12.75">
      <c r="A174" s="6"/>
      <c r="B174" s="7"/>
      <c r="C174" s="115"/>
      <c r="D174" s="21"/>
      <c r="E174" s="22"/>
      <c r="F174"/>
      <c r="G174" s="159"/>
    </row>
    <row r="175" spans="1:7" s="23" customFormat="1" ht="12.75">
      <c r="A175" s="6" t="s">
        <v>72</v>
      </c>
      <c r="B175" s="7"/>
      <c r="C175" s="8"/>
      <c r="D175" s="33">
        <v>2256</v>
      </c>
      <c r="E175" s="41">
        <v>2256</v>
      </c>
      <c r="F175"/>
      <c r="G175" s="159"/>
    </row>
    <row r="176" spans="1:7" s="23" customFormat="1" ht="12.75">
      <c r="A176" s="24" t="s">
        <v>211</v>
      </c>
      <c r="B176" s="25">
        <v>4</v>
      </c>
      <c r="C176" s="34">
        <v>2256</v>
      </c>
      <c r="D176" s="27"/>
      <c r="E176" s="28"/>
      <c r="F176"/>
      <c r="G176" s="159"/>
    </row>
    <row r="177" spans="1:7" s="23" customFormat="1" ht="9.75" customHeight="1">
      <c r="A177" s="6"/>
      <c r="B177" s="7"/>
      <c r="C177" s="8"/>
      <c r="D177" s="21"/>
      <c r="E177" s="39"/>
      <c r="F177"/>
      <c r="G177" s="159"/>
    </row>
    <row r="178" spans="1:7" s="23" customFormat="1" ht="12.75">
      <c r="A178" s="6" t="s">
        <v>84</v>
      </c>
      <c r="B178" s="7"/>
      <c r="C178" s="8"/>
      <c r="D178" s="33">
        <v>1459</v>
      </c>
      <c r="E178" s="41">
        <v>1459</v>
      </c>
      <c r="F178"/>
      <c r="G178" s="159"/>
    </row>
    <row r="179" spans="1:7" s="23" customFormat="1" ht="12.75">
      <c r="A179" s="24" t="s">
        <v>153</v>
      </c>
      <c r="B179" s="25">
        <v>4</v>
      </c>
      <c r="C179" s="34">
        <v>1459</v>
      </c>
      <c r="D179" s="27"/>
      <c r="E179" s="28"/>
      <c r="F179"/>
      <c r="G179" s="159"/>
    </row>
    <row r="180" spans="1:7" ht="9.75" customHeight="1">
      <c r="A180" s="15"/>
      <c r="B180" s="16"/>
      <c r="C180" s="17"/>
      <c r="D180" s="21"/>
      <c r="E180" s="18"/>
      <c r="F180"/>
      <c r="G180" s="159"/>
    </row>
    <row r="181" spans="1:7" s="23" customFormat="1" ht="12.75">
      <c r="A181" s="6" t="s">
        <v>73</v>
      </c>
      <c r="B181" s="7"/>
      <c r="C181" s="8"/>
      <c r="D181" s="21">
        <f>SUM(C182:C184)</f>
        <v>3457</v>
      </c>
      <c r="E181" s="22">
        <v>2228</v>
      </c>
      <c r="F181"/>
      <c r="G181" s="159"/>
    </row>
    <row r="182" spans="1:7" s="23" customFormat="1" ht="12.75">
      <c r="A182" s="6" t="s">
        <v>131</v>
      </c>
      <c r="B182" s="7">
        <v>9</v>
      </c>
      <c r="C182" s="33">
        <v>1956</v>
      </c>
      <c r="D182" s="21"/>
      <c r="E182" s="22"/>
      <c r="F182"/>
      <c r="G182" s="159"/>
    </row>
    <row r="183" spans="1:7" s="23" customFormat="1" ht="12.75">
      <c r="A183" s="6" t="s">
        <v>353</v>
      </c>
      <c r="B183" s="7" t="s">
        <v>345</v>
      </c>
      <c r="C183" s="88">
        <v>272</v>
      </c>
      <c r="D183" s="21"/>
      <c r="E183" s="22"/>
      <c r="F183"/>
      <c r="G183" s="159"/>
    </row>
    <row r="184" spans="1:7" s="23" customFormat="1" ht="12.75">
      <c r="A184" s="61" t="s">
        <v>611</v>
      </c>
      <c r="B184" s="95" t="s">
        <v>591</v>
      </c>
      <c r="C184" s="26">
        <v>1229</v>
      </c>
      <c r="D184" s="27"/>
      <c r="E184" s="28"/>
      <c r="F184"/>
      <c r="G184" s="159"/>
    </row>
    <row r="185" spans="1:7" ht="12.75">
      <c r="A185" s="65"/>
      <c r="B185" s="75"/>
      <c r="C185" s="17"/>
      <c r="D185" s="21"/>
      <c r="E185" s="18"/>
      <c r="F185"/>
      <c r="G185" s="159"/>
    </row>
    <row r="186" spans="1:7" s="23" customFormat="1" ht="12.75">
      <c r="A186" s="6" t="s">
        <v>468</v>
      </c>
      <c r="B186" s="7"/>
      <c r="C186" s="8"/>
      <c r="D186" s="21">
        <f>SUM(C187:C188)</f>
        <v>6683</v>
      </c>
      <c r="E186" s="22">
        <v>6683</v>
      </c>
      <c r="F186"/>
      <c r="G186" s="159"/>
    </row>
    <row r="187" spans="1:7" s="23" customFormat="1" ht="12.75">
      <c r="A187" s="6" t="s">
        <v>149</v>
      </c>
      <c r="B187" s="7">
        <v>4</v>
      </c>
      <c r="C187" s="33">
        <v>3711</v>
      </c>
      <c r="D187" s="21"/>
      <c r="E187" s="22"/>
      <c r="F187"/>
      <c r="G187" s="159"/>
    </row>
    <row r="188" spans="1:7" s="23" customFormat="1" ht="12.75">
      <c r="A188" s="24" t="s">
        <v>154</v>
      </c>
      <c r="B188" s="25">
        <v>4</v>
      </c>
      <c r="C188" s="34">
        <v>2972</v>
      </c>
      <c r="D188" s="27"/>
      <c r="E188" s="28"/>
      <c r="F188"/>
      <c r="G188" s="159"/>
    </row>
    <row r="189" spans="1:7" s="23" customFormat="1" ht="12.75">
      <c r="A189" s="6"/>
      <c r="B189" s="7"/>
      <c r="C189" s="8"/>
      <c r="D189" s="21"/>
      <c r="E189" s="22"/>
      <c r="F189"/>
      <c r="G189" s="159"/>
    </row>
    <row r="190" spans="1:7" s="23" customFormat="1" ht="12.75">
      <c r="A190" s="6" t="s">
        <v>469</v>
      </c>
      <c r="B190" s="7"/>
      <c r="C190" s="8"/>
      <c r="D190" s="33">
        <v>10713</v>
      </c>
      <c r="E190" s="41">
        <v>10713</v>
      </c>
      <c r="F190"/>
      <c r="G190" s="159"/>
    </row>
    <row r="191" spans="1:7" s="23" customFormat="1" ht="12.75">
      <c r="A191" s="24" t="s">
        <v>155</v>
      </c>
      <c r="B191" s="25">
        <v>3</v>
      </c>
      <c r="C191" s="26">
        <v>10713</v>
      </c>
      <c r="D191" s="27"/>
      <c r="E191" s="28"/>
      <c r="F191"/>
      <c r="G191" s="159"/>
    </row>
    <row r="192" spans="1:7" s="23" customFormat="1" ht="12.75">
      <c r="A192" s="6"/>
      <c r="B192" s="7"/>
      <c r="C192" s="8"/>
      <c r="D192" s="21"/>
      <c r="E192" s="22"/>
      <c r="F192"/>
      <c r="G192" s="159"/>
    </row>
    <row r="193" spans="1:7" s="23" customFormat="1" ht="12.75">
      <c r="A193" s="6" t="s">
        <v>470</v>
      </c>
      <c r="B193" s="7"/>
      <c r="C193" s="8"/>
      <c r="D193" s="33">
        <v>24587</v>
      </c>
      <c r="E193" s="41">
        <v>24587</v>
      </c>
      <c r="F193"/>
      <c r="G193" s="159"/>
    </row>
    <row r="194" spans="1:7" s="23" customFormat="1" ht="12.75">
      <c r="A194" s="24" t="s">
        <v>197</v>
      </c>
      <c r="B194" s="25">
        <v>4</v>
      </c>
      <c r="C194" s="34">
        <v>24587</v>
      </c>
      <c r="D194" s="27"/>
      <c r="E194" s="28"/>
      <c r="F194"/>
      <c r="G194" s="159"/>
    </row>
    <row r="195" spans="1:7" s="23" customFormat="1" ht="12.75">
      <c r="A195" s="6"/>
      <c r="B195" s="7"/>
      <c r="C195" s="8"/>
      <c r="D195" s="21"/>
      <c r="E195" s="22"/>
      <c r="F195"/>
      <c r="G195" s="159"/>
    </row>
    <row r="196" spans="1:7" s="23" customFormat="1" ht="12.75">
      <c r="A196" s="6" t="s">
        <v>471</v>
      </c>
      <c r="B196" s="7"/>
      <c r="C196" s="8"/>
      <c r="D196" s="21">
        <f>SUM(C197:C198)</f>
        <v>41810</v>
      </c>
      <c r="E196" s="22">
        <v>41810</v>
      </c>
      <c r="F196"/>
      <c r="G196" s="159"/>
    </row>
    <row r="197" spans="1:7" s="23" customFormat="1" ht="12.75">
      <c r="A197" s="6" t="s">
        <v>209</v>
      </c>
      <c r="B197" s="7">
        <v>4</v>
      </c>
      <c r="C197" s="33">
        <v>31756</v>
      </c>
      <c r="D197" s="21"/>
      <c r="E197" s="22"/>
      <c r="F197"/>
      <c r="G197" s="159"/>
    </row>
    <row r="198" spans="1:7" s="23" customFormat="1" ht="12.75">
      <c r="A198" s="24" t="s">
        <v>156</v>
      </c>
      <c r="B198" s="25">
        <v>4</v>
      </c>
      <c r="C198" s="34">
        <v>10054</v>
      </c>
      <c r="D198" s="27"/>
      <c r="E198" s="28"/>
      <c r="F198"/>
      <c r="G198" s="159"/>
    </row>
    <row r="199" spans="1:7" s="23" customFormat="1" ht="12.75">
      <c r="A199" s="6" t="s">
        <v>75</v>
      </c>
      <c r="B199" s="7"/>
      <c r="C199" s="8"/>
      <c r="D199" s="33">
        <v>3088</v>
      </c>
      <c r="E199" s="41">
        <v>3088</v>
      </c>
      <c r="F199"/>
      <c r="G199" s="159"/>
    </row>
    <row r="200" spans="1:7" s="23" customFormat="1" ht="12.75">
      <c r="A200" s="24" t="s">
        <v>197</v>
      </c>
      <c r="B200" s="25">
        <v>4</v>
      </c>
      <c r="C200" s="34">
        <v>3088</v>
      </c>
      <c r="D200" s="27"/>
      <c r="E200" s="28"/>
      <c r="F200"/>
      <c r="G200" s="159"/>
    </row>
    <row r="201" spans="1:7" s="23" customFormat="1" ht="12.75">
      <c r="A201" s="6"/>
      <c r="B201" s="7"/>
      <c r="C201" s="8"/>
      <c r="D201" s="21"/>
      <c r="E201" s="22"/>
      <c r="F201"/>
      <c r="G201" s="159"/>
    </row>
    <row r="202" spans="1:7" s="23" customFormat="1" ht="12.75">
      <c r="A202" s="6" t="s">
        <v>74</v>
      </c>
      <c r="B202" s="7"/>
      <c r="C202" s="8"/>
      <c r="D202" s="33">
        <v>12167</v>
      </c>
      <c r="E202" s="41">
        <v>12167</v>
      </c>
      <c r="F202"/>
      <c r="G202" s="159"/>
    </row>
    <row r="203" spans="1:7" s="23" customFormat="1" ht="12.75">
      <c r="A203" s="24" t="s">
        <v>209</v>
      </c>
      <c r="B203" s="25">
        <v>4</v>
      </c>
      <c r="C203" s="34">
        <v>12167</v>
      </c>
      <c r="D203" s="27"/>
      <c r="E203" s="28"/>
      <c r="F203"/>
      <c r="G203" s="159"/>
    </row>
    <row r="204" spans="1:7" s="23" customFormat="1" ht="12.75">
      <c r="A204" s="6"/>
      <c r="B204" s="7"/>
      <c r="C204" s="8"/>
      <c r="D204" s="21"/>
      <c r="E204" s="39"/>
      <c r="F204"/>
      <c r="G204" s="159"/>
    </row>
    <row r="205" spans="1:7" s="23" customFormat="1" ht="12.75">
      <c r="A205" s="6" t="s">
        <v>472</v>
      </c>
      <c r="B205" s="7"/>
      <c r="C205" s="8"/>
      <c r="D205" s="21">
        <f>SUM(C206:C207)</f>
        <v>2363</v>
      </c>
      <c r="E205" s="41">
        <v>1915</v>
      </c>
      <c r="F205"/>
      <c r="G205" s="159"/>
    </row>
    <row r="206" spans="1:7" s="23" customFormat="1" ht="12.75">
      <c r="A206" s="6" t="s">
        <v>239</v>
      </c>
      <c r="B206" s="7">
        <v>4</v>
      </c>
      <c r="C206" s="33">
        <v>1915</v>
      </c>
      <c r="D206" s="21"/>
      <c r="E206" s="22"/>
      <c r="F206"/>
      <c r="G206" s="159"/>
    </row>
    <row r="207" spans="1:7" s="23" customFormat="1" ht="12.75">
      <c r="A207" s="24" t="s">
        <v>240</v>
      </c>
      <c r="B207" s="25">
        <v>6</v>
      </c>
      <c r="C207" s="34">
        <v>448</v>
      </c>
      <c r="D207" s="27"/>
      <c r="E207" s="28"/>
      <c r="F207"/>
      <c r="G207" s="159"/>
    </row>
    <row r="208" spans="1:7" s="23" customFormat="1" ht="12.75">
      <c r="A208" s="6"/>
      <c r="B208" s="7"/>
      <c r="C208" s="9"/>
      <c r="D208" s="21"/>
      <c r="E208" s="39"/>
      <c r="F208"/>
      <c r="G208" s="159"/>
    </row>
    <row r="209" spans="1:7" s="23" customFormat="1" ht="12.75">
      <c r="A209" s="6" t="s">
        <v>473</v>
      </c>
      <c r="B209" s="7"/>
      <c r="C209" s="8"/>
      <c r="D209" s="21">
        <f>SUM(C210:C213)</f>
        <v>7724</v>
      </c>
      <c r="E209" s="22">
        <v>7724</v>
      </c>
      <c r="F209"/>
      <c r="G209" s="159"/>
    </row>
    <row r="210" spans="1:7" s="23" customFormat="1" ht="12.75">
      <c r="A210" s="6" t="s">
        <v>158</v>
      </c>
      <c r="B210" s="7">
        <v>4</v>
      </c>
      <c r="C210" s="33">
        <v>516</v>
      </c>
      <c r="D210" s="21"/>
      <c r="E210" s="22"/>
      <c r="F210"/>
      <c r="G210" s="159"/>
    </row>
    <row r="211" spans="1:7" s="23" customFormat="1" ht="12.75">
      <c r="A211" s="6" t="s">
        <v>242</v>
      </c>
      <c r="B211" s="7">
        <v>4</v>
      </c>
      <c r="C211" s="33">
        <v>4571</v>
      </c>
      <c r="D211" s="21"/>
      <c r="E211" s="22"/>
      <c r="F211"/>
      <c r="G211" s="159"/>
    </row>
    <row r="212" spans="1:7" s="23" customFormat="1" ht="12.75">
      <c r="A212" s="6" t="s">
        <v>157</v>
      </c>
      <c r="B212" s="7">
        <v>4</v>
      </c>
      <c r="C212" s="33">
        <v>2162</v>
      </c>
      <c r="D212" s="21"/>
      <c r="E212" s="22"/>
      <c r="F212"/>
      <c r="G212" s="159"/>
    </row>
    <row r="213" spans="1:7" s="23" customFormat="1" ht="12.75">
      <c r="A213" s="24" t="s">
        <v>243</v>
      </c>
      <c r="B213" s="25">
        <v>4</v>
      </c>
      <c r="C213" s="34">
        <v>475</v>
      </c>
      <c r="D213" s="27"/>
      <c r="E213" s="28"/>
      <c r="F213"/>
      <c r="G213" s="159"/>
    </row>
    <row r="214" spans="1:7" s="23" customFormat="1" ht="12.75">
      <c r="A214" s="76"/>
      <c r="B214" s="77"/>
      <c r="C214" s="35"/>
      <c r="D214" s="36"/>
      <c r="E214" s="45"/>
      <c r="F214"/>
      <c r="G214" s="159"/>
    </row>
    <row r="215" spans="1:7" s="23" customFormat="1" ht="12.75">
      <c r="A215" s="6" t="s">
        <v>474</v>
      </c>
      <c r="B215" s="7"/>
      <c r="C215" s="8"/>
      <c r="D215" s="33">
        <v>790</v>
      </c>
      <c r="E215" s="41">
        <v>790</v>
      </c>
      <c r="F215"/>
      <c r="G215" s="159"/>
    </row>
    <row r="216" spans="1:7" s="23" customFormat="1" ht="12.75">
      <c r="A216" s="24" t="s">
        <v>159</v>
      </c>
      <c r="B216" s="25">
        <v>1</v>
      </c>
      <c r="C216" s="34">
        <v>790</v>
      </c>
      <c r="D216" s="27"/>
      <c r="E216" s="28"/>
      <c r="F216"/>
      <c r="G216" s="159"/>
    </row>
    <row r="217" spans="1:7" s="23" customFormat="1" ht="12.75">
      <c r="A217" s="6"/>
      <c r="B217" s="7"/>
      <c r="C217" s="115"/>
      <c r="D217" s="21"/>
      <c r="E217" s="22"/>
      <c r="F217"/>
      <c r="G217" s="159"/>
    </row>
    <row r="218" spans="1:7" s="23" customFormat="1" ht="12.75">
      <c r="A218" s="6" t="s">
        <v>475</v>
      </c>
      <c r="B218" s="7"/>
      <c r="C218" s="8"/>
      <c r="D218" s="33">
        <v>2362</v>
      </c>
      <c r="E218" s="41">
        <v>2362</v>
      </c>
      <c r="F218"/>
      <c r="G218" s="159"/>
    </row>
    <row r="219" spans="1:7" s="23" customFormat="1" ht="12.75">
      <c r="A219" s="24" t="s">
        <v>341</v>
      </c>
      <c r="B219" s="25">
        <v>1</v>
      </c>
      <c r="C219" s="34">
        <v>2362</v>
      </c>
      <c r="D219" s="27"/>
      <c r="E219" s="28"/>
      <c r="F219"/>
      <c r="G219" s="159"/>
    </row>
    <row r="220" spans="1:7" s="23" customFormat="1" ht="12.75">
      <c r="A220" s="6"/>
      <c r="B220" s="7"/>
      <c r="C220" s="8"/>
      <c r="D220" s="21"/>
      <c r="E220" s="22"/>
      <c r="F220"/>
      <c r="G220" s="159"/>
    </row>
    <row r="221" spans="1:7" s="23" customFormat="1" ht="12.75">
      <c r="A221" s="6" t="s">
        <v>476</v>
      </c>
      <c r="B221" s="7"/>
      <c r="C221" s="8"/>
      <c r="D221" s="33">
        <v>542</v>
      </c>
      <c r="E221" s="41">
        <v>542</v>
      </c>
      <c r="F221"/>
      <c r="G221" s="159"/>
    </row>
    <row r="222" spans="1:7" s="23" customFormat="1" ht="12.75">
      <c r="A222" s="24" t="s">
        <v>129</v>
      </c>
      <c r="B222" s="25">
        <v>4</v>
      </c>
      <c r="C222" s="34">
        <v>542</v>
      </c>
      <c r="D222" s="27"/>
      <c r="E222" s="28"/>
      <c r="F222"/>
      <c r="G222" s="159"/>
    </row>
    <row r="223" spans="1:7" s="23" customFormat="1" ht="12.75">
      <c r="A223" s="6"/>
      <c r="B223" s="7"/>
      <c r="C223" s="8"/>
      <c r="D223" s="21"/>
      <c r="E223" s="22"/>
      <c r="F223"/>
      <c r="G223" s="159"/>
    </row>
    <row r="224" spans="1:7" s="23" customFormat="1" ht="12.75">
      <c r="A224" s="6" t="s">
        <v>477</v>
      </c>
      <c r="B224" s="7"/>
      <c r="C224" s="8"/>
      <c r="D224" s="33">
        <v>29698</v>
      </c>
      <c r="E224" s="60">
        <v>29698</v>
      </c>
      <c r="F224"/>
      <c r="G224" s="159"/>
    </row>
    <row r="225" spans="1:7" s="23" customFormat="1" ht="12.75">
      <c r="A225" s="24" t="s">
        <v>246</v>
      </c>
      <c r="B225" s="25">
        <v>1</v>
      </c>
      <c r="C225" s="58">
        <v>29698</v>
      </c>
      <c r="D225" s="27"/>
      <c r="E225" s="28"/>
      <c r="F225"/>
      <c r="G225" s="159"/>
    </row>
    <row r="226" spans="1:7" s="23" customFormat="1" ht="12.75">
      <c r="A226" s="6"/>
      <c r="B226" s="7"/>
      <c r="C226" s="8"/>
      <c r="D226" s="21"/>
      <c r="E226" s="39"/>
      <c r="F226"/>
      <c r="G226" s="159"/>
    </row>
    <row r="227" spans="1:7" s="23" customFormat="1" ht="12.75">
      <c r="A227" s="6" t="s">
        <v>478</v>
      </c>
      <c r="B227" s="7"/>
      <c r="C227" s="8"/>
      <c r="D227" s="21">
        <f>SUM(C228:C230)</f>
        <v>13665</v>
      </c>
      <c r="E227" s="22">
        <v>13665</v>
      </c>
      <c r="F227"/>
      <c r="G227" s="159"/>
    </row>
    <row r="228" spans="1:7" s="23" customFormat="1" ht="12.75">
      <c r="A228" s="6" t="s">
        <v>354</v>
      </c>
      <c r="B228" s="7" t="s">
        <v>345</v>
      </c>
      <c r="C228" s="80">
        <v>263</v>
      </c>
      <c r="D228" s="21"/>
      <c r="E228" s="22"/>
      <c r="F228"/>
      <c r="G228" s="159"/>
    </row>
    <row r="229" spans="1:7" s="23" customFormat="1" ht="12.75">
      <c r="A229" s="6" t="s">
        <v>355</v>
      </c>
      <c r="B229" s="7" t="s">
        <v>345</v>
      </c>
      <c r="C229" s="80">
        <v>182</v>
      </c>
      <c r="D229" s="21"/>
      <c r="E229" s="22"/>
      <c r="F229"/>
      <c r="G229" s="159"/>
    </row>
    <row r="230" spans="1:7" s="23" customFormat="1" ht="12.75">
      <c r="A230" s="24" t="s">
        <v>197</v>
      </c>
      <c r="B230" s="25">
        <v>4</v>
      </c>
      <c r="C230" s="34">
        <v>13220</v>
      </c>
      <c r="D230" s="27"/>
      <c r="E230" s="28"/>
      <c r="F230"/>
      <c r="G230" s="159"/>
    </row>
    <row r="231" spans="1:7" s="23" customFormat="1" ht="12.75">
      <c r="A231" s="6"/>
      <c r="B231" s="7"/>
      <c r="C231" s="115"/>
      <c r="D231" s="21"/>
      <c r="E231" s="22"/>
      <c r="F231"/>
      <c r="G231" s="159"/>
    </row>
    <row r="232" spans="1:7" s="23" customFormat="1" ht="12.75">
      <c r="A232" s="6" t="s">
        <v>479</v>
      </c>
      <c r="B232" s="7"/>
      <c r="C232" s="8"/>
      <c r="D232" s="21">
        <v>4384</v>
      </c>
      <c r="E232" s="22">
        <v>4384</v>
      </c>
      <c r="F232"/>
      <c r="G232" s="159"/>
    </row>
    <row r="233" spans="1:7" s="29" customFormat="1" ht="12.75">
      <c r="A233" s="96" t="s">
        <v>358</v>
      </c>
      <c r="B233" s="97">
        <v>1</v>
      </c>
      <c r="C233" s="98">
        <v>4384</v>
      </c>
      <c r="D233" s="100"/>
      <c r="E233" s="99"/>
      <c r="F233"/>
      <c r="G233" s="159"/>
    </row>
    <row r="234" spans="1:7" s="23" customFormat="1" ht="12.75">
      <c r="A234" s="6"/>
      <c r="B234" s="7"/>
      <c r="C234" s="8"/>
      <c r="D234" s="21"/>
      <c r="E234" s="22"/>
      <c r="F234"/>
      <c r="G234" s="159"/>
    </row>
    <row r="235" spans="1:7" s="23" customFormat="1" ht="12.75">
      <c r="A235" s="6" t="s">
        <v>480</v>
      </c>
      <c r="B235" s="7"/>
      <c r="C235" s="8"/>
      <c r="D235" s="21">
        <f>SUM(C236:C238)</f>
        <v>92236</v>
      </c>
      <c r="E235" s="22">
        <v>92236</v>
      </c>
      <c r="F235"/>
      <c r="G235" s="159"/>
    </row>
    <row r="236" spans="1:7" s="23" customFormat="1" ht="12.75">
      <c r="A236" s="6" t="s">
        <v>161</v>
      </c>
      <c r="B236" s="7">
        <v>4</v>
      </c>
      <c r="C236" s="33">
        <v>11158</v>
      </c>
      <c r="D236" s="21"/>
      <c r="E236" s="22"/>
      <c r="F236"/>
      <c r="G236" s="159"/>
    </row>
    <row r="237" spans="1:7" s="23" customFormat="1" ht="12.75">
      <c r="A237" s="6" t="s">
        <v>349</v>
      </c>
      <c r="B237" s="7">
        <v>4</v>
      </c>
      <c r="C237" s="8">
        <v>53046</v>
      </c>
      <c r="D237" s="21"/>
      <c r="E237" s="22"/>
      <c r="F237"/>
      <c r="G237" s="159"/>
    </row>
    <row r="238" spans="1:7" s="23" customFormat="1" ht="12.75">
      <c r="A238" s="24" t="s">
        <v>160</v>
      </c>
      <c r="B238" s="25">
        <v>4</v>
      </c>
      <c r="C238" s="34">
        <v>28032</v>
      </c>
      <c r="D238" s="27"/>
      <c r="E238" s="28"/>
      <c r="F238"/>
      <c r="G238" s="159"/>
    </row>
    <row r="239" spans="1:7" s="23" customFormat="1" ht="12.75">
      <c r="A239" s="6"/>
      <c r="B239" s="7"/>
      <c r="C239" s="115"/>
      <c r="D239" s="21"/>
      <c r="E239" s="22"/>
      <c r="F239"/>
      <c r="G239" s="159"/>
    </row>
    <row r="240" spans="1:7" s="23" customFormat="1" ht="12.75">
      <c r="A240" s="6" t="s">
        <v>481</v>
      </c>
      <c r="B240" s="7"/>
      <c r="C240" s="8"/>
      <c r="D240" s="33">
        <v>179703</v>
      </c>
      <c r="E240" s="41">
        <v>179703</v>
      </c>
      <c r="F240"/>
      <c r="G240" s="159"/>
    </row>
    <row r="241" spans="1:7" s="23" customFormat="1" ht="12.75">
      <c r="A241" s="24" t="s">
        <v>162</v>
      </c>
      <c r="B241" s="25">
        <v>3</v>
      </c>
      <c r="C241" s="34">
        <v>179703</v>
      </c>
      <c r="D241" s="61"/>
      <c r="E241" s="28"/>
      <c r="F241"/>
      <c r="G241" s="159"/>
    </row>
    <row r="242" spans="1:7" s="23" customFormat="1" ht="12.75">
      <c r="A242" s="6"/>
      <c r="B242" s="7"/>
      <c r="C242" s="8"/>
      <c r="D242" s="21"/>
      <c r="E242" s="39"/>
      <c r="F242"/>
      <c r="G242" s="159"/>
    </row>
    <row r="243" spans="1:7" s="23" customFormat="1" ht="12.75">
      <c r="A243" s="6" t="s">
        <v>482</v>
      </c>
      <c r="B243" s="7"/>
      <c r="C243" s="8"/>
      <c r="D243" s="21">
        <f>SUM(C244:C245)</f>
        <v>5267</v>
      </c>
      <c r="E243" s="41">
        <v>4239</v>
      </c>
      <c r="F243"/>
      <c r="G243" s="159"/>
    </row>
    <row r="244" spans="1:7" s="23" customFormat="1" ht="12.75">
      <c r="A244" s="23" t="s">
        <v>163</v>
      </c>
      <c r="B244" s="78">
        <v>4</v>
      </c>
      <c r="C244" s="33">
        <v>4239</v>
      </c>
      <c r="D244" s="21"/>
      <c r="E244" s="22"/>
      <c r="F244"/>
      <c r="G244" s="159"/>
    </row>
    <row r="245" spans="1:7" s="23" customFormat="1" ht="12.75">
      <c r="A245" s="24" t="s">
        <v>150</v>
      </c>
      <c r="B245" s="25" t="s">
        <v>411</v>
      </c>
      <c r="C245" s="34">
        <v>1028</v>
      </c>
      <c r="D245" s="27"/>
      <c r="E245" s="28"/>
      <c r="F245"/>
      <c r="G245" s="159"/>
    </row>
    <row r="246" spans="1:7" s="23" customFormat="1" ht="12.75">
      <c r="A246" s="6"/>
      <c r="B246" s="7"/>
      <c r="C246" s="8"/>
      <c r="D246" s="21"/>
      <c r="E246" s="39"/>
      <c r="F246"/>
      <c r="G246" s="159"/>
    </row>
    <row r="247" spans="1:7" s="23" customFormat="1" ht="12.75">
      <c r="A247" s="6" t="s">
        <v>483</v>
      </c>
      <c r="B247" s="7"/>
      <c r="C247" s="8"/>
      <c r="D247" s="21">
        <v>6843</v>
      </c>
      <c r="E247" s="41">
        <v>1333</v>
      </c>
      <c r="F247"/>
      <c r="G247" s="159"/>
    </row>
    <row r="248" spans="1:7" s="23" customFormat="1" ht="12.75">
      <c r="A248" s="6" t="s">
        <v>250</v>
      </c>
      <c r="B248" s="7">
        <v>1</v>
      </c>
      <c r="C248" s="33">
        <v>1333</v>
      </c>
      <c r="D248" s="21"/>
      <c r="E248" s="22"/>
      <c r="F248"/>
      <c r="G248" s="159"/>
    </row>
    <row r="249" spans="1:7" s="23" customFormat="1" ht="12.75">
      <c r="A249" s="6" t="s">
        <v>425</v>
      </c>
      <c r="B249" s="7">
        <v>6</v>
      </c>
      <c r="C249" s="8">
        <v>2378</v>
      </c>
      <c r="D249" s="21"/>
      <c r="E249" s="22"/>
      <c r="F249"/>
      <c r="G249" s="159"/>
    </row>
    <row r="250" spans="1:7" s="5" customFormat="1" ht="12.75">
      <c r="A250" s="6" t="s">
        <v>251</v>
      </c>
      <c r="B250" s="7">
        <v>6</v>
      </c>
      <c r="C250" s="33">
        <v>990</v>
      </c>
      <c r="D250" s="21"/>
      <c r="E250" s="22"/>
      <c r="F250"/>
      <c r="G250" s="161"/>
    </row>
    <row r="251" spans="1:7" s="23" customFormat="1" ht="12.75">
      <c r="A251" s="24" t="s">
        <v>197</v>
      </c>
      <c r="B251" s="25">
        <v>6</v>
      </c>
      <c r="C251" s="34">
        <v>2142</v>
      </c>
      <c r="D251" s="27"/>
      <c r="E251" s="28"/>
      <c r="F251"/>
      <c r="G251" s="159"/>
    </row>
    <row r="252" spans="1:7" s="23" customFormat="1" ht="12.75">
      <c r="A252" s="5"/>
      <c r="B252" s="47"/>
      <c r="C252" s="79"/>
      <c r="E252" s="104"/>
      <c r="F252"/>
      <c r="G252" s="161"/>
    </row>
    <row r="253" spans="1:7" s="23" customFormat="1" ht="12.75">
      <c r="A253" s="6" t="s">
        <v>484</v>
      </c>
      <c r="B253" s="7"/>
      <c r="C253" s="8"/>
      <c r="D253" s="33">
        <v>24277</v>
      </c>
      <c r="E253" s="41">
        <v>24277</v>
      </c>
      <c r="F253"/>
      <c r="G253" s="159"/>
    </row>
    <row r="254" spans="1:7" s="23" customFormat="1" ht="12.75">
      <c r="A254" s="24" t="s">
        <v>252</v>
      </c>
      <c r="B254" s="25">
        <v>3</v>
      </c>
      <c r="C254" s="34">
        <v>24277</v>
      </c>
      <c r="D254" s="27"/>
      <c r="E254" s="28"/>
      <c r="F254"/>
      <c r="G254" s="159"/>
    </row>
    <row r="255" spans="1:7" s="23" customFormat="1" ht="12.75">
      <c r="A255" s="6"/>
      <c r="B255" s="7"/>
      <c r="C255" s="8"/>
      <c r="D255" s="21"/>
      <c r="E255" s="22"/>
      <c r="F255"/>
      <c r="G255" s="159"/>
    </row>
    <row r="256" spans="1:7" s="23" customFormat="1" ht="12.75">
      <c r="A256" s="6" t="s">
        <v>76</v>
      </c>
      <c r="B256" s="7"/>
      <c r="C256" s="8"/>
      <c r="D256" s="21">
        <f>SUM(C257:C258)</f>
        <v>3682</v>
      </c>
      <c r="E256" s="44">
        <v>2797</v>
      </c>
      <c r="F256"/>
      <c r="G256" s="159"/>
    </row>
    <row r="257" spans="1:7" s="23" customFormat="1" ht="12.75">
      <c r="A257" s="6" t="s">
        <v>186</v>
      </c>
      <c r="B257" s="7">
        <v>4</v>
      </c>
      <c r="C257" s="42">
        <v>2797</v>
      </c>
      <c r="D257" s="21"/>
      <c r="E257" s="22"/>
      <c r="F257"/>
      <c r="G257" s="159"/>
    </row>
    <row r="258" spans="1:7" s="23" customFormat="1" ht="12.75">
      <c r="A258" s="24" t="s">
        <v>253</v>
      </c>
      <c r="B258" s="25" t="s">
        <v>416</v>
      </c>
      <c r="C258" s="34">
        <v>885</v>
      </c>
      <c r="D258" s="27"/>
      <c r="E258" s="28"/>
      <c r="F258"/>
      <c r="G258" s="159"/>
    </row>
    <row r="259" spans="1:7" s="23" customFormat="1" ht="12.75">
      <c r="A259" s="6"/>
      <c r="B259" s="7"/>
      <c r="C259" s="8"/>
      <c r="D259" s="21"/>
      <c r="E259" s="39"/>
      <c r="F259"/>
      <c r="G259" s="159"/>
    </row>
    <row r="260" spans="1:7" s="23" customFormat="1" ht="12.75">
      <c r="A260" s="6" t="s">
        <v>571</v>
      </c>
      <c r="B260" s="7"/>
      <c r="C260" s="35"/>
      <c r="D260" s="21">
        <f>SUM(C261:C262)</f>
        <v>8291</v>
      </c>
      <c r="E260" s="22">
        <v>8291</v>
      </c>
      <c r="F260"/>
      <c r="G260" s="159"/>
    </row>
    <row r="261" spans="1:7" s="23" customFormat="1" ht="12.75">
      <c r="A261" s="6" t="s">
        <v>254</v>
      </c>
      <c r="B261" s="7">
        <v>4</v>
      </c>
      <c r="C261" s="33">
        <v>4094</v>
      </c>
      <c r="D261" s="21"/>
      <c r="E261" s="22"/>
      <c r="F261"/>
      <c r="G261" s="159"/>
    </row>
    <row r="262" spans="1:7" s="23" customFormat="1" ht="12.75">
      <c r="A262" s="24" t="s">
        <v>197</v>
      </c>
      <c r="B262" s="25">
        <v>9</v>
      </c>
      <c r="C262" s="34">
        <v>4197</v>
      </c>
      <c r="D262" s="27"/>
      <c r="E262" s="28"/>
      <c r="F262"/>
      <c r="G262" s="159"/>
    </row>
    <row r="263" spans="1:7" s="23" customFormat="1" ht="12.75">
      <c r="A263" s="6" t="s">
        <v>77</v>
      </c>
      <c r="B263" s="7"/>
      <c r="C263" s="8"/>
      <c r="D263" s="33">
        <v>11005</v>
      </c>
      <c r="E263" s="41">
        <v>11005</v>
      </c>
      <c r="F263"/>
      <c r="G263" s="159"/>
    </row>
    <row r="264" spans="1:7" s="23" customFormat="1" ht="12.75">
      <c r="A264" s="24" t="s">
        <v>255</v>
      </c>
      <c r="B264" s="25">
        <v>4</v>
      </c>
      <c r="C264" s="34">
        <v>11005</v>
      </c>
      <c r="D264" s="27"/>
      <c r="E264" s="28"/>
      <c r="F264"/>
      <c r="G264" s="159"/>
    </row>
    <row r="265" spans="1:7" s="23" customFormat="1" ht="12.75">
      <c r="A265" s="6"/>
      <c r="B265" s="7"/>
      <c r="C265" s="8"/>
      <c r="D265" s="21"/>
      <c r="E265" s="22"/>
      <c r="F265"/>
      <c r="G265" s="159"/>
    </row>
    <row r="266" spans="1:7" s="23" customFormat="1" ht="12.75">
      <c r="A266" s="6" t="s">
        <v>78</v>
      </c>
      <c r="B266" s="7"/>
      <c r="C266" s="8"/>
      <c r="D266" s="21">
        <f>SUM(C267:C268)</f>
        <v>1915</v>
      </c>
      <c r="E266" s="41">
        <v>1399</v>
      </c>
      <c r="F266"/>
      <c r="G266" s="159"/>
    </row>
    <row r="267" spans="1:7" s="23" customFormat="1" ht="12.75">
      <c r="A267" s="6" t="s">
        <v>164</v>
      </c>
      <c r="B267" s="7">
        <v>4</v>
      </c>
      <c r="C267" s="33">
        <v>1399</v>
      </c>
      <c r="D267" s="21"/>
      <c r="E267" s="22"/>
      <c r="F267"/>
      <c r="G267" s="159"/>
    </row>
    <row r="268" spans="1:7" s="23" customFormat="1" ht="12.75">
      <c r="A268" s="24" t="s">
        <v>165</v>
      </c>
      <c r="B268" s="25" t="s">
        <v>416</v>
      </c>
      <c r="C268" s="34">
        <v>516</v>
      </c>
      <c r="D268" s="27"/>
      <c r="E268" s="28"/>
      <c r="F268"/>
      <c r="G268" s="159"/>
    </row>
    <row r="269" spans="1:7" s="23" customFormat="1" ht="12.75">
      <c r="A269" s="6"/>
      <c r="B269" s="7"/>
      <c r="C269" s="8"/>
      <c r="D269" s="21"/>
      <c r="E269" s="39"/>
      <c r="F269"/>
      <c r="G269" s="159"/>
    </row>
    <row r="270" spans="1:7" s="23" customFormat="1" ht="12.75">
      <c r="A270" s="6" t="s">
        <v>572</v>
      </c>
      <c r="B270" s="7"/>
      <c r="C270" s="8"/>
      <c r="D270" s="21">
        <f>SUM(C271:C273)</f>
        <v>30385</v>
      </c>
      <c r="E270" s="22">
        <v>30385</v>
      </c>
      <c r="F270"/>
      <c r="G270" s="159"/>
    </row>
    <row r="271" spans="1:7" s="23" customFormat="1" ht="12.75">
      <c r="A271" s="6" t="s">
        <v>209</v>
      </c>
      <c r="B271" s="7">
        <v>4</v>
      </c>
      <c r="C271" s="33">
        <v>17245</v>
      </c>
      <c r="D271" s="21"/>
      <c r="E271" s="22"/>
      <c r="F271"/>
      <c r="G271" s="159"/>
    </row>
    <row r="272" spans="1:7" s="23" customFormat="1" ht="12.75">
      <c r="A272" s="6" t="s">
        <v>197</v>
      </c>
      <c r="B272" s="7">
        <v>4</v>
      </c>
      <c r="C272" s="33">
        <v>973</v>
      </c>
      <c r="D272" s="21"/>
      <c r="E272" s="22"/>
      <c r="F272"/>
      <c r="G272" s="159"/>
    </row>
    <row r="273" spans="1:7" s="23" customFormat="1" ht="12.75">
      <c r="A273" s="24" t="s">
        <v>366</v>
      </c>
      <c r="B273" s="25" t="s">
        <v>352</v>
      </c>
      <c r="C273" s="26">
        <v>12167</v>
      </c>
      <c r="D273" s="27"/>
      <c r="E273" s="28"/>
      <c r="F273"/>
      <c r="G273" s="159"/>
    </row>
    <row r="274" spans="1:7" ht="12.75">
      <c r="A274" s="15"/>
      <c r="B274" s="16"/>
      <c r="C274" s="17"/>
      <c r="D274" s="21"/>
      <c r="E274" s="18"/>
      <c r="F274"/>
      <c r="G274" s="159"/>
    </row>
    <row r="275" spans="1:7" s="23" customFormat="1" ht="12.75">
      <c r="A275" s="6" t="s">
        <v>414</v>
      </c>
      <c r="B275" s="47"/>
      <c r="C275" s="8"/>
      <c r="D275" s="21">
        <f>SUM(C276:C281)</f>
        <v>11123</v>
      </c>
      <c r="E275" s="22">
        <v>11123</v>
      </c>
      <c r="F275"/>
      <c r="G275" s="159"/>
    </row>
    <row r="276" spans="1:7" s="5" customFormat="1" ht="12.75">
      <c r="A276" s="6" t="s">
        <v>561</v>
      </c>
      <c r="B276" s="7">
        <v>4</v>
      </c>
      <c r="C276" s="33">
        <v>1154</v>
      </c>
      <c r="E276" s="49"/>
      <c r="F276"/>
      <c r="G276" s="159"/>
    </row>
    <row r="277" spans="1:7" s="23" customFormat="1" ht="12.75">
      <c r="A277" s="6" t="s">
        <v>562</v>
      </c>
      <c r="B277" s="7">
        <v>4</v>
      </c>
      <c r="C277" s="33">
        <v>5773</v>
      </c>
      <c r="D277" s="5"/>
      <c r="E277" s="49"/>
      <c r="F277"/>
      <c r="G277" s="159"/>
    </row>
    <row r="278" spans="1:7" s="23" customFormat="1" ht="12.75">
      <c r="A278" s="6" t="s">
        <v>563</v>
      </c>
      <c r="B278" s="7">
        <v>4</v>
      </c>
      <c r="C278" s="33">
        <v>537</v>
      </c>
      <c r="D278" s="5"/>
      <c r="E278" s="49"/>
      <c r="F278"/>
      <c r="G278" s="159"/>
    </row>
    <row r="279" spans="1:7" s="23" customFormat="1" ht="12.75">
      <c r="A279" s="6" t="s">
        <v>564</v>
      </c>
      <c r="B279" s="7">
        <v>4</v>
      </c>
      <c r="C279" s="33">
        <v>1634</v>
      </c>
      <c r="D279" s="5"/>
      <c r="E279" s="49"/>
      <c r="F279"/>
      <c r="G279" s="159"/>
    </row>
    <row r="280" spans="1:7" s="23" customFormat="1" ht="12.75">
      <c r="A280" s="6" t="s">
        <v>565</v>
      </c>
      <c r="B280" s="7">
        <v>4</v>
      </c>
      <c r="C280" s="33">
        <v>974</v>
      </c>
      <c r="D280" s="5"/>
      <c r="E280" s="49"/>
      <c r="F280"/>
      <c r="G280" s="159"/>
    </row>
    <row r="281" spans="1:7" s="23" customFormat="1" ht="12.75">
      <c r="A281" s="24" t="s">
        <v>566</v>
      </c>
      <c r="B281" s="25">
        <v>4</v>
      </c>
      <c r="C281" s="34">
        <v>1051</v>
      </c>
      <c r="D281" s="89"/>
      <c r="E281" s="50"/>
      <c r="F281"/>
      <c r="G281" s="159"/>
    </row>
    <row r="282" spans="1:7" s="23" customFormat="1" ht="12.75">
      <c r="A282" s="5"/>
      <c r="B282" s="55"/>
      <c r="C282" s="5"/>
      <c r="D282" s="21"/>
      <c r="E282" s="22"/>
      <c r="F282"/>
      <c r="G282" s="159"/>
    </row>
    <row r="283" spans="1:7" s="23" customFormat="1" ht="12.75">
      <c r="A283" s="6" t="s">
        <v>485</v>
      </c>
      <c r="B283" s="7"/>
      <c r="C283" s="8"/>
      <c r="D283" s="21">
        <f>SUM(C284:C286)</f>
        <v>7041</v>
      </c>
      <c r="E283" s="22">
        <v>7041</v>
      </c>
      <c r="F283"/>
      <c r="G283" s="159"/>
    </row>
    <row r="284" spans="1:7" s="23" customFormat="1" ht="12.75">
      <c r="A284" s="6" t="s">
        <v>326</v>
      </c>
      <c r="B284" s="7">
        <v>4</v>
      </c>
      <c r="C284" s="33">
        <v>799</v>
      </c>
      <c r="D284" s="21"/>
      <c r="E284" s="22"/>
      <c r="F284"/>
      <c r="G284" s="159"/>
    </row>
    <row r="285" spans="1:7" s="23" customFormat="1" ht="12.75">
      <c r="A285" s="6" t="s">
        <v>324</v>
      </c>
      <c r="B285" s="7">
        <v>4</v>
      </c>
      <c r="C285" s="33">
        <v>2993</v>
      </c>
      <c r="D285" s="21"/>
      <c r="E285" s="22"/>
      <c r="F285"/>
      <c r="G285" s="159"/>
    </row>
    <row r="286" spans="1:7" s="23" customFormat="1" ht="12.75">
      <c r="A286" s="24" t="s">
        <v>305</v>
      </c>
      <c r="B286" s="25">
        <v>4</v>
      </c>
      <c r="C286" s="34">
        <v>3249</v>
      </c>
      <c r="D286" s="27"/>
      <c r="E286" s="28"/>
      <c r="F286"/>
      <c r="G286" s="159"/>
    </row>
    <row r="287" spans="1:7" s="23" customFormat="1" ht="12.75">
      <c r="A287" s="6"/>
      <c r="B287" s="7"/>
      <c r="C287" s="8"/>
      <c r="D287" s="21"/>
      <c r="E287" s="39"/>
      <c r="F287"/>
      <c r="G287" s="159"/>
    </row>
    <row r="288" spans="1:7" s="23" customFormat="1" ht="12.75">
      <c r="A288" s="6" t="s">
        <v>486</v>
      </c>
      <c r="C288" s="8"/>
      <c r="D288" s="8">
        <v>16391</v>
      </c>
      <c r="E288" s="59">
        <v>16391</v>
      </c>
      <c r="F288"/>
      <c r="G288" s="159"/>
    </row>
    <row r="289" spans="1:7" s="23" customFormat="1" ht="12.75">
      <c r="A289" s="24" t="s">
        <v>367</v>
      </c>
      <c r="B289" s="25" t="s">
        <v>330</v>
      </c>
      <c r="C289" s="26">
        <v>16391</v>
      </c>
      <c r="D289" s="27"/>
      <c r="E289" s="28"/>
      <c r="F289"/>
      <c r="G289" s="159"/>
    </row>
    <row r="290" spans="1:7" s="23" customFormat="1" ht="12.75">
      <c r="A290" s="6"/>
      <c r="B290" s="7"/>
      <c r="C290" s="35"/>
      <c r="D290" s="21"/>
      <c r="E290" s="22"/>
      <c r="F290"/>
      <c r="G290" s="159"/>
    </row>
    <row r="291" spans="1:7" s="23" customFormat="1" ht="12.75">
      <c r="A291" s="6" t="s">
        <v>487</v>
      </c>
      <c r="B291" s="7"/>
      <c r="C291" s="8"/>
      <c r="D291" s="21">
        <f>SUM(C292:C293)</f>
        <v>9175</v>
      </c>
      <c r="E291" s="22">
        <v>9175</v>
      </c>
      <c r="F291"/>
      <c r="G291" s="159"/>
    </row>
    <row r="292" spans="1:7" s="23" customFormat="1" ht="12.75">
      <c r="A292" s="6" t="s">
        <v>259</v>
      </c>
      <c r="B292" s="7">
        <v>4</v>
      </c>
      <c r="C292" s="33">
        <v>1691</v>
      </c>
      <c r="D292" s="21"/>
      <c r="E292" s="22"/>
      <c r="F292"/>
      <c r="G292" s="159"/>
    </row>
    <row r="293" spans="1:7" s="23" customFormat="1" ht="12.75">
      <c r="A293" s="24" t="s">
        <v>426</v>
      </c>
      <c r="B293" s="25">
        <v>4</v>
      </c>
      <c r="C293" s="26">
        <v>7484</v>
      </c>
      <c r="D293" s="27"/>
      <c r="E293" s="28"/>
      <c r="F293"/>
      <c r="G293" s="159"/>
    </row>
    <row r="294" spans="1:7" s="23" customFormat="1" ht="12.75">
      <c r="A294" s="6" t="s">
        <v>488</v>
      </c>
      <c r="B294" s="7"/>
      <c r="C294" s="8"/>
      <c r="D294" s="21">
        <v>75242</v>
      </c>
      <c r="E294" s="22">
        <v>75242</v>
      </c>
      <c r="F294"/>
      <c r="G294" s="159"/>
    </row>
    <row r="295" spans="1:7" s="23" customFormat="1" ht="12.75">
      <c r="A295" s="24" t="s">
        <v>356</v>
      </c>
      <c r="B295" s="25">
        <v>1</v>
      </c>
      <c r="C295" s="158">
        <v>75242</v>
      </c>
      <c r="D295" s="27"/>
      <c r="E295" s="28"/>
      <c r="F295"/>
      <c r="G295" s="159"/>
    </row>
    <row r="296" spans="1:7" s="23" customFormat="1" ht="12" customHeight="1">
      <c r="A296" s="6"/>
      <c r="B296" s="7"/>
      <c r="C296" s="8"/>
      <c r="D296" s="21"/>
      <c r="E296" s="39"/>
      <c r="F296"/>
      <c r="G296" s="159"/>
    </row>
    <row r="297" spans="1:7" s="23" customFormat="1" ht="12.75">
      <c r="A297" s="6" t="s">
        <v>79</v>
      </c>
      <c r="B297" s="7"/>
      <c r="C297" s="8"/>
      <c r="D297" s="21">
        <v>9126</v>
      </c>
      <c r="E297" s="22">
        <v>9126</v>
      </c>
      <c r="F297"/>
      <c r="G297" s="159"/>
    </row>
    <row r="298" spans="1:7" s="23" customFormat="1" ht="12.75">
      <c r="A298" s="24" t="s">
        <v>347</v>
      </c>
      <c r="B298" s="25">
        <v>4</v>
      </c>
      <c r="C298" s="98">
        <v>9126</v>
      </c>
      <c r="D298" s="27"/>
      <c r="E298" s="28"/>
      <c r="F298"/>
      <c r="G298" s="159"/>
    </row>
    <row r="299" spans="1:7" s="23" customFormat="1" ht="10.5" customHeight="1">
      <c r="A299" s="6"/>
      <c r="B299" s="7"/>
      <c r="C299" s="8"/>
      <c r="D299" s="21"/>
      <c r="E299" s="22"/>
      <c r="F299"/>
      <c r="G299" s="159"/>
    </row>
    <row r="300" spans="1:7" s="23" customFormat="1" ht="12.75">
      <c r="A300" s="6" t="s">
        <v>83</v>
      </c>
      <c r="B300" s="7"/>
      <c r="C300" s="8"/>
      <c r="D300" s="33">
        <v>1189</v>
      </c>
      <c r="E300" s="41">
        <v>1189</v>
      </c>
      <c r="F300"/>
      <c r="G300" s="159"/>
    </row>
    <row r="301" spans="1:7" s="23" customFormat="1" ht="12.75">
      <c r="A301" s="24" t="s">
        <v>134</v>
      </c>
      <c r="B301" s="25">
        <v>9</v>
      </c>
      <c r="C301" s="34">
        <v>1189</v>
      </c>
      <c r="D301" s="27"/>
      <c r="E301" s="28"/>
      <c r="F301"/>
      <c r="G301" s="159"/>
    </row>
    <row r="302" spans="1:7" s="23" customFormat="1" ht="10.5" customHeight="1">
      <c r="A302" s="6"/>
      <c r="B302" s="7"/>
      <c r="C302" s="35"/>
      <c r="D302" s="21"/>
      <c r="E302" s="39"/>
      <c r="F302"/>
      <c r="G302" s="159"/>
    </row>
    <row r="303" spans="1:7" s="23" customFormat="1" ht="12.75">
      <c r="A303" s="6" t="s">
        <v>489</v>
      </c>
      <c r="B303" s="7"/>
      <c r="C303" s="8"/>
      <c r="D303" s="21">
        <f>SUM(C304:C305)</f>
        <v>37608</v>
      </c>
      <c r="E303" s="22">
        <v>37608</v>
      </c>
      <c r="F303"/>
      <c r="G303" s="159"/>
    </row>
    <row r="304" spans="1:7" s="23" customFormat="1" ht="12.75">
      <c r="A304" s="6" t="s">
        <v>348</v>
      </c>
      <c r="B304" s="7" t="s">
        <v>345</v>
      </c>
      <c r="C304" s="80">
        <v>1121</v>
      </c>
      <c r="D304" s="21"/>
      <c r="E304" s="22"/>
      <c r="F304"/>
      <c r="G304" s="159"/>
    </row>
    <row r="305" spans="1:7" s="23" customFormat="1" ht="12.75">
      <c r="A305" s="24" t="s">
        <v>166</v>
      </c>
      <c r="B305" s="25">
        <v>4</v>
      </c>
      <c r="C305" s="34">
        <v>36487</v>
      </c>
      <c r="D305" s="27"/>
      <c r="E305" s="28"/>
      <c r="F305"/>
      <c r="G305" s="159"/>
    </row>
    <row r="306" spans="1:7" s="23" customFormat="1" ht="10.5" customHeight="1">
      <c r="A306" s="6"/>
      <c r="B306" s="7"/>
      <c r="C306" s="8"/>
      <c r="D306" s="21"/>
      <c r="E306" s="39"/>
      <c r="F306"/>
      <c r="G306" s="159"/>
    </row>
    <row r="307" spans="1:7" s="23" customFormat="1" ht="12.75">
      <c r="A307" s="6" t="s">
        <v>119</v>
      </c>
      <c r="B307" s="7"/>
      <c r="C307" s="8"/>
      <c r="D307" s="21">
        <f>SUM(C308:C309)</f>
        <v>25740</v>
      </c>
      <c r="E307" s="22">
        <v>25740</v>
      </c>
      <c r="F307"/>
      <c r="G307" s="159"/>
    </row>
    <row r="308" spans="1:7" s="23" customFormat="1" ht="12.75">
      <c r="A308" s="6" t="s">
        <v>167</v>
      </c>
      <c r="B308" s="7">
        <v>1</v>
      </c>
      <c r="C308" s="8">
        <v>11492</v>
      </c>
      <c r="D308" s="21"/>
      <c r="E308" s="22"/>
      <c r="F308"/>
      <c r="G308" s="159"/>
    </row>
    <row r="309" spans="1:7" s="23" customFormat="1" ht="12.75">
      <c r="A309" s="24" t="s">
        <v>427</v>
      </c>
      <c r="B309" s="25">
        <v>12</v>
      </c>
      <c r="C309" s="26">
        <v>14248</v>
      </c>
      <c r="D309" s="27"/>
      <c r="E309" s="28"/>
      <c r="F309"/>
      <c r="G309" s="159"/>
    </row>
    <row r="310" spans="1:7" s="23" customFormat="1" ht="10.5" customHeight="1">
      <c r="A310" s="6"/>
      <c r="B310" s="7"/>
      <c r="C310" s="8"/>
      <c r="D310" s="21"/>
      <c r="E310" s="39"/>
      <c r="F310"/>
      <c r="G310" s="159"/>
    </row>
    <row r="311" spans="1:7" s="23" customFormat="1" ht="12.75">
      <c r="A311" s="6" t="s">
        <v>490</v>
      </c>
      <c r="B311" s="7"/>
      <c r="C311" s="8"/>
      <c r="D311" s="21">
        <f>SUM(C312:C314)</f>
        <v>6487</v>
      </c>
      <c r="E311" s="22">
        <v>6487</v>
      </c>
      <c r="F311"/>
      <c r="G311" s="159"/>
    </row>
    <row r="312" spans="1:7" s="23" customFormat="1" ht="12.75">
      <c r="A312" s="6" t="s">
        <v>131</v>
      </c>
      <c r="B312" s="7">
        <v>4</v>
      </c>
      <c r="C312" s="33">
        <v>596</v>
      </c>
      <c r="D312" s="21"/>
      <c r="E312" s="22"/>
      <c r="F312"/>
      <c r="G312" s="159"/>
    </row>
    <row r="313" spans="1:7" s="23" customFormat="1" ht="12.75">
      <c r="A313" s="6" t="s">
        <v>150</v>
      </c>
      <c r="B313" s="7">
        <v>4</v>
      </c>
      <c r="C313" s="33">
        <v>4862</v>
      </c>
      <c r="D313" s="21"/>
      <c r="E313" s="22"/>
      <c r="F313"/>
      <c r="G313" s="159"/>
    </row>
    <row r="314" spans="1:7" s="23" customFormat="1" ht="12.75">
      <c r="A314" s="24" t="s">
        <v>197</v>
      </c>
      <c r="B314" s="25">
        <v>4</v>
      </c>
      <c r="C314" s="34">
        <v>1029</v>
      </c>
      <c r="D314" s="27"/>
      <c r="E314" s="28"/>
      <c r="F314"/>
      <c r="G314" s="159"/>
    </row>
    <row r="315" spans="1:7" s="23" customFormat="1" ht="10.5" customHeight="1">
      <c r="A315" s="6"/>
      <c r="B315" s="7"/>
      <c r="C315" s="8"/>
      <c r="D315" s="21"/>
      <c r="E315" s="39"/>
      <c r="F315"/>
      <c r="G315" s="159"/>
    </row>
    <row r="316" spans="1:7" s="23" customFormat="1" ht="12.75">
      <c r="A316" s="6" t="s">
        <v>491</v>
      </c>
      <c r="B316" s="7"/>
      <c r="C316" s="8"/>
      <c r="D316" s="21">
        <v>31658</v>
      </c>
      <c r="E316" s="22">
        <v>31658</v>
      </c>
      <c r="F316"/>
      <c r="G316" s="159"/>
    </row>
    <row r="317" spans="1:7" s="29" customFormat="1" ht="12.75">
      <c r="A317" s="96" t="s">
        <v>359</v>
      </c>
      <c r="B317" s="97">
        <v>1</v>
      </c>
      <c r="C317" s="98">
        <v>31658</v>
      </c>
      <c r="D317" s="100"/>
      <c r="E317" s="99"/>
      <c r="F317"/>
      <c r="G317" s="159"/>
    </row>
    <row r="318" spans="1:7" s="29" customFormat="1" ht="12.75">
      <c r="A318" s="52"/>
      <c r="B318" s="53"/>
      <c r="C318" s="54"/>
      <c r="D318" s="126"/>
      <c r="E318" s="164"/>
      <c r="F318"/>
      <c r="G318" s="159"/>
    </row>
    <row r="319" spans="1:7" s="23" customFormat="1" ht="12.75">
      <c r="A319" s="6" t="s">
        <v>80</v>
      </c>
      <c r="B319" s="7"/>
      <c r="C319" s="8"/>
      <c r="D319" s="33">
        <v>3482</v>
      </c>
      <c r="E319" s="41">
        <v>3482</v>
      </c>
      <c r="F319"/>
      <c r="G319" s="159"/>
    </row>
    <row r="320" spans="1:7" s="23" customFormat="1" ht="12.75">
      <c r="A320" s="24" t="s">
        <v>157</v>
      </c>
      <c r="B320" s="25">
        <v>4</v>
      </c>
      <c r="C320" s="34">
        <v>3482</v>
      </c>
      <c r="D320" s="27"/>
      <c r="E320" s="28"/>
      <c r="F320"/>
      <c r="G320" s="159"/>
    </row>
    <row r="321" spans="1:7" s="23" customFormat="1" ht="10.5" customHeight="1">
      <c r="A321" s="6"/>
      <c r="B321" s="7"/>
      <c r="C321" s="8"/>
      <c r="D321" s="21"/>
      <c r="E321" s="39"/>
      <c r="F321"/>
      <c r="G321" s="159"/>
    </row>
    <row r="322" spans="1:7" s="23" customFormat="1" ht="12.75">
      <c r="A322" s="6" t="s">
        <v>492</v>
      </c>
      <c r="B322" s="7"/>
      <c r="C322" s="8"/>
      <c r="D322" s="21">
        <f>SUM(C323:C326)</f>
        <v>140680</v>
      </c>
      <c r="E322" s="22">
        <v>140680</v>
      </c>
      <c r="F322"/>
      <c r="G322" s="159"/>
    </row>
    <row r="323" spans="1:7" s="23" customFormat="1" ht="12.75">
      <c r="A323" s="6" t="s">
        <v>219</v>
      </c>
      <c r="B323" s="7">
        <v>4</v>
      </c>
      <c r="C323" s="33">
        <v>30617</v>
      </c>
      <c r="D323" s="21"/>
      <c r="E323" s="22"/>
      <c r="F323" s="162"/>
      <c r="G323" s="159"/>
    </row>
    <row r="324" spans="1:7" s="23" customFormat="1" ht="12.75">
      <c r="A324" s="6" t="s">
        <v>201</v>
      </c>
      <c r="B324" s="7">
        <v>4</v>
      </c>
      <c r="C324" s="33">
        <v>51613</v>
      </c>
      <c r="D324" s="21"/>
      <c r="E324" s="22"/>
      <c r="F324"/>
      <c r="G324" s="159"/>
    </row>
    <row r="325" spans="1:7" s="23" customFormat="1" ht="12.75">
      <c r="A325" s="6" t="s">
        <v>218</v>
      </c>
      <c r="B325" s="7">
        <v>4</v>
      </c>
      <c r="C325" s="33">
        <v>50564</v>
      </c>
      <c r="D325" s="21"/>
      <c r="E325" s="22"/>
      <c r="F325"/>
      <c r="G325" s="159"/>
    </row>
    <row r="326" spans="1:7" s="23" customFormat="1" ht="12.75">
      <c r="A326" s="24" t="s">
        <v>175</v>
      </c>
      <c r="B326" s="25">
        <v>4</v>
      </c>
      <c r="C326" s="34">
        <v>7886</v>
      </c>
      <c r="D326" s="27"/>
      <c r="E326" s="28"/>
      <c r="F326"/>
      <c r="G326" s="159"/>
    </row>
    <row r="327" spans="1:7" s="23" customFormat="1" ht="12.75">
      <c r="A327" s="6" t="s">
        <v>493</v>
      </c>
      <c r="B327" s="7"/>
      <c r="C327" s="8"/>
      <c r="D327" s="33">
        <v>10368</v>
      </c>
      <c r="E327" s="41">
        <v>10368</v>
      </c>
      <c r="F327"/>
      <c r="G327" s="159"/>
    </row>
    <row r="328" spans="1:7" s="23" customFormat="1" ht="12.75">
      <c r="A328" s="24" t="s">
        <v>131</v>
      </c>
      <c r="B328" s="25">
        <v>9</v>
      </c>
      <c r="C328" s="34">
        <v>10368</v>
      </c>
      <c r="D328" s="27"/>
      <c r="E328" s="28"/>
      <c r="F328"/>
      <c r="G328" s="159"/>
    </row>
    <row r="329" spans="1:7" s="23" customFormat="1" ht="10.5" customHeight="1">
      <c r="A329" s="6"/>
      <c r="B329" s="7"/>
      <c r="C329" s="8"/>
      <c r="D329" s="21"/>
      <c r="E329" s="22"/>
      <c r="F329"/>
      <c r="G329" s="159"/>
    </row>
    <row r="330" spans="1:7" s="23" customFormat="1" ht="12.75">
      <c r="A330" s="6" t="s">
        <v>494</v>
      </c>
      <c r="B330" s="7"/>
      <c r="C330" s="8"/>
      <c r="D330" s="33">
        <v>80830</v>
      </c>
      <c r="E330" s="41">
        <v>80830</v>
      </c>
      <c r="F330"/>
      <c r="G330" s="159"/>
    </row>
    <row r="331" spans="1:7" s="23" customFormat="1" ht="12.75">
      <c r="A331" s="24" t="s">
        <v>266</v>
      </c>
      <c r="B331" s="25">
        <v>1</v>
      </c>
      <c r="C331" s="34">
        <v>80830</v>
      </c>
      <c r="D331" s="27"/>
      <c r="E331" s="28"/>
      <c r="F331"/>
      <c r="G331" s="159"/>
    </row>
    <row r="332" spans="1:7" s="23" customFormat="1" ht="12.75">
      <c r="A332" s="6"/>
      <c r="B332" s="7"/>
      <c r="C332" s="8"/>
      <c r="D332" s="21"/>
      <c r="E332" s="22"/>
      <c r="F332"/>
      <c r="G332" s="159"/>
    </row>
    <row r="333" spans="1:7" s="23" customFormat="1" ht="12.75">
      <c r="A333" s="6" t="s">
        <v>495</v>
      </c>
      <c r="B333" s="7"/>
      <c r="C333" s="8"/>
      <c r="D333" s="8">
        <v>58997</v>
      </c>
      <c r="E333" s="59">
        <v>58997</v>
      </c>
      <c r="F333"/>
      <c r="G333" s="159"/>
    </row>
    <row r="334" spans="1:7" s="23" customFormat="1" ht="12.75">
      <c r="A334" s="24" t="s">
        <v>360</v>
      </c>
      <c r="B334" s="25">
        <v>2</v>
      </c>
      <c r="C334" s="26">
        <v>58997</v>
      </c>
      <c r="D334" s="27"/>
      <c r="E334" s="28"/>
      <c r="F334"/>
      <c r="G334" s="159"/>
    </row>
    <row r="335" spans="1:7" s="23" customFormat="1" ht="12.75">
      <c r="A335" s="6"/>
      <c r="B335" s="7"/>
      <c r="C335" s="8"/>
      <c r="D335" s="21"/>
      <c r="E335" s="39"/>
      <c r="F335"/>
      <c r="G335" s="159"/>
    </row>
    <row r="336" spans="1:7" s="23" customFormat="1" ht="12.75">
      <c r="A336" s="6" t="s">
        <v>496</v>
      </c>
      <c r="B336" s="7"/>
      <c r="C336" s="8"/>
      <c r="D336" s="33">
        <v>39364</v>
      </c>
      <c r="E336" s="41">
        <v>39364</v>
      </c>
      <c r="F336"/>
      <c r="G336" s="159"/>
    </row>
    <row r="337" spans="1:7" s="23" customFormat="1" ht="12.75">
      <c r="A337" s="24" t="s">
        <v>304</v>
      </c>
      <c r="B337" s="25">
        <v>3</v>
      </c>
      <c r="C337" s="34">
        <v>39364</v>
      </c>
      <c r="D337" s="27"/>
      <c r="E337" s="28"/>
      <c r="F337"/>
      <c r="G337" s="159"/>
    </row>
    <row r="338" spans="1:7" s="23" customFormat="1" ht="12.75">
      <c r="A338" s="6"/>
      <c r="B338" s="7"/>
      <c r="C338" s="8"/>
      <c r="D338" s="21"/>
      <c r="E338" s="22"/>
      <c r="F338"/>
      <c r="G338" s="159"/>
    </row>
    <row r="339" spans="1:7" s="23" customFormat="1" ht="12.75">
      <c r="A339" s="6" t="s">
        <v>497</v>
      </c>
      <c r="B339" s="7"/>
      <c r="C339" s="8"/>
      <c r="D339" s="21">
        <v>9750</v>
      </c>
      <c r="E339" s="41">
        <v>6220</v>
      </c>
      <c r="F339"/>
      <c r="G339" s="159"/>
    </row>
    <row r="340" spans="1:7" s="23" customFormat="1" ht="12.75">
      <c r="A340" s="6" t="s">
        <v>168</v>
      </c>
      <c r="B340" s="7">
        <v>1</v>
      </c>
      <c r="C340" s="33">
        <v>6220</v>
      </c>
      <c r="D340" s="21"/>
      <c r="E340" s="22"/>
      <c r="F340"/>
      <c r="G340" s="159"/>
    </row>
    <row r="341" spans="1:7" s="23" customFormat="1" ht="12.75">
      <c r="A341" s="23" t="s">
        <v>327</v>
      </c>
      <c r="B341" s="71">
        <v>6</v>
      </c>
      <c r="C341" s="80">
        <v>1209</v>
      </c>
      <c r="D341" s="21"/>
      <c r="E341" s="22"/>
      <c r="F341"/>
      <c r="G341" s="159"/>
    </row>
    <row r="342" spans="1:7" s="23" customFormat="1" ht="12" customHeight="1">
      <c r="A342" s="6" t="s">
        <v>361</v>
      </c>
      <c r="B342" s="7">
        <v>7</v>
      </c>
      <c r="C342" s="80">
        <v>1448</v>
      </c>
      <c r="D342" s="21"/>
      <c r="E342" s="22"/>
      <c r="F342"/>
      <c r="G342" s="159"/>
    </row>
    <row r="343" spans="1:7" s="23" customFormat="1" ht="12.75">
      <c r="A343" s="89" t="s">
        <v>215</v>
      </c>
      <c r="B343" s="90">
        <v>8</v>
      </c>
      <c r="C343" s="81">
        <v>873</v>
      </c>
      <c r="D343" s="89"/>
      <c r="E343" s="50"/>
      <c r="F343"/>
      <c r="G343" s="159"/>
    </row>
    <row r="344" spans="1:7" s="23" customFormat="1" ht="12.75">
      <c r="A344" s="6"/>
      <c r="B344" s="7"/>
      <c r="C344" s="101"/>
      <c r="D344" s="21"/>
      <c r="E344" s="22"/>
      <c r="F344"/>
      <c r="G344" s="159"/>
    </row>
    <row r="345" spans="1:7" s="23" customFormat="1" ht="12.75">
      <c r="A345" s="6" t="s">
        <v>498</v>
      </c>
      <c r="B345" s="7"/>
      <c r="C345" s="8"/>
      <c r="D345" s="21">
        <f>SUM(C346:C347)</f>
        <v>2156</v>
      </c>
      <c r="E345" s="41">
        <v>927</v>
      </c>
      <c r="F345"/>
      <c r="G345" s="159"/>
    </row>
    <row r="346" spans="1:7" s="23" customFormat="1" ht="12.75">
      <c r="A346" s="6" t="s">
        <v>169</v>
      </c>
      <c r="B346" s="7">
        <v>1</v>
      </c>
      <c r="C346" s="33">
        <v>927</v>
      </c>
      <c r="D346" s="21"/>
      <c r="E346" s="22"/>
      <c r="F346"/>
      <c r="G346" s="159"/>
    </row>
    <row r="347" spans="1:7" s="23" customFormat="1" ht="12.75">
      <c r="A347" s="24" t="s">
        <v>368</v>
      </c>
      <c r="B347" s="25">
        <v>7</v>
      </c>
      <c r="C347" s="81">
        <v>1229</v>
      </c>
      <c r="D347" s="27"/>
      <c r="E347" s="28"/>
      <c r="F347"/>
      <c r="G347" s="159"/>
    </row>
    <row r="348" spans="1:7" s="23" customFormat="1" ht="12.75">
      <c r="A348" s="6"/>
      <c r="B348" s="7"/>
      <c r="C348" s="8"/>
      <c r="D348" s="21"/>
      <c r="E348" s="39"/>
      <c r="F348"/>
      <c r="G348" s="159"/>
    </row>
    <row r="349" spans="1:7" s="23" customFormat="1" ht="12.75">
      <c r="A349" s="6" t="s">
        <v>499</v>
      </c>
      <c r="B349" s="7"/>
      <c r="C349" s="8"/>
      <c r="D349" s="21">
        <f>SUM(C350:C351)</f>
        <v>9642</v>
      </c>
      <c r="E349" s="22">
        <v>9642</v>
      </c>
      <c r="F349"/>
      <c r="G349" s="159"/>
    </row>
    <row r="350" spans="1:7" s="23" customFormat="1" ht="12.75">
      <c r="A350" s="6" t="s">
        <v>284</v>
      </c>
      <c r="B350" s="7" t="s">
        <v>350</v>
      </c>
      <c r="C350" s="33">
        <v>2115</v>
      </c>
      <c r="D350" s="21"/>
      <c r="E350" s="22"/>
      <c r="F350"/>
      <c r="G350" s="159"/>
    </row>
    <row r="351" spans="1:7" s="23" customFormat="1" ht="12.75">
      <c r="A351" s="24" t="s">
        <v>270</v>
      </c>
      <c r="B351" s="25">
        <v>4</v>
      </c>
      <c r="C351" s="34">
        <v>7527</v>
      </c>
      <c r="D351" s="27"/>
      <c r="E351" s="28"/>
      <c r="F351"/>
      <c r="G351" s="159"/>
    </row>
    <row r="352" spans="1:7" s="23" customFormat="1" ht="12.75">
      <c r="A352" s="6"/>
      <c r="B352" s="7"/>
      <c r="C352" s="8"/>
      <c r="D352" s="21"/>
      <c r="E352" s="39"/>
      <c r="F352"/>
      <c r="G352" s="159"/>
    </row>
    <row r="353" spans="1:7" s="23" customFormat="1" ht="12.75">
      <c r="A353" s="6" t="s">
        <v>81</v>
      </c>
      <c r="B353" s="7"/>
      <c r="C353" s="8"/>
      <c r="D353" s="21">
        <f>SUM(C354:C355)</f>
        <v>21932</v>
      </c>
      <c r="E353" s="22">
        <v>21932</v>
      </c>
      <c r="F353"/>
      <c r="G353" s="159"/>
    </row>
    <row r="354" spans="1:7" s="23" customFormat="1" ht="12.75">
      <c r="A354" s="6" t="s">
        <v>342</v>
      </c>
      <c r="B354" s="7">
        <v>1</v>
      </c>
      <c r="C354" s="33">
        <v>1095</v>
      </c>
      <c r="D354" s="21"/>
      <c r="E354" s="22"/>
      <c r="F354"/>
      <c r="G354" s="159"/>
    </row>
    <row r="355" spans="1:7" s="23" customFormat="1" ht="12.75">
      <c r="A355" s="24" t="s">
        <v>271</v>
      </c>
      <c r="B355" s="25">
        <v>4</v>
      </c>
      <c r="C355" s="34">
        <v>20837</v>
      </c>
      <c r="D355" s="27"/>
      <c r="E355" s="28"/>
      <c r="F355"/>
      <c r="G355" s="159"/>
    </row>
    <row r="356" spans="1:7" s="23" customFormat="1" ht="12.75">
      <c r="A356" s="6"/>
      <c r="B356" s="7"/>
      <c r="C356" s="8"/>
      <c r="D356" s="21"/>
      <c r="E356" s="39"/>
      <c r="F356"/>
      <c r="G356" s="159"/>
    </row>
    <row r="357" spans="1:7" s="23" customFormat="1" ht="12.75">
      <c r="A357" s="6" t="s">
        <v>500</v>
      </c>
      <c r="B357" s="7"/>
      <c r="C357" s="8"/>
      <c r="D357" s="21">
        <v>24334</v>
      </c>
      <c r="E357" s="22">
        <v>24334</v>
      </c>
      <c r="F357"/>
      <c r="G357" s="159"/>
    </row>
    <row r="358" spans="1:7" s="23" customFormat="1" ht="12.75">
      <c r="A358" s="24" t="s">
        <v>576</v>
      </c>
      <c r="B358" s="25" t="s">
        <v>412</v>
      </c>
      <c r="C358" s="34">
        <v>24334</v>
      </c>
      <c r="D358" s="27"/>
      <c r="E358" s="28"/>
      <c r="F358"/>
      <c r="G358" s="159"/>
    </row>
    <row r="359" spans="1:7" s="5" customFormat="1" ht="12.75">
      <c r="A359" s="6" t="s">
        <v>501</v>
      </c>
      <c r="B359" s="7"/>
      <c r="C359" s="8"/>
      <c r="D359" s="8">
        <v>877389</v>
      </c>
      <c r="E359" s="59">
        <v>877389</v>
      </c>
      <c r="F359"/>
      <c r="G359" s="159"/>
    </row>
    <row r="360" spans="1:7" s="5" customFormat="1" ht="12.75">
      <c r="A360" s="24" t="s">
        <v>428</v>
      </c>
      <c r="B360" s="25">
        <v>2</v>
      </c>
      <c r="C360" s="26">
        <v>877389</v>
      </c>
      <c r="D360" s="27"/>
      <c r="E360" s="28"/>
      <c r="F360"/>
      <c r="G360" s="159"/>
    </row>
    <row r="361" spans="1:7" s="5" customFormat="1" ht="12.75">
      <c r="A361" s="6"/>
      <c r="B361" s="7"/>
      <c r="C361" s="8"/>
      <c r="D361" s="21"/>
      <c r="E361" s="22"/>
      <c r="F361"/>
      <c r="G361" s="159"/>
    </row>
    <row r="362" spans="1:7" s="23" customFormat="1" ht="12.75">
      <c r="A362" s="6" t="s">
        <v>502</v>
      </c>
      <c r="B362" s="47"/>
      <c r="C362" s="8"/>
      <c r="D362" s="8">
        <v>35296</v>
      </c>
      <c r="E362" s="59">
        <v>35296</v>
      </c>
      <c r="F362"/>
      <c r="G362" s="159"/>
    </row>
    <row r="363" spans="1:7" s="23" customFormat="1" ht="12.75">
      <c r="A363" s="24" t="s">
        <v>369</v>
      </c>
      <c r="B363" s="25" t="s">
        <v>330</v>
      </c>
      <c r="C363" s="26">
        <v>35296</v>
      </c>
      <c r="D363" s="27"/>
      <c r="E363" s="28"/>
      <c r="F363"/>
      <c r="G363" s="159"/>
    </row>
    <row r="364" spans="1:7" s="23" customFormat="1" ht="10.5" customHeight="1">
      <c r="A364" s="6"/>
      <c r="B364" s="7"/>
      <c r="C364" s="8"/>
      <c r="D364" s="21"/>
      <c r="E364" s="22"/>
      <c r="F364"/>
      <c r="G364" s="159"/>
    </row>
    <row r="365" spans="1:7" s="23" customFormat="1" ht="12.75">
      <c r="A365" s="6" t="s">
        <v>503</v>
      </c>
      <c r="B365" s="7"/>
      <c r="C365" s="8"/>
      <c r="D365" s="33">
        <f>SUM(C366:C368)</f>
        <v>5385</v>
      </c>
      <c r="E365" s="41">
        <v>2222</v>
      </c>
      <c r="F365"/>
      <c r="G365" s="159"/>
    </row>
    <row r="366" spans="1:7" s="23" customFormat="1" ht="12.75">
      <c r="A366" s="6" t="s">
        <v>170</v>
      </c>
      <c r="B366" s="7">
        <v>1</v>
      </c>
      <c r="C366" s="115">
        <v>2222</v>
      </c>
      <c r="D366" s="21"/>
      <c r="E366" s="22"/>
      <c r="F366"/>
      <c r="G366" s="159"/>
    </row>
    <row r="367" spans="1:7" s="23" customFormat="1" ht="12.75">
      <c r="A367" s="6" t="s">
        <v>587</v>
      </c>
      <c r="B367" s="7" t="s">
        <v>416</v>
      </c>
      <c r="C367" s="115">
        <v>1699</v>
      </c>
      <c r="D367" s="21"/>
      <c r="E367" s="22"/>
      <c r="F367"/>
      <c r="G367" s="159"/>
    </row>
    <row r="368" spans="1:7" s="23" customFormat="1" ht="12.75">
      <c r="A368" s="24" t="s">
        <v>588</v>
      </c>
      <c r="B368" s="25" t="s">
        <v>416</v>
      </c>
      <c r="C368" s="34">
        <v>1464</v>
      </c>
      <c r="D368" s="27"/>
      <c r="E368" s="28"/>
      <c r="F368"/>
      <c r="G368" s="159"/>
    </row>
    <row r="369" spans="1:7" s="23" customFormat="1" ht="10.5" customHeight="1">
      <c r="A369" s="6"/>
      <c r="B369" s="7"/>
      <c r="C369" s="8"/>
      <c r="D369" s="21"/>
      <c r="E369" s="39"/>
      <c r="F369"/>
      <c r="G369" s="159"/>
    </row>
    <row r="370" spans="1:7" s="23" customFormat="1" ht="12.75">
      <c r="A370" s="6" t="s">
        <v>504</v>
      </c>
      <c r="B370" s="7"/>
      <c r="C370" s="8"/>
      <c r="D370" s="21">
        <v>31525</v>
      </c>
      <c r="E370" s="22">
        <v>31525</v>
      </c>
      <c r="F370"/>
      <c r="G370" s="159"/>
    </row>
    <row r="371" spans="1:7" s="23" customFormat="1" ht="12.75">
      <c r="A371" s="24" t="s">
        <v>370</v>
      </c>
      <c r="B371" s="25" t="s">
        <v>330</v>
      </c>
      <c r="C371" s="26">
        <v>31525</v>
      </c>
      <c r="D371" s="27"/>
      <c r="E371" s="28"/>
      <c r="F371"/>
      <c r="G371" s="159"/>
    </row>
    <row r="372" spans="1:7" s="23" customFormat="1" ht="9.75" customHeight="1">
      <c r="A372" s="6"/>
      <c r="B372" s="7"/>
      <c r="C372" s="8"/>
      <c r="D372" s="21"/>
      <c r="E372" s="22"/>
      <c r="F372"/>
      <c r="G372" s="159"/>
    </row>
    <row r="373" spans="1:7" s="23" customFormat="1" ht="12.75">
      <c r="A373" s="6" t="s">
        <v>505</v>
      </c>
      <c r="B373" s="7"/>
      <c r="C373" s="8"/>
      <c r="D373" s="21">
        <f>SUM(C374:C375)</f>
        <v>32247</v>
      </c>
      <c r="E373" s="22">
        <v>32247</v>
      </c>
      <c r="F373"/>
      <c r="G373" s="159"/>
    </row>
    <row r="374" spans="1:7" s="23" customFormat="1" ht="12.75">
      <c r="A374" s="6" t="s">
        <v>273</v>
      </c>
      <c r="B374" s="7">
        <v>9</v>
      </c>
      <c r="C374" s="33">
        <v>16020</v>
      </c>
      <c r="D374" s="21"/>
      <c r="E374" s="22"/>
      <c r="F374"/>
      <c r="G374" s="159"/>
    </row>
    <row r="375" spans="1:7" s="23" customFormat="1" ht="12" customHeight="1">
      <c r="A375" s="24" t="s">
        <v>409</v>
      </c>
      <c r="B375" s="25" t="s">
        <v>352</v>
      </c>
      <c r="C375" s="26">
        <v>16227</v>
      </c>
      <c r="D375" s="27"/>
      <c r="E375" s="28"/>
      <c r="F375"/>
      <c r="G375" s="159"/>
    </row>
    <row r="376" spans="1:7" s="23" customFormat="1" ht="10.5" customHeight="1">
      <c r="A376" s="6"/>
      <c r="B376" s="7"/>
      <c r="C376" s="8"/>
      <c r="D376" s="21"/>
      <c r="E376" s="22"/>
      <c r="F376"/>
      <c r="G376" s="159"/>
    </row>
    <row r="377" spans="1:7" s="23" customFormat="1" ht="12.75">
      <c r="A377" s="6" t="s">
        <v>506</v>
      </c>
      <c r="C377" s="8"/>
      <c r="D377" s="21">
        <f>SUM(C378:C378)</f>
        <v>17797</v>
      </c>
      <c r="E377" s="22">
        <v>17797</v>
      </c>
      <c r="F377"/>
      <c r="G377" s="159"/>
    </row>
    <row r="378" spans="1:7" s="23" customFormat="1" ht="12.75">
      <c r="A378" s="24" t="s">
        <v>429</v>
      </c>
      <c r="B378" s="25" t="s">
        <v>330</v>
      </c>
      <c r="C378" s="26">
        <v>17797</v>
      </c>
      <c r="D378" s="27"/>
      <c r="E378" s="28"/>
      <c r="F378"/>
      <c r="G378" s="159"/>
    </row>
    <row r="379" spans="1:7" s="23" customFormat="1" ht="12.75">
      <c r="A379" s="6"/>
      <c r="B379" s="7"/>
      <c r="C379" s="8"/>
      <c r="D379" s="21"/>
      <c r="E379" s="22"/>
      <c r="F379"/>
      <c r="G379" s="159"/>
    </row>
    <row r="380" spans="1:7" s="23" customFormat="1" ht="12.75">
      <c r="A380" s="6" t="s">
        <v>567</v>
      </c>
      <c r="B380" s="7"/>
      <c r="C380" s="8"/>
      <c r="D380" s="33">
        <v>32428</v>
      </c>
      <c r="E380" s="41">
        <v>32428</v>
      </c>
      <c r="F380"/>
      <c r="G380" s="159"/>
    </row>
    <row r="381" spans="1:7" s="23" customFormat="1" ht="12.75">
      <c r="A381" s="24" t="s">
        <v>190</v>
      </c>
      <c r="B381" s="25">
        <v>3</v>
      </c>
      <c r="C381" s="34">
        <v>32428</v>
      </c>
      <c r="D381" s="27"/>
      <c r="E381" s="28"/>
      <c r="F381"/>
      <c r="G381" s="159"/>
    </row>
    <row r="382" spans="1:7" s="23" customFormat="1" ht="10.5" customHeight="1">
      <c r="A382" s="6"/>
      <c r="B382" s="7"/>
      <c r="C382" s="8"/>
      <c r="D382" s="21"/>
      <c r="E382" s="39"/>
      <c r="F382"/>
      <c r="G382" s="159"/>
    </row>
    <row r="383" spans="1:7" s="23" customFormat="1" ht="12.75">
      <c r="A383" s="6" t="s">
        <v>82</v>
      </c>
      <c r="B383" s="7"/>
      <c r="C383" s="8"/>
      <c r="D383" s="33">
        <v>59062</v>
      </c>
      <c r="E383" s="41">
        <v>59062</v>
      </c>
      <c r="F383"/>
      <c r="G383" s="159"/>
    </row>
    <row r="384" spans="1:7" s="23" customFormat="1" ht="12.75">
      <c r="A384" s="24" t="s">
        <v>171</v>
      </c>
      <c r="B384" s="25">
        <v>9</v>
      </c>
      <c r="C384" s="34">
        <v>59062</v>
      </c>
      <c r="D384" s="61"/>
      <c r="E384" s="28"/>
      <c r="F384"/>
      <c r="G384" s="159"/>
    </row>
    <row r="385" spans="1:7" s="23" customFormat="1" ht="10.5" customHeight="1">
      <c r="A385" s="6"/>
      <c r="B385" s="7"/>
      <c r="C385" s="8"/>
      <c r="D385" s="21"/>
      <c r="E385" s="39"/>
      <c r="F385"/>
      <c r="G385" s="161"/>
    </row>
    <row r="386" spans="1:7" s="23" customFormat="1" ht="12.75">
      <c r="A386" s="6" t="s">
        <v>507</v>
      </c>
      <c r="B386" s="7"/>
      <c r="C386" s="8"/>
      <c r="D386" s="33">
        <v>28525</v>
      </c>
      <c r="E386" s="41">
        <v>28525</v>
      </c>
      <c r="F386"/>
      <c r="G386" s="159"/>
    </row>
    <row r="387" spans="1:7" s="23" customFormat="1" ht="12.75">
      <c r="A387" s="24" t="s">
        <v>172</v>
      </c>
      <c r="B387" s="25">
        <v>3</v>
      </c>
      <c r="C387" s="34">
        <v>28525</v>
      </c>
      <c r="D387" s="27"/>
      <c r="E387" s="28"/>
      <c r="F387"/>
      <c r="G387" s="159"/>
    </row>
    <row r="388" spans="1:7" s="23" customFormat="1" ht="12.75">
      <c r="A388" s="6" t="s">
        <v>508</v>
      </c>
      <c r="B388" s="7" t="s">
        <v>330</v>
      </c>
      <c r="C388" s="9"/>
      <c r="D388" s="128">
        <f>SUM(C389:C397)</f>
        <v>103988</v>
      </c>
      <c r="E388" s="105">
        <v>103988</v>
      </c>
      <c r="F388"/>
      <c r="G388" s="159"/>
    </row>
    <row r="389" spans="1:7" s="23" customFormat="1" ht="12.75">
      <c r="A389" s="6" t="s">
        <v>430</v>
      </c>
      <c r="B389" s="7" t="s">
        <v>329</v>
      </c>
      <c r="C389" s="80">
        <v>928</v>
      </c>
      <c r="E389" s="105"/>
      <c r="F389"/>
      <c r="G389" s="159"/>
    </row>
    <row r="390" spans="1:7" s="23" customFormat="1" ht="12.75">
      <c r="A390" s="6" t="s">
        <v>182</v>
      </c>
      <c r="B390" s="7" t="s">
        <v>329</v>
      </c>
      <c r="C390" s="33">
        <v>2460</v>
      </c>
      <c r="D390" s="127"/>
      <c r="E390" s="107"/>
      <c r="F390"/>
      <c r="G390" s="159"/>
    </row>
    <row r="391" spans="1:7" s="23" customFormat="1" ht="12.75">
      <c r="A391" s="6" t="s">
        <v>239</v>
      </c>
      <c r="B391" s="7" t="s">
        <v>329</v>
      </c>
      <c r="C391" s="33">
        <v>20685</v>
      </c>
      <c r="D391" s="127"/>
      <c r="E391" s="107"/>
      <c r="F391"/>
      <c r="G391" s="159"/>
    </row>
    <row r="392" spans="1:7" s="23" customFormat="1" ht="12.75">
      <c r="A392" s="6" t="s">
        <v>371</v>
      </c>
      <c r="B392" s="7" t="s">
        <v>329</v>
      </c>
      <c r="C392" s="33">
        <v>3329</v>
      </c>
      <c r="D392" s="127"/>
      <c r="E392" s="107"/>
      <c r="F392"/>
      <c r="G392" s="159"/>
    </row>
    <row r="393" spans="1:7" s="23" customFormat="1" ht="12.75">
      <c r="A393" s="6" t="s">
        <v>372</v>
      </c>
      <c r="B393" s="7" t="s">
        <v>329</v>
      </c>
      <c r="C393" s="33">
        <v>6511</v>
      </c>
      <c r="D393" s="127"/>
      <c r="E393" s="107"/>
      <c r="F393"/>
      <c r="G393" s="159"/>
    </row>
    <row r="394" spans="1:7" s="23" customFormat="1" ht="12.75">
      <c r="A394" s="23" t="s">
        <v>373</v>
      </c>
      <c r="B394" s="71" t="s">
        <v>329</v>
      </c>
      <c r="C394" s="33">
        <v>3987</v>
      </c>
      <c r="D394" s="128"/>
      <c r="E394" s="107"/>
      <c r="F394"/>
      <c r="G394" s="159"/>
    </row>
    <row r="395" spans="1:7" s="23" customFormat="1" ht="12.75">
      <c r="A395" s="23" t="s">
        <v>374</v>
      </c>
      <c r="B395" s="71" t="s">
        <v>329</v>
      </c>
      <c r="C395" s="48">
        <v>21299</v>
      </c>
      <c r="D395" s="128"/>
      <c r="E395" s="107"/>
      <c r="F395"/>
      <c r="G395" s="159"/>
    </row>
    <row r="396" spans="1:7" s="23" customFormat="1" ht="12.75">
      <c r="A396" s="23" t="s">
        <v>197</v>
      </c>
      <c r="B396" s="71" t="s">
        <v>329</v>
      </c>
      <c r="C396" s="33">
        <v>2689</v>
      </c>
      <c r="D396" s="128"/>
      <c r="E396" s="107"/>
      <c r="F396"/>
      <c r="G396" s="159"/>
    </row>
    <row r="397" spans="1:7" s="23" customFormat="1" ht="12.75">
      <c r="A397" s="24" t="s">
        <v>297</v>
      </c>
      <c r="B397" s="38" t="s">
        <v>329</v>
      </c>
      <c r="C397" s="34">
        <v>42100</v>
      </c>
      <c r="D397" s="89"/>
      <c r="E397" s="103"/>
      <c r="F397"/>
      <c r="G397" s="159"/>
    </row>
    <row r="398" spans="1:7" s="23" customFormat="1" ht="12.75">
      <c r="A398" s="6"/>
      <c r="B398" s="55"/>
      <c r="C398" s="115"/>
      <c r="D398" s="5"/>
      <c r="E398" s="117"/>
      <c r="F398"/>
      <c r="G398" s="159"/>
    </row>
    <row r="399" spans="1:7" s="23" customFormat="1" ht="12.75">
      <c r="A399" s="6" t="s">
        <v>509</v>
      </c>
      <c r="B399" s="7"/>
      <c r="C399" s="8"/>
      <c r="D399" s="33">
        <v>1756</v>
      </c>
      <c r="E399" s="41">
        <v>1756</v>
      </c>
      <c r="F399"/>
      <c r="G399" s="159"/>
    </row>
    <row r="400" spans="1:7" s="23" customFormat="1" ht="12.75">
      <c r="A400" s="24" t="s">
        <v>173</v>
      </c>
      <c r="B400" s="25">
        <v>1</v>
      </c>
      <c r="C400" s="34">
        <v>1756</v>
      </c>
      <c r="D400" s="27"/>
      <c r="E400" s="28"/>
      <c r="F400"/>
      <c r="G400" s="159"/>
    </row>
    <row r="401" spans="1:7" s="23" customFormat="1" ht="12.75">
      <c r="A401" s="6"/>
      <c r="B401" s="7"/>
      <c r="C401" s="8"/>
      <c r="D401" s="21"/>
      <c r="E401" s="39"/>
      <c r="F401"/>
      <c r="G401" s="159"/>
    </row>
    <row r="402" spans="1:7" s="23" customFormat="1" ht="12.75">
      <c r="A402" s="6" t="s">
        <v>510</v>
      </c>
      <c r="B402" s="7"/>
      <c r="C402" s="8"/>
      <c r="D402" s="33">
        <v>1577</v>
      </c>
      <c r="E402" s="41">
        <v>1577</v>
      </c>
      <c r="F402"/>
      <c r="G402" s="159"/>
    </row>
    <row r="403" spans="1:7" s="23" customFormat="1" ht="12.75">
      <c r="A403" s="24" t="s">
        <v>174</v>
      </c>
      <c r="B403" s="25">
        <v>4</v>
      </c>
      <c r="C403" s="34">
        <v>1577</v>
      </c>
      <c r="D403" s="27"/>
      <c r="E403" s="28"/>
      <c r="F403"/>
      <c r="G403" s="159"/>
    </row>
    <row r="404" spans="1:7" s="23" customFormat="1" ht="12.75">
      <c r="A404" s="6"/>
      <c r="B404" s="7"/>
      <c r="C404" s="8"/>
      <c r="D404" s="21"/>
      <c r="E404" s="22"/>
      <c r="F404"/>
      <c r="G404" s="159"/>
    </row>
    <row r="405" spans="1:7" s="23" customFormat="1" ht="12.75">
      <c r="A405" s="6" t="s">
        <v>511</v>
      </c>
      <c r="B405" s="7"/>
      <c r="C405" s="8"/>
      <c r="D405" s="21">
        <f>SUM(C406:C408)</f>
        <v>16557</v>
      </c>
      <c r="E405" s="22">
        <v>16557</v>
      </c>
      <c r="F405"/>
      <c r="G405" s="159"/>
    </row>
    <row r="406" spans="1:7" s="23" customFormat="1" ht="12.75">
      <c r="A406" s="6" t="s">
        <v>431</v>
      </c>
      <c r="B406" s="7" t="s">
        <v>345</v>
      </c>
      <c r="C406" s="108">
        <v>2386</v>
      </c>
      <c r="D406" s="21"/>
      <c r="E406" s="22"/>
      <c r="F406"/>
      <c r="G406" s="159"/>
    </row>
    <row r="407" spans="1:7" s="23" customFormat="1" ht="12.75">
      <c r="A407" s="6" t="s">
        <v>176</v>
      </c>
      <c r="B407" s="7">
        <v>4</v>
      </c>
      <c r="C407" s="8">
        <v>3911</v>
      </c>
      <c r="D407" s="21"/>
      <c r="E407" s="22"/>
      <c r="F407"/>
      <c r="G407" s="159"/>
    </row>
    <row r="408" spans="1:7" s="23" customFormat="1" ht="12.75">
      <c r="A408" s="24" t="s">
        <v>175</v>
      </c>
      <c r="B408" s="25">
        <v>4</v>
      </c>
      <c r="C408" s="109">
        <v>10260</v>
      </c>
      <c r="D408" s="27"/>
      <c r="E408" s="28"/>
      <c r="F408"/>
      <c r="G408" s="159"/>
    </row>
    <row r="409" spans="1:7" s="23" customFormat="1" ht="12.75">
      <c r="A409" s="6"/>
      <c r="B409" s="7"/>
      <c r="C409" s="8"/>
      <c r="D409" s="21"/>
      <c r="E409" s="22"/>
      <c r="F409"/>
      <c r="G409" s="159"/>
    </row>
    <row r="410" spans="1:7" s="23" customFormat="1" ht="12.75">
      <c r="A410" s="6" t="s">
        <v>85</v>
      </c>
      <c r="B410" s="7"/>
      <c r="C410" s="8"/>
      <c r="D410" s="33">
        <v>2140</v>
      </c>
      <c r="E410" s="41">
        <v>2140</v>
      </c>
      <c r="F410"/>
      <c r="G410" s="159"/>
    </row>
    <row r="411" spans="1:7" s="23" customFormat="1" ht="12.75">
      <c r="A411" s="24" t="s">
        <v>157</v>
      </c>
      <c r="B411" s="25">
        <v>9</v>
      </c>
      <c r="C411" s="34">
        <v>2140</v>
      </c>
      <c r="D411" s="27"/>
      <c r="E411" s="28"/>
      <c r="F411"/>
      <c r="G411" s="159"/>
    </row>
    <row r="412" spans="1:7" s="23" customFormat="1" ht="12.75">
      <c r="A412" s="6"/>
      <c r="B412" s="7"/>
      <c r="C412" s="8"/>
      <c r="D412" s="21"/>
      <c r="E412" s="22"/>
      <c r="F412"/>
      <c r="G412" s="159"/>
    </row>
    <row r="413" spans="1:7" s="23" customFormat="1" ht="12.75">
      <c r="A413" s="6" t="s">
        <v>86</v>
      </c>
      <c r="B413" s="7"/>
      <c r="C413" s="8"/>
      <c r="D413" s="33">
        <v>1397</v>
      </c>
      <c r="E413" s="41">
        <v>1397</v>
      </c>
      <c r="F413"/>
      <c r="G413" s="159"/>
    </row>
    <row r="414" spans="1:7" s="23" customFormat="1" ht="12.75">
      <c r="A414" s="24" t="s">
        <v>197</v>
      </c>
      <c r="B414" s="25">
        <v>4</v>
      </c>
      <c r="C414" s="34">
        <v>1397</v>
      </c>
      <c r="D414" s="27"/>
      <c r="E414" s="28"/>
      <c r="F414"/>
      <c r="G414" s="159"/>
    </row>
    <row r="415" spans="1:7" s="23" customFormat="1" ht="12.75">
      <c r="A415" s="6"/>
      <c r="B415" s="7"/>
      <c r="C415" s="8"/>
      <c r="D415" s="21"/>
      <c r="E415" s="22"/>
      <c r="F415"/>
      <c r="G415" s="159"/>
    </row>
    <row r="416" spans="1:7" s="23" customFormat="1" ht="12.75">
      <c r="A416" s="6" t="s">
        <v>512</v>
      </c>
      <c r="B416" s="7"/>
      <c r="C416" s="8"/>
      <c r="D416" s="33">
        <v>1406</v>
      </c>
      <c r="E416" s="41">
        <v>1406</v>
      </c>
      <c r="F416"/>
      <c r="G416" s="159"/>
    </row>
    <row r="417" spans="1:7" s="23" customFormat="1" ht="12.75">
      <c r="A417" s="24" t="s">
        <v>177</v>
      </c>
      <c r="B417" s="25">
        <v>4</v>
      </c>
      <c r="C417" s="34">
        <v>1406</v>
      </c>
      <c r="D417" s="27"/>
      <c r="E417" s="28"/>
      <c r="F417"/>
      <c r="G417" s="159"/>
    </row>
    <row r="418" spans="1:7" ht="12.75">
      <c r="A418" s="15"/>
      <c r="B418" s="16"/>
      <c r="C418" s="17"/>
      <c r="D418" s="21"/>
      <c r="E418" s="18"/>
      <c r="F418"/>
      <c r="G418" s="159"/>
    </row>
    <row r="419" spans="1:7" s="23" customFormat="1" ht="12.75">
      <c r="A419" s="6" t="s">
        <v>513</v>
      </c>
      <c r="B419" s="7"/>
      <c r="C419" s="8"/>
      <c r="D419" s="21">
        <v>1380</v>
      </c>
      <c r="E419" s="22">
        <v>1380</v>
      </c>
      <c r="F419"/>
      <c r="G419" s="159"/>
    </row>
    <row r="420" spans="1:7" s="23" customFormat="1" ht="12.75">
      <c r="A420" s="24" t="s">
        <v>178</v>
      </c>
      <c r="B420" s="25">
        <v>4</v>
      </c>
      <c r="C420" s="26">
        <v>1380</v>
      </c>
      <c r="D420" s="27"/>
      <c r="E420" s="28"/>
      <c r="F420"/>
      <c r="G420" s="159"/>
    </row>
    <row r="421" spans="1:7" s="23" customFormat="1" ht="12.75">
      <c r="A421" s="6" t="s">
        <v>514</v>
      </c>
      <c r="B421" s="7"/>
      <c r="C421" s="8"/>
      <c r="D421" s="33">
        <v>2182</v>
      </c>
      <c r="E421" s="41">
        <v>2182</v>
      </c>
      <c r="F421"/>
      <c r="G421" s="159"/>
    </row>
    <row r="422" spans="1:7" s="23" customFormat="1" ht="12.75">
      <c r="A422" s="24" t="s">
        <v>179</v>
      </c>
      <c r="B422" s="25">
        <v>1</v>
      </c>
      <c r="C422" s="34">
        <v>2182</v>
      </c>
      <c r="D422" s="27"/>
      <c r="E422" s="28"/>
      <c r="F422"/>
      <c r="G422" s="159"/>
    </row>
    <row r="423" spans="1:7" s="23" customFormat="1" ht="12.75">
      <c r="A423" s="6"/>
      <c r="B423" s="7"/>
      <c r="C423" s="8"/>
      <c r="D423" s="21"/>
      <c r="E423" s="39"/>
      <c r="F423"/>
      <c r="G423" s="159"/>
    </row>
    <row r="424" spans="1:7" s="23" customFormat="1" ht="12.75">
      <c r="A424" s="6" t="s">
        <v>515</v>
      </c>
      <c r="B424" s="7"/>
      <c r="C424" s="8"/>
      <c r="D424" s="21">
        <v>33924</v>
      </c>
      <c r="E424" s="22">
        <v>33924</v>
      </c>
      <c r="F424"/>
      <c r="G424" s="159"/>
    </row>
    <row r="425" spans="1:7" s="23" customFormat="1" ht="12" customHeight="1">
      <c r="A425" s="24" t="s">
        <v>573</v>
      </c>
      <c r="B425" s="25" t="s">
        <v>330</v>
      </c>
      <c r="C425" s="26">
        <v>33924</v>
      </c>
      <c r="D425" s="27"/>
      <c r="E425" s="28"/>
      <c r="F425"/>
      <c r="G425" s="159"/>
    </row>
    <row r="426" spans="1:7" ht="12.75">
      <c r="A426" s="15"/>
      <c r="B426" s="16"/>
      <c r="C426" s="17"/>
      <c r="D426" s="21"/>
      <c r="E426" s="18"/>
      <c r="F426"/>
      <c r="G426" s="159"/>
    </row>
    <row r="427" spans="1:7" s="23" customFormat="1" ht="12.75">
      <c r="A427" s="6" t="s">
        <v>516</v>
      </c>
      <c r="B427" s="7"/>
      <c r="C427" s="8"/>
      <c r="D427" s="8">
        <v>76265</v>
      </c>
      <c r="E427" s="59">
        <v>76265</v>
      </c>
      <c r="F427"/>
      <c r="G427" s="159"/>
    </row>
    <row r="428" spans="1:7" s="23" customFormat="1" ht="12.75">
      <c r="A428" s="24" t="s">
        <v>375</v>
      </c>
      <c r="B428" s="25">
        <v>2</v>
      </c>
      <c r="C428" s="26">
        <v>76265</v>
      </c>
      <c r="D428" s="27"/>
      <c r="E428" s="28"/>
      <c r="F428"/>
      <c r="G428" s="159"/>
    </row>
    <row r="429" spans="1:7" s="23" customFormat="1" ht="12.75">
      <c r="A429" s="6"/>
      <c r="B429" s="7"/>
      <c r="C429" s="8"/>
      <c r="D429" s="21"/>
      <c r="E429" s="39"/>
      <c r="F429"/>
      <c r="G429" s="159"/>
    </row>
    <row r="430" spans="1:7" s="23" customFormat="1" ht="12.75">
      <c r="A430" s="6" t="s">
        <v>517</v>
      </c>
      <c r="B430" s="7"/>
      <c r="C430" s="8"/>
      <c r="D430" s="33">
        <v>935</v>
      </c>
      <c r="E430" s="41">
        <v>935</v>
      </c>
      <c r="F430"/>
      <c r="G430" s="159"/>
    </row>
    <row r="431" spans="1:7" s="23" customFormat="1" ht="12.75">
      <c r="A431" s="24" t="s">
        <v>180</v>
      </c>
      <c r="B431" s="25">
        <v>4</v>
      </c>
      <c r="C431" s="34">
        <v>935</v>
      </c>
      <c r="D431" s="27"/>
      <c r="E431" s="28"/>
      <c r="F431"/>
      <c r="G431" s="159"/>
    </row>
    <row r="432" spans="1:7" s="23" customFormat="1" ht="12.75">
      <c r="A432" s="6"/>
      <c r="B432" s="7"/>
      <c r="C432" s="8"/>
      <c r="D432" s="21"/>
      <c r="E432" s="22"/>
      <c r="F432"/>
      <c r="G432" s="159"/>
    </row>
    <row r="433" spans="1:7" s="23" customFormat="1" ht="12.75">
      <c r="A433" s="6" t="s">
        <v>518</v>
      </c>
      <c r="B433" s="7"/>
      <c r="C433" s="8"/>
      <c r="D433" s="33">
        <v>37128</v>
      </c>
      <c r="E433" s="41">
        <v>37128</v>
      </c>
      <c r="F433"/>
      <c r="G433" s="159"/>
    </row>
    <row r="434" spans="1:7" s="23" customFormat="1" ht="12.75">
      <c r="A434" s="24" t="s">
        <v>181</v>
      </c>
      <c r="B434" s="25">
        <v>3</v>
      </c>
      <c r="C434" s="34">
        <v>37128</v>
      </c>
      <c r="D434" s="27"/>
      <c r="E434" s="28"/>
      <c r="F434"/>
      <c r="G434" s="159"/>
    </row>
    <row r="435" spans="1:7" s="23" customFormat="1" ht="12.75">
      <c r="A435" s="6"/>
      <c r="B435" s="7"/>
      <c r="C435" s="115"/>
      <c r="D435" s="21"/>
      <c r="E435" s="22"/>
      <c r="F435"/>
      <c r="G435" s="159"/>
    </row>
    <row r="436" spans="1:7" s="23" customFormat="1" ht="12.75">
      <c r="A436" s="6" t="s">
        <v>519</v>
      </c>
      <c r="B436" s="7"/>
      <c r="C436" s="8"/>
      <c r="D436" s="21">
        <v>64696</v>
      </c>
      <c r="E436" s="22">
        <v>64696</v>
      </c>
      <c r="F436"/>
      <c r="G436" s="159"/>
    </row>
    <row r="437" spans="1:7" s="23" customFormat="1" ht="12.75">
      <c r="A437" s="24" t="s">
        <v>376</v>
      </c>
      <c r="B437" s="25">
        <v>2</v>
      </c>
      <c r="C437" s="26">
        <v>64696</v>
      </c>
      <c r="D437" s="27"/>
      <c r="E437" s="28"/>
      <c r="F437"/>
      <c r="G437" s="159"/>
    </row>
    <row r="438" spans="1:7" s="23" customFormat="1" ht="12.75">
      <c r="A438" s="6"/>
      <c r="B438" s="7"/>
      <c r="C438" s="8"/>
      <c r="D438" s="21"/>
      <c r="E438" s="22"/>
      <c r="F438"/>
      <c r="G438" s="159"/>
    </row>
    <row r="439" spans="1:7" s="23" customFormat="1" ht="12.75">
      <c r="A439" s="6" t="s">
        <v>87</v>
      </c>
      <c r="B439" s="7"/>
      <c r="C439" s="8"/>
      <c r="D439" s="21">
        <f>SUM(C440:C441)</f>
        <v>3235</v>
      </c>
      <c r="E439" s="41">
        <v>1841</v>
      </c>
      <c r="F439"/>
      <c r="G439" s="159"/>
    </row>
    <row r="440" spans="1:7" s="23" customFormat="1" ht="12.75">
      <c r="A440" s="6" t="s">
        <v>182</v>
      </c>
      <c r="B440" s="7">
        <v>4</v>
      </c>
      <c r="C440" s="33">
        <v>1841</v>
      </c>
      <c r="D440" s="21"/>
      <c r="E440" s="22"/>
      <c r="F440"/>
      <c r="G440" s="159"/>
    </row>
    <row r="441" spans="1:7" s="23" customFormat="1" ht="12.75">
      <c r="A441" s="24" t="s">
        <v>206</v>
      </c>
      <c r="B441" s="25">
        <v>6</v>
      </c>
      <c r="C441" s="34">
        <v>1394</v>
      </c>
      <c r="D441" s="27"/>
      <c r="E441" s="28"/>
      <c r="F441"/>
      <c r="G441" s="159"/>
    </row>
    <row r="442" spans="1:7" s="23" customFormat="1" ht="12.75">
      <c r="A442" s="6"/>
      <c r="B442" s="7"/>
      <c r="C442" s="8"/>
      <c r="D442" s="21"/>
      <c r="E442" s="22"/>
      <c r="F442"/>
      <c r="G442" s="159"/>
    </row>
    <row r="443" spans="1:7" s="23" customFormat="1" ht="12.75">
      <c r="A443" s="6" t="s">
        <v>520</v>
      </c>
      <c r="B443" s="7" t="s">
        <v>330</v>
      </c>
      <c r="C443" s="8"/>
      <c r="D443" s="21">
        <f>SUM(C444:C449)</f>
        <v>242837</v>
      </c>
      <c r="E443" s="22">
        <v>242837</v>
      </c>
      <c r="F443"/>
      <c r="G443" s="159"/>
    </row>
    <row r="444" spans="1:7" s="23" customFormat="1" ht="12.75">
      <c r="A444" s="6" t="s">
        <v>377</v>
      </c>
      <c r="B444" s="7" t="s">
        <v>329</v>
      </c>
      <c r="C444" s="21">
        <v>29016</v>
      </c>
      <c r="D444" s="21"/>
      <c r="E444" s="22"/>
      <c r="F444"/>
      <c r="G444" s="159"/>
    </row>
    <row r="445" spans="1:7" s="23" customFormat="1" ht="12.75">
      <c r="A445" s="6" t="s">
        <v>378</v>
      </c>
      <c r="B445" s="7" t="s">
        <v>329</v>
      </c>
      <c r="C445" s="33">
        <v>12443</v>
      </c>
      <c r="D445" s="21"/>
      <c r="E445" s="69"/>
      <c r="F445"/>
      <c r="G445" s="159"/>
    </row>
    <row r="446" spans="1:7" s="23" customFormat="1" ht="12.75">
      <c r="A446" s="6" t="s">
        <v>379</v>
      </c>
      <c r="B446" s="7" t="s">
        <v>329</v>
      </c>
      <c r="C446" s="33">
        <v>39417</v>
      </c>
      <c r="D446" s="21"/>
      <c r="E446" s="69"/>
      <c r="F446"/>
      <c r="G446" s="159"/>
    </row>
    <row r="447" spans="1:7" s="23" customFormat="1" ht="12.75">
      <c r="A447" s="6" t="s">
        <v>399</v>
      </c>
      <c r="B447" s="7" t="s">
        <v>329</v>
      </c>
      <c r="C447" s="8">
        <v>47330</v>
      </c>
      <c r="E447" s="22"/>
      <c r="F447"/>
      <c r="G447" s="159"/>
    </row>
    <row r="448" spans="1:7" s="23" customFormat="1" ht="12.75">
      <c r="A448" s="6" t="s">
        <v>380</v>
      </c>
      <c r="B448" s="7" t="s">
        <v>329</v>
      </c>
      <c r="C448" s="33">
        <v>47890</v>
      </c>
      <c r="E448" s="69"/>
      <c r="F448"/>
      <c r="G448" s="159"/>
    </row>
    <row r="449" spans="1:7" s="23" customFormat="1" ht="12.75">
      <c r="A449" s="24" t="s">
        <v>381</v>
      </c>
      <c r="B449" s="25" t="s">
        <v>329</v>
      </c>
      <c r="C449" s="34">
        <v>66741</v>
      </c>
      <c r="D449" s="27"/>
      <c r="E449" s="70"/>
      <c r="F449"/>
      <c r="G449" s="159"/>
    </row>
    <row r="450" spans="1:7" s="23" customFormat="1" ht="12.75">
      <c r="A450" s="6" t="s">
        <v>574</v>
      </c>
      <c r="B450" s="7" t="s">
        <v>330</v>
      </c>
      <c r="C450" s="8"/>
      <c r="D450" s="21">
        <f>SUM(C451:C457)</f>
        <v>32807</v>
      </c>
      <c r="E450" s="22">
        <v>32807</v>
      </c>
      <c r="F450"/>
      <c r="G450" s="161"/>
    </row>
    <row r="451" spans="1:7" s="23" customFormat="1" ht="12.75">
      <c r="A451" s="6" t="s">
        <v>221</v>
      </c>
      <c r="B451" s="7" t="s">
        <v>329</v>
      </c>
      <c r="C451" s="33">
        <v>3204</v>
      </c>
      <c r="D451" s="21"/>
      <c r="E451" s="22"/>
      <c r="F451"/>
      <c r="G451" s="159"/>
    </row>
    <row r="452" spans="1:7" s="23" customFormat="1" ht="12.75">
      <c r="A452" s="6" t="s">
        <v>131</v>
      </c>
      <c r="B452" s="7" t="s">
        <v>329</v>
      </c>
      <c r="C452" s="33">
        <v>1705</v>
      </c>
      <c r="D452" s="21"/>
      <c r="E452" s="22"/>
      <c r="F452"/>
      <c r="G452" s="159"/>
    </row>
    <row r="453" spans="1:7" s="23" customFormat="1" ht="12.75">
      <c r="A453" s="6" t="s">
        <v>303</v>
      </c>
      <c r="B453" s="7" t="s">
        <v>329</v>
      </c>
      <c r="C453" s="33">
        <v>2341</v>
      </c>
      <c r="D453" s="21"/>
      <c r="E453" s="22"/>
      <c r="F453"/>
      <c r="G453" s="159"/>
    </row>
    <row r="454" spans="1:7" s="23" customFormat="1" ht="12.75">
      <c r="A454" s="6" t="s">
        <v>301</v>
      </c>
      <c r="B454" s="7" t="s">
        <v>382</v>
      </c>
      <c r="C454" s="33">
        <v>10985</v>
      </c>
      <c r="D454" s="21"/>
      <c r="E454" s="22"/>
      <c r="F454"/>
      <c r="G454" s="159"/>
    </row>
    <row r="455" spans="1:7" s="23" customFormat="1" ht="12.75">
      <c r="A455" s="6" t="s">
        <v>207</v>
      </c>
      <c r="B455" s="7" t="s">
        <v>329</v>
      </c>
      <c r="C455" s="33">
        <v>3541</v>
      </c>
      <c r="D455" s="21"/>
      <c r="E455" s="22"/>
      <c r="F455"/>
      <c r="G455" s="159"/>
    </row>
    <row r="456" spans="1:7" s="23" customFormat="1" ht="12.75">
      <c r="A456" s="6" t="s">
        <v>302</v>
      </c>
      <c r="B456" s="7" t="s">
        <v>382</v>
      </c>
      <c r="C456" s="33">
        <v>9810</v>
      </c>
      <c r="D456" s="21"/>
      <c r="E456" s="22"/>
      <c r="F456"/>
      <c r="G456" s="159"/>
    </row>
    <row r="457" spans="1:7" s="23" customFormat="1" ht="12.75">
      <c r="A457" s="24" t="s">
        <v>200</v>
      </c>
      <c r="B457" s="25" t="s">
        <v>329</v>
      </c>
      <c r="C457" s="34">
        <v>1221</v>
      </c>
      <c r="D457" s="27"/>
      <c r="E457" s="28"/>
      <c r="F457"/>
      <c r="G457" s="159"/>
    </row>
    <row r="458" spans="1:7" s="23" customFormat="1" ht="10.5" customHeight="1">
      <c r="A458" s="6"/>
      <c r="B458" s="7"/>
      <c r="C458" s="8"/>
      <c r="D458" s="21"/>
      <c r="E458" s="39"/>
      <c r="F458"/>
      <c r="G458" s="159"/>
    </row>
    <row r="459" spans="1:7" s="23" customFormat="1" ht="12.75">
      <c r="A459" s="6" t="s">
        <v>521</v>
      </c>
      <c r="B459" s="7"/>
      <c r="C459" s="8"/>
      <c r="D459" s="21">
        <f>SUM(C460:C465)</f>
        <v>24470</v>
      </c>
      <c r="E459" s="41">
        <v>18030</v>
      </c>
      <c r="F459"/>
      <c r="G459" s="159"/>
    </row>
    <row r="460" spans="1:7" s="23" customFormat="1" ht="12.75">
      <c r="A460" s="6" t="s">
        <v>209</v>
      </c>
      <c r="B460" s="7">
        <v>4</v>
      </c>
      <c r="C460" s="33">
        <v>18030</v>
      </c>
      <c r="D460" s="21"/>
      <c r="E460" s="22"/>
      <c r="F460"/>
      <c r="G460" s="159"/>
    </row>
    <row r="461" spans="1:7" s="5" customFormat="1" ht="12.75">
      <c r="A461" s="5" t="s">
        <v>548</v>
      </c>
      <c r="B461" s="150">
        <v>6</v>
      </c>
      <c r="C461" s="5">
        <v>886</v>
      </c>
      <c r="E461" s="22"/>
      <c r="F461"/>
      <c r="G461" s="159"/>
    </row>
    <row r="462" spans="1:7" s="23" customFormat="1" ht="12.75">
      <c r="A462" s="5" t="s">
        <v>221</v>
      </c>
      <c r="B462" s="150">
        <v>6</v>
      </c>
      <c r="C462" s="5">
        <v>704</v>
      </c>
      <c r="D462" s="5"/>
      <c r="E462" s="22"/>
      <c r="F462"/>
      <c r="G462" s="159"/>
    </row>
    <row r="463" spans="1:7" s="23" customFormat="1" ht="12.75">
      <c r="A463" s="5" t="s">
        <v>204</v>
      </c>
      <c r="B463" s="150">
        <v>6</v>
      </c>
      <c r="C463" s="106">
        <v>1233</v>
      </c>
      <c r="D463" s="5"/>
      <c r="E463" s="22"/>
      <c r="F463"/>
      <c r="G463" s="159"/>
    </row>
    <row r="464" spans="1:7" s="23" customFormat="1" ht="12.75">
      <c r="A464" s="5" t="s">
        <v>153</v>
      </c>
      <c r="B464" s="150">
        <v>6</v>
      </c>
      <c r="C464" s="129">
        <v>1163</v>
      </c>
      <c r="D464" s="5"/>
      <c r="E464" s="22"/>
      <c r="F464"/>
      <c r="G464" s="159"/>
    </row>
    <row r="465" spans="1:7" s="23" customFormat="1" ht="12.75">
      <c r="A465" s="89" t="s">
        <v>589</v>
      </c>
      <c r="B465" s="90">
        <v>6</v>
      </c>
      <c r="C465" s="151">
        <v>2454</v>
      </c>
      <c r="D465" s="89"/>
      <c r="E465" s="28"/>
      <c r="F465"/>
      <c r="G465" s="159"/>
    </row>
    <row r="466" spans="1:7" s="23" customFormat="1" ht="10.5" customHeight="1">
      <c r="A466" s="6"/>
      <c r="B466" s="7"/>
      <c r="C466" s="8"/>
      <c r="D466" s="21"/>
      <c r="E466" s="22"/>
      <c r="F466"/>
      <c r="G466" s="159"/>
    </row>
    <row r="467" spans="1:7" s="23" customFormat="1" ht="12.75">
      <c r="A467" s="6" t="s">
        <v>522</v>
      </c>
      <c r="B467" s="7"/>
      <c r="C467" s="8"/>
      <c r="D467" s="21">
        <v>6761</v>
      </c>
      <c r="E467" s="41">
        <v>6761</v>
      </c>
      <c r="F467"/>
      <c r="G467" s="159"/>
    </row>
    <row r="468" spans="1:7" s="23" customFormat="1" ht="12.75">
      <c r="A468" s="24" t="s">
        <v>578</v>
      </c>
      <c r="B468" s="25" t="s">
        <v>350</v>
      </c>
      <c r="C468" s="34">
        <v>6761</v>
      </c>
      <c r="D468" s="27"/>
      <c r="E468" s="28"/>
      <c r="F468"/>
      <c r="G468" s="159"/>
    </row>
    <row r="469" spans="1:7" s="23" customFormat="1" ht="12.75">
      <c r="A469" s="6"/>
      <c r="B469" s="7"/>
      <c r="C469" s="115"/>
      <c r="D469" s="21"/>
      <c r="E469" s="22"/>
      <c r="F469"/>
      <c r="G469" s="159"/>
    </row>
    <row r="470" spans="1:7" s="23" customFormat="1" ht="12.75">
      <c r="A470" s="6" t="s">
        <v>523</v>
      </c>
      <c r="C470" s="8"/>
      <c r="D470" s="21">
        <v>11347</v>
      </c>
      <c r="E470" s="22">
        <v>11347</v>
      </c>
      <c r="F470"/>
      <c r="G470" s="159"/>
    </row>
    <row r="471" spans="1:7" s="23" customFormat="1" ht="12.75">
      <c r="A471" s="24" t="s">
        <v>383</v>
      </c>
      <c r="B471" s="25" t="s">
        <v>330</v>
      </c>
      <c r="C471" s="26">
        <v>11347</v>
      </c>
      <c r="D471" s="27"/>
      <c r="E471" s="28"/>
      <c r="F471"/>
      <c r="G471" s="159"/>
    </row>
    <row r="472" spans="1:7" s="23" customFormat="1" ht="10.5" customHeight="1">
      <c r="A472" s="6"/>
      <c r="B472" s="7"/>
      <c r="C472" s="8"/>
      <c r="D472" s="21"/>
      <c r="E472" s="22"/>
      <c r="F472"/>
      <c r="G472" s="159"/>
    </row>
    <row r="473" spans="1:7" s="23" customFormat="1" ht="12.75">
      <c r="A473" s="6" t="s">
        <v>524</v>
      </c>
      <c r="B473" s="7"/>
      <c r="C473" s="8"/>
      <c r="D473" s="33">
        <v>1272</v>
      </c>
      <c r="E473" s="41">
        <v>1272</v>
      </c>
      <c r="F473"/>
      <c r="G473" s="159"/>
    </row>
    <row r="474" spans="1:7" s="23" customFormat="1" ht="12" customHeight="1">
      <c r="A474" s="24" t="s">
        <v>184</v>
      </c>
      <c r="B474" s="25">
        <v>4</v>
      </c>
      <c r="C474" s="34">
        <v>1272</v>
      </c>
      <c r="D474" s="27"/>
      <c r="E474" s="28"/>
      <c r="F474"/>
      <c r="G474" s="159"/>
    </row>
    <row r="475" spans="1:7" s="23" customFormat="1" ht="10.5" customHeight="1">
      <c r="A475" s="6"/>
      <c r="B475" s="7"/>
      <c r="C475" s="8"/>
      <c r="D475" s="21"/>
      <c r="E475" s="39"/>
      <c r="F475"/>
      <c r="G475" s="159"/>
    </row>
    <row r="476" spans="1:7" s="23" customFormat="1" ht="12.75">
      <c r="A476" s="6" t="s">
        <v>525</v>
      </c>
      <c r="B476" s="7"/>
      <c r="C476" s="8"/>
      <c r="D476" s="33">
        <v>8447</v>
      </c>
      <c r="E476" s="41">
        <v>8447</v>
      </c>
      <c r="F476"/>
      <c r="G476" s="159"/>
    </row>
    <row r="477" spans="1:7" s="23" customFormat="1" ht="12.75">
      <c r="A477" s="24" t="s">
        <v>191</v>
      </c>
      <c r="B477" s="25">
        <v>4</v>
      </c>
      <c r="C477" s="34">
        <v>8447</v>
      </c>
      <c r="D477" s="27"/>
      <c r="E477" s="28"/>
      <c r="F477"/>
      <c r="G477" s="159"/>
    </row>
    <row r="478" spans="1:7" s="23" customFormat="1" ht="10.5" customHeight="1">
      <c r="A478" s="6"/>
      <c r="B478" s="7"/>
      <c r="C478" s="8"/>
      <c r="D478" s="21"/>
      <c r="E478" s="22"/>
      <c r="F478"/>
      <c r="G478" s="159"/>
    </row>
    <row r="479" spans="1:7" s="23" customFormat="1" ht="12.75">
      <c r="A479" s="6" t="s">
        <v>526</v>
      </c>
      <c r="B479" s="7"/>
      <c r="C479" s="8"/>
      <c r="D479" s="21">
        <v>34992</v>
      </c>
      <c r="E479" s="22">
        <v>34992</v>
      </c>
      <c r="F479"/>
      <c r="G479" s="159"/>
    </row>
    <row r="480" spans="1:7" s="23" customFormat="1" ht="12.75">
      <c r="A480" s="24" t="s">
        <v>384</v>
      </c>
      <c r="B480" s="25">
        <v>2</v>
      </c>
      <c r="C480" s="26">
        <v>34992</v>
      </c>
      <c r="D480" s="61"/>
      <c r="E480" s="28"/>
      <c r="F480"/>
      <c r="G480" s="159"/>
    </row>
    <row r="481" spans="1:7" s="23" customFormat="1" ht="12.75">
      <c r="A481" s="6" t="s">
        <v>527</v>
      </c>
      <c r="B481" s="7"/>
      <c r="C481" s="8"/>
      <c r="D481" s="33">
        <f>SUM(C482:C483)</f>
        <v>5853</v>
      </c>
      <c r="E481" s="41">
        <v>5853</v>
      </c>
      <c r="F481"/>
      <c r="G481" s="159"/>
    </row>
    <row r="482" spans="1:7" s="23" customFormat="1" ht="12.75">
      <c r="A482" s="6" t="s">
        <v>153</v>
      </c>
      <c r="B482" s="7" t="s">
        <v>350</v>
      </c>
      <c r="C482" s="8">
        <v>5093</v>
      </c>
      <c r="D482" s="33"/>
      <c r="E482" s="41"/>
      <c r="F482"/>
      <c r="G482" s="159"/>
    </row>
    <row r="483" spans="1:7" s="23" customFormat="1" ht="12.75">
      <c r="A483" s="24" t="s">
        <v>581</v>
      </c>
      <c r="B483" s="25" t="s">
        <v>350</v>
      </c>
      <c r="C483" s="26">
        <v>760</v>
      </c>
      <c r="D483" s="34"/>
      <c r="E483" s="152"/>
      <c r="F483"/>
      <c r="G483" s="159"/>
    </row>
    <row r="484" spans="1:7" s="23" customFormat="1" ht="12.75">
      <c r="A484" s="6" t="s">
        <v>528</v>
      </c>
      <c r="B484" s="7"/>
      <c r="C484" s="8"/>
      <c r="D484" s="21">
        <f>SUM(C485:C487)</f>
        <v>20591</v>
      </c>
      <c r="E484" s="22">
        <v>20591</v>
      </c>
      <c r="F484"/>
      <c r="G484" s="159"/>
    </row>
    <row r="485" spans="1:7" s="23" customFormat="1" ht="12.75">
      <c r="A485" s="6" t="s">
        <v>306</v>
      </c>
      <c r="B485" s="7">
        <v>4</v>
      </c>
      <c r="C485" s="33">
        <v>12097</v>
      </c>
      <c r="D485" s="21"/>
      <c r="E485" s="22"/>
      <c r="F485"/>
      <c r="G485" s="159"/>
    </row>
    <row r="486" spans="1:7" s="23" customFormat="1" ht="12.75">
      <c r="A486" s="6" t="s">
        <v>308</v>
      </c>
      <c r="B486" s="7">
        <v>4</v>
      </c>
      <c r="C486" s="33">
        <v>1668</v>
      </c>
      <c r="D486" s="21"/>
      <c r="E486" s="22"/>
      <c r="F486"/>
      <c r="G486" s="159"/>
    </row>
    <row r="487" spans="1:7" s="23" customFormat="1" ht="12.75">
      <c r="A487" s="24" t="s">
        <v>307</v>
      </c>
      <c r="B487" s="25">
        <v>4</v>
      </c>
      <c r="C487" s="34">
        <v>6826</v>
      </c>
      <c r="D487" s="27"/>
      <c r="E487" s="28"/>
      <c r="F487"/>
      <c r="G487" s="159"/>
    </row>
    <row r="488" spans="1:7" s="23" customFormat="1" ht="10.5" customHeight="1">
      <c r="A488" s="6"/>
      <c r="B488" s="7"/>
      <c r="C488" s="8"/>
      <c r="D488" s="21"/>
      <c r="E488" s="22"/>
      <c r="F488"/>
      <c r="G488" s="159"/>
    </row>
    <row r="489" spans="1:7" s="23" customFormat="1" ht="12.75">
      <c r="A489" s="6" t="s">
        <v>529</v>
      </c>
      <c r="B489" s="7"/>
      <c r="C489" s="8"/>
      <c r="D489" s="21">
        <v>29817</v>
      </c>
      <c r="E489" s="22">
        <v>29817</v>
      </c>
      <c r="F489"/>
      <c r="G489" s="159"/>
    </row>
    <row r="490" spans="1:7" s="23" customFormat="1" ht="12.75">
      <c r="A490" s="24" t="s">
        <v>575</v>
      </c>
      <c r="B490" s="25">
        <v>1</v>
      </c>
      <c r="C490" s="98">
        <v>29817</v>
      </c>
      <c r="D490" s="27"/>
      <c r="E490" s="28"/>
      <c r="F490"/>
      <c r="G490" s="159"/>
    </row>
    <row r="491" spans="1:7" s="23" customFormat="1" ht="12.75">
      <c r="A491" s="6"/>
      <c r="B491" s="7"/>
      <c r="C491" s="8"/>
      <c r="D491" s="21"/>
      <c r="E491" s="39"/>
      <c r="F491"/>
      <c r="G491" s="159"/>
    </row>
    <row r="492" spans="1:7" s="23" customFormat="1" ht="12.75">
      <c r="A492" s="6" t="s">
        <v>530</v>
      </c>
      <c r="B492" s="7"/>
      <c r="C492" s="8"/>
      <c r="D492" s="21">
        <f>SUM(C493:C494)</f>
        <v>1994</v>
      </c>
      <c r="E492" s="22">
        <v>596</v>
      </c>
      <c r="F492"/>
      <c r="G492" s="159"/>
    </row>
    <row r="493" spans="1:7" s="23" customFormat="1" ht="12.75">
      <c r="A493" s="6" t="s">
        <v>309</v>
      </c>
      <c r="B493" s="7">
        <v>1</v>
      </c>
      <c r="C493" s="8">
        <v>596</v>
      </c>
      <c r="D493" s="21"/>
      <c r="E493" s="22"/>
      <c r="F493"/>
      <c r="G493" s="159"/>
    </row>
    <row r="494" spans="1:7" s="29" customFormat="1" ht="22.5">
      <c r="A494" s="110" t="s">
        <v>542</v>
      </c>
      <c r="B494" s="111">
        <v>6</v>
      </c>
      <c r="C494" s="112">
        <v>1398</v>
      </c>
      <c r="D494" s="110"/>
      <c r="E494" s="113"/>
      <c r="F494"/>
      <c r="G494" s="159"/>
    </row>
    <row r="495" spans="1:7" s="23" customFormat="1" ht="12.75">
      <c r="A495" s="5"/>
      <c r="B495" s="55"/>
      <c r="C495" s="56"/>
      <c r="D495" s="5"/>
      <c r="E495" s="104"/>
      <c r="F495"/>
      <c r="G495" s="159"/>
    </row>
    <row r="496" spans="1:7" s="23" customFormat="1" ht="12.75">
      <c r="A496" s="6" t="s">
        <v>531</v>
      </c>
      <c r="B496" s="7"/>
      <c r="C496" s="8"/>
      <c r="D496" s="21">
        <f>SUM(C497:C499)</f>
        <v>5760</v>
      </c>
      <c r="E496" s="22">
        <v>5760</v>
      </c>
      <c r="F496"/>
      <c r="G496" s="159"/>
    </row>
    <row r="497" spans="1:7" s="23" customFormat="1" ht="12.75">
      <c r="A497" s="6" t="s">
        <v>310</v>
      </c>
      <c r="B497" s="7">
        <v>9</v>
      </c>
      <c r="C497" s="8">
        <v>4699</v>
      </c>
      <c r="D497" s="21"/>
      <c r="E497" s="22"/>
      <c r="F497"/>
      <c r="G497" s="159"/>
    </row>
    <row r="498" spans="1:7" s="23" customFormat="1" ht="12.75">
      <c r="A498" s="6" t="s">
        <v>131</v>
      </c>
      <c r="B498" s="7">
        <v>4</v>
      </c>
      <c r="C498" s="33">
        <v>686</v>
      </c>
      <c r="D498" s="21"/>
      <c r="E498" s="22"/>
      <c r="F498"/>
      <c r="G498" s="159"/>
    </row>
    <row r="499" spans="1:7" s="23" customFormat="1" ht="12.75">
      <c r="A499" s="24" t="s">
        <v>311</v>
      </c>
      <c r="B499" s="25" t="s">
        <v>350</v>
      </c>
      <c r="C499" s="34">
        <v>375</v>
      </c>
      <c r="D499" s="27"/>
      <c r="E499" s="28"/>
      <c r="F499"/>
      <c r="G499" s="159"/>
    </row>
    <row r="500" spans="1:7" s="23" customFormat="1" ht="12.75">
      <c r="A500" s="6"/>
      <c r="B500" s="7"/>
      <c r="C500" s="35"/>
      <c r="D500" s="36"/>
      <c r="E500" s="45"/>
      <c r="F500"/>
      <c r="G500" s="159"/>
    </row>
    <row r="501" spans="1:7" s="23" customFormat="1" ht="12.75">
      <c r="A501" s="6" t="s">
        <v>532</v>
      </c>
      <c r="B501" s="7"/>
      <c r="C501" s="8"/>
      <c r="D501" s="21">
        <f>SUM(C502:C504)</f>
        <v>35339</v>
      </c>
      <c r="E501" s="22">
        <v>35339</v>
      </c>
      <c r="F501"/>
      <c r="G501" s="159"/>
    </row>
    <row r="502" spans="1:7" s="23" customFormat="1" ht="12.75">
      <c r="A502" s="6" t="s">
        <v>415</v>
      </c>
      <c r="B502" s="7" t="s">
        <v>345</v>
      </c>
      <c r="C502" s="8">
        <v>7044</v>
      </c>
      <c r="D502" s="21"/>
      <c r="E502" s="22"/>
      <c r="F502"/>
      <c r="G502" s="159"/>
    </row>
    <row r="503" spans="1:7" s="23" customFormat="1" ht="12.75">
      <c r="A503" s="6" t="s">
        <v>385</v>
      </c>
      <c r="B503" s="7" t="s">
        <v>345</v>
      </c>
      <c r="C503" s="8">
        <v>773</v>
      </c>
      <c r="D503" s="21"/>
      <c r="E503" s="22"/>
      <c r="F503"/>
      <c r="G503" s="159"/>
    </row>
    <row r="504" spans="1:7" s="23" customFormat="1" ht="12.75">
      <c r="A504" s="24" t="s">
        <v>312</v>
      </c>
      <c r="B504" s="25">
        <v>4</v>
      </c>
      <c r="C504" s="34">
        <v>27522</v>
      </c>
      <c r="D504" s="27"/>
      <c r="E504" s="28"/>
      <c r="F504"/>
      <c r="G504" s="159"/>
    </row>
    <row r="505" spans="1:7" s="23" customFormat="1" ht="12.75">
      <c r="A505" s="6"/>
      <c r="B505" s="7"/>
      <c r="C505" s="8"/>
      <c r="D505" s="21"/>
      <c r="E505" s="39"/>
      <c r="F505"/>
      <c r="G505" s="159"/>
    </row>
    <row r="506" spans="1:7" s="23" customFormat="1" ht="12.75">
      <c r="A506" s="6" t="s">
        <v>533</v>
      </c>
      <c r="B506" s="7"/>
      <c r="C506" s="8"/>
      <c r="D506" s="21">
        <f>SUM(C507:C509)</f>
        <v>21914</v>
      </c>
      <c r="E506" s="22">
        <v>21914</v>
      </c>
      <c r="F506"/>
      <c r="G506" s="159"/>
    </row>
    <row r="507" spans="1:7" s="23" customFormat="1" ht="12.75">
      <c r="A507" s="6" t="s">
        <v>157</v>
      </c>
      <c r="B507" s="7">
        <v>4</v>
      </c>
      <c r="C507" s="33">
        <v>9688</v>
      </c>
      <c r="D507" s="21"/>
      <c r="E507" s="22"/>
      <c r="F507"/>
      <c r="G507" s="159"/>
    </row>
    <row r="508" spans="1:7" s="23" customFormat="1" ht="12.75">
      <c r="A508" s="6" t="s">
        <v>313</v>
      </c>
      <c r="B508" s="7">
        <v>4</v>
      </c>
      <c r="C508" s="33">
        <v>8498</v>
      </c>
      <c r="D508" s="21"/>
      <c r="E508" s="22"/>
      <c r="F508"/>
      <c r="G508" s="159"/>
    </row>
    <row r="509" spans="1:7" s="23" customFormat="1" ht="12.75">
      <c r="A509" s="24" t="s">
        <v>200</v>
      </c>
      <c r="B509" s="25">
        <v>4</v>
      </c>
      <c r="C509" s="34">
        <v>3728</v>
      </c>
      <c r="D509" s="27"/>
      <c r="E509" s="28"/>
      <c r="F509"/>
      <c r="G509" s="159"/>
    </row>
    <row r="510" spans="1:7" s="23" customFormat="1" ht="12.75">
      <c r="A510" s="6" t="s">
        <v>88</v>
      </c>
      <c r="B510" s="7"/>
      <c r="C510" s="8"/>
      <c r="D510" s="21">
        <f>SUM(C511:C512)</f>
        <v>8489</v>
      </c>
      <c r="E510" s="41">
        <v>4612</v>
      </c>
      <c r="F510"/>
      <c r="G510" s="159"/>
    </row>
    <row r="511" spans="1:7" s="23" customFormat="1" ht="12.75">
      <c r="A511" s="6" t="s">
        <v>201</v>
      </c>
      <c r="B511" s="7">
        <v>4</v>
      </c>
      <c r="C511" s="33">
        <v>4612</v>
      </c>
      <c r="D511" s="21"/>
      <c r="E511" s="22"/>
      <c r="F511"/>
      <c r="G511" s="159"/>
    </row>
    <row r="512" spans="1:7" s="29" customFormat="1" ht="22.5">
      <c r="A512" s="96" t="s">
        <v>547</v>
      </c>
      <c r="B512" s="97" t="s">
        <v>538</v>
      </c>
      <c r="C512" s="98">
        <v>3877</v>
      </c>
      <c r="D512" s="100"/>
      <c r="E512" s="99"/>
      <c r="F512"/>
      <c r="G512" s="159"/>
    </row>
    <row r="513" spans="1:7" s="23" customFormat="1" ht="12.75">
      <c r="A513" s="6"/>
      <c r="B513" s="7"/>
      <c r="C513" s="35"/>
      <c r="D513" s="36"/>
      <c r="E513" s="45"/>
      <c r="F513"/>
      <c r="G513" s="159"/>
    </row>
    <row r="514" spans="1:7" s="23" customFormat="1" ht="12.75">
      <c r="A514" s="6" t="s">
        <v>534</v>
      </c>
      <c r="B514" s="7"/>
      <c r="C514" s="8"/>
      <c r="D514" s="21">
        <f>SUM(C515:C516)</f>
        <v>4770</v>
      </c>
      <c r="E514" s="22">
        <v>4770</v>
      </c>
      <c r="F514"/>
      <c r="G514" s="159"/>
    </row>
    <row r="515" spans="1:7" s="23" customFormat="1" ht="12.75">
      <c r="A515" s="6" t="s">
        <v>357</v>
      </c>
      <c r="B515" s="7">
        <v>4</v>
      </c>
      <c r="C515" s="8">
        <v>602</v>
      </c>
      <c r="D515" s="21"/>
      <c r="E515" s="22"/>
      <c r="F515"/>
      <c r="G515" s="161"/>
    </row>
    <row r="516" spans="1:7" s="23" customFormat="1" ht="12.75">
      <c r="A516" s="24" t="s">
        <v>154</v>
      </c>
      <c r="B516" s="25">
        <v>4</v>
      </c>
      <c r="C516" s="26">
        <v>4168</v>
      </c>
      <c r="D516" s="27"/>
      <c r="E516" s="28"/>
      <c r="F516"/>
      <c r="G516" s="159"/>
    </row>
    <row r="517" spans="1:7" s="23" customFormat="1" ht="12.75">
      <c r="A517" s="6"/>
      <c r="B517" s="7"/>
      <c r="C517" s="8"/>
      <c r="D517" s="21"/>
      <c r="E517" s="22"/>
      <c r="F517"/>
      <c r="G517" s="159"/>
    </row>
    <row r="518" spans="1:7" s="23" customFormat="1" ht="12.75">
      <c r="A518" s="6" t="s">
        <v>535</v>
      </c>
      <c r="B518" s="7"/>
      <c r="C518" s="8"/>
      <c r="D518" s="21">
        <f>SUM(C519:C520)</f>
        <v>89652</v>
      </c>
      <c r="E518" s="22">
        <v>89652</v>
      </c>
      <c r="F518"/>
      <c r="G518" s="159"/>
    </row>
    <row r="519" spans="1:7" s="23" customFormat="1" ht="12.75">
      <c r="A519" s="6" t="s">
        <v>322</v>
      </c>
      <c r="B519" s="7">
        <v>4</v>
      </c>
      <c r="C519" s="33">
        <v>23454</v>
      </c>
      <c r="D519" s="21"/>
      <c r="E519" s="22"/>
      <c r="F519"/>
      <c r="G519" s="159"/>
    </row>
    <row r="520" spans="1:7" s="23" customFormat="1" ht="12.75">
      <c r="A520" s="24" t="s">
        <v>202</v>
      </c>
      <c r="B520" s="25">
        <v>4</v>
      </c>
      <c r="C520" s="34">
        <v>66198</v>
      </c>
      <c r="D520" s="27"/>
      <c r="E520" s="28"/>
      <c r="F520"/>
      <c r="G520" s="159"/>
    </row>
    <row r="521" spans="1:7" ht="12.75">
      <c r="A521" s="15"/>
      <c r="B521" s="16"/>
      <c r="C521" s="17"/>
      <c r="D521" s="21"/>
      <c r="E521" s="37"/>
      <c r="F521"/>
      <c r="G521" s="159"/>
    </row>
    <row r="522" spans="1:7" s="23" customFormat="1" ht="12.75">
      <c r="A522" s="6" t="s">
        <v>536</v>
      </c>
      <c r="B522" s="7"/>
      <c r="C522" s="8"/>
      <c r="D522" s="21">
        <f>SUM(C523:C525)</f>
        <v>12009</v>
      </c>
      <c r="E522" s="147">
        <v>12009</v>
      </c>
      <c r="F522"/>
      <c r="G522" s="159"/>
    </row>
    <row r="523" spans="1:7" s="23" customFormat="1" ht="12.75">
      <c r="A523" s="6" t="s">
        <v>203</v>
      </c>
      <c r="B523" s="7">
        <v>4</v>
      </c>
      <c r="C523" s="33">
        <v>833</v>
      </c>
      <c r="D523" s="21"/>
      <c r="E523" s="22"/>
      <c r="F523"/>
      <c r="G523" s="159"/>
    </row>
    <row r="524" spans="1:7" s="23" customFormat="1" ht="12.75">
      <c r="A524" s="6" t="s">
        <v>204</v>
      </c>
      <c r="B524" s="7">
        <v>4</v>
      </c>
      <c r="C524" s="33">
        <v>9449</v>
      </c>
      <c r="D524" s="21"/>
      <c r="E524" s="22"/>
      <c r="F524"/>
      <c r="G524" s="159"/>
    </row>
    <row r="525" spans="1:7" s="23" customFormat="1" ht="12.75">
      <c r="A525" s="24" t="s">
        <v>386</v>
      </c>
      <c r="B525" s="25">
        <v>4</v>
      </c>
      <c r="C525" s="26">
        <v>1727</v>
      </c>
      <c r="D525" s="27"/>
      <c r="E525" s="28"/>
      <c r="F525"/>
      <c r="G525" s="159"/>
    </row>
    <row r="526" spans="1:7" ht="12.75">
      <c r="A526" s="15"/>
      <c r="B526" s="16"/>
      <c r="C526" s="17"/>
      <c r="D526" s="21"/>
      <c r="E526" s="18"/>
      <c r="F526"/>
      <c r="G526" s="159"/>
    </row>
    <row r="527" spans="1:7" s="23" customFormat="1" ht="12.75">
      <c r="A527" s="6" t="s">
        <v>89</v>
      </c>
      <c r="B527" s="7"/>
      <c r="C527" s="8"/>
      <c r="D527" s="21">
        <f>SUM(C528:C530)</f>
        <v>6667</v>
      </c>
      <c r="E527" s="41">
        <v>3282</v>
      </c>
      <c r="F527"/>
      <c r="G527" s="159"/>
    </row>
    <row r="528" spans="1:7" s="23" customFormat="1" ht="12.75">
      <c r="A528" s="6" t="s">
        <v>314</v>
      </c>
      <c r="B528" s="7">
        <v>4</v>
      </c>
      <c r="C528" s="33">
        <v>3282</v>
      </c>
      <c r="D528" s="21"/>
      <c r="E528" s="22"/>
      <c r="F528"/>
      <c r="G528" s="159"/>
    </row>
    <row r="529" spans="1:7" s="23" customFormat="1" ht="12.75">
      <c r="A529" s="6" t="s">
        <v>549</v>
      </c>
      <c r="B529" s="7" t="s">
        <v>411</v>
      </c>
      <c r="C529" s="57">
        <v>1162</v>
      </c>
      <c r="D529" s="21"/>
      <c r="E529" s="22"/>
      <c r="F529"/>
      <c r="G529" s="159"/>
    </row>
    <row r="530" spans="1:7" s="23" customFormat="1" ht="12.75">
      <c r="A530" s="89" t="s">
        <v>550</v>
      </c>
      <c r="B530" s="90">
        <v>6</v>
      </c>
      <c r="C530" s="58">
        <v>2223</v>
      </c>
      <c r="D530" s="27"/>
      <c r="E530" s="28"/>
      <c r="F530"/>
      <c r="G530" s="159"/>
    </row>
    <row r="531" spans="1:7" s="23" customFormat="1" ht="12.75">
      <c r="A531" s="6"/>
      <c r="B531" s="7"/>
      <c r="C531" s="8"/>
      <c r="D531" s="21"/>
      <c r="E531" s="39"/>
      <c r="F531"/>
      <c r="G531" s="159"/>
    </row>
    <row r="532" spans="1:7" s="23" customFormat="1" ht="12.75" customHeight="1">
      <c r="A532" s="6" t="s">
        <v>0</v>
      </c>
      <c r="B532" s="7"/>
      <c r="C532" s="8"/>
      <c r="D532" s="21">
        <v>137974</v>
      </c>
      <c r="E532" s="22">
        <v>137974</v>
      </c>
      <c r="F532"/>
      <c r="G532" s="159"/>
    </row>
    <row r="533" spans="1:7" s="23" customFormat="1" ht="12.75">
      <c r="A533" s="24" t="s">
        <v>315</v>
      </c>
      <c r="B533" s="25">
        <v>3</v>
      </c>
      <c r="C533" s="26">
        <v>137974</v>
      </c>
      <c r="D533" s="61"/>
      <c r="E533" s="28"/>
      <c r="F533"/>
      <c r="G533" s="159"/>
    </row>
    <row r="534" spans="1:7" s="23" customFormat="1" ht="12.75">
      <c r="A534" s="6"/>
      <c r="B534" s="7"/>
      <c r="C534" s="8"/>
      <c r="D534" s="21"/>
      <c r="E534" s="22"/>
      <c r="F534"/>
      <c r="G534" s="159"/>
    </row>
    <row r="535" spans="1:7" s="23" customFormat="1" ht="12.75">
      <c r="A535" s="6" t="s">
        <v>90</v>
      </c>
      <c r="B535" s="7"/>
      <c r="C535" s="8"/>
      <c r="D535" s="21">
        <v>1104</v>
      </c>
      <c r="E535" s="22">
        <v>1104</v>
      </c>
      <c r="F535"/>
      <c r="G535" s="159"/>
    </row>
    <row r="536" spans="1:7" s="23" customFormat="1" ht="12.75">
      <c r="A536" s="24" t="s">
        <v>136</v>
      </c>
      <c r="B536" s="25">
        <v>4</v>
      </c>
      <c r="C536" s="26">
        <v>1104</v>
      </c>
      <c r="D536" s="27"/>
      <c r="E536" s="28"/>
      <c r="F536"/>
      <c r="G536" s="159"/>
    </row>
    <row r="537" spans="1:7" s="23" customFormat="1" ht="12.75">
      <c r="A537" s="6"/>
      <c r="B537" s="7"/>
      <c r="C537" s="8"/>
      <c r="D537" s="21"/>
      <c r="E537" s="22"/>
      <c r="F537"/>
      <c r="G537" s="159"/>
    </row>
    <row r="538" spans="1:7" s="23" customFormat="1" ht="12.75">
      <c r="A538" s="6" t="s">
        <v>1</v>
      </c>
      <c r="B538" s="7"/>
      <c r="C538" s="8"/>
      <c r="D538" s="21">
        <f>SUM(C539:C540)</f>
        <v>1438</v>
      </c>
      <c r="E538" s="22">
        <v>1438</v>
      </c>
      <c r="F538"/>
      <c r="G538" s="159"/>
    </row>
    <row r="539" spans="1:7" s="23" customFormat="1" ht="12.75">
      <c r="A539" s="6" t="s">
        <v>316</v>
      </c>
      <c r="B539" s="7">
        <v>4</v>
      </c>
      <c r="C539" s="80">
        <v>1423</v>
      </c>
      <c r="D539" s="21"/>
      <c r="E539" s="22"/>
      <c r="F539"/>
      <c r="G539" s="159"/>
    </row>
    <row r="540" spans="1:7" s="23" customFormat="1" ht="12.75">
      <c r="A540" s="24" t="s">
        <v>387</v>
      </c>
      <c r="B540" s="25" t="s">
        <v>345</v>
      </c>
      <c r="C540" s="81">
        <v>15</v>
      </c>
      <c r="D540" s="27"/>
      <c r="E540" s="28"/>
      <c r="F540"/>
      <c r="G540" s="159"/>
    </row>
    <row r="541" spans="1:7" s="23" customFormat="1" ht="12.75">
      <c r="A541" s="6" t="s">
        <v>91</v>
      </c>
      <c r="B541" s="7"/>
      <c r="C541" s="8"/>
      <c r="D541" s="21">
        <f>SUM(C542:C547)</f>
        <v>14912</v>
      </c>
      <c r="E541" s="22">
        <v>10561</v>
      </c>
      <c r="F541"/>
      <c r="G541" s="159"/>
    </row>
    <row r="542" spans="1:7" s="23" customFormat="1" ht="12.75">
      <c r="A542" s="6" t="s">
        <v>131</v>
      </c>
      <c r="B542" s="7">
        <v>4</v>
      </c>
      <c r="C542" s="33">
        <v>655</v>
      </c>
      <c r="D542" s="21"/>
      <c r="E542" s="22"/>
      <c r="F542"/>
      <c r="G542" s="159"/>
    </row>
    <row r="543" spans="1:7" s="23" customFormat="1" ht="12.75">
      <c r="A543" s="6" t="s">
        <v>197</v>
      </c>
      <c r="B543" s="7">
        <v>4</v>
      </c>
      <c r="C543" s="33">
        <v>9906</v>
      </c>
      <c r="D543" s="21"/>
      <c r="E543" s="22"/>
      <c r="F543"/>
      <c r="G543" s="159"/>
    </row>
    <row r="544" spans="1:7" s="23" customFormat="1" ht="12.75">
      <c r="A544" s="23" t="s">
        <v>284</v>
      </c>
      <c r="B544" s="114" t="s">
        <v>411</v>
      </c>
      <c r="C544" s="33">
        <v>585</v>
      </c>
      <c r="D544" s="21"/>
      <c r="E544" s="22"/>
      <c r="F544"/>
      <c r="G544" s="159"/>
    </row>
    <row r="545" spans="1:7" s="23" customFormat="1" ht="12.75">
      <c r="A545" s="76" t="s">
        <v>558</v>
      </c>
      <c r="B545" s="114">
        <v>6</v>
      </c>
      <c r="C545" s="33">
        <v>1162</v>
      </c>
      <c r="D545" s="21"/>
      <c r="E545" s="22"/>
      <c r="F545"/>
      <c r="G545" s="159"/>
    </row>
    <row r="546" spans="1:7" s="23" customFormat="1" ht="12.75">
      <c r="A546" s="76" t="s">
        <v>559</v>
      </c>
      <c r="B546" s="114">
        <v>6</v>
      </c>
      <c r="C546" s="115">
        <v>2223</v>
      </c>
      <c r="D546" s="21"/>
      <c r="E546" s="22"/>
      <c r="F546"/>
      <c r="G546" s="159"/>
    </row>
    <row r="547" spans="1:7" s="23" customFormat="1" ht="12.75">
      <c r="A547" s="89" t="s">
        <v>543</v>
      </c>
      <c r="B547" s="95">
        <v>6</v>
      </c>
      <c r="C547" s="34">
        <v>381</v>
      </c>
      <c r="D547" s="27"/>
      <c r="E547" s="28"/>
      <c r="F547"/>
      <c r="G547" s="159"/>
    </row>
    <row r="548" spans="1:7" s="23" customFormat="1" ht="12.75">
      <c r="A548" s="6"/>
      <c r="B548" s="7"/>
      <c r="C548" s="8"/>
      <c r="D548" s="21"/>
      <c r="E548" s="22"/>
      <c r="F548"/>
      <c r="G548" s="159"/>
    </row>
    <row r="549" spans="1:7" s="23" customFormat="1" ht="12.75">
      <c r="A549" s="6" t="s">
        <v>92</v>
      </c>
      <c r="B549" s="7"/>
      <c r="C549" s="8"/>
      <c r="D549" s="21">
        <v>2640</v>
      </c>
      <c r="E549" s="22">
        <v>2640</v>
      </c>
      <c r="F549" s="162"/>
      <c r="G549" s="163"/>
    </row>
    <row r="550" spans="1:7" s="23" customFormat="1" ht="12.75">
      <c r="A550" s="24" t="s">
        <v>221</v>
      </c>
      <c r="B550" s="25">
        <v>4</v>
      </c>
      <c r="C550" s="26">
        <v>2640</v>
      </c>
      <c r="D550" s="27"/>
      <c r="E550" s="28"/>
      <c r="F550"/>
      <c r="G550" s="159"/>
    </row>
    <row r="551" spans="1:7" s="23" customFormat="1" ht="12.75">
      <c r="A551" s="6"/>
      <c r="B551" s="7"/>
      <c r="C551" s="8"/>
      <c r="D551" s="21"/>
      <c r="E551" s="22"/>
      <c r="F551"/>
      <c r="G551" s="159"/>
    </row>
    <row r="552" spans="1:7" s="23" customFormat="1" ht="12.75">
      <c r="A552" s="6" t="s">
        <v>2</v>
      </c>
      <c r="B552" s="7"/>
      <c r="C552" s="8"/>
      <c r="D552" s="33">
        <v>12973</v>
      </c>
      <c r="E552" s="41">
        <v>12973</v>
      </c>
      <c r="F552"/>
      <c r="G552" s="159"/>
    </row>
    <row r="553" spans="1:7" s="23" customFormat="1" ht="12.75">
      <c r="A553" s="24" t="s">
        <v>143</v>
      </c>
      <c r="B553" s="25">
        <v>4</v>
      </c>
      <c r="C553" s="34">
        <v>12973</v>
      </c>
      <c r="D553" s="27"/>
      <c r="E553" s="28"/>
      <c r="F553"/>
      <c r="G553" s="159"/>
    </row>
    <row r="554" spans="1:7" ht="12.75">
      <c r="A554" s="15"/>
      <c r="B554" s="16"/>
      <c r="C554" s="17"/>
      <c r="D554" s="21"/>
      <c r="E554" s="18"/>
      <c r="F554"/>
      <c r="G554" s="159"/>
    </row>
    <row r="555" spans="1:7" s="23" customFormat="1" ht="12.75">
      <c r="A555" s="6" t="s">
        <v>3</v>
      </c>
      <c r="B555" s="7"/>
      <c r="C555" s="8"/>
      <c r="D555" s="8">
        <v>55921</v>
      </c>
      <c r="E555" s="59">
        <v>55921</v>
      </c>
      <c r="F555"/>
      <c r="G555" s="159"/>
    </row>
    <row r="556" spans="1:7" s="23" customFormat="1" ht="12" customHeight="1">
      <c r="A556" s="24" t="s">
        <v>388</v>
      </c>
      <c r="B556" s="25">
        <v>2</v>
      </c>
      <c r="C556" s="26">
        <v>55921</v>
      </c>
      <c r="D556" s="27"/>
      <c r="E556" s="28"/>
      <c r="F556"/>
      <c r="G556" s="159"/>
    </row>
    <row r="557" spans="1:7" s="23" customFormat="1" ht="12.75">
      <c r="A557" s="6"/>
      <c r="B557" s="7"/>
      <c r="C557" s="8"/>
      <c r="D557" s="21"/>
      <c r="E557" s="39"/>
      <c r="F557"/>
      <c r="G557" s="159"/>
    </row>
    <row r="558" spans="1:7" s="23" customFormat="1" ht="12.75">
      <c r="A558" s="6" t="s">
        <v>117</v>
      </c>
      <c r="B558" s="7"/>
      <c r="C558" s="8"/>
      <c r="D558" s="21">
        <f>SUM(C559:C560)</f>
        <v>51760</v>
      </c>
      <c r="E558" s="22">
        <v>51760</v>
      </c>
      <c r="F558"/>
      <c r="G558" s="159"/>
    </row>
    <row r="559" spans="1:7" s="23" customFormat="1" ht="12.75">
      <c r="A559" s="6" t="s">
        <v>175</v>
      </c>
      <c r="B559" s="7">
        <v>4</v>
      </c>
      <c r="C559" s="33">
        <v>41217</v>
      </c>
      <c r="D559" s="21"/>
      <c r="E559" s="22"/>
      <c r="F559"/>
      <c r="G559" s="159"/>
    </row>
    <row r="560" spans="1:7" s="23" customFormat="1" ht="12.75">
      <c r="A560" s="24" t="s">
        <v>389</v>
      </c>
      <c r="B560" s="25" t="s">
        <v>352</v>
      </c>
      <c r="C560" s="26">
        <v>10543</v>
      </c>
      <c r="D560" s="27"/>
      <c r="E560" s="28"/>
      <c r="F560"/>
      <c r="G560" s="159"/>
    </row>
    <row r="561" spans="1:7" ht="11.25" customHeight="1">
      <c r="A561" s="15"/>
      <c r="B561" s="16"/>
      <c r="C561" s="124"/>
      <c r="D561" s="21"/>
      <c r="E561" s="37"/>
      <c r="F561"/>
      <c r="G561" s="159"/>
    </row>
    <row r="562" spans="1:7" s="23" customFormat="1" ht="12.75">
      <c r="A562" s="6" t="s">
        <v>93</v>
      </c>
      <c r="B562" s="7"/>
      <c r="C562" s="8"/>
      <c r="D562" s="21">
        <f>SUM(C563:C567)</f>
        <v>72100</v>
      </c>
      <c r="E562" s="22">
        <v>72100</v>
      </c>
      <c r="F562"/>
      <c r="G562" s="159"/>
    </row>
    <row r="563" spans="1:7" s="23" customFormat="1" ht="12.75">
      <c r="A563" s="6" t="s">
        <v>577</v>
      </c>
      <c r="B563" s="7" t="s">
        <v>345</v>
      </c>
      <c r="C563" s="80">
        <v>43</v>
      </c>
      <c r="D563" s="21"/>
      <c r="E563" s="22"/>
      <c r="F563"/>
      <c r="G563" s="159"/>
    </row>
    <row r="564" spans="1:7" s="23" customFormat="1" ht="12.75">
      <c r="A564" s="6" t="s">
        <v>596</v>
      </c>
      <c r="B564" s="7" t="s">
        <v>345</v>
      </c>
      <c r="C564" s="80">
        <v>170</v>
      </c>
      <c r="D564" s="21"/>
      <c r="E564" s="22"/>
      <c r="F564"/>
      <c r="G564" s="159"/>
    </row>
    <row r="565" spans="1:7" s="23" customFormat="1" ht="12.75">
      <c r="A565" s="6" t="s">
        <v>344</v>
      </c>
      <c r="B565" s="7" t="s">
        <v>345</v>
      </c>
      <c r="C565" s="8">
        <v>1</v>
      </c>
      <c r="D565" s="21"/>
      <c r="E565" s="22"/>
      <c r="F565"/>
      <c r="G565" s="159"/>
    </row>
    <row r="566" spans="1:7" s="23" customFormat="1" ht="12.75">
      <c r="A566" s="6" t="s">
        <v>600</v>
      </c>
      <c r="B566" s="7" t="s">
        <v>345</v>
      </c>
      <c r="C566" s="80">
        <v>2687</v>
      </c>
      <c r="D566" s="21"/>
      <c r="E566" s="22"/>
      <c r="F566"/>
      <c r="G566" s="159"/>
    </row>
    <row r="567" spans="1:7" s="23" customFormat="1" ht="12.75">
      <c r="A567" s="24" t="s">
        <v>209</v>
      </c>
      <c r="B567" s="25">
        <v>4</v>
      </c>
      <c r="C567" s="34">
        <v>69199</v>
      </c>
      <c r="D567" s="27"/>
      <c r="E567" s="28"/>
      <c r="F567"/>
      <c r="G567" s="159"/>
    </row>
    <row r="568" spans="1:7" s="23" customFormat="1" ht="12.75">
      <c r="A568" s="6"/>
      <c r="B568" s="7"/>
      <c r="C568" s="8"/>
      <c r="D568" s="21"/>
      <c r="E568" s="39"/>
      <c r="F568"/>
      <c r="G568" s="159"/>
    </row>
    <row r="569" spans="1:7" s="23" customFormat="1" ht="12.75">
      <c r="A569" s="6" t="s">
        <v>4</v>
      </c>
      <c r="B569" s="7"/>
      <c r="C569" s="8"/>
      <c r="D569" s="21">
        <f>SUM(C570:C572)</f>
        <v>10082</v>
      </c>
      <c r="E569" s="22">
        <v>10082</v>
      </c>
      <c r="F569"/>
      <c r="G569" s="159"/>
    </row>
    <row r="570" spans="1:7" s="23" customFormat="1" ht="12.75">
      <c r="A570" s="5" t="s">
        <v>390</v>
      </c>
      <c r="B570" s="71" t="s">
        <v>345</v>
      </c>
      <c r="C570" s="80">
        <v>2510</v>
      </c>
      <c r="E570" s="102"/>
      <c r="F570"/>
      <c r="G570" s="159"/>
    </row>
    <row r="571" spans="1:7" s="23" customFormat="1" ht="12.75">
      <c r="A571" s="6" t="s">
        <v>541</v>
      </c>
      <c r="B571" s="7" t="s">
        <v>350</v>
      </c>
      <c r="C571" s="72">
        <v>1438</v>
      </c>
      <c r="D571" s="21"/>
      <c r="E571" s="69"/>
      <c r="F571"/>
      <c r="G571" s="159"/>
    </row>
    <row r="572" spans="1:7" s="5" customFormat="1" ht="12.75">
      <c r="A572" s="89" t="s">
        <v>197</v>
      </c>
      <c r="B572" s="38">
        <v>4</v>
      </c>
      <c r="C572" s="34">
        <v>6134</v>
      </c>
      <c r="D572" s="27"/>
      <c r="E572" s="70"/>
      <c r="F572"/>
      <c r="G572" s="159"/>
    </row>
    <row r="573" spans="1:7" s="23" customFormat="1" ht="12.75">
      <c r="A573" s="6" t="s">
        <v>5</v>
      </c>
      <c r="B573" s="7"/>
      <c r="C573" s="8"/>
      <c r="D573" s="21">
        <v>74578</v>
      </c>
      <c r="E573" s="22">
        <v>74578</v>
      </c>
      <c r="F573"/>
      <c r="G573" s="159"/>
    </row>
    <row r="574" spans="1:7" s="23" customFormat="1" ht="12.75">
      <c r="A574" s="24" t="s">
        <v>317</v>
      </c>
      <c r="B574" s="25">
        <v>3</v>
      </c>
      <c r="C574" s="26">
        <v>74578</v>
      </c>
      <c r="D574" s="27"/>
      <c r="E574" s="28"/>
      <c r="F574"/>
      <c r="G574" s="159"/>
    </row>
    <row r="575" spans="1:7" s="23" customFormat="1" ht="9.75" customHeight="1">
      <c r="A575" s="6"/>
      <c r="B575" s="7"/>
      <c r="C575" s="8"/>
      <c r="D575" s="21"/>
      <c r="E575" s="22"/>
      <c r="F575"/>
      <c r="G575" s="159"/>
    </row>
    <row r="576" spans="1:7" s="23" customFormat="1" ht="12.75">
      <c r="A576" s="6" t="s">
        <v>94</v>
      </c>
      <c r="B576" s="7"/>
      <c r="C576" s="8"/>
      <c r="D576" s="21">
        <v>4704</v>
      </c>
      <c r="E576" s="22">
        <v>4704</v>
      </c>
      <c r="F576"/>
      <c r="G576" s="159"/>
    </row>
    <row r="577" spans="1:7" s="23" customFormat="1" ht="12.75">
      <c r="A577" s="24" t="s">
        <v>318</v>
      </c>
      <c r="B577" s="25">
        <v>9</v>
      </c>
      <c r="C577" s="26">
        <v>4704</v>
      </c>
      <c r="D577" s="27"/>
      <c r="E577" s="28"/>
      <c r="F577"/>
      <c r="G577" s="159"/>
    </row>
    <row r="578" spans="1:7" s="23" customFormat="1" ht="12.75">
      <c r="A578" s="6"/>
      <c r="B578" s="7"/>
      <c r="C578" s="8"/>
      <c r="D578" s="21"/>
      <c r="E578" s="39"/>
      <c r="F578"/>
      <c r="G578" s="159"/>
    </row>
    <row r="579" spans="1:7" s="23" customFormat="1" ht="12.75">
      <c r="A579" s="6" t="s">
        <v>6</v>
      </c>
      <c r="B579" s="7"/>
      <c r="C579" s="8"/>
      <c r="D579" s="21">
        <v>40389</v>
      </c>
      <c r="E579" s="22">
        <v>40389</v>
      </c>
      <c r="F579"/>
      <c r="G579" s="159"/>
    </row>
    <row r="580" spans="1:7" s="23" customFormat="1" ht="12.75">
      <c r="A580" s="24" t="s">
        <v>391</v>
      </c>
      <c r="B580" s="25">
        <v>2</v>
      </c>
      <c r="C580" s="26">
        <v>40389</v>
      </c>
      <c r="D580" s="27"/>
      <c r="E580" s="28"/>
      <c r="F580"/>
      <c r="G580" s="159"/>
    </row>
    <row r="581" spans="1:7" s="23" customFormat="1" ht="9.75" customHeight="1">
      <c r="A581" s="6"/>
      <c r="B581" s="7"/>
      <c r="C581" s="8"/>
      <c r="D581" s="21"/>
      <c r="E581" s="22"/>
      <c r="F581"/>
      <c r="G581" s="159"/>
    </row>
    <row r="582" spans="1:7" s="23" customFormat="1" ht="12.75">
      <c r="A582" s="6" t="s">
        <v>392</v>
      </c>
      <c r="B582" s="7"/>
      <c r="C582" s="8"/>
      <c r="D582" s="21">
        <f>SUM(C583:C584)</f>
        <v>1338</v>
      </c>
      <c r="E582" s="22">
        <v>789</v>
      </c>
      <c r="F582"/>
      <c r="G582" s="159"/>
    </row>
    <row r="583" spans="1:7" s="23" customFormat="1" ht="12.75">
      <c r="A583" s="6" t="s">
        <v>216</v>
      </c>
      <c r="B583" s="7">
        <v>11</v>
      </c>
      <c r="C583" s="8">
        <v>789</v>
      </c>
      <c r="D583" s="21"/>
      <c r="E583" s="22"/>
      <c r="F583"/>
      <c r="G583" s="159"/>
    </row>
    <row r="584" spans="1:7" s="23" customFormat="1" ht="12.75">
      <c r="A584" s="24" t="s">
        <v>393</v>
      </c>
      <c r="B584" s="25">
        <v>7</v>
      </c>
      <c r="C584" s="26">
        <v>549</v>
      </c>
      <c r="D584" s="27"/>
      <c r="E584" s="28"/>
      <c r="F584"/>
      <c r="G584" s="159"/>
    </row>
    <row r="585" spans="1:7" s="23" customFormat="1" ht="10.5" customHeight="1">
      <c r="A585" s="6"/>
      <c r="B585" s="7"/>
      <c r="C585" s="8"/>
      <c r="D585" s="21"/>
      <c r="E585" s="22"/>
      <c r="F585"/>
      <c r="G585" s="159"/>
    </row>
    <row r="586" spans="1:7" s="23" customFormat="1" ht="12.75">
      <c r="A586" s="6" t="s">
        <v>7</v>
      </c>
      <c r="B586" s="7"/>
      <c r="C586" s="8"/>
      <c r="D586" s="21">
        <v>9235</v>
      </c>
      <c r="E586" s="22">
        <v>9235</v>
      </c>
      <c r="F586"/>
      <c r="G586" s="159"/>
    </row>
    <row r="587" spans="1:7" s="23" customFormat="1" ht="12.75">
      <c r="A587" s="24" t="s">
        <v>394</v>
      </c>
      <c r="B587" s="25">
        <v>2</v>
      </c>
      <c r="C587" s="26">
        <v>9235</v>
      </c>
      <c r="D587" s="27"/>
      <c r="E587" s="28"/>
      <c r="F587"/>
      <c r="G587" s="159"/>
    </row>
    <row r="588" spans="1:7" s="23" customFormat="1" ht="10.5" customHeight="1">
      <c r="A588" s="6"/>
      <c r="B588" s="7"/>
      <c r="C588" s="8"/>
      <c r="D588" s="21"/>
      <c r="E588" s="22"/>
      <c r="F588"/>
      <c r="G588" s="159"/>
    </row>
    <row r="589" spans="1:7" s="23" customFormat="1" ht="12.75">
      <c r="A589" s="6" t="s">
        <v>8</v>
      </c>
      <c r="B589" s="7"/>
      <c r="C589" s="8"/>
      <c r="D589" s="21">
        <v>24218</v>
      </c>
      <c r="E589" s="22">
        <v>24218</v>
      </c>
      <c r="F589"/>
      <c r="G589" s="161"/>
    </row>
    <row r="590" spans="1:7" s="23" customFormat="1" ht="12.75">
      <c r="A590" s="24" t="s">
        <v>413</v>
      </c>
      <c r="B590" s="25">
        <v>2</v>
      </c>
      <c r="C590" s="26">
        <v>24218</v>
      </c>
      <c r="D590" s="27"/>
      <c r="E590" s="28"/>
      <c r="F590"/>
      <c r="G590" s="159"/>
    </row>
    <row r="591" spans="1:7" s="23" customFormat="1" ht="10.5" customHeight="1">
      <c r="A591" s="6"/>
      <c r="B591" s="7"/>
      <c r="C591" s="8"/>
      <c r="D591" s="21"/>
      <c r="E591" s="22"/>
      <c r="F591"/>
      <c r="G591" s="159"/>
    </row>
    <row r="592" spans="1:7" s="23" customFormat="1" ht="12.75">
      <c r="A592" s="6" t="s">
        <v>95</v>
      </c>
      <c r="B592" s="7"/>
      <c r="C592" s="8"/>
      <c r="D592" s="21">
        <v>4541</v>
      </c>
      <c r="E592" s="22">
        <v>4541</v>
      </c>
      <c r="F592"/>
      <c r="G592" s="159"/>
    </row>
    <row r="593" spans="1:7" s="23" customFormat="1" ht="12.75">
      <c r="A593" s="24" t="s">
        <v>175</v>
      </c>
      <c r="B593" s="25">
        <v>9</v>
      </c>
      <c r="C593" s="26">
        <v>4541</v>
      </c>
      <c r="D593" s="27"/>
      <c r="E593" s="28"/>
      <c r="F593"/>
      <c r="G593" s="159"/>
    </row>
    <row r="594" spans="1:7" s="23" customFormat="1" ht="10.5" customHeight="1">
      <c r="A594" s="6"/>
      <c r="B594" s="7"/>
      <c r="C594" s="8"/>
      <c r="D594" s="21"/>
      <c r="E594" s="39"/>
      <c r="F594"/>
      <c r="G594" s="159"/>
    </row>
    <row r="595" spans="1:7" s="23" customFormat="1" ht="12.75">
      <c r="A595" s="6" t="s">
        <v>9</v>
      </c>
      <c r="B595" s="7"/>
      <c r="C595" s="8"/>
      <c r="D595" s="21">
        <f>SUM(C596:C600)</f>
        <v>19500</v>
      </c>
      <c r="E595" s="22">
        <v>19500</v>
      </c>
      <c r="F595"/>
      <c r="G595" s="159"/>
    </row>
    <row r="596" spans="1:7" s="23" customFormat="1" ht="12.75">
      <c r="A596" s="6" t="s">
        <v>319</v>
      </c>
      <c r="B596" s="7">
        <v>4</v>
      </c>
      <c r="C596" s="80">
        <v>661</v>
      </c>
      <c r="D596" s="21"/>
      <c r="E596" s="22"/>
      <c r="F596"/>
      <c r="G596" s="159"/>
    </row>
    <row r="597" spans="1:7" s="23" customFormat="1" ht="12.75">
      <c r="A597" s="6" t="s">
        <v>320</v>
      </c>
      <c r="B597" s="7">
        <v>4</v>
      </c>
      <c r="C597" s="83">
        <v>548</v>
      </c>
      <c r="D597" s="21"/>
      <c r="E597" s="22"/>
      <c r="F597"/>
      <c r="G597" s="159"/>
    </row>
    <row r="598" spans="1:7" s="23" customFormat="1" ht="12.75">
      <c r="A598" s="6" t="s">
        <v>432</v>
      </c>
      <c r="B598" s="7">
        <v>4</v>
      </c>
      <c r="C598" s="9">
        <v>3933</v>
      </c>
      <c r="D598" s="21"/>
      <c r="E598" s="22"/>
      <c r="F598"/>
      <c r="G598" s="159"/>
    </row>
    <row r="599" spans="1:7" s="23" customFormat="1" ht="12.75">
      <c r="A599" s="6" t="s">
        <v>321</v>
      </c>
      <c r="B599" s="7">
        <v>4</v>
      </c>
      <c r="C599" s="80">
        <v>12497</v>
      </c>
      <c r="D599" s="21"/>
      <c r="E599" s="22"/>
      <c r="F599"/>
      <c r="G599" s="159"/>
    </row>
    <row r="600" spans="1:7" s="23" customFormat="1" ht="12.75">
      <c r="A600" s="24" t="s">
        <v>154</v>
      </c>
      <c r="B600" s="25">
        <v>4</v>
      </c>
      <c r="C600" s="81">
        <v>1861</v>
      </c>
      <c r="D600" s="27"/>
      <c r="E600" s="28"/>
      <c r="F600"/>
      <c r="G600" s="159"/>
    </row>
    <row r="601" spans="1:7" s="23" customFormat="1" ht="12.75">
      <c r="A601" s="6"/>
      <c r="B601" s="7"/>
      <c r="C601" s="8"/>
      <c r="D601" s="21"/>
      <c r="E601" s="39"/>
      <c r="F601"/>
      <c r="G601" s="159"/>
    </row>
    <row r="602" spans="1:7" s="23" customFormat="1" ht="12.75">
      <c r="A602" s="6" t="s">
        <v>10</v>
      </c>
      <c r="B602" s="7"/>
      <c r="C602" s="8"/>
      <c r="D602" s="21">
        <v>6112</v>
      </c>
      <c r="E602" s="22">
        <v>6112</v>
      </c>
      <c r="F602"/>
      <c r="G602" s="159"/>
    </row>
    <row r="603" spans="1:7" s="23" customFormat="1" ht="12.75">
      <c r="A603" s="24" t="s">
        <v>222</v>
      </c>
      <c r="B603" s="25">
        <v>1</v>
      </c>
      <c r="C603" s="26">
        <v>6112</v>
      </c>
      <c r="D603" s="27"/>
      <c r="E603" s="28"/>
      <c r="F603"/>
      <c r="G603" s="159"/>
    </row>
    <row r="604" spans="1:7" s="23" customFormat="1" ht="12.75">
      <c r="A604" s="6"/>
      <c r="B604" s="7"/>
      <c r="C604" s="8"/>
      <c r="D604" s="21"/>
      <c r="E604" s="39"/>
      <c r="F604"/>
      <c r="G604" s="159"/>
    </row>
    <row r="605" spans="1:7" s="23" customFormat="1" ht="12.75">
      <c r="A605" s="6" t="s">
        <v>11</v>
      </c>
      <c r="B605" s="7"/>
      <c r="C605" s="8"/>
      <c r="D605" s="33">
        <v>6661</v>
      </c>
      <c r="E605" s="41">
        <v>6661</v>
      </c>
      <c r="F605"/>
      <c r="G605" s="159"/>
    </row>
    <row r="606" spans="1:7" s="23" customFormat="1" ht="12.75">
      <c r="A606" s="24" t="s">
        <v>136</v>
      </c>
      <c r="B606" s="25">
        <v>4</v>
      </c>
      <c r="C606" s="34">
        <v>6661</v>
      </c>
      <c r="D606" s="27"/>
      <c r="E606" s="28"/>
      <c r="F606"/>
      <c r="G606" s="159"/>
    </row>
    <row r="607" spans="1:7" s="23" customFormat="1" ht="12.75">
      <c r="A607" s="6" t="s">
        <v>116</v>
      </c>
      <c r="B607" s="7"/>
      <c r="C607" s="8"/>
      <c r="D607" s="21">
        <v>3830</v>
      </c>
      <c r="E607" s="22">
        <v>3830</v>
      </c>
      <c r="F607"/>
      <c r="G607" s="159"/>
    </row>
    <row r="608" spans="1:7" s="23" customFormat="1" ht="12.75">
      <c r="A608" s="24" t="s">
        <v>223</v>
      </c>
      <c r="B608" s="25">
        <v>4</v>
      </c>
      <c r="C608" s="26">
        <v>3830</v>
      </c>
      <c r="D608" s="27"/>
      <c r="E608" s="28"/>
      <c r="F608"/>
      <c r="G608" s="159"/>
    </row>
    <row r="609" spans="1:7" ht="12.75">
      <c r="A609" s="15"/>
      <c r="B609" s="16"/>
      <c r="C609" s="17"/>
      <c r="D609" s="21"/>
      <c r="E609" s="18"/>
      <c r="F609"/>
      <c r="G609" s="159"/>
    </row>
    <row r="610" spans="1:7" s="23" customFormat="1" ht="12.75">
      <c r="A610" s="6" t="s">
        <v>96</v>
      </c>
      <c r="B610" s="7"/>
      <c r="C610" s="8"/>
      <c r="D610" s="21">
        <f>SUM(C611:C613)</f>
        <v>6505</v>
      </c>
      <c r="E610" s="41">
        <v>2840</v>
      </c>
      <c r="F610"/>
      <c r="G610" s="159"/>
    </row>
    <row r="611" spans="1:7" s="23" customFormat="1" ht="12.75">
      <c r="A611" s="6" t="s">
        <v>184</v>
      </c>
      <c r="B611" s="7">
        <v>4</v>
      </c>
      <c r="C611" s="33">
        <v>2840</v>
      </c>
      <c r="D611" s="21"/>
      <c r="E611" s="22"/>
      <c r="F611"/>
      <c r="G611" s="159"/>
    </row>
    <row r="612" spans="1:7" s="23" customFormat="1" ht="12.75">
      <c r="A612" s="5" t="s">
        <v>154</v>
      </c>
      <c r="B612" s="150">
        <v>6</v>
      </c>
      <c r="C612" s="157">
        <v>2552</v>
      </c>
      <c r="D612" s="21"/>
      <c r="E612" s="22"/>
      <c r="F612"/>
      <c r="G612" s="159"/>
    </row>
    <row r="613" spans="1:7" s="5" customFormat="1" ht="12.75">
      <c r="A613" s="89" t="s">
        <v>288</v>
      </c>
      <c r="B613" s="90">
        <v>6</v>
      </c>
      <c r="C613" s="58">
        <v>1113</v>
      </c>
      <c r="D613" s="27"/>
      <c r="E613" s="28"/>
      <c r="F613"/>
      <c r="G613" s="159"/>
    </row>
    <row r="614" spans="1:7" s="23" customFormat="1" ht="12" customHeight="1">
      <c r="A614" s="6"/>
      <c r="B614" s="7"/>
      <c r="C614" s="8"/>
      <c r="D614" s="21"/>
      <c r="E614" s="22"/>
      <c r="F614"/>
      <c r="G614" s="159"/>
    </row>
    <row r="615" spans="1:7" s="23" customFormat="1" ht="12.75">
      <c r="A615" s="6" t="s">
        <v>12</v>
      </c>
      <c r="B615" s="7"/>
      <c r="C615" s="8"/>
      <c r="D615" s="40">
        <v>6128</v>
      </c>
      <c r="E615" s="41">
        <v>6128</v>
      </c>
      <c r="F615"/>
      <c r="G615" s="159"/>
    </row>
    <row r="616" spans="1:7" s="23" customFormat="1" ht="12.75">
      <c r="A616" s="24" t="s">
        <v>224</v>
      </c>
      <c r="B616" s="25">
        <v>3</v>
      </c>
      <c r="C616" s="82">
        <v>6128</v>
      </c>
      <c r="D616" s="27"/>
      <c r="E616" s="28"/>
      <c r="F616"/>
      <c r="G616" s="159"/>
    </row>
    <row r="617" spans="1:7" s="23" customFormat="1" ht="12.75">
      <c r="A617" s="6"/>
      <c r="B617" s="7"/>
      <c r="C617" s="116"/>
      <c r="D617" s="21"/>
      <c r="E617" s="22"/>
      <c r="F617"/>
      <c r="G617" s="159"/>
    </row>
    <row r="618" spans="1:7" s="23" customFormat="1" ht="12.75">
      <c r="A618" s="6" t="s">
        <v>118</v>
      </c>
      <c r="B618" s="7"/>
      <c r="C618" s="8"/>
      <c r="D618" s="21">
        <v>37749</v>
      </c>
      <c r="E618" s="22">
        <v>37749</v>
      </c>
      <c r="F618"/>
      <c r="G618" s="159"/>
    </row>
    <row r="619" spans="1:7" s="23" customFormat="1" ht="12.75">
      <c r="A619" s="24" t="s">
        <v>225</v>
      </c>
      <c r="B619" s="25">
        <v>4</v>
      </c>
      <c r="C619" s="26">
        <v>37749</v>
      </c>
      <c r="D619" s="27"/>
      <c r="E619" s="28"/>
      <c r="F619"/>
      <c r="G619" s="159"/>
    </row>
    <row r="620" spans="1:7" s="23" customFormat="1" ht="12.75">
      <c r="A620" s="6"/>
      <c r="B620" s="7"/>
      <c r="C620" s="8"/>
      <c r="D620" s="21"/>
      <c r="E620" s="39"/>
      <c r="F620"/>
      <c r="G620" s="159"/>
    </row>
    <row r="621" spans="1:7" s="23" customFormat="1" ht="12.75">
      <c r="A621" s="6" t="s">
        <v>97</v>
      </c>
      <c r="B621" s="7"/>
      <c r="C621" s="8"/>
      <c r="D621" s="21">
        <f>SUM(C622:C624)</f>
        <v>4762</v>
      </c>
      <c r="E621" s="22">
        <v>3555</v>
      </c>
      <c r="F621"/>
      <c r="G621" s="159"/>
    </row>
    <row r="622" spans="1:7" s="23" customFormat="1" ht="12.75">
      <c r="A622" s="6" t="s">
        <v>407</v>
      </c>
      <c r="B622" s="7" t="s">
        <v>408</v>
      </c>
      <c r="C622" s="8">
        <v>3555</v>
      </c>
      <c r="D622" s="21"/>
      <c r="E622" s="22"/>
      <c r="F622"/>
      <c r="G622" s="159"/>
    </row>
    <row r="623" spans="1:7" s="23" customFormat="1" ht="12.75">
      <c r="A623" s="6" t="s">
        <v>227</v>
      </c>
      <c r="B623" s="7">
        <v>7</v>
      </c>
      <c r="C623" s="33">
        <v>549</v>
      </c>
      <c r="D623" s="21"/>
      <c r="E623" s="22"/>
      <c r="F623"/>
      <c r="G623" s="159"/>
    </row>
    <row r="624" spans="1:7" s="5" customFormat="1" ht="12.75">
      <c r="A624" s="24" t="s">
        <v>226</v>
      </c>
      <c r="B624" s="25">
        <v>7</v>
      </c>
      <c r="C624" s="34">
        <v>658</v>
      </c>
      <c r="D624" s="27"/>
      <c r="E624" s="28"/>
      <c r="F624"/>
      <c r="G624" s="159"/>
    </row>
    <row r="625" spans="1:7" s="23" customFormat="1" ht="12.75">
      <c r="A625" s="6"/>
      <c r="B625" s="7"/>
      <c r="C625" s="8"/>
      <c r="D625" s="21"/>
      <c r="E625" s="39"/>
      <c r="F625"/>
      <c r="G625" s="159"/>
    </row>
    <row r="626" spans="1:7" s="23" customFormat="1" ht="12.75">
      <c r="A626" s="6" t="s">
        <v>107</v>
      </c>
      <c r="B626" s="7"/>
      <c r="C626" s="8"/>
      <c r="D626" s="21">
        <f>SUM(C627:C631)</f>
        <v>10541</v>
      </c>
      <c r="E626" s="22">
        <v>10307</v>
      </c>
      <c r="F626"/>
      <c r="G626" s="159"/>
    </row>
    <row r="627" spans="1:7" s="23" customFormat="1" ht="12.75">
      <c r="A627" s="6" t="s">
        <v>209</v>
      </c>
      <c r="B627" s="7">
        <v>4</v>
      </c>
      <c r="C627" s="33">
        <v>2657</v>
      </c>
      <c r="D627" s="21"/>
      <c r="E627" s="22"/>
      <c r="F627"/>
      <c r="G627" s="159"/>
    </row>
    <row r="628" spans="1:7" s="23" customFormat="1" ht="12.75">
      <c r="A628" s="76" t="s">
        <v>219</v>
      </c>
      <c r="B628" s="7">
        <v>4</v>
      </c>
      <c r="C628" s="33">
        <v>1437</v>
      </c>
      <c r="D628" s="21"/>
      <c r="E628" s="22"/>
      <c r="F628"/>
      <c r="G628" s="159"/>
    </row>
    <row r="629" spans="1:7" s="23" customFormat="1" ht="12.75">
      <c r="A629" s="76" t="s">
        <v>239</v>
      </c>
      <c r="B629" s="114">
        <v>4</v>
      </c>
      <c r="C629" s="33">
        <v>3773</v>
      </c>
      <c r="D629" s="21"/>
      <c r="E629" s="22"/>
      <c r="F629"/>
      <c r="G629" s="159"/>
    </row>
    <row r="630" spans="1:7" s="5" customFormat="1" ht="12.75">
      <c r="A630" s="76" t="s">
        <v>215</v>
      </c>
      <c r="B630" s="114">
        <v>4</v>
      </c>
      <c r="C630" s="115">
        <v>2440</v>
      </c>
      <c r="D630" s="21"/>
      <c r="E630" s="22"/>
      <c r="F630"/>
      <c r="G630" s="159"/>
    </row>
    <row r="631" spans="1:7" s="23" customFormat="1" ht="12.75">
      <c r="A631" s="89" t="s">
        <v>590</v>
      </c>
      <c r="B631" s="38" t="s">
        <v>591</v>
      </c>
      <c r="C631" s="153">
        <v>234</v>
      </c>
      <c r="D631" s="89"/>
      <c r="E631" s="50"/>
      <c r="F631"/>
      <c r="G631" s="159"/>
    </row>
    <row r="632" spans="1:7" s="23" customFormat="1" ht="12.75">
      <c r="A632" s="76"/>
      <c r="B632" s="114"/>
      <c r="C632" s="8"/>
      <c r="D632" s="21"/>
      <c r="E632" s="22"/>
      <c r="F632"/>
      <c r="G632" s="159"/>
    </row>
    <row r="633" spans="1:7" s="23" customFormat="1" ht="12.75">
      <c r="A633" s="6" t="s">
        <v>13</v>
      </c>
      <c r="B633" s="7"/>
      <c r="C633" s="8"/>
      <c r="D633" s="21">
        <f>SUM(C634:C636)</f>
        <v>2792</v>
      </c>
      <c r="E633" s="22">
        <v>1619</v>
      </c>
      <c r="F633"/>
      <c r="G633" s="159"/>
    </row>
    <row r="634" spans="1:7" s="23" customFormat="1" ht="12.75">
      <c r="A634" s="6" t="s">
        <v>228</v>
      </c>
      <c r="B634" s="7">
        <v>4</v>
      </c>
      <c r="C634" s="33">
        <v>1619</v>
      </c>
      <c r="D634" s="21"/>
      <c r="E634" s="22"/>
      <c r="F634"/>
      <c r="G634" s="159"/>
    </row>
    <row r="635" spans="1:7" s="23" customFormat="1" ht="12.75">
      <c r="A635" s="6" t="s">
        <v>395</v>
      </c>
      <c r="B635" s="7" t="s">
        <v>345</v>
      </c>
      <c r="C635" s="80">
        <v>367</v>
      </c>
      <c r="D635" s="21"/>
      <c r="E635" s="22"/>
      <c r="F635"/>
      <c r="G635" s="159"/>
    </row>
    <row r="636" spans="1:7" s="23" customFormat="1" ht="12.75">
      <c r="A636" s="24" t="s">
        <v>396</v>
      </c>
      <c r="B636" s="25">
        <v>6</v>
      </c>
      <c r="C636" s="34">
        <v>806</v>
      </c>
      <c r="D636" s="27"/>
      <c r="E636" s="28"/>
      <c r="F636"/>
      <c r="G636" s="159"/>
    </row>
    <row r="637" spans="1:7" s="23" customFormat="1" ht="12.75">
      <c r="A637" s="6"/>
      <c r="B637" s="7"/>
      <c r="C637" s="8"/>
      <c r="D637" s="21"/>
      <c r="E637" s="39"/>
      <c r="F637"/>
      <c r="G637" s="159"/>
    </row>
    <row r="638" spans="1:7" s="23" customFormat="1" ht="12.75">
      <c r="A638" s="6" t="s">
        <v>14</v>
      </c>
      <c r="B638" s="7"/>
      <c r="C638" s="8"/>
      <c r="D638" s="33">
        <v>21575</v>
      </c>
      <c r="E638" s="41">
        <v>21575</v>
      </c>
      <c r="F638"/>
      <c r="G638" s="159"/>
    </row>
    <row r="639" spans="1:7" s="23" customFormat="1" ht="12.75">
      <c r="A639" s="24" t="s">
        <v>229</v>
      </c>
      <c r="B639" s="25">
        <v>3</v>
      </c>
      <c r="C639" s="34">
        <v>21575</v>
      </c>
      <c r="D639" s="27"/>
      <c r="E639" s="28"/>
      <c r="F639"/>
      <c r="G639" s="159"/>
    </row>
    <row r="640" spans="1:7" s="23" customFormat="1" ht="12.75">
      <c r="A640" s="6" t="s">
        <v>15</v>
      </c>
      <c r="B640" s="7"/>
      <c r="C640" s="8"/>
      <c r="D640" s="21">
        <f>SUM(C641:C642)</f>
        <v>4026</v>
      </c>
      <c r="E640" s="22">
        <v>4026</v>
      </c>
      <c r="F640"/>
      <c r="G640" s="159"/>
    </row>
    <row r="641" spans="1:7" s="23" customFormat="1" ht="12.75">
      <c r="A641" s="6" t="s">
        <v>230</v>
      </c>
      <c r="B641" s="7">
        <v>9</v>
      </c>
      <c r="C641" s="33">
        <v>3996</v>
      </c>
      <c r="D641" s="21"/>
      <c r="E641" s="22"/>
      <c r="F641"/>
      <c r="G641" s="159"/>
    </row>
    <row r="642" spans="1:7" s="23" customFormat="1" ht="12.75">
      <c r="A642" s="24" t="s">
        <v>261</v>
      </c>
      <c r="B642" s="25">
        <v>4</v>
      </c>
      <c r="C642" s="34">
        <v>30</v>
      </c>
      <c r="D642" s="27"/>
      <c r="E642" s="28"/>
      <c r="F642"/>
      <c r="G642" s="159"/>
    </row>
    <row r="643" spans="1:7" s="23" customFormat="1" ht="12.75">
      <c r="A643" s="6"/>
      <c r="B643" s="7"/>
      <c r="C643" s="8"/>
      <c r="D643" s="21"/>
      <c r="E643" s="22"/>
      <c r="F643"/>
      <c r="G643" s="159"/>
    </row>
    <row r="644" spans="1:7" s="23" customFormat="1" ht="12.75">
      <c r="A644" s="6" t="s">
        <v>16</v>
      </c>
      <c r="B644" s="7"/>
      <c r="C644" s="8"/>
      <c r="D644" s="33">
        <v>1581</v>
      </c>
      <c r="E644" s="60">
        <v>1581</v>
      </c>
      <c r="F644"/>
      <c r="G644" s="159"/>
    </row>
    <row r="645" spans="1:7" s="23" customFormat="1" ht="12.75">
      <c r="A645" s="24" t="s">
        <v>231</v>
      </c>
      <c r="B645" s="25">
        <v>4</v>
      </c>
      <c r="C645" s="58">
        <v>1581</v>
      </c>
      <c r="D645" s="27"/>
      <c r="E645" s="28"/>
      <c r="F645"/>
      <c r="G645" s="159"/>
    </row>
    <row r="646" spans="1:7" s="23" customFormat="1" ht="12.75">
      <c r="A646" s="6"/>
      <c r="B646" s="7"/>
      <c r="C646" s="157"/>
      <c r="D646" s="21"/>
      <c r="E646" s="22"/>
      <c r="F646"/>
      <c r="G646" s="159"/>
    </row>
    <row r="647" spans="1:7" s="23" customFormat="1" ht="12.75">
      <c r="A647" s="6" t="s">
        <v>17</v>
      </c>
      <c r="B647" s="7"/>
      <c r="C647" s="8"/>
      <c r="D647" s="21">
        <v>6031</v>
      </c>
      <c r="E647" s="41">
        <v>6031</v>
      </c>
      <c r="F647"/>
      <c r="G647" s="159"/>
    </row>
    <row r="648" spans="1:7" s="23" customFormat="1" ht="12.75">
      <c r="A648" s="24" t="s">
        <v>232</v>
      </c>
      <c r="B648" s="25">
        <v>9</v>
      </c>
      <c r="C648" s="34">
        <v>6031</v>
      </c>
      <c r="D648" s="27"/>
      <c r="E648" s="28"/>
      <c r="F648"/>
      <c r="G648" s="159"/>
    </row>
    <row r="649" spans="1:7" s="23" customFormat="1" ht="12.75">
      <c r="A649" s="6"/>
      <c r="B649" s="7"/>
      <c r="C649" s="8"/>
      <c r="D649" s="21"/>
      <c r="E649" s="22"/>
      <c r="F649"/>
      <c r="G649" s="159"/>
    </row>
    <row r="650" spans="1:7" s="23" customFormat="1" ht="12.75">
      <c r="A650" s="6" t="s">
        <v>18</v>
      </c>
      <c r="B650" s="7"/>
      <c r="C650" s="8"/>
      <c r="D650" s="21">
        <f>SUM(C651:C653)</f>
        <v>15323</v>
      </c>
      <c r="E650" s="22">
        <v>15323</v>
      </c>
      <c r="F650"/>
      <c r="G650" s="159"/>
    </row>
    <row r="651" spans="1:7" s="23" customFormat="1" ht="12.75">
      <c r="A651" s="6" t="s">
        <v>233</v>
      </c>
      <c r="B651" s="7">
        <v>11</v>
      </c>
      <c r="C651" s="33">
        <v>8750</v>
      </c>
      <c r="D651" s="21"/>
      <c r="E651" s="22"/>
      <c r="F651"/>
      <c r="G651" s="159"/>
    </row>
    <row r="652" spans="1:7" s="23" customFormat="1" ht="12.75">
      <c r="A652" s="6" t="s">
        <v>397</v>
      </c>
      <c r="B652" s="7">
        <v>4</v>
      </c>
      <c r="C652" s="8">
        <v>2407</v>
      </c>
      <c r="D652" s="21"/>
      <c r="E652" s="22"/>
      <c r="F652"/>
      <c r="G652" s="159"/>
    </row>
    <row r="653" spans="1:7" s="23" customFormat="1" ht="12.75">
      <c r="A653" s="24" t="s">
        <v>234</v>
      </c>
      <c r="B653" s="25">
        <v>4</v>
      </c>
      <c r="C653" s="34">
        <v>4166</v>
      </c>
      <c r="D653" s="27"/>
      <c r="E653" s="28"/>
      <c r="F653"/>
      <c r="G653" s="159"/>
    </row>
    <row r="654" spans="1:7" s="23" customFormat="1" ht="12.75">
      <c r="A654" s="6"/>
      <c r="B654" s="7"/>
      <c r="C654" s="8"/>
      <c r="D654" s="21"/>
      <c r="E654" s="39"/>
      <c r="F654"/>
      <c r="G654" s="159"/>
    </row>
    <row r="655" spans="1:7" s="23" customFormat="1" ht="12.75">
      <c r="A655" s="6" t="s">
        <v>19</v>
      </c>
      <c r="B655" s="7"/>
      <c r="C655" s="8"/>
      <c r="D655" s="21">
        <f>SUM(C656:C658)</f>
        <v>26099</v>
      </c>
      <c r="E655" s="22">
        <v>22232</v>
      </c>
      <c r="F655"/>
      <c r="G655" s="159"/>
    </row>
    <row r="656" spans="1:7" s="23" customFormat="1" ht="12.75">
      <c r="A656" s="6" t="s">
        <v>201</v>
      </c>
      <c r="B656" s="7">
        <v>9</v>
      </c>
      <c r="C656" s="80">
        <v>14695</v>
      </c>
      <c r="D656" s="21"/>
      <c r="E656" s="22"/>
      <c r="F656"/>
      <c r="G656" s="159"/>
    </row>
    <row r="657" spans="1:7" s="23" customFormat="1" ht="12.75">
      <c r="A657" s="6" t="s">
        <v>205</v>
      </c>
      <c r="B657" s="7" t="s">
        <v>408</v>
      </c>
      <c r="C657" s="80">
        <v>7537</v>
      </c>
      <c r="D657" s="21"/>
      <c r="E657" s="22"/>
      <c r="F657"/>
      <c r="G657" s="159"/>
    </row>
    <row r="658" spans="1:7" s="29" customFormat="1" ht="12.75">
      <c r="A658" s="96" t="s">
        <v>595</v>
      </c>
      <c r="B658" s="97" t="s">
        <v>408</v>
      </c>
      <c r="C658" s="98">
        <v>3867</v>
      </c>
      <c r="D658" s="100"/>
      <c r="E658" s="99"/>
      <c r="F658"/>
      <c r="G658" s="159"/>
    </row>
    <row r="659" spans="1:7" s="23" customFormat="1" ht="12.75">
      <c r="A659" s="6"/>
      <c r="B659" s="7"/>
      <c r="C659" s="8"/>
      <c r="D659" s="21"/>
      <c r="E659" s="39"/>
      <c r="F659"/>
      <c r="G659" s="159"/>
    </row>
    <row r="660" spans="1:7" s="23" customFormat="1" ht="12.75">
      <c r="A660" s="6" t="s">
        <v>98</v>
      </c>
      <c r="B660" s="7"/>
      <c r="C660" s="8"/>
      <c r="D660" s="21">
        <v>1239</v>
      </c>
      <c r="E660" s="22">
        <v>1239</v>
      </c>
      <c r="F660"/>
      <c r="G660" s="159"/>
    </row>
    <row r="661" spans="1:7" s="23" customFormat="1" ht="12.75">
      <c r="A661" s="24" t="s">
        <v>202</v>
      </c>
      <c r="B661" s="25">
        <v>4</v>
      </c>
      <c r="C661" s="26">
        <v>1239</v>
      </c>
      <c r="D661" s="27"/>
      <c r="E661" s="28"/>
      <c r="F661"/>
      <c r="G661" s="159"/>
    </row>
    <row r="662" spans="1:7" s="23" customFormat="1" ht="12.75">
      <c r="A662" s="6"/>
      <c r="B662" s="7"/>
      <c r="C662" s="8"/>
      <c r="D662" s="21"/>
      <c r="E662" s="22"/>
      <c r="F662"/>
      <c r="G662" s="159"/>
    </row>
    <row r="663" spans="1:7" s="23" customFormat="1" ht="12.75">
      <c r="A663" s="6" t="s">
        <v>582</v>
      </c>
      <c r="B663" s="7"/>
      <c r="C663" s="8"/>
      <c r="D663" s="21">
        <v>19338</v>
      </c>
      <c r="E663" s="22">
        <v>19338</v>
      </c>
      <c r="F663"/>
      <c r="G663" s="159"/>
    </row>
    <row r="664" spans="1:7" s="23" customFormat="1" ht="12.75">
      <c r="A664" s="24" t="s">
        <v>583</v>
      </c>
      <c r="B664" s="25" t="s">
        <v>584</v>
      </c>
      <c r="C664" s="26">
        <v>19338</v>
      </c>
      <c r="D664" s="27"/>
      <c r="E664" s="28"/>
      <c r="F664"/>
      <c r="G664" s="159"/>
    </row>
    <row r="665" spans="1:7" s="23" customFormat="1" ht="12.75">
      <c r="A665" s="6"/>
      <c r="B665" s="7"/>
      <c r="C665" s="8"/>
      <c r="D665" s="21"/>
      <c r="E665" s="22"/>
      <c r="F665"/>
      <c r="G665" s="159"/>
    </row>
    <row r="666" spans="1:7" s="23" customFormat="1" ht="12.75">
      <c r="A666" s="6" t="s">
        <v>20</v>
      </c>
      <c r="B666" s="7"/>
      <c r="C666" s="8"/>
      <c r="D666" s="21">
        <f>SUM(C667:C668)</f>
        <v>36075</v>
      </c>
      <c r="E666" s="22">
        <v>11417</v>
      </c>
      <c r="F666"/>
      <c r="G666" s="159"/>
    </row>
    <row r="667" spans="1:7" s="23" customFormat="1" ht="12.75">
      <c r="A667" s="6" t="s">
        <v>235</v>
      </c>
      <c r="B667" s="7">
        <v>1</v>
      </c>
      <c r="C667" s="8">
        <v>11417</v>
      </c>
      <c r="D667" s="21"/>
      <c r="E667" s="22"/>
      <c r="F667"/>
      <c r="G667" s="159"/>
    </row>
    <row r="668" spans="1:7" s="23" customFormat="1" ht="12.75">
      <c r="A668" s="24" t="s">
        <v>433</v>
      </c>
      <c r="B668" s="25">
        <v>7</v>
      </c>
      <c r="C668" s="26">
        <v>24658</v>
      </c>
      <c r="D668" s="27"/>
      <c r="E668" s="28"/>
      <c r="F668"/>
      <c r="G668" s="159"/>
    </row>
    <row r="669" spans="1:7" s="23" customFormat="1" ht="12.75">
      <c r="A669" s="6"/>
      <c r="B669" s="7"/>
      <c r="C669" s="8"/>
      <c r="D669" s="21"/>
      <c r="E669" s="39"/>
      <c r="F669"/>
      <c r="G669" s="159"/>
    </row>
    <row r="670" spans="1:7" s="23" customFormat="1" ht="12.75">
      <c r="A670" s="6" t="s">
        <v>99</v>
      </c>
      <c r="B670" s="7"/>
      <c r="C670" s="8"/>
      <c r="D670" s="21">
        <f>SUM(C671:C672)</f>
        <v>4143</v>
      </c>
      <c r="E670" s="22">
        <v>2996</v>
      </c>
      <c r="F670"/>
      <c r="G670" s="159"/>
    </row>
    <row r="671" spans="1:7" s="23" customFormat="1" ht="12.75">
      <c r="A671" s="6" t="s">
        <v>215</v>
      </c>
      <c r="B671" s="7">
        <v>9</v>
      </c>
      <c r="C671" s="8">
        <v>2996</v>
      </c>
      <c r="D671" s="21"/>
      <c r="E671" s="22"/>
      <c r="F671"/>
      <c r="G671" s="159"/>
    </row>
    <row r="672" spans="1:7" s="23" customFormat="1" ht="12.75">
      <c r="A672" s="24" t="s">
        <v>186</v>
      </c>
      <c r="B672" s="25">
        <v>6</v>
      </c>
      <c r="C672" s="81">
        <v>1147</v>
      </c>
      <c r="D672" s="27"/>
      <c r="E672" s="28"/>
      <c r="F672"/>
      <c r="G672" s="159"/>
    </row>
    <row r="673" spans="1:7" s="23" customFormat="1" ht="12.75">
      <c r="A673" s="6" t="s">
        <v>21</v>
      </c>
      <c r="B673" s="7"/>
      <c r="C673" s="8"/>
      <c r="D673" s="33">
        <v>12845</v>
      </c>
      <c r="E673" s="41">
        <v>12845</v>
      </c>
      <c r="F673"/>
      <c r="G673" s="159"/>
    </row>
    <row r="674" spans="1:7" s="23" customFormat="1" ht="12.75">
      <c r="A674" s="24" t="s">
        <v>236</v>
      </c>
      <c r="B674" s="25">
        <v>3</v>
      </c>
      <c r="C674" s="34">
        <v>12845</v>
      </c>
      <c r="D674" s="27"/>
      <c r="E674" s="28"/>
      <c r="F674"/>
      <c r="G674" s="159"/>
    </row>
    <row r="675" spans="1:7" s="23" customFormat="1" ht="12.75">
      <c r="A675" s="6"/>
      <c r="B675" s="7"/>
      <c r="C675" s="8"/>
      <c r="D675" s="21"/>
      <c r="E675" s="22"/>
      <c r="F675"/>
      <c r="G675" s="159"/>
    </row>
    <row r="676" spans="1:7" s="23" customFormat="1" ht="12.75">
      <c r="A676" s="6" t="s">
        <v>62</v>
      </c>
      <c r="B676" s="7"/>
      <c r="C676" s="8"/>
      <c r="D676" s="33">
        <v>27844</v>
      </c>
      <c r="E676" s="41">
        <v>27844</v>
      </c>
      <c r="F676"/>
      <c r="G676" s="159"/>
    </row>
    <row r="677" spans="1:7" s="23" customFormat="1" ht="12.75">
      <c r="A677" s="24" t="s">
        <v>237</v>
      </c>
      <c r="B677" s="25">
        <v>4</v>
      </c>
      <c r="C677" s="34">
        <v>27844</v>
      </c>
      <c r="D677" s="27"/>
      <c r="E677" s="28"/>
      <c r="F677"/>
      <c r="G677" s="159"/>
    </row>
    <row r="678" spans="1:7" s="23" customFormat="1" ht="12.75">
      <c r="A678" s="6"/>
      <c r="B678" s="7"/>
      <c r="C678" s="8"/>
      <c r="D678" s="21"/>
      <c r="E678" s="22"/>
      <c r="F678"/>
      <c r="G678" s="159"/>
    </row>
    <row r="679" spans="1:7" s="23" customFormat="1" ht="12.75">
      <c r="A679" s="6" t="s">
        <v>61</v>
      </c>
      <c r="B679" s="7"/>
      <c r="C679" s="8"/>
      <c r="D679" s="21">
        <f>SUM(C680:C681)</f>
        <v>19601</v>
      </c>
      <c r="E679" s="22">
        <v>19601</v>
      </c>
      <c r="F679"/>
      <c r="G679" s="159"/>
    </row>
    <row r="680" spans="1:7" s="23" customFormat="1" ht="12.75">
      <c r="A680" s="6" t="s">
        <v>209</v>
      </c>
      <c r="B680" s="7">
        <v>4</v>
      </c>
      <c r="C680" s="33">
        <v>15593</v>
      </c>
      <c r="D680" s="21"/>
      <c r="E680" s="22"/>
      <c r="F680"/>
      <c r="G680" s="159"/>
    </row>
    <row r="681" spans="1:7" s="23" customFormat="1" ht="12.75">
      <c r="A681" s="24" t="s">
        <v>238</v>
      </c>
      <c r="B681" s="25">
        <v>4</v>
      </c>
      <c r="C681" s="34">
        <v>4008</v>
      </c>
      <c r="D681" s="27"/>
      <c r="E681" s="28"/>
      <c r="F681"/>
      <c r="G681" s="159"/>
    </row>
    <row r="682" spans="1:7" s="23" customFormat="1" ht="12.75">
      <c r="A682" s="6"/>
      <c r="B682" s="7"/>
      <c r="C682" s="8"/>
      <c r="D682" s="21"/>
      <c r="E682" s="39"/>
      <c r="F682"/>
      <c r="G682" s="159"/>
    </row>
    <row r="683" spans="1:7" s="23" customFormat="1" ht="12.75">
      <c r="A683" s="6" t="s">
        <v>22</v>
      </c>
      <c r="B683" s="7"/>
      <c r="C683" s="8"/>
      <c r="D683" s="21">
        <v>144947</v>
      </c>
      <c r="E683" s="22">
        <v>144947</v>
      </c>
      <c r="F683"/>
      <c r="G683" s="159"/>
    </row>
    <row r="684" spans="1:7" s="23" customFormat="1" ht="12.75">
      <c r="A684" s="24" t="s">
        <v>398</v>
      </c>
      <c r="B684" s="25">
        <v>2</v>
      </c>
      <c r="C684" s="26">
        <v>144947</v>
      </c>
      <c r="D684" s="27"/>
      <c r="E684" s="28"/>
      <c r="F684"/>
      <c r="G684" s="159"/>
    </row>
    <row r="685" spans="1:7" s="23" customFormat="1" ht="12.75">
      <c r="A685" s="6"/>
      <c r="B685" s="7"/>
      <c r="C685" s="8"/>
      <c r="D685" s="21"/>
      <c r="E685" s="39"/>
      <c r="F685"/>
      <c r="G685" s="159"/>
    </row>
    <row r="686" spans="1:7" s="23" customFormat="1" ht="12.75">
      <c r="A686" s="6" t="s">
        <v>23</v>
      </c>
      <c r="B686" s="7"/>
      <c r="C686" s="8"/>
      <c r="D686" s="21">
        <f>SUM(C687:C690)</f>
        <v>4727</v>
      </c>
      <c r="E686" s="22">
        <v>4727</v>
      </c>
      <c r="F686"/>
      <c r="G686" s="159"/>
    </row>
    <row r="687" spans="1:7" s="23" customFormat="1" ht="12.75">
      <c r="A687" s="6" t="s">
        <v>245</v>
      </c>
      <c r="B687" s="7">
        <v>4</v>
      </c>
      <c r="C687" s="33">
        <v>311</v>
      </c>
      <c r="D687" s="21"/>
      <c r="E687" s="22"/>
      <c r="F687"/>
      <c r="G687" s="159"/>
    </row>
    <row r="688" spans="1:7" s="23" customFormat="1" ht="12.75">
      <c r="A688" s="6" t="s">
        <v>209</v>
      </c>
      <c r="B688" s="7">
        <v>4</v>
      </c>
      <c r="C688" s="33">
        <v>1433</v>
      </c>
      <c r="D688" s="21"/>
      <c r="E688" s="22"/>
      <c r="F688"/>
      <c r="G688" s="159"/>
    </row>
    <row r="689" spans="1:7" s="23" customFormat="1" ht="12.75">
      <c r="A689" s="6" t="s">
        <v>244</v>
      </c>
      <c r="B689" s="7">
        <v>4</v>
      </c>
      <c r="C689" s="33">
        <v>1881</v>
      </c>
      <c r="D689" s="21"/>
      <c r="E689" s="22"/>
      <c r="F689"/>
      <c r="G689" s="159"/>
    </row>
    <row r="690" spans="1:7" s="23" customFormat="1" ht="12.75">
      <c r="A690" s="24" t="s">
        <v>151</v>
      </c>
      <c r="B690" s="25">
        <v>4</v>
      </c>
      <c r="C690" s="34">
        <v>1102</v>
      </c>
      <c r="D690" s="27"/>
      <c r="E690" s="28"/>
      <c r="F690"/>
      <c r="G690" s="159"/>
    </row>
    <row r="691" spans="1:7" s="23" customFormat="1" ht="12.75">
      <c r="A691" s="6"/>
      <c r="B691" s="7"/>
      <c r="C691" s="8"/>
      <c r="D691" s="21"/>
      <c r="E691" s="22"/>
      <c r="F691"/>
      <c r="G691" s="159"/>
    </row>
    <row r="692" spans="1:7" s="23" customFormat="1" ht="12.75">
      <c r="A692" s="6" t="s">
        <v>24</v>
      </c>
      <c r="B692" s="7"/>
      <c r="C692" s="8"/>
      <c r="D692" s="33">
        <v>11864</v>
      </c>
      <c r="E692" s="41">
        <v>11864</v>
      </c>
      <c r="F692"/>
      <c r="G692" s="159"/>
    </row>
    <row r="693" spans="1:7" s="23" customFormat="1" ht="12.75">
      <c r="A693" s="24" t="s">
        <v>270</v>
      </c>
      <c r="B693" s="25">
        <v>4</v>
      </c>
      <c r="C693" s="34">
        <v>11864</v>
      </c>
      <c r="D693" s="27"/>
      <c r="E693" s="28"/>
      <c r="F693"/>
      <c r="G693" s="159"/>
    </row>
    <row r="694" spans="1:7" s="23" customFormat="1" ht="12.75">
      <c r="A694" s="6"/>
      <c r="B694" s="7"/>
      <c r="C694" s="115"/>
      <c r="D694" s="21"/>
      <c r="E694" s="22"/>
      <c r="F694"/>
      <c r="G694" s="159"/>
    </row>
    <row r="695" spans="1:7" s="23" customFormat="1" ht="12.75">
      <c r="A695" s="6" t="s">
        <v>25</v>
      </c>
      <c r="B695" s="7"/>
      <c r="C695" s="8"/>
      <c r="D695" s="21">
        <v>10383</v>
      </c>
      <c r="E695" s="22">
        <v>10383</v>
      </c>
      <c r="F695"/>
      <c r="G695" s="159"/>
    </row>
    <row r="696" spans="1:7" s="23" customFormat="1" ht="12.75">
      <c r="A696" s="24" t="s">
        <v>400</v>
      </c>
      <c r="B696" s="25">
        <v>2</v>
      </c>
      <c r="C696" s="26">
        <v>10383</v>
      </c>
      <c r="D696" s="27"/>
      <c r="E696" s="28"/>
      <c r="F696"/>
      <c r="G696" s="159"/>
    </row>
    <row r="697" spans="1:7" s="23" customFormat="1" ht="12.75">
      <c r="A697" s="6"/>
      <c r="B697" s="7"/>
      <c r="C697" s="8"/>
      <c r="D697" s="21"/>
      <c r="E697" s="22"/>
      <c r="F697"/>
      <c r="G697" s="159"/>
    </row>
    <row r="698" spans="1:7" s="23" customFormat="1" ht="12.75">
      <c r="A698" s="6" t="s">
        <v>26</v>
      </c>
      <c r="B698" s="7"/>
      <c r="C698" s="8"/>
      <c r="D698" s="21">
        <v>36273</v>
      </c>
      <c r="E698" s="22">
        <v>36273</v>
      </c>
      <c r="F698"/>
      <c r="G698" s="159"/>
    </row>
    <row r="699" spans="1:7" s="23" customFormat="1" ht="12.75">
      <c r="A699" s="24" t="s">
        <v>401</v>
      </c>
      <c r="B699" s="25">
        <v>2</v>
      </c>
      <c r="C699" s="26">
        <v>36273</v>
      </c>
      <c r="D699" s="27"/>
      <c r="E699" s="28"/>
      <c r="F699"/>
      <c r="G699" s="159"/>
    </row>
    <row r="700" spans="1:7" s="23" customFormat="1" ht="12.75">
      <c r="A700" s="6"/>
      <c r="B700" s="7"/>
      <c r="C700" s="8"/>
      <c r="D700" s="21"/>
      <c r="E700" s="22"/>
      <c r="F700"/>
      <c r="G700" s="159"/>
    </row>
    <row r="701" spans="1:7" s="23" customFormat="1" ht="12.75">
      <c r="A701" s="6" t="s">
        <v>100</v>
      </c>
      <c r="B701" s="7"/>
      <c r="C701" s="8"/>
      <c r="D701" s="21">
        <v>1953</v>
      </c>
      <c r="E701" s="22">
        <v>1953</v>
      </c>
      <c r="F701"/>
      <c r="G701" s="159"/>
    </row>
    <row r="702" spans="1:7" s="23" customFormat="1" ht="12.75">
      <c r="A702" s="24" t="s">
        <v>247</v>
      </c>
      <c r="B702" s="25">
        <v>9</v>
      </c>
      <c r="C702" s="26">
        <v>1953</v>
      </c>
      <c r="D702" s="27"/>
      <c r="E702" s="28"/>
      <c r="F702"/>
      <c r="G702" s="159"/>
    </row>
    <row r="703" spans="1:7" s="23" customFormat="1" ht="12.75">
      <c r="A703" s="6" t="s">
        <v>27</v>
      </c>
      <c r="B703" s="7"/>
      <c r="C703" s="8"/>
      <c r="D703" s="21">
        <f>SUM(C704:C705)</f>
        <v>1265</v>
      </c>
      <c r="E703" s="22">
        <v>803</v>
      </c>
      <c r="F703"/>
      <c r="G703" s="159"/>
    </row>
    <row r="704" spans="1:7" s="23" customFormat="1" ht="12.75">
      <c r="A704" s="6" t="s">
        <v>248</v>
      </c>
      <c r="B704" s="7">
        <v>1</v>
      </c>
      <c r="C704" s="80">
        <v>803</v>
      </c>
      <c r="D704" s="21"/>
      <c r="E704" s="22"/>
      <c r="F704"/>
      <c r="G704" s="159"/>
    </row>
    <row r="705" spans="1:7" s="23" customFormat="1" ht="12.75">
      <c r="A705" s="24" t="s">
        <v>402</v>
      </c>
      <c r="B705" s="25">
        <v>6</v>
      </c>
      <c r="C705" s="81">
        <v>462</v>
      </c>
      <c r="D705" s="27"/>
      <c r="E705" s="28"/>
      <c r="F705"/>
      <c r="G705" s="159"/>
    </row>
    <row r="706" spans="1:7" s="23" customFormat="1" ht="12.75">
      <c r="A706" s="6"/>
      <c r="B706" s="7"/>
      <c r="C706" s="8"/>
      <c r="D706" s="21"/>
      <c r="E706" s="22"/>
      <c r="F706"/>
      <c r="G706" s="159"/>
    </row>
    <row r="707" spans="1:7" s="23" customFormat="1" ht="12.75">
      <c r="A707" s="6" t="s">
        <v>101</v>
      </c>
      <c r="B707" s="7"/>
      <c r="C707" s="8"/>
      <c r="D707" s="33">
        <v>1690</v>
      </c>
      <c r="E707" s="41">
        <v>1690</v>
      </c>
      <c r="F707"/>
      <c r="G707" s="159"/>
    </row>
    <row r="708" spans="1:7" s="23" customFormat="1" ht="11.25" customHeight="1">
      <c r="A708" s="24" t="s">
        <v>239</v>
      </c>
      <c r="B708" s="25">
        <v>4</v>
      </c>
      <c r="C708" s="34">
        <v>1690</v>
      </c>
      <c r="D708" s="27"/>
      <c r="E708" s="28"/>
      <c r="F708"/>
      <c r="G708" s="159"/>
    </row>
    <row r="709" spans="1:7" s="23" customFormat="1" ht="12.75">
      <c r="A709" s="6"/>
      <c r="B709" s="7"/>
      <c r="C709" s="8"/>
      <c r="D709" s="21"/>
      <c r="E709" s="22"/>
      <c r="F709"/>
      <c r="G709" s="159"/>
    </row>
    <row r="710" spans="1:7" s="23" customFormat="1" ht="12.75">
      <c r="A710" s="6" t="s">
        <v>102</v>
      </c>
      <c r="B710" s="7"/>
      <c r="C710" s="8"/>
      <c r="D710" s="21">
        <v>1691</v>
      </c>
      <c r="E710" s="22">
        <v>1691</v>
      </c>
      <c r="F710"/>
      <c r="G710" s="159"/>
    </row>
    <row r="711" spans="1:7" s="23" customFormat="1" ht="12.75">
      <c r="A711" s="24" t="s">
        <v>249</v>
      </c>
      <c r="B711" s="25">
        <v>9</v>
      </c>
      <c r="C711" s="26">
        <v>1691</v>
      </c>
      <c r="D711" s="27"/>
      <c r="E711" s="28"/>
      <c r="F711"/>
      <c r="G711" s="159"/>
    </row>
    <row r="712" spans="1:7" s="23" customFormat="1" ht="12.75">
      <c r="A712" s="6"/>
      <c r="B712" s="7"/>
      <c r="C712" s="8"/>
      <c r="D712" s="21"/>
      <c r="E712" s="39"/>
      <c r="F712"/>
      <c r="G712" s="159"/>
    </row>
    <row r="713" spans="1:7" s="23" customFormat="1" ht="12.75">
      <c r="A713" s="6" t="s">
        <v>28</v>
      </c>
      <c r="B713" s="7"/>
      <c r="C713" s="8"/>
      <c r="D713" s="33">
        <v>1722</v>
      </c>
      <c r="E713" s="41">
        <v>1722</v>
      </c>
      <c r="F713"/>
      <c r="G713" s="159"/>
    </row>
    <row r="714" spans="1:7" s="23" customFormat="1" ht="12.75">
      <c r="A714" s="24" t="s">
        <v>256</v>
      </c>
      <c r="B714" s="25">
        <v>1</v>
      </c>
      <c r="C714" s="34">
        <v>1722</v>
      </c>
      <c r="D714" s="27"/>
      <c r="E714" s="28"/>
      <c r="F714"/>
      <c r="G714" s="159"/>
    </row>
    <row r="715" spans="1:7" s="23" customFormat="1" ht="12.75">
      <c r="A715" s="6"/>
      <c r="B715" s="7"/>
      <c r="C715" s="8"/>
      <c r="D715" s="21"/>
      <c r="E715" s="39"/>
      <c r="F715"/>
      <c r="G715" s="161"/>
    </row>
    <row r="716" spans="1:7" s="23" customFormat="1" ht="12.75">
      <c r="A716" s="6" t="s">
        <v>29</v>
      </c>
      <c r="B716" s="7"/>
      <c r="C716" s="8"/>
      <c r="D716" s="33">
        <v>15901</v>
      </c>
      <c r="E716" s="41">
        <v>15901</v>
      </c>
      <c r="F716"/>
      <c r="G716" s="159"/>
    </row>
    <row r="717" spans="1:7" s="23" customFormat="1" ht="12.75">
      <c r="A717" s="24" t="s">
        <v>594</v>
      </c>
      <c r="B717" s="25" t="s">
        <v>330</v>
      </c>
      <c r="C717" s="34">
        <v>15901</v>
      </c>
      <c r="D717" s="27"/>
      <c r="E717" s="28"/>
      <c r="F717"/>
      <c r="G717" s="159"/>
    </row>
    <row r="718" spans="1:7" s="23" customFormat="1" ht="12.75">
      <c r="A718" s="6"/>
      <c r="B718" s="7"/>
      <c r="C718" s="8"/>
      <c r="D718" s="21"/>
      <c r="E718" s="39"/>
      <c r="F718"/>
      <c r="G718" s="159"/>
    </row>
    <row r="719" spans="1:7" s="23" customFormat="1" ht="12.75">
      <c r="A719" s="6" t="s">
        <v>103</v>
      </c>
      <c r="B719" s="7"/>
      <c r="C719" s="8"/>
      <c r="D719" s="21">
        <f>SUM(C720:C721)</f>
        <v>2069</v>
      </c>
      <c r="E719" s="22">
        <v>1484</v>
      </c>
      <c r="F719"/>
      <c r="G719" s="159"/>
    </row>
    <row r="720" spans="1:7" s="23" customFormat="1" ht="12.75">
      <c r="A720" s="6" t="s">
        <v>319</v>
      </c>
      <c r="B720" s="7">
        <v>4</v>
      </c>
      <c r="C720" s="8">
        <v>1484</v>
      </c>
      <c r="D720" s="21"/>
      <c r="E720" s="22"/>
      <c r="F720"/>
      <c r="G720" s="159"/>
    </row>
    <row r="721" spans="1:7" s="23" customFormat="1" ht="12.75">
      <c r="A721" s="89" t="s">
        <v>551</v>
      </c>
      <c r="B721" s="90">
        <v>6</v>
      </c>
      <c r="C721" s="34">
        <v>585</v>
      </c>
      <c r="D721" s="61"/>
      <c r="E721" s="28"/>
      <c r="F721"/>
      <c r="G721" s="159"/>
    </row>
    <row r="722" spans="1:7" s="23" customFormat="1" ht="12.75">
      <c r="A722" s="6"/>
      <c r="B722" s="7"/>
      <c r="C722" s="8"/>
      <c r="D722" s="21"/>
      <c r="E722" s="22"/>
      <c r="F722"/>
      <c r="G722" s="159"/>
    </row>
    <row r="723" spans="1:7" s="23" customFormat="1" ht="12.75">
      <c r="A723" s="6" t="s">
        <v>30</v>
      </c>
      <c r="B723" s="7"/>
      <c r="C723" s="8"/>
      <c r="D723" s="21">
        <f>SUM(C723:C734)</f>
        <v>14440</v>
      </c>
      <c r="E723" s="22">
        <v>6341</v>
      </c>
      <c r="F723"/>
      <c r="G723" s="159"/>
    </row>
    <row r="724" spans="1:7" s="23" customFormat="1" ht="12.75">
      <c r="A724" s="6" t="s">
        <v>257</v>
      </c>
      <c r="B724" s="7">
        <v>1</v>
      </c>
      <c r="C724" s="8">
        <v>6341</v>
      </c>
      <c r="D724" s="21"/>
      <c r="E724" s="22"/>
      <c r="F724"/>
      <c r="G724" s="159"/>
    </row>
    <row r="725" spans="1:7" s="173" customFormat="1" ht="12.75">
      <c r="A725" s="177" t="s">
        <v>602</v>
      </c>
      <c r="B725" s="177">
        <v>6</v>
      </c>
      <c r="C725" s="183">
        <v>1251</v>
      </c>
      <c r="E725" s="178"/>
      <c r="F725" s="175"/>
      <c r="G725" s="176"/>
    </row>
    <row r="726" spans="1:7" s="173" customFormat="1" ht="12.75">
      <c r="A726" s="177" t="s">
        <v>603</v>
      </c>
      <c r="B726" s="177">
        <v>6</v>
      </c>
      <c r="C726" s="183">
        <v>780</v>
      </c>
      <c r="E726" s="179"/>
      <c r="F726" s="175"/>
      <c r="G726" s="176"/>
    </row>
    <row r="727" spans="1:7" s="173" customFormat="1" ht="12.75">
      <c r="A727" s="177" t="s">
        <v>604</v>
      </c>
      <c r="B727" s="177">
        <v>6</v>
      </c>
      <c r="C727" s="183">
        <v>366</v>
      </c>
      <c r="E727" s="179"/>
      <c r="F727" s="175"/>
      <c r="G727" s="176"/>
    </row>
    <row r="728" spans="1:7" s="173" customFormat="1" ht="12.75">
      <c r="A728" s="177" t="s">
        <v>612</v>
      </c>
      <c r="B728" s="177">
        <v>6</v>
      </c>
      <c r="C728" s="183">
        <v>630</v>
      </c>
      <c r="E728" s="179"/>
      <c r="F728" s="175"/>
      <c r="G728" s="176"/>
    </row>
    <row r="729" spans="1:7" s="173" customFormat="1" ht="12.75">
      <c r="A729" s="177" t="s">
        <v>605</v>
      </c>
      <c r="B729" s="177">
        <v>6</v>
      </c>
      <c r="C729" s="183">
        <v>1083</v>
      </c>
      <c r="E729" s="179"/>
      <c r="F729" s="175"/>
      <c r="G729" s="176"/>
    </row>
    <row r="730" spans="1:7" s="173" customFormat="1" ht="12.75">
      <c r="A730" s="177" t="s">
        <v>606</v>
      </c>
      <c r="B730" s="177">
        <v>6</v>
      </c>
      <c r="C730" s="183">
        <v>337</v>
      </c>
      <c r="E730" s="179"/>
      <c r="F730" s="175"/>
      <c r="G730" s="176"/>
    </row>
    <row r="731" spans="1:7" s="173" customFormat="1" ht="12.75">
      <c r="A731" s="177" t="s">
        <v>607</v>
      </c>
      <c r="B731" s="177">
        <v>6</v>
      </c>
      <c r="C731" s="183">
        <v>1556</v>
      </c>
      <c r="E731" s="179"/>
      <c r="F731" s="175"/>
      <c r="G731" s="176"/>
    </row>
    <row r="732" spans="1:7" s="173" customFormat="1" ht="12.75">
      <c r="A732" s="177" t="s">
        <v>608</v>
      </c>
      <c r="B732" s="177">
        <v>6</v>
      </c>
      <c r="C732" s="183">
        <v>765</v>
      </c>
      <c r="E732" s="179"/>
      <c r="F732" s="175"/>
      <c r="G732" s="176"/>
    </row>
    <row r="733" spans="1:7" s="173" customFormat="1" ht="12.75">
      <c r="A733" s="177" t="s">
        <v>609</v>
      </c>
      <c r="B733" s="177">
        <v>6</v>
      </c>
      <c r="C733" s="183">
        <v>856</v>
      </c>
      <c r="E733" s="179"/>
      <c r="F733" s="175"/>
      <c r="G733" s="176"/>
    </row>
    <row r="734" spans="1:7" s="173" customFormat="1" ht="12.75">
      <c r="A734" s="180" t="s">
        <v>610</v>
      </c>
      <c r="B734" s="180">
        <v>6</v>
      </c>
      <c r="C734" s="184">
        <v>475</v>
      </c>
      <c r="D734" s="181"/>
      <c r="E734" s="182"/>
      <c r="F734" s="175"/>
      <c r="G734" s="176"/>
    </row>
    <row r="735" spans="1:7" s="23" customFormat="1" ht="12.75">
      <c r="A735" s="6" t="s">
        <v>31</v>
      </c>
      <c r="B735" s="7"/>
      <c r="C735" s="8"/>
      <c r="D735" s="21">
        <v>10176</v>
      </c>
      <c r="E735" s="22">
        <v>10176</v>
      </c>
      <c r="F735"/>
      <c r="G735" s="159"/>
    </row>
    <row r="736" spans="1:7" s="23" customFormat="1" ht="12.75">
      <c r="A736" s="24" t="s">
        <v>215</v>
      </c>
      <c r="B736" s="25">
        <v>4</v>
      </c>
      <c r="C736" s="26">
        <v>10176</v>
      </c>
      <c r="D736" s="27"/>
      <c r="E736" s="28"/>
      <c r="F736"/>
      <c r="G736" s="159"/>
    </row>
    <row r="737" spans="1:7" s="23" customFormat="1" ht="12.75">
      <c r="A737" s="6"/>
      <c r="B737" s="7"/>
      <c r="C737" s="8"/>
      <c r="D737" s="21"/>
      <c r="E737" s="39"/>
      <c r="F737"/>
      <c r="G737" s="159"/>
    </row>
    <row r="738" spans="1:7" s="23" customFormat="1" ht="12.75">
      <c r="A738" s="6" t="s">
        <v>32</v>
      </c>
      <c r="B738" s="7"/>
      <c r="C738" s="8"/>
      <c r="D738" s="21">
        <v>24181</v>
      </c>
      <c r="E738" s="22">
        <v>24181</v>
      </c>
      <c r="F738"/>
      <c r="G738" s="159"/>
    </row>
    <row r="739" spans="1:7" s="23" customFormat="1" ht="13.5" customHeight="1">
      <c r="A739" s="24" t="s">
        <v>258</v>
      </c>
      <c r="B739" s="25">
        <v>3</v>
      </c>
      <c r="C739" s="26">
        <v>24181</v>
      </c>
      <c r="D739" s="27"/>
      <c r="E739" s="28"/>
      <c r="F739"/>
      <c r="G739" s="159"/>
    </row>
    <row r="740" spans="1:7" s="23" customFormat="1" ht="12.75">
      <c r="A740" s="6"/>
      <c r="B740" s="7"/>
      <c r="C740" s="8"/>
      <c r="D740" s="21"/>
      <c r="E740" s="39"/>
      <c r="F740"/>
      <c r="G740" s="159"/>
    </row>
    <row r="741" spans="1:7" s="23" customFormat="1" ht="12.75">
      <c r="A741" s="6" t="s">
        <v>592</v>
      </c>
      <c r="B741" s="7"/>
      <c r="C741" s="8"/>
      <c r="D741" s="21">
        <v>44436</v>
      </c>
      <c r="E741" s="22">
        <v>44436</v>
      </c>
      <c r="F741"/>
      <c r="G741" s="159"/>
    </row>
    <row r="742" spans="1:7" s="23" customFormat="1" ht="12.75">
      <c r="A742" s="24" t="s">
        <v>262</v>
      </c>
      <c r="B742" s="25">
        <v>3</v>
      </c>
      <c r="C742" s="26">
        <v>44436</v>
      </c>
      <c r="D742" s="27"/>
      <c r="E742" s="28"/>
      <c r="F742"/>
      <c r="G742" s="159"/>
    </row>
    <row r="743" spans="1:7" s="23" customFormat="1" ht="12.75">
      <c r="A743" s="6" t="s">
        <v>33</v>
      </c>
      <c r="B743" s="7"/>
      <c r="C743" s="8"/>
      <c r="D743" s="21">
        <v>4858</v>
      </c>
      <c r="E743" s="22">
        <v>4858</v>
      </c>
      <c r="F743"/>
      <c r="G743" s="159"/>
    </row>
    <row r="744" spans="1:7" s="23" customFormat="1" ht="12.75">
      <c r="A744" s="24" t="s">
        <v>158</v>
      </c>
      <c r="B744" s="25">
        <v>4</v>
      </c>
      <c r="C744" s="26">
        <v>4858</v>
      </c>
      <c r="D744" s="27"/>
      <c r="E744" s="28"/>
      <c r="F744"/>
      <c r="G744" s="159"/>
    </row>
    <row r="745" spans="1:7" s="23" customFormat="1" ht="12.75">
      <c r="A745" s="6"/>
      <c r="B745" s="7"/>
      <c r="C745" s="8"/>
      <c r="D745" s="21"/>
      <c r="E745" s="22"/>
      <c r="F745"/>
      <c r="G745" s="159"/>
    </row>
    <row r="746" spans="1:7" s="23" customFormat="1" ht="12.75">
      <c r="A746" s="6" t="s">
        <v>34</v>
      </c>
      <c r="B746" s="7" t="s">
        <v>263</v>
      </c>
      <c r="C746" s="8"/>
      <c r="D746" s="21">
        <f>SUM(C747:C751)</f>
        <v>4481</v>
      </c>
      <c r="E746" s="41">
        <v>756</v>
      </c>
      <c r="F746"/>
      <c r="G746" s="159"/>
    </row>
    <row r="747" spans="1:7" s="23" customFormat="1" ht="12.75">
      <c r="A747" s="6" t="s">
        <v>264</v>
      </c>
      <c r="B747" s="7">
        <v>1</v>
      </c>
      <c r="C747" s="33">
        <v>756</v>
      </c>
      <c r="D747" s="21"/>
      <c r="E747" s="22"/>
      <c r="F747"/>
      <c r="G747" s="159"/>
    </row>
    <row r="748" spans="1:7" s="23" customFormat="1" ht="12.75">
      <c r="A748" s="6" t="s">
        <v>434</v>
      </c>
      <c r="B748" s="7">
        <v>6</v>
      </c>
      <c r="C748" s="8">
        <v>1129</v>
      </c>
      <c r="D748" s="21"/>
      <c r="E748" s="22"/>
      <c r="F748"/>
      <c r="G748" s="159"/>
    </row>
    <row r="749" spans="1:7" s="23" customFormat="1" ht="12.75">
      <c r="A749" s="6" t="s">
        <v>435</v>
      </c>
      <c r="B749" s="7">
        <v>6</v>
      </c>
      <c r="C749" s="8">
        <v>1400</v>
      </c>
      <c r="D749" s="21"/>
      <c r="E749" s="22"/>
      <c r="F749"/>
      <c r="G749" s="159"/>
    </row>
    <row r="750" spans="1:7" s="23" customFormat="1" ht="12.75">
      <c r="A750" s="6" t="s">
        <v>328</v>
      </c>
      <c r="B750" s="7">
        <v>6</v>
      </c>
      <c r="C750" s="80">
        <v>572</v>
      </c>
      <c r="D750" s="21"/>
      <c r="E750" s="22"/>
      <c r="F750"/>
      <c r="G750" s="159"/>
    </row>
    <row r="751" spans="1:7" s="23" customFormat="1" ht="12.75">
      <c r="A751" s="24" t="s">
        <v>265</v>
      </c>
      <c r="B751" s="25">
        <v>6</v>
      </c>
      <c r="C751" s="81">
        <v>624</v>
      </c>
      <c r="D751" s="27"/>
      <c r="E751" s="28"/>
      <c r="F751"/>
      <c r="G751" s="159"/>
    </row>
    <row r="752" spans="1:7" s="23" customFormat="1" ht="12.75">
      <c r="A752" s="6"/>
      <c r="B752" s="7"/>
      <c r="C752" s="8"/>
      <c r="D752" s="21"/>
      <c r="E752" s="39"/>
      <c r="F752"/>
      <c r="G752" s="159"/>
    </row>
    <row r="753" spans="1:7" s="23" customFormat="1" ht="12.75">
      <c r="A753" s="6" t="s">
        <v>104</v>
      </c>
      <c r="B753" s="7"/>
      <c r="C753" s="8"/>
      <c r="D753" s="21">
        <f>SUM(C754:C756)</f>
        <v>5156</v>
      </c>
      <c r="E753" s="22">
        <v>4873</v>
      </c>
      <c r="F753"/>
      <c r="G753" s="159"/>
    </row>
    <row r="754" spans="1:7" s="23" customFormat="1" ht="12.75">
      <c r="A754" s="23" t="s">
        <v>613</v>
      </c>
      <c r="B754" s="78">
        <v>1</v>
      </c>
      <c r="C754" s="23">
        <v>283</v>
      </c>
      <c r="D754" s="21"/>
      <c r="E754" s="22"/>
      <c r="F754"/>
      <c r="G754" s="159"/>
    </row>
    <row r="755" spans="1:7" s="23" customFormat="1" ht="12.75">
      <c r="A755" s="6" t="s">
        <v>161</v>
      </c>
      <c r="B755" s="7">
        <v>4</v>
      </c>
      <c r="C755" s="33">
        <v>3398</v>
      </c>
      <c r="D755" s="21"/>
      <c r="E755" s="22"/>
      <c r="F755"/>
      <c r="G755" s="159"/>
    </row>
    <row r="756" spans="1:7" s="23" customFormat="1" ht="12.75">
      <c r="A756" s="24" t="s">
        <v>585</v>
      </c>
      <c r="B756" s="25">
        <v>4</v>
      </c>
      <c r="C756" s="34">
        <v>1475</v>
      </c>
      <c r="D756" s="27"/>
      <c r="E756" s="28"/>
      <c r="F756"/>
      <c r="G756" s="159"/>
    </row>
    <row r="757" spans="1:7" s="23" customFormat="1" ht="12.75">
      <c r="A757" s="6"/>
      <c r="B757" s="7"/>
      <c r="C757" s="8"/>
      <c r="D757" s="21"/>
      <c r="E757" s="22"/>
      <c r="F757"/>
      <c r="G757" s="159"/>
    </row>
    <row r="758" spans="1:7" s="23" customFormat="1" ht="12.75">
      <c r="A758" s="6" t="s">
        <v>35</v>
      </c>
      <c r="B758" s="7"/>
      <c r="C758" s="8"/>
      <c r="D758" s="21">
        <v>11812</v>
      </c>
      <c r="E758" s="22">
        <v>11812</v>
      </c>
      <c r="F758" s="162"/>
      <c r="G758" s="159"/>
    </row>
    <row r="759" spans="1:7" s="23" customFormat="1" ht="12.75">
      <c r="A759" s="24" t="s">
        <v>267</v>
      </c>
      <c r="B759" s="25">
        <v>1</v>
      </c>
      <c r="C759" s="26">
        <v>11812</v>
      </c>
      <c r="D759" s="27"/>
      <c r="E759" s="28"/>
      <c r="F759"/>
      <c r="G759" s="159"/>
    </row>
    <row r="760" spans="1:7" ht="12.75">
      <c r="A760" s="15"/>
      <c r="B760" s="16"/>
      <c r="C760" s="17"/>
      <c r="D760" s="21"/>
      <c r="E760" s="37"/>
      <c r="F760"/>
      <c r="G760" s="159"/>
    </row>
    <row r="761" spans="1:7" s="23" customFormat="1" ht="12.75">
      <c r="A761" s="6" t="s">
        <v>36</v>
      </c>
      <c r="B761" s="7"/>
      <c r="C761" s="8"/>
      <c r="D761" s="21">
        <f>SUM(C762:C764)</f>
        <v>9605</v>
      </c>
      <c r="E761" s="22">
        <v>9605</v>
      </c>
      <c r="F761"/>
      <c r="G761" s="159"/>
    </row>
    <row r="762" spans="1:7" s="23" customFormat="1" ht="12.75">
      <c r="A762" s="6" t="s">
        <v>269</v>
      </c>
      <c r="B762" s="7">
        <v>4</v>
      </c>
      <c r="C762" s="8">
        <v>1727</v>
      </c>
      <c r="D762" s="21"/>
      <c r="E762" s="22"/>
      <c r="F762"/>
      <c r="G762" s="159"/>
    </row>
    <row r="763" spans="1:7" s="23" customFormat="1" ht="12.75">
      <c r="A763" s="6" t="s">
        <v>268</v>
      </c>
      <c r="B763" s="7">
        <v>4</v>
      </c>
      <c r="C763" s="33">
        <v>2572</v>
      </c>
      <c r="D763" s="21"/>
      <c r="E763" s="22"/>
      <c r="F763"/>
      <c r="G763" s="159"/>
    </row>
    <row r="764" spans="1:7" s="23" customFormat="1" ht="12.75">
      <c r="A764" s="24" t="s">
        <v>225</v>
      </c>
      <c r="B764" s="25">
        <v>4</v>
      </c>
      <c r="C764" s="34">
        <v>5306</v>
      </c>
      <c r="D764" s="27"/>
      <c r="E764" s="28"/>
      <c r="F764"/>
      <c r="G764" s="159"/>
    </row>
    <row r="765" spans="1:7" s="23" customFormat="1" ht="12.75">
      <c r="A765" s="6"/>
      <c r="B765" s="7"/>
      <c r="C765" s="8"/>
      <c r="D765" s="21"/>
      <c r="E765" s="22"/>
      <c r="F765"/>
      <c r="G765" s="159"/>
    </row>
    <row r="766" spans="1:7" s="23" customFormat="1" ht="12.75">
      <c r="A766" s="6" t="s">
        <v>105</v>
      </c>
      <c r="B766" s="7"/>
      <c r="C766" s="8"/>
      <c r="D766" s="21">
        <v>2279</v>
      </c>
      <c r="E766" s="22">
        <v>2279</v>
      </c>
      <c r="F766"/>
      <c r="G766" s="159"/>
    </row>
    <row r="767" spans="1:7" s="23" customFormat="1" ht="12.75">
      <c r="A767" s="24" t="s">
        <v>272</v>
      </c>
      <c r="B767" s="25">
        <v>4</v>
      </c>
      <c r="C767" s="26">
        <v>2279</v>
      </c>
      <c r="D767" s="27"/>
      <c r="E767" s="28"/>
      <c r="F767"/>
      <c r="G767" s="159"/>
    </row>
    <row r="768" spans="1:7" s="23" customFormat="1" ht="12.75">
      <c r="A768" s="6"/>
      <c r="B768" s="7"/>
      <c r="C768" s="8"/>
      <c r="D768" s="21"/>
      <c r="E768" s="39"/>
      <c r="F768"/>
      <c r="G768" s="159"/>
    </row>
    <row r="769" spans="1:7" s="23" customFormat="1" ht="12.75">
      <c r="A769" s="6" t="s">
        <v>37</v>
      </c>
      <c r="B769" s="47"/>
      <c r="C769" s="79"/>
      <c r="D769" s="21">
        <v>167606</v>
      </c>
      <c r="E769" s="22">
        <v>167606</v>
      </c>
      <c r="F769"/>
      <c r="G769" s="159"/>
    </row>
    <row r="770" spans="1:7" s="23" customFormat="1" ht="12.75">
      <c r="A770" s="24" t="s">
        <v>403</v>
      </c>
      <c r="B770" s="25" t="s">
        <v>330</v>
      </c>
      <c r="C770" s="26">
        <v>167606</v>
      </c>
      <c r="D770" s="27"/>
      <c r="E770" s="28"/>
      <c r="F770"/>
      <c r="G770" s="159"/>
    </row>
    <row r="771" spans="1:7" s="23" customFormat="1" ht="12.75">
      <c r="A771" s="6"/>
      <c r="B771" s="7"/>
      <c r="C771" s="8"/>
      <c r="D771" s="21"/>
      <c r="E771" s="22"/>
      <c r="F771"/>
      <c r="G771" s="159"/>
    </row>
    <row r="772" spans="1:7" s="23" customFormat="1" ht="12.75">
      <c r="A772" s="6" t="s">
        <v>38</v>
      </c>
      <c r="B772" s="7"/>
      <c r="C772" s="8"/>
      <c r="D772" s="21">
        <v>18822</v>
      </c>
      <c r="E772" s="22">
        <v>18822</v>
      </c>
      <c r="F772"/>
      <c r="G772" s="159"/>
    </row>
    <row r="773" spans="1:7" s="23" customFormat="1" ht="12.75">
      <c r="A773" s="24" t="s">
        <v>404</v>
      </c>
      <c r="B773" s="25">
        <v>2</v>
      </c>
      <c r="C773" s="26">
        <v>18822</v>
      </c>
      <c r="D773" s="27"/>
      <c r="E773" s="28"/>
      <c r="F773"/>
      <c r="G773" s="159"/>
    </row>
    <row r="774" spans="1:7" s="23" customFormat="1" ht="12.75">
      <c r="A774" s="6"/>
      <c r="B774" s="7"/>
      <c r="C774" s="8"/>
      <c r="D774" s="21"/>
      <c r="E774" s="39"/>
      <c r="F774"/>
      <c r="G774" s="159"/>
    </row>
    <row r="775" spans="1:7" s="23" customFormat="1" ht="12.75">
      <c r="A775" s="6" t="s">
        <v>39</v>
      </c>
      <c r="B775" s="7"/>
      <c r="C775" s="8"/>
      <c r="D775" s="21">
        <v>21475</v>
      </c>
      <c r="E775" s="22">
        <v>21475</v>
      </c>
      <c r="F775"/>
      <c r="G775" s="159"/>
    </row>
    <row r="776" spans="1:7" s="23" customFormat="1" ht="12.75">
      <c r="A776" s="24" t="s">
        <v>274</v>
      </c>
      <c r="B776" s="25">
        <v>3</v>
      </c>
      <c r="C776" s="26">
        <v>21475</v>
      </c>
      <c r="D776" s="27"/>
      <c r="E776" s="28"/>
      <c r="F776"/>
      <c r="G776" s="159"/>
    </row>
    <row r="777" spans="1:7" s="23" customFormat="1" ht="12.75">
      <c r="A777" s="6"/>
      <c r="B777" s="7"/>
      <c r="C777" s="8"/>
      <c r="D777" s="21"/>
      <c r="E777" s="22"/>
      <c r="F777"/>
      <c r="G777" s="159"/>
    </row>
    <row r="778" spans="1:7" s="23" customFormat="1" ht="12.75">
      <c r="A778" s="6" t="s">
        <v>40</v>
      </c>
      <c r="B778" s="7"/>
      <c r="C778" s="8"/>
      <c r="D778" s="21">
        <v>1779</v>
      </c>
      <c r="E778" s="22">
        <v>1779</v>
      </c>
      <c r="F778"/>
      <c r="G778" s="159"/>
    </row>
    <row r="779" spans="1:7" s="23" customFormat="1" ht="12.75">
      <c r="A779" s="24" t="s">
        <v>275</v>
      </c>
      <c r="B779" s="25">
        <v>4</v>
      </c>
      <c r="C779" s="26">
        <v>1779</v>
      </c>
      <c r="D779" s="27"/>
      <c r="E779" s="28"/>
      <c r="F779"/>
      <c r="G779" s="159"/>
    </row>
    <row r="780" spans="1:7" s="23" customFormat="1" ht="12.75">
      <c r="A780" s="6"/>
      <c r="B780" s="7"/>
      <c r="C780" s="8"/>
      <c r="D780" s="21"/>
      <c r="E780" s="39"/>
      <c r="F780"/>
      <c r="G780" s="159"/>
    </row>
    <row r="781" spans="1:7" s="23" customFormat="1" ht="12.75">
      <c r="A781" s="6" t="s">
        <v>41</v>
      </c>
      <c r="B781" s="7"/>
      <c r="C781" s="8"/>
      <c r="D781" s="33">
        <v>10613</v>
      </c>
      <c r="E781" s="41">
        <v>10613</v>
      </c>
      <c r="F781"/>
      <c r="G781" s="159"/>
    </row>
    <row r="782" spans="1:7" s="23" customFormat="1" ht="12.75">
      <c r="A782" s="24" t="s">
        <v>276</v>
      </c>
      <c r="B782" s="25">
        <v>3</v>
      </c>
      <c r="C782" s="34">
        <v>10613</v>
      </c>
      <c r="D782" s="27"/>
      <c r="E782" s="28"/>
      <c r="F782"/>
      <c r="G782" s="159"/>
    </row>
    <row r="783" spans="1:7" s="23" customFormat="1" ht="12.75">
      <c r="A783" s="6"/>
      <c r="B783" s="7"/>
      <c r="C783" s="8"/>
      <c r="D783" s="21"/>
      <c r="E783" s="39"/>
      <c r="F783"/>
      <c r="G783" s="159"/>
    </row>
    <row r="784" spans="1:7" s="23" customFormat="1" ht="12.75">
      <c r="A784" s="6" t="s">
        <v>106</v>
      </c>
      <c r="B784" s="7"/>
      <c r="C784" s="8"/>
      <c r="D784" s="33">
        <v>8428</v>
      </c>
      <c r="E784" s="41">
        <v>8428</v>
      </c>
      <c r="F784"/>
      <c r="G784" s="159"/>
    </row>
    <row r="785" spans="1:7" s="23" customFormat="1" ht="12.75">
      <c r="A785" s="24" t="s">
        <v>277</v>
      </c>
      <c r="B785" s="25">
        <v>4</v>
      </c>
      <c r="C785" s="34">
        <v>8428</v>
      </c>
      <c r="D785" s="27"/>
      <c r="E785" s="28"/>
      <c r="F785"/>
      <c r="G785" s="159"/>
    </row>
    <row r="786" spans="1:7" s="23" customFormat="1" ht="12.75">
      <c r="A786" s="6"/>
      <c r="B786" s="7"/>
      <c r="C786" s="8"/>
      <c r="D786" s="21"/>
      <c r="E786" s="22"/>
      <c r="F786"/>
      <c r="G786" s="159"/>
    </row>
    <row r="787" spans="1:7" s="23" customFormat="1" ht="12.75">
      <c r="A787" s="6" t="s">
        <v>42</v>
      </c>
      <c r="B787" s="7"/>
      <c r="C787" s="8"/>
      <c r="D787" s="21">
        <f>SUM(C788:C794)</f>
        <v>12409</v>
      </c>
      <c r="E787" s="22">
        <v>5105</v>
      </c>
      <c r="F787" s="173"/>
      <c r="G787" s="159"/>
    </row>
    <row r="788" spans="1:7" s="23" customFormat="1" ht="12.75">
      <c r="A788" s="6" t="s">
        <v>157</v>
      </c>
      <c r="B788" s="7">
        <v>4</v>
      </c>
      <c r="C788" s="33">
        <v>1464</v>
      </c>
      <c r="E788" s="102"/>
      <c r="F788"/>
      <c r="G788" s="159"/>
    </row>
    <row r="789" spans="1:7" s="23" customFormat="1" ht="12.75">
      <c r="A789" s="6" t="s">
        <v>240</v>
      </c>
      <c r="B789" s="78">
        <v>4</v>
      </c>
      <c r="C789" s="23">
        <v>2243</v>
      </c>
      <c r="D789" s="21"/>
      <c r="E789" s="22"/>
      <c r="F789"/>
      <c r="G789" s="159"/>
    </row>
    <row r="790" spans="1:7" s="23" customFormat="1" ht="12.75">
      <c r="A790" s="6" t="s">
        <v>215</v>
      </c>
      <c r="B790" s="7">
        <v>4</v>
      </c>
      <c r="C790" s="33">
        <v>1398</v>
      </c>
      <c r="D790" s="21"/>
      <c r="E790" s="22"/>
      <c r="F790"/>
      <c r="G790" s="159"/>
    </row>
    <row r="791" spans="1:7" s="5" customFormat="1" ht="12.75">
      <c r="A791" s="6" t="s">
        <v>597</v>
      </c>
      <c r="B791" s="7" t="s">
        <v>411</v>
      </c>
      <c r="C791" s="115">
        <v>886</v>
      </c>
      <c r="D791" s="21"/>
      <c r="E791" s="22"/>
      <c r="F791" s="165"/>
      <c r="G791" s="166"/>
    </row>
    <row r="792" spans="1:7" s="167" customFormat="1" ht="11.25">
      <c r="A792" s="5" t="s">
        <v>131</v>
      </c>
      <c r="B792" s="7">
        <v>6</v>
      </c>
      <c r="C792" s="8">
        <v>2731</v>
      </c>
      <c r="D792" s="21"/>
      <c r="E792" s="22"/>
      <c r="G792" s="168"/>
    </row>
    <row r="793" spans="1:7" s="167" customFormat="1" ht="11.25">
      <c r="A793" s="167" t="s">
        <v>598</v>
      </c>
      <c r="B793" s="169">
        <v>6</v>
      </c>
      <c r="C793" s="148">
        <v>1233</v>
      </c>
      <c r="D793" s="21"/>
      <c r="E793" s="22"/>
      <c r="G793" s="168"/>
    </row>
    <row r="794" spans="1:7" s="167" customFormat="1" ht="11.25">
      <c r="A794" s="170" t="s">
        <v>599</v>
      </c>
      <c r="B794" s="171">
        <v>6</v>
      </c>
      <c r="C794" s="172">
        <v>2454</v>
      </c>
      <c r="D794" s="27"/>
      <c r="E794" s="28"/>
      <c r="G794" s="168"/>
    </row>
    <row r="795" spans="1:7" s="23" customFormat="1" ht="12.75">
      <c r="A795" s="6" t="s">
        <v>43</v>
      </c>
      <c r="B795" s="7"/>
      <c r="C795" s="8"/>
      <c r="D795" s="21">
        <v>142817</v>
      </c>
      <c r="E795" s="22">
        <v>142817</v>
      </c>
      <c r="F795"/>
      <c r="G795" s="159"/>
    </row>
    <row r="796" spans="1:7" s="23" customFormat="1" ht="12.75">
      <c r="A796" s="24" t="s">
        <v>436</v>
      </c>
      <c r="B796" s="25">
        <v>2</v>
      </c>
      <c r="C796" s="26">
        <v>142817</v>
      </c>
      <c r="D796" s="27"/>
      <c r="E796" s="28"/>
      <c r="F796"/>
      <c r="G796" s="159"/>
    </row>
    <row r="797" spans="1:7" s="23" customFormat="1" ht="12.75">
      <c r="A797" s="6"/>
      <c r="B797" s="7"/>
      <c r="C797" s="8"/>
      <c r="D797" s="21"/>
      <c r="E797" s="22"/>
      <c r="F797"/>
      <c r="G797" s="159"/>
    </row>
    <row r="798" spans="1:7" s="23" customFormat="1" ht="12.75">
      <c r="A798" s="6" t="s">
        <v>44</v>
      </c>
      <c r="B798" s="7"/>
      <c r="C798" s="8"/>
      <c r="D798" s="21">
        <v>15936</v>
      </c>
      <c r="E798" s="22">
        <v>15936</v>
      </c>
      <c r="F798"/>
      <c r="G798" s="159"/>
    </row>
    <row r="799" spans="1:7" s="23" customFormat="1" ht="12.75">
      <c r="A799" s="24" t="s">
        <v>278</v>
      </c>
      <c r="B799" s="25">
        <v>3</v>
      </c>
      <c r="C799" s="26">
        <v>15936</v>
      </c>
      <c r="D799" s="27"/>
      <c r="E799" s="28"/>
      <c r="F799"/>
      <c r="G799" s="159"/>
    </row>
    <row r="800" spans="1:7" s="23" customFormat="1" ht="12.75">
      <c r="A800" s="6"/>
      <c r="B800" s="7"/>
      <c r="C800" s="8"/>
      <c r="D800" s="21"/>
      <c r="E800" s="22"/>
      <c r="F800"/>
      <c r="G800" s="159"/>
    </row>
    <row r="801" spans="1:7" s="23" customFormat="1" ht="12.75">
      <c r="A801" s="6" t="s">
        <v>537</v>
      </c>
      <c r="B801" s="7"/>
      <c r="C801" s="8"/>
      <c r="D801" s="21">
        <f>SUM(C802:C805)</f>
        <v>7691</v>
      </c>
      <c r="E801" s="41">
        <v>3685</v>
      </c>
      <c r="F801"/>
      <c r="G801" s="159"/>
    </row>
    <row r="802" spans="1:7" s="23" customFormat="1" ht="12.75">
      <c r="A802" s="6" t="s">
        <v>254</v>
      </c>
      <c r="B802" s="7">
        <v>11</v>
      </c>
      <c r="C802" s="33">
        <v>3685</v>
      </c>
      <c r="D802" s="21"/>
      <c r="E802" s="22"/>
      <c r="F802"/>
      <c r="G802" s="159"/>
    </row>
    <row r="803" spans="1:7" s="23" customFormat="1" ht="12.75">
      <c r="A803" s="6" t="s">
        <v>143</v>
      </c>
      <c r="B803" s="7" t="s">
        <v>538</v>
      </c>
      <c r="C803" s="33">
        <v>1597</v>
      </c>
      <c r="D803" s="21"/>
      <c r="E803" s="22"/>
      <c r="F803"/>
      <c r="G803" s="159"/>
    </row>
    <row r="804" spans="1:7" s="23" customFormat="1" ht="12.75">
      <c r="A804" s="6" t="s">
        <v>539</v>
      </c>
      <c r="B804" s="7" t="s">
        <v>538</v>
      </c>
      <c r="C804" s="33">
        <v>1410</v>
      </c>
      <c r="D804" s="21"/>
      <c r="E804" s="22"/>
      <c r="F804"/>
      <c r="G804" s="159"/>
    </row>
    <row r="805" spans="1:7" s="23" customFormat="1" ht="12.75">
      <c r="A805" s="89" t="s">
        <v>540</v>
      </c>
      <c r="B805" s="90">
        <v>5</v>
      </c>
      <c r="C805" s="34">
        <v>999</v>
      </c>
      <c r="D805" s="27"/>
      <c r="E805" s="28"/>
      <c r="F805"/>
      <c r="G805" s="159"/>
    </row>
    <row r="806" spans="1:7" s="23" customFormat="1" ht="12.75">
      <c r="A806" s="6"/>
      <c r="B806" s="7"/>
      <c r="C806" s="8"/>
      <c r="D806" s="21"/>
      <c r="E806" s="39"/>
      <c r="F806"/>
      <c r="G806" s="159"/>
    </row>
    <row r="807" spans="1:7" s="23" customFormat="1" ht="12.75">
      <c r="A807" s="6" t="s">
        <v>45</v>
      </c>
      <c r="B807" s="7"/>
      <c r="C807" s="8"/>
      <c r="D807" s="21">
        <f>SUM(C808:C810)</f>
        <v>4203</v>
      </c>
      <c r="E807" s="22">
        <v>3584</v>
      </c>
      <c r="F807"/>
      <c r="G807" s="159"/>
    </row>
    <row r="808" spans="1:7" s="23" customFormat="1" ht="12.75">
      <c r="A808" s="6" t="s">
        <v>279</v>
      </c>
      <c r="B808" s="7">
        <v>1</v>
      </c>
      <c r="C808" s="8">
        <v>3584</v>
      </c>
      <c r="D808" s="21"/>
      <c r="E808" s="22"/>
      <c r="F808"/>
      <c r="G808" s="159"/>
    </row>
    <row r="809" spans="1:7" s="23" customFormat="1" ht="12.75">
      <c r="A809" s="6" t="s">
        <v>131</v>
      </c>
      <c r="B809" s="7" t="s">
        <v>416</v>
      </c>
      <c r="C809" s="80">
        <v>619</v>
      </c>
      <c r="D809" s="21"/>
      <c r="E809" s="22"/>
      <c r="F809"/>
      <c r="G809" s="159"/>
    </row>
    <row r="810" spans="1:7" s="23" customFormat="1" ht="12.75">
      <c r="A810" s="24"/>
      <c r="B810" s="25"/>
      <c r="C810" s="81"/>
      <c r="D810" s="27"/>
      <c r="E810" s="28"/>
      <c r="F810"/>
      <c r="G810" s="159"/>
    </row>
    <row r="811" spans="1:7" s="23" customFormat="1" ht="12.75">
      <c r="A811" s="6" t="s">
        <v>46</v>
      </c>
      <c r="B811" s="7"/>
      <c r="C811" s="8"/>
      <c r="D811" s="33">
        <v>7516</v>
      </c>
      <c r="E811" s="41">
        <v>7516</v>
      </c>
      <c r="F811"/>
      <c r="G811" s="159"/>
    </row>
    <row r="812" spans="1:7" s="23" customFormat="1" ht="12.75">
      <c r="A812" s="24" t="s">
        <v>280</v>
      </c>
      <c r="B812" s="25">
        <v>3</v>
      </c>
      <c r="C812" s="34">
        <v>7516</v>
      </c>
      <c r="D812" s="27"/>
      <c r="E812" s="28"/>
      <c r="F812"/>
      <c r="G812" s="159"/>
    </row>
    <row r="813" spans="1:7" s="23" customFormat="1" ht="12.75">
      <c r="A813" s="6"/>
      <c r="B813" s="7"/>
      <c r="C813" s="8"/>
      <c r="D813" s="21"/>
      <c r="E813" s="39"/>
      <c r="F813"/>
      <c r="G813" s="159"/>
    </row>
    <row r="814" spans="1:7" s="23" customFormat="1" ht="12.75">
      <c r="A814" s="6" t="s">
        <v>47</v>
      </c>
      <c r="B814" s="7"/>
      <c r="C814" s="8"/>
      <c r="D814" s="33">
        <v>1934</v>
      </c>
      <c r="E814" s="41">
        <v>1934</v>
      </c>
      <c r="F814"/>
      <c r="G814" s="159"/>
    </row>
    <row r="815" spans="1:7" s="23" customFormat="1" ht="12.75">
      <c r="A815" s="24" t="s">
        <v>154</v>
      </c>
      <c r="B815" s="25">
        <v>4</v>
      </c>
      <c r="C815" s="34">
        <v>1934</v>
      </c>
      <c r="D815" s="27"/>
      <c r="E815" s="28"/>
      <c r="F815"/>
      <c r="G815" s="159"/>
    </row>
    <row r="816" spans="1:7" s="23" customFormat="1" ht="12.75">
      <c r="A816" s="6"/>
      <c r="B816" s="7"/>
      <c r="C816" s="8"/>
      <c r="D816" s="21"/>
      <c r="E816" s="39"/>
      <c r="F816"/>
      <c r="G816" s="159"/>
    </row>
    <row r="817" spans="1:7" s="23" customFormat="1" ht="12.75">
      <c r="A817" s="6" t="s">
        <v>48</v>
      </c>
      <c r="B817" s="47"/>
      <c r="C817" s="8"/>
      <c r="D817" s="21">
        <v>7093</v>
      </c>
      <c r="E817" s="22">
        <v>7093</v>
      </c>
      <c r="F817"/>
      <c r="G817" s="159"/>
    </row>
    <row r="818" spans="1:7" s="23" customFormat="1" ht="12.75">
      <c r="A818" s="24" t="s">
        <v>437</v>
      </c>
      <c r="B818" s="25" t="s">
        <v>330</v>
      </c>
      <c r="C818" s="26">
        <v>7093</v>
      </c>
      <c r="D818" s="89"/>
      <c r="E818" s="50"/>
      <c r="F818"/>
      <c r="G818" s="159"/>
    </row>
    <row r="819" spans="1:7" s="23" customFormat="1" ht="12.75">
      <c r="A819" s="6"/>
      <c r="B819" s="7"/>
      <c r="C819" s="8"/>
      <c r="D819" s="21"/>
      <c r="E819" s="22"/>
      <c r="F819"/>
      <c r="G819" s="159"/>
    </row>
    <row r="820" spans="1:7" s="23" customFormat="1" ht="12.75">
      <c r="A820" s="6" t="s">
        <v>49</v>
      </c>
      <c r="B820" s="7"/>
      <c r="C820" s="8"/>
      <c r="D820" s="21">
        <v>107848</v>
      </c>
      <c r="E820" s="22">
        <v>107848</v>
      </c>
      <c r="F820"/>
      <c r="G820" s="159"/>
    </row>
    <row r="821" spans="1:7" s="23" customFormat="1" ht="12.75">
      <c r="A821" s="24" t="s">
        <v>281</v>
      </c>
      <c r="B821" s="25">
        <v>3</v>
      </c>
      <c r="C821" s="26">
        <v>107848</v>
      </c>
      <c r="D821" s="27"/>
      <c r="E821" s="28"/>
      <c r="F821"/>
      <c r="G821" s="159"/>
    </row>
    <row r="822" spans="1:7" s="23" customFormat="1" ht="12.75">
      <c r="A822" s="6"/>
      <c r="B822" s="7"/>
      <c r="C822" s="8"/>
      <c r="D822" s="21"/>
      <c r="E822" s="22"/>
      <c r="F822"/>
      <c r="G822" s="159"/>
    </row>
    <row r="823" spans="1:7" s="23" customFormat="1" ht="12.75">
      <c r="A823" s="6" t="s">
        <v>50</v>
      </c>
      <c r="B823" s="7"/>
      <c r="C823" s="8"/>
      <c r="D823" s="21">
        <v>10666</v>
      </c>
      <c r="E823" s="22">
        <v>10666</v>
      </c>
      <c r="F823"/>
      <c r="G823" s="159"/>
    </row>
    <row r="824" spans="1:7" s="23" customFormat="1" ht="12.75">
      <c r="A824" s="24" t="s">
        <v>282</v>
      </c>
      <c r="B824" s="25">
        <v>1</v>
      </c>
      <c r="C824" s="26">
        <v>10666</v>
      </c>
      <c r="D824" s="27"/>
      <c r="E824" s="28"/>
      <c r="F824"/>
      <c r="G824" s="159"/>
    </row>
    <row r="825" spans="1:7" s="23" customFormat="1" ht="12.75">
      <c r="A825" s="6"/>
      <c r="B825" s="7"/>
      <c r="C825" s="8"/>
      <c r="D825" s="21"/>
      <c r="E825" s="39"/>
      <c r="F825"/>
      <c r="G825" s="159"/>
    </row>
    <row r="826" spans="1:7" s="23" customFormat="1" ht="12.75">
      <c r="A826" s="6" t="s">
        <v>115</v>
      </c>
      <c r="B826" s="7"/>
      <c r="C826" s="8"/>
      <c r="D826" s="21">
        <f>SUM(C827:C828)</f>
        <v>7503</v>
      </c>
      <c r="E826" s="22">
        <v>7503</v>
      </c>
      <c r="F826"/>
      <c r="G826" s="159"/>
    </row>
    <row r="827" spans="1:7" s="23" customFormat="1" ht="12.75">
      <c r="A827" s="6" t="s">
        <v>221</v>
      </c>
      <c r="B827" s="7">
        <v>4</v>
      </c>
      <c r="C827" s="33">
        <v>4435</v>
      </c>
      <c r="D827" s="21"/>
      <c r="E827" s="22"/>
      <c r="F827"/>
      <c r="G827" s="159"/>
    </row>
    <row r="828" spans="1:7" s="23" customFormat="1" ht="12.75">
      <c r="A828" s="24" t="s">
        <v>318</v>
      </c>
      <c r="B828" s="25">
        <v>4</v>
      </c>
      <c r="C828" s="34">
        <v>3068</v>
      </c>
      <c r="D828" s="27"/>
      <c r="E828" s="28"/>
      <c r="F828"/>
      <c r="G828" s="159"/>
    </row>
    <row r="829" spans="1:7" ht="12.75">
      <c r="A829" s="15"/>
      <c r="B829" s="16"/>
      <c r="C829" s="17"/>
      <c r="D829" s="21"/>
      <c r="E829" s="37"/>
      <c r="F829"/>
      <c r="G829" s="159"/>
    </row>
    <row r="830" spans="1:7" s="23" customFormat="1" ht="12.75">
      <c r="A830" s="6" t="s">
        <v>121</v>
      </c>
      <c r="B830" s="7"/>
      <c r="C830" s="8"/>
      <c r="D830" s="8">
        <v>3056</v>
      </c>
      <c r="E830" s="22">
        <v>3056</v>
      </c>
      <c r="F830"/>
      <c r="G830" s="159"/>
    </row>
    <row r="831" spans="1:7" s="23" customFormat="1" ht="12.75">
      <c r="A831" s="24" t="s">
        <v>142</v>
      </c>
      <c r="B831" s="25">
        <v>4</v>
      </c>
      <c r="C831" s="26">
        <v>3056</v>
      </c>
      <c r="D831" s="27"/>
      <c r="E831" s="28"/>
      <c r="F831"/>
      <c r="G831" s="159"/>
    </row>
    <row r="832" spans="1:7" s="23" customFormat="1" ht="12.75">
      <c r="A832" s="5"/>
      <c r="B832" s="55"/>
      <c r="C832" s="118"/>
      <c r="D832" s="21"/>
      <c r="E832" s="22"/>
      <c r="F832"/>
      <c r="G832" s="159"/>
    </row>
    <row r="833" spans="1:7" s="23" customFormat="1" ht="12.75">
      <c r="A833" s="6" t="s">
        <v>114</v>
      </c>
      <c r="B833" s="7"/>
      <c r="C833" s="8"/>
      <c r="D833" s="21">
        <v>2490</v>
      </c>
      <c r="E833" s="22">
        <v>2490</v>
      </c>
      <c r="F833"/>
      <c r="G833" s="159"/>
    </row>
    <row r="834" spans="1:7" s="23" customFormat="1" ht="12.75">
      <c r="A834" s="24" t="s">
        <v>283</v>
      </c>
      <c r="B834" s="25">
        <v>9</v>
      </c>
      <c r="C834" s="26">
        <v>2490</v>
      </c>
      <c r="D834" s="61"/>
      <c r="E834" s="28"/>
      <c r="F834"/>
      <c r="G834" s="159"/>
    </row>
    <row r="835" spans="1:7" s="23" customFormat="1" ht="12.75">
      <c r="A835" s="6"/>
      <c r="B835" s="7"/>
      <c r="C835" s="8"/>
      <c r="D835" s="21"/>
      <c r="E835" s="22"/>
      <c r="F835"/>
      <c r="G835" s="159"/>
    </row>
    <row r="836" spans="1:7" s="23" customFormat="1" ht="12.75">
      <c r="A836" s="6" t="s">
        <v>51</v>
      </c>
      <c r="B836" s="7"/>
      <c r="C836" s="8"/>
      <c r="D836" s="21">
        <v>1833</v>
      </c>
      <c r="E836" s="22">
        <v>1833</v>
      </c>
      <c r="F836"/>
      <c r="G836" s="159"/>
    </row>
    <row r="837" spans="1:7" s="23" customFormat="1" ht="12.75">
      <c r="A837" s="24" t="s">
        <v>284</v>
      </c>
      <c r="B837" s="25">
        <v>4</v>
      </c>
      <c r="C837" s="26">
        <v>1833</v>
      </c>
      <c r="D837" s="27"/>
      <c r="E837" s="28"/>
      <c r="F837"/>
      <c r="G837" s="159"/>
    </row>
    <row r="838" spans="1:7" s="23" customFormat="1" ht="12.75">
      <c r="A838" s="6"/>
      <c r="B838" s="7"/>
      <c r="C838" s="8"/>
      <c r="D838" s="21"/>
      <c r="E838" s="22"/>
      <c r="F838"/>
      <c r="G838" s="159"/>
    </row>
    <row r="839" spans="1:7" s="23" customFormat="1" ht="12.75">
      <c r="A839" s="6" t="s">
        <v>52</v>
      </c>
      <c r="B839" s="7"/>
      <c r="C839" s="8"/>
      <c r="D839" s="33">
        <v>2049</v>
      </c>
      <c r="E839" s="41">
        <v>2049</v>
      </c>
      <c r="F839"/>
      <c r="G839" s="159"/>
    </row>
    <row r="840" spans="1:7" s="23" customFormat="1" ht="12.75">
      <c r="A840" s="24" t="s">
        <v>285</v>
      </c>
      <c r="B840" s="25">
        <v>4</v>
      </c>
      <c r="C840" s="34">
        <v>2049</v>
      </c>
      <c r="D840" s="27"/>
      <c r="E840" s="28"/>
      <c r="F840"/>
      <c r="G840" s="159"/>
    </row>
    <row r="841" spans="1:7" s="23" customFormat="1" ht="12.75">
      <c r="A841" s="6" t="s">
        <v>53</v>
      </c>
      <c r="B841" s="7"/>
      <c r="C841" s="8"/>
      <c r="D841" s="21">
        <f>SUM(C842:C843)</f>
        <v>27780</v>
      </c>
      <c r="E841" s="22">
        <v>27780</v>
      </c>
      <c r="F841"/>
      <c r="G841" s="159"/>
    </row>
    <row r="842" spans="1:7" s="23" customFormat="1" ht="12.75">
      <c r="A842" s="6" t="s">
        <v>175</v>
      </c>
      <c r="B842" s="7">
        <v>4</v>
      </c>
      <c r="C842" s="33">
        <v>27551</v>
      </c>
      <c r="D842" s="21"/>
      <c r="E842" s="22"/>
      <c r="F842"/>
      <c r="G842" s="159"/>
    </row>
    <row r="843" spans="1:7" s="23" customFormat="1" ht="12.75">
      <c r="A843" s="24" t="s">
        <v>343</v>
      </c>
      <c r="B843" s="25">
        <v>4</v>
      </c>
      <c r="C843" s="119">
        <v>229</v>
      </c>
      <c r="D843" s="27"/>
      <c r="E843" s="28"/>
      <c r="F843"/>
      <c r="G843" s="159"/>
    </row>
    <row r="844" spans="1:7" s="23" customFormat="1" ht="9.75" customHeight="1">
      <c r="A844" s="6"/>
      <c r="B844" s="7"/>
      <c r="C844" s="8"/>
      <c r="D844" s="21"/>
      <c r="E844" s="39"/>
      <c r="F844"/>
      <c r="G844" s="159"/>
    </row>
    <row r="845" spans="1:7" s="23" customFormat="1" ht="12.75">
      <c r="A845" s="6" t="s">
        <v>54</v>
      </c>
      <c r="B845" s="7"/>
      <c r="C845" s="8"/>
      <c r="D845" s="21">
        <f>SUM(C846:C848)</f>
        <v>13507</v>
      </c>
      <c r="E845" s="22">
        <v>11509</v>
      </c>
      <c r="F845"/>
      <c r="G845" s="159"/>
    </row>
    <row r="846" spans="1:7" s="23" customFormat="1" ht="12.75">
      <c r="A846" s="6" t="s">
        <v>286</v>
      </c>
      <c r="B846" s="7">
        <v>1</v>
      </c>
      <c r="C846" s="8">
        <v>11509</v>
      </c>
      <c r="D846" s="21"/>
      <c r="E846" s="22"/>
      <c r="F846"/>
      <c r="G846" s="159"/>
    </row>
    <row r="847" spans="1:7" s="23" customFormat="1" ht="12.75">
      <c r="A847" s="6" t="s">
        <v>289</v>
      </c>
      <c r="B847" s="7">
        <v>6</v>
      </c>
      <c r="C847" s="33">
        <v>903</v>
      </c>
      <c r="D847" s="21"/>
      <c r="E847" s="22"/>
      <c r="F847"/>
      <c r="G847" s="159"/>
    </row>
    <row r="848" spans="1:7" s="23" customFormat="1" ht="12.75">
      <c r="A848" s="24" t="s">
        <v>287</v>
      </c>
      <c r="B848" s="25">
        <v>6</v>
      </c>
      <c r="C848" s="34">
        <v>1095</v>
      </c>
      <c r="D848" s="27"/>
      <c r="E848" s="28"/>
      <c r="F848"/>
      <c r="G848" s="159"/>
    </row>
    <row r="849" spans="1:7" s="23" customFormat="1" ht="12.75">
      <c r="A849" s="6"/>
      <c r="B849" s="7"/>
      <c r="C849" s="8"/>
      <c r="D849" s="21"/>
      <c r="E849" s="22"/>
      <c r="F849"/>
      <c r="G849" s="159"/>
    </row>
    <row r="850" spans="1:7" s="23" customFormat="1" ht="12.75">
      <c r="A850" s="6" t="s">
        <v>122</v>
      </c>
      <c r="B850" s="7"/>
      <c r="C850" s="8"/>
      <c r="D850" s="21">
        <f>SUM(C851:C853)</f>
        <v>5396</v>
      </c>
      <c r="E850" s="41">
        <v>2172</v>
      </c>
      <c r="F850"/>
      <c r="G850" s="159"/>
    </row>
    <row r="851" spans="1:7" s="23" customFormat="1" ht="12.75">
      <c r="A851" s="6" t="s">
        <v>215</v>
      </c>
      <c r="B851" s="7">
        <v>4</v>
      </c>
      <c r="C851" s="33">
        <v>2172</v>
      </c>
      <c r="D851" s="21"/>
      <c r="E851" s="22"/>
      <c r="F851"/>
      <c r="G851" s="159"/>
    </row>
    <row r="852" spans="1:7" s="5" customFormat="1" ht="12.75">
      <c r="A852" s="6" t="s">
        <v>290</v>
      </c>
      <c r="B852" s="7">
        <v>6</v>
      </c>
      <c r="C852" s="115">
        <v>1082</v>
      </c>
      <c r="D852" s="21"/>
      <c r="E852" s="22"/>
      <c r="F852" s="165"/>
      <c r="G852" s="166"/>
    </row>
    <row r="853" spans="1:7" s="5" customFormat="1" ht="12.75">
      <c r="A853" s="24" t="s">
        <v>197</v>
      </c>
      <c r="B853" s="25" t="s">
        <v>411</v>
      </c>
      <c r="C853" s="34">
        <v>2142</v>
      </c>
      <c r="D853" s="27"/>
      <c r="E853" s="28"/>
      <c r="F853" s="165"/>
      <c r="G853" s="166"/>
    </row>
    <row r="854" spans="1:7" s="23" customFormat="1" ht="12.75">
      <c r="A854" s="6" t="s">
        <v>123</v>
      </c>
      <c r="B854" s="7"/>
      <c r="C854" s="8"/>
      <c r="D854" s="21">
        <f>SUM(C855:C856)</f>
        <v>3276</v>
      </c>
      <c r="E854" s="22">
        <v>3276</v>
      </c>
      <c r="F854"/>
      <c r="G854" s="159"/>
    </row>
    <row r="855" spans="1:7" s="23" customFormat="1" ht="12.75">
      <c r="A855" s="6" t="s">
        <v>405</v>
      </c>
      <c r="B855" s="7" t="s">
        <v>345</v>
      </c>
      <c r="C855" s="80">
        <v>31</v>
      </c>
      <c r="D855" s="21"/>
      <c r="E855" s="22"/>
      <c r="F855"/>
      <c r="G855" s="159"/>
    </row>
    <row r="856" spans="1:7" s="23" customFormat="1" ht="12.75">
      <c r="A856" s="24" t="s">
        <v>134</v>
      </c>
      <c r="B856" s="25">
        <v>4</v>
      </c>
      <c r="C856" s="34">
        <v>3245</v>
      </c>
      <c r="D856" s="27"/>
      <c r="E856" s="28"/>
      <c r="F856"/>
      <c r="G856" s="159"/>
    </row>
    <row r="857" spans="1:7" s="23" customFormat="1" ht="9.75" customHeight="1">
      <c r="A857" s="6"/>
      <c r="B857" s="7"/>
      <c r="C857" s="8"/>
      <c r="D857" s="21"/>
      <c r="E857" s="22"/>
      <c r="F857"/>
      <c r="G857" s="159"/>
    </row>
    <row r="858" spans="1:7" s="23" customFormat="1" ht="12.75">
      <c r="A858" s="6" t="s">
        <v>124</v>
      </c>
      <c r="B858" s="7"/>
      <c r="C858" s="8"/>
      <c r="D858" s="33">
        <v>1719</v>
      </c>
      <c r="E858" s="41">
        <v>1719</v>
      </c>
      <c r="F858"/>
      <c r="G858" s="159"/>
    </row>
    <row r="859" spans="1:7" s="23" customFormat="1" ht="12.75">
      <c r="A859" s="24" t="s">
        <v>143</v>
      </c>
      <c r="B859" s="25">
        <v>4</v>
      </c>
      <c r="C859" s="34">
        <v>1719</v>
      </c>
      <c r="D859" s="27"/>
      <c r="E859" s="28"/>
      <c r="F859"/>
      <c r="G859" s="159"/>
    </row>
    <row r="860" spans="1:7" s="23" customFormat="1" ht="12.75">
      <c r="A860" s="6"/>
      <c r="B860" s="7"/>
      <c r="C860" s="115"/>
      <c r="D860" s="21"/>
      <c r="E860" s="22"/>
      <c r="F860"/>
      <c r="G860" s="159"/>
    </row>
    <row r="861" spans="1:7" s="23" customFormat="1" ht="12.75">
      <c r="A861" s="6" t="s">
        <v>55</v>
      </c>
      <c r="B861" s="7"/>
      <c r="C861" s="8"/>
      <c r="D861" s="21">
        <v>27188</v>
      </c>
      <c r="E861" s="22">
        <v>27188</v>
      </c>
      <c r="F861"/>
      <c r="G861" s="159"/>
    </row>
    <row r="862" spans="1:7" s="23" customFormat="1" ht="12.75">
      <c r="A862" s="24" t="s">
        <v>438</v>
      </c>
      <c r="B862" s="25">
        <v>3</v>
      </c>
      <c r="C862" s="26">
        <v>27188</v>
      </c>
      <c r="D862" s="27"/>
      <c r="E862" s="28"/>
      <c r="F862"/>
      <c r="G862" s="159"/>
    </row>
    <row r="863" spans="1:7" s="23" customFormat="1" ht="12.75">
      <c r="A863" s="6"/>
      <c r="B863" s="7"/>
      <c r="C863" s="8"/>
      <c r="D863" s="21"/>
      <c r="E863" s="22"/>
      <c r="F863"/>
      <c r="G863" s="159"/>
    </row>
    <row r="864" spans="1:7" s="23" customFormat="1" ht="12.75">
      <c r="A864" s="6" t="s">
        <v>56</v>
      </c>
      <c r="B864" s="7"/>
      <c r="C864" s="8"/>
      <c r="D864" s="33">
        <v>29596</v>
      </c>
      <c r="E864" s="41">
        <v>29596</v>
      </c>
      <c r="F864"/>
      <c r="G864" s="159"/>
    </row>
    <row r="865" spans="1:7" s="23" customFormat="1" ht="12.75">
      <c r="A865" s="24" t="s">
        <v>291</v>
      </c>
      <c r="B865" s="25">
        <v>1</v>
      </c>
      <c r="C865" s="34">
        <v>29596</v>
      </c>
      <c r="D865" s="27"/>
      <c r="E865" s="28"/>
      <c r="F865"/>
      <c r="G865" s="159"/>
    </row>
    <row r="866" spans="1:7" s="23" customFormat="1" ht="12.75">
      <c r="A866" s="6"/>
      <c r="B866" s="7"/>
      <c r="C866" s="115"/>
      <c r="D866" s="21"/>
      <c r="E866" s="22"/>
      <c r="F866"/>
      <c r="G866" s="159"/>
    </row>
    <row r="867" spans="1:7" s="23" customFormat="1" ht="12.75">
      <c r="A867" s="6" t="s">
        <v>125</v>
      </c>
      <c r="B867" s="7"/>
      <c r="C867" s="8"/>
      <c r="D867" s="21">
        <f>SUM(C868:C872)</f>
        <v>3279</v>
      </c>
      <c r="E867" s="41">
        <v>1221</v>
      </c>
      <c r="F867"/>
      <c r="G867" s="159"/>
    </row>
    <row r="868" spans="1:7" s="23" customFormat="1" ht="12.75">
      <c r="A868" s="6" t="s">
        <v>292</v>
      </c>
      <c r="B868" s="7">
        <v>9</v>
      </c>
      <c r="C868" s="33">
        <v>1221</v>
      </c>
      <c r="D868" s="21"/>
      <c r="E868" s="22"/>
      <c r="F868"/>
      <c r="G868" s="159"/>
    </row>
    <row r="869" spans="1:7" s="23" customFormat="1" ht="12.75">
      <c r="A869" s="6" t="s">
        <v>552</v>
      </c>
      <c r="B869" s="7" t="s">
        <v>411</v>
      </c>
      <c r="C869" s="33">
        <v>247</v>
      </c>
      <c r="D869" s="21"/>
      <c r="E869" s="22"/>
      <c r="F869"/>
      <c r="G869" s="159"/>
    </row>
    <row r="870" spans="1:7" s="23" customFormat="1" ht="12.75">
      <c r="A870" s="6" t="s">
        <v>553</v>
      </c>
      <c r="B870" s="7" t="s">
        <v>411</v>
      </c>
      <c r="C870" s="33">
        <v>428</v>
      </c>
      <c r="D870" s="21"/>
      <c r="E870" s="22"/>
      <c r="F870"/>
      <c r="G870" s="159"/>
    </row>
    <row r="871" spans="1:7" s="23" customFormat="1" ht="12.75">
      <c r="A871" s="6" t="s">
        <v>554</v>
      </c>
      <c r="B871" s="7" t="s">
        <v>411</v>
      </c>
      <c r="C871" s="33">
        <v>896</v>
      </c>
      <c r="D871" s="21"/>
      <c r="E871" s="22"/>
      <c r="F871"/>
      <c r="G871" s="159"/>
    </row>
    <row r="872" spans="1:7" s="23" customFormat="1" ht="12.75">
      <c r="A872" s="89" t="s">
        <v>555</v>
      </c>
      <c r="B872" s="90">
        <v>6</v>
      </c>
      <c r="C872" s="34">
        <v>487</v>
      </c>
      <c r="D872" s="27"/>
      <c r="E872" s="28"/>
      <c r="F872"/>
      <c r="G872" s="159"/>
    </row>
    <row r="873" spans="1:7" s="23" customFormat="1" ht="12.75">
      <c r="A873" s="6"/>
      <c r="B873" s="7"/>
      <c r="C873" s="8"/>
      <c r="D873" s="21"/>
      <c r="E873" s="39"/>
      <c r="F873"/>
      <c r="G873" s="159"/>
    </row>
    <row r="874" spans="1:7" s="23" customFormat="1" ht="12.75">
      <c r="A874" s="6" t="s">
        <v>57</v>
      </c>
      <c r="B874" s="7"/>
      <c r="C874" s="8"/>
      <c r="D874" s="21">
        <v>19396</v>
      </c>
      <c r="E874" s="22">
        <v>19396</v>
      </c>
      <c r="F874"/>
      <c r="G874" s="159"/>
    </row>
    <row r="875" spans="1:7" s="23" customFormat="1" ht="12.75">
      <c r="A875" s="24" t="s">
        <v>293</v>
      </c>
      <c r="B875" s="25">
        <v>4</v>
      </c>
      <c r="C875" s="26">
        <v>19396</v>
      </c>
      <c r="D875" s="27"/>
      <c r="E875" s="28"/>
      <c r="F875"/>
      <c r="G875" s="159"/>
    </row>
    <row r="876" spans="1:7" s="23" customFormat="1" ht="12.75">
      <c r="A876" s="6"/>
      <c r="B876" s="7"/>
      <c r="C876" s="8"/>
      <c r="D876" s="21"/>
      <c r="E876" s="22"/>
      <c r="F876"/>
      <c r="G876" s="159"/>
    </row>
    <row r="877" spans="1:7" s="23" customFormat="1" ht="12.75">
      <c r="A877" s="6" t="s">
        <v>113</v>
      </c>
      <c r="B877" s="7"/>
      <c r="C877" s="8"/>
      <c r="D877" s="33">
        <v>32884</v>
      </c>
      <c r="E877" s="41">
        <v>32884</v>
      </c>
      <c r="F877"/>
      <c r="G877" s="159"/>
    </row>
    <row r="878" spans="1:7" s="23" customFormat="1" ht="12.75">
      <c r="A878" s="24" t="s">
        <v>215</v>
      </c>
      <c r="B878" s="25">
        <v>9</v>
      </c>
      <c r="C878" s="34">
        <v>32884</v>
      </c>
      <c r="D878" s="61"/>
      <c r="E878" s="28"/>
      <c r="F878"/>
      <c r="G878" s="159"/>
    </row>
    <row r="879" spans="1:7" s="23" customFormat="1" ht="12.75">
      <c r="A879" s="6"/>
      <c r="B879" s="7"/>
      <c r="C879" s="8"/>
      <c r="D879" s="21"/>
      <c r="E879" s="39"/>
      <c r="F879"/>
      <c r="G879" s="159"/>
    </row>
    <row r="880" spans="1:7" s="23" customFormat="1" ht="12.75">
      <c r="A880" s="6" t="s">
        <v>112</v>
      </c>
      <c r="B880" s="7"/>
      <c r="C880" s="8"/>
      <c r="D880" s="21">
        <v>8664</v>
      </c>
      <c r="E880" s="22">
        <v>8664</v>
      </c>
      <c r="F880"/>
      <c r="G880" s="159"/>
    </row>
    <row r="881" spans="1:7" s="23" customFormat="1" ht="12.75">
      <c r="A881" s="24" t="s">
        <v>294</v>
      </c>
      <c r="B881" s="25">
        <v>9</v>
      </c>
      <c r="C881" s="26">
        <v>8664</v>
      </c>
      <c r="D881" s="27"/>
      <c r="E881" s="28"/>
      <c r="F881"/>
      <c r="G881" s="159"/>
    </row>
    <row r="882" spans="1:7" s="23" customFormat="1" ht="12.75">
      <c r="A882" s="6"/>
      <c r="B882" s="7"/>
      <c r="C882" s="8"/>
      <c r="D882" s="21"/>
      <c r="E882" s="39"/>
      <c r="F882"/>
      <c r="G882" s="159"/>
    </row>
    <row r="883" spans="1:7" s="23" customFormat="1" ht="12.75">
      <c r="A883" s="6" t="s">
        <v>58</v>
      </c>
      <c r="B883" s="7"/>
      <c r="C883" s="8"/>
      <c r="D883" s="21">
        <v>4997</v>
      </c>
      <c r="E883" s="22">
        <v>4997</v>
      </c>
      <c r="F883"/>
      <c r="G883" s="159"/>
    </row>
    <row r="884" spans="1:7" s="23" customFormat="1" ht="12.75">
      <c r="A884" s="24" t="s">
        <v>295</v>
      </c>
      <c r="B884" s="25">
        <v>1</v>
      </c>
      <c r="C884" s="26">
        <v>4997</v>
      </c>
      <c r="D884" s="27"/>
      <c r="E884" s="28"/>
      <c r="F884"/>
      <c r="G884" s="159"/>
    </row>
    <row r="885" spans="1:7" s="23" customFormat="1" ht="12.75">
      <c r="A885" s="6"/>
      <c r="B885" s="7"/>
      <c r="C885" s="8"/>
      <c r="D885" s="21"/>
      <c r="E885" s="22"/>
      <c r="F885"/>
      <c r="G885" s="159"/>
    </row>
    <row r="886" spans="1:7" s="23" customFormat="1" ht="12.75">
      <c r="A886" s="6" t="s">
        <v>126</v>
      </c>
      <c r="B886" s="7"/>
      <c r="C886" s="8"/>
      <c r="D886" s="21">
        <v>117429</v>
      </c>
      <c r="E886" s="22">
        <v>117429</v>
      </c>
      <c r="F886"/>
      <c r="G886" s="159"/>
    </row>
    <row r="887" spans="1:7" s="23" customFormat="1" ht="12.75">
      <c r="A887" s="24" t="s">
        <v>296</v>
      </c>
      <c r="B887" s="25">
        <v>11</v>
      </c>
      <c r="C887" s="26">
        <v>117429</v>
      </c>
      <c r="D887" s="27"/>
      <c r="E887" s="28"/>
      <c r="F887"/>
      <c r="G887" s="159"/>
    </row>
    <row r="888" spans="1:7" s="23" customFormat="1" ht="12.75">
      <c r="A888" s="6"/>
      <c r="B888" s="7"/>
      <c r="C888" s="8"/>
      <c r="D888" s="21"/>
      <c r="E888" s="22"/>
      <c r="F888"/>
      <c r="G888" s="159"/>
    </row>
    <row r="889" spans="1:7" s="23" customFormat="1" ht="12.75">
      <c r="A889" s="6" t="s">
        <v>111</v>
      </c>
      <c r="B889" s="7"/>
      <c r="C889" s="8"/>
      <c r="D889" s="21">
        <f>SUM(C890:C895)</f>
        <v>5240</v>
      </c>
      <c r="E889" s="22">
        <v>2298</v>
      </c>
      <c r="F889"/>
      <c r="G889" s="159"/>
    </row>
    <row r="890" spans="1:7" s="23" customFormat="1" ht="12.75">
      <c r="A890" s="6" t="s">
        <v>215</v>
      </c>
      <c r="B890" s="7">
        <v>9</v>
      </c>
      <c r="C890" s="8">
        <v>2298</v>
      </c>
      <c r="D890" s="21"/>
      <c r="E890" s="22"/>
      <c r="F890"/>
      <c r="G890" s="159"/>
    </row>
    <row r="891" spans="1:7" s="23" customFormat="1" ht="12.75">
      <c r="A891" s="120" t="s">
        <v>158</v>
      </c>
      <c r="B891" s="121">
        <v>6</v>
      </c>
      <c r="C891" s="33">
        <v>512</v>
      </c>
      <c r="D891" s="21"/>
      <c r="E891" s="22"/>
      <c r="F891"/>
      <c r="G891" s="159"/>
    </row>
    <row r="892" spans="1:7" s="23" customFormat="1" ht="12.75">
      <c r="A892" s="120" t="s">
        <v>556</v>
      </c>
      <c r="B892" s="121">
        <v>6</v>
      </c>
      <c r="C892" s="33">
        <v>247</v>
      </c>
      <c r="D892" s="21"/>
      <c r="E892" s="22"/>
      <c r="F892"/>
      <c r="G892" s="159"/>
    </row>
    <row r="893" spans="1:7" s="23" customFormat="1" ht="12.75">
      <c r="A893" s="120" t="s">
        <v>557</v>
      </c>
      <c r="B893" s="121">
        <v>6</v>
      </c>
      <c r="C893" s="33">
        <v>896</v>
      </c>
      <c r="D893" s="21"/>
      <c r="E893" s="22"/>
      <c r="F893"/>
      <c r="G893" s="159"/>
    </row>
    <row r="894" spans="1:7" s="23" customFormat="1" ht="12.75">
      <c r="A894" s="120" t="s">
        <v>339</v>
      </c>
      <c r="B894" s="121">
        <v>6</v>
      </c>
      <c r="C894" s="33">
        <v>481</v>
      </c>
      <c r="D894" s="21"/>
      <c r="E894" s="22"/>
      <c r="F894"/>
      <c r="G894" s="159"/>
    </row>
    <row r="895" spans="1:7" s="23" customFormat="1" ht="12.75">
      <c r="A895" s="122" t="s">
        <v>439</v>
      </c>
      <c r="B895" s="123">
        <v>6</v>
      </c>
      <c r="C895" s="34">
        <v>806</v>
      </c>
      <c r="D895" s="27"/>
      <c r="E895" s="28"/>
      <c r="F895"/>
      <c r="G895" s="161"/>
    </row>
    <row r="896" spans="1:7" s="23" customFormat="1" ht="12.75">
      <c r="A896" s="6"/>
      <c r="B896" s="7"/>
      <c r="C896" s="8"/>
      <c r="D896" s="21"/>
      <c r="E896" s="174"/>
      <c r="F896"/>
      <c r="G896" s="159"/>
    </row>
    <row r="897" spans="1:5" s="23" customFormat="1" ht="11.25">
      <c r="A897" s="6" t="s">
        <v>59</v>
      </c>
      <c r="B897" s="7"/>
      <c r="C897" s="8"/>
      <c r="D897" s="21">
        <f>SUM(C898:C899)</f>
        <v>8622</v>
      </c>
      <c r="E897" s="22">
        <v>8622</v>
      </c>
    </row>
    <row r="898" spans="1:5" s="23" customFormat="1" ht="11.25">
      <c r="A898" s="6" t="s">
        <v>298</v>
      </c>
      <c r="B898" s="7">
        <v>4</v>
      </c>
      <c r="C898" s="33">
        <v>1109</v>
      </c>
      <c r="D898" s="21"/>
      <c r="E898" s="22"/>
    </row>
    <row r="899" spans="1:5" s="23" customFormat="1" ht="11.25">
      <c r="A899" s="24" t="s">
        <v>297</v>
      </c>
      <c r="B899" s="25">
        <v>4</v>
      </c>
      <c r="C899" s="34">
        <v>7513</v>
      </c>
      <c r="D899" s="27"/>
      <c r="E899" s="28"/>
    </row>
    <row r="900" spans="1:5" s="23" customFormat="1" ht="11.25">
      <c r="A900" s="6"/>
      <c r="B900" s="7"/>
      <c r="C900" s="101"/>
      <c r="D900" s="21"/>
      <c r="E900" s="51"/>
    </row>
    <row r="901" spans="1:5" s="23" customFormat="1" ht="11.25">
      <c r="A901" s="6" t="s">
        <v>60</v>
      </c>
      <c r="B901" s="7"/>
      <c r="C901" s="8"/>
      <c r="D901" s="21">
        <f>SUM(C902:C904)</f>
        <v>2193</v>
      </c>
      <c r="E901" s="41">
        <v>1553</v>
      </c>
    </row>
    <row r="902" spans="1:5" s="23" customFormat="1" ht="11.25">
      <c r="A902" s="6" t="s">
        <v>299</v>
      </c>
      <c r="B902" s="7">
        <v>4</v>
      </c>
      <c r="C902" s="33">
        <v>1553</v>
      </c>
      <c r="D902" s="21"/>
      <c r="E902" s="22"/>
    </row>
    <row r="903" spans="1:5" s="23" customFormat="1" ht="11.25">
      <c r="A903" s="6" t="s">
        <v>300</v>
      </c>
      <c r="B903" s="7">
        <v>6</v>
      </c>
      <c r="C903" s="33">
        <v>259</v>
      </c>
      <c r="D903" s="21"/>
      <c r="E903" s="22"/>
    </row>
    <row r="904" spans="1:5" s="23" customFormat="1" ht="11.25">
      <c r="A904" s="24" t="s">
        <v>544</v>
      </c>
      <c r="B904" s="25">
        <v>6</v>
      </c>
      <c r="C904" s="34">
        <v>381</v>
      </c>
      <c r="D904" s="27"/>
      <c r="E904" s="28"/>
    </row>
    <row r="905" spans="1:5" s="23" customFormat="1" ht="11.25">
      <c r="A905" s="6"/>
      <c r="B905" s="7"/>
      <c r="C905" s="8"/>
      <c r="D905" s="21"/>
      <c r="E905" s="22"/>
    </row>
    <row r="906" spans="1:5" s="23" customFormat="1" ht="11.25">
      <c r="A906" s="6" t="s">
        <v>110</v>
      </c>
      <c r="B906" s="7"/>
      <c r="C906" s="8"/>
      <c r="D906" s="33">
        <v>2094</v>
      </c>
      <c r="E906" s="41">
        <v>2094</v>
      </c>
    </row>
    <row r="907" spans="1:7" s="23" customFormat="1" ht="11.25">
      <c r="A907" s="24" t="s">
        <v>157</v>
      </c>
      <c r="B907" s="25">
        <v>4</v>
      </c>
      <c r="C907" s="34">
        <v>2094</v>
      </c>
      <c r="D907" s="27"/>
      <c r="E907" s="28"/>
      <c r="F907" s="29"/>
      <c r="G907" s="29"/>
    </row>
    <row r="908" spans="1:5" s="23" customFormat="1" ht="11.25">
      <c r="A908" s="6"/>
      <c r="B908" s="7"/>
      <c r="C908" s="8"/>
      <c r="D908" s="21"/>
      <c r="E908" s="22"/>
    </row>
    <row r="909" spans="1:5" s="23" customFormat="1" ht="11.25">
      <c r="A909" s="6" t="s">
        <v>109</v>
      </c>
      <c r="B909" s="7"/>
      <c r="C909" s="8"/>
      <c r="D909" s="21">
        <v>181</v>
      </c>
      <c r="E909" s="22">
        <v>181</v>
      </c>
    </row>
    <row r="910" spans="1:5" s="23" customFormat="1" ht="11.25">
      <c r="A910" s="24" t="s">
        <v>200</v>
      </c>
      <c r="B910" s="25">
        <v>4</v>
      </c>
      <c r="C910" s="26">
        <v>181</v>
      </c>
      <c r="D910" s="27"/>
      <c r="E910" s="28"/>
    </row>
    <row r="911" spans="1:5" s="23" customFormat="1" ht="11.25">
      <c r="A911" s="6"/>
      <c r="B911" s="7"/>
      <c r="C911" s="154"/>
      <c r="D911" s="155"/>
      <c r="E911" s="156"/>
    </row>
    <row r="912" spans="1:5" s="23" customFormat="1" ht="11.25">
      <c r="A912" s="76" t="s">
        <v>580</v>
      </c>
      <c r="B912" s="114"/>
      <c r="C912" s="8"/>
      <c r="D912" s="21">
        <v>11415</v>
      </c>
      <c r="E912" s="22">
        <v>11415</v>
      </c>
    </row>
    <row r="913" spans="1:5" s="23" customFormat="1" ht="12" thickBot="1">
      <c r="A913" s="61" t="s">
        <v>601</v>
      </c>
      <c r="B913" s="95" t="s">
        <v>412</v>
      </c>
      <c r="C913" s="26">
        <v>11415</v>
      </c>
      <c r="D913" s="27"/>
      <c r="E913" s="28"/>
    </row>
    <row r="914" spans="1:5" s="23" customFormat="1" ht="12" thickTop="1">
      <c r="A914" s="131" t="s">
        <v>323</v>
      </c>
      <c r="B914" s="132"/>
      <c r="C914" s="133"/>
      <c r="D914" s="134"/>
      <c r="E914" s="135"/>
    </row>
    <row r="915" spans="1:5" s="23" customFormat="1" ht="11.25">
      <c r="A915" s="5"/>
      <c r="B915" s="47"/>
      <c r="C915" s="79"/>
      <c r="E915" s="136"/>
    </row>
    <row r="916" spans="1:5" s="23" customFormat="1" ht="11.25">
      <c r="A916" s="137" t="s">
        <v>579</v>
      </c>
      <c r="B916" s="114"/>
      <c r="C916" s="8"/>
      <c r="D916" s="21"/>
      <c r="E916" s="138">
        <v>6483802</v>
      </c>
    </row>
    <row r="917" spans="1:5" s="23" customFormat="1" ht="11.25">
      <c r="A917" s="137" t="s">
        <v>614</v>
      </c>
      <c r="B917" s="114"/>
      <c r="C917" s="8"/>
      <c r="D917" s="21"/>
      <c r="E917" s="138">
        <f>SUM(E2:E913)-E886</f>
        <v>6100143</v>
      </c>
    </row>
    <row r="918" spans="1:5" s="23" customFormat="1" ht="11.25">
      <c r="A918" s="139"/>
      <c r="B918" s="140"/>
      <c r="C918" s="101"/>
      <c r="D918" s="129"/>
      <c r="E918" s="141"/>
    </row>
    <row r="919" spans="1:5" s="23" customFormat="1" ht="12" thickBot="1">
      <c r="A919" s="142" t="s">
        <v>615</v>
      </c>
      <c r="B919" s="143"/>
      <c r="C919" s="144"/>
      <c r="D919" s="145"/>
      <c r="E919" s="146">
        <f>SUM(E917/E916)</f>
        <v>0.9408280820419871</v>
      </c>
    </row>
    <row r="920" spans="6:7" ht="12" thickTop="1">
      <c r="F920" s="23"/>
      <c r="G920" s="23"/>
    </row>
    <row r="921" spans="6:7" ht="11.25">
      <c r="F921" s="23"/>
      <c r="G921" s="23"/>
    </row>
    <row r="922" spans="6:7" ht="11.25">
      <c r="F922" s="23"/>
      <c r="G922" s="23"/>
    </row>
    <row r="923" spans="4:7" ht="11.25">
      <c r="D923" s="129"/>
      <c r="F923" s="23"/>
      <c r="G923" s="23"/>
    </row>
    <row r="924" spans="6:7" ht="11.25">
      <c r="F924" s="5"/>
      <c r="G924" s="5"/>
    </row>
    <row r="925" spans="6:7" ht="11.25">
      <c r="F925" s="23"/>
      <c r="G925" s="23"/>
    </row>
    <row r="926" spans="6:7" ht="11.25">
      <c r="F926" s="23"/>
      <c r="G926" s="23"/>
    </row>
    <row r="927" spans="6:7" ht="11.25">
      <c r="F927" s="23"/>
      <c r="G927" s="23"/>
    </row>
    <row r="928" spans="6:7" ht="11.25">
      <c r="F928" s="23"/>
      <c r="G928" s="23"/>
    </row>
    <row r="929" spans="6:7" ht="11.25">
      <c r="F929" s="23"/>
      <c r="G929" s="23"/>
    </row>
    <row r="930" spans="6:7" ht="11.25">
      <c r="F930" s="23"/>
      <c r="G930" s="23"/>
    </row>
    <row r="931" spans="6:7" ht="11.25">
      <c r="F931" s="23"/>
      <c r="G931" s="23"/>
    </row>
    <row r="932" spans="6:7" ht="11.25">
      <c r="F932" s="23"/>
      <c r="G932" s="23"/>
    </row>
    <row r="933" spans="6:7" ht="11.25">
      <c r="F933" s="23"/>
      <c r="G933" s="23"/>
    </row>
    <row r="934" spans="6:7" ht="11.25">
      <c r="F934" s="23"/>
      <c r="G934" s="23"/>
    </row>
    <row r="935" spans="6:7" ht="11.25">
      <c r="F935" s="23"/>
      <c r="G935" s="23"/>
    </row>
    <row r="936" spans="6:7" ht="11.25">
      <c r="F936" s="23"/>
      <c r="G936" s="23"/>
    </row>
    <row r="937" spans="6:7" ht="11.25">
      <c r="F937" s="23"/>
      <c r="G937" s="23"/>
    </row>
    <row r="938" spans="6:7" ht="11.25">
      <c r="F938" s="23"/>
      <c r="G938" s="23"/>
    </row>
    <row r="939" spans="6:7" ht="11.25">
      <c r="F939" s="23"/>
      <c r="G939" s="23"/>
    </row>
    <row r="940" spans="6:7" ht="11.25">
      <c r="F940" s="23"/>
      <c r="G940" s="23"/>
    </row>
    <row r="941" spans="6:7" ht="11.25">
      <c r="F941" s="23"/>
      <c r="G941" s="23"/>
    </row>
    <row r="942" spans="6:7" ht="11.25">
      <c r="F942" s="23"/>
      <c r="G942" s="23"/>
    </row>
    <row r="943" spans="6:7" ht="11.25">
      <c r="F943" s="23"/>
      <c r="G943" s="23"/>
    </row>
    <row r="944" spans="6:7" ht="11.25">
      <c r="F944" s="23"/>
      <c r="G944" s="23"/>
    </row>
    <row r="945" spans="6:7" ht="11.25">
      <c r="F945" s="23"/>
      <c r="G945" s="23"/>
    </row>
    <row r="946" spans="6:7" ht="11.25">
      <c r="F946" s="23"/>
      <c r="G946" s="23"/>
    </row>
    <row r="947" spans="6:7" ht="11.25">
      <c r="F947" s="23"/>
      <c r="G947" s="23"/>
    </row>
    <row r="948" spans="6:7" ht="11.25">
      <c r="F948" s="23"/>
      <c r="G948" s="23"/>
    </row>
    <row r="950" spans="6:7" ht="11.25">
      <c r="F950" s="48" t="s">
        <v>263</v>
      </c>
      <c r="G950" s="23"/>
    </row>
    <row r="951" spans="6:7" ht="11.25">
      <c r="F951" s="5"/>
      <c r="G951" s="5"/>
    </row>
    <row r="952" spans="6:7" ht="11.25">
      <c r="F952" s="23"/>
      <c r="G952" s="23"/>
    </row>
    <row r="953" spans="6:7" ht="11.25">
      <c r="F953" s="23"/>
      <c r="G953" s="23"/>
    </row>
    <row r="954" spans="6:7" ht="11.25">
      <c r="F954" s="23"/>
      <c r="G954" s="23"/>
    </row>
    <row r="955" spans="6:7" ht="11.25">
      <c r="F955" s="23"/>
      <c r="G955" s="23"/>
    </row>
    <row r="956" spans="6:7" ht="11.25">
      <c r="F956" s="23"/>
      <c r="G956" s="23"/>
    </row>
    <row r="957" spans="6:7" ht="11.25">
      <c r="F957" s="23"/>
      <c r="G957" s="23"/>
    </row>
    <row r="958" spans="6:7" ht="11.25">
      <c r="F958" s="23"/>
      <c r="G958" s="23"/>
    </row>
    <row r="959" spans="6:7" ht="11.25">
      <c r="F959" s="23"/>
      <c r="G959" s="23"/>
    </row>
    <row r="960" spans="6:7" ht="11.25">
      <c r="F960" s="23"/>
      <c r="G960" s="23"/>
    </row>
    <row r="961" spans="6:7" ht="11.25">
      <c r="F961" s="23"/>
      <c r="G961" s="23"/>
    </row>
    <row r="962" spans="6:7" ht="11.25">
      <c r="F962" s="23"/>
      <c r="G962" s="23"/>
    </row>
    <row r="963" spans="6:7" ht="11.25">
      <c r="F963" s="23"/>
      <c r="G963" s="23"/>
    </row>
    <row r="964" spans="6:7" ht="11.25">
      <c r="F964" s="23"/>
      <c r="G964" s="23"/>
    </row>
    <row r="965" spans="6:7" ht="11.25">
      <c r="F965" s="23"/>
      <c r="G965" s="23"/>
    </row>
    <row r="966" spans="6:7" ht="11.25">
      <c r="F966" s="23"/>
      <c r="G966" s="23"/>
    </row>
    <row r="967" spans="6:7" ht="11.25">
      <c r="F967" s="23"/>
      <c r="G967" s="23"/>
    </row>
    <row r="968" spans="6:7" ht="11.25">
      <c r="F968" s="23"/>
      <c r="G968" s="23"/>
    </row>
    <row r="969" spans="6:7" ht="11.25">
      <c r="F969" s="23"/>
      <c r="G969" s="23"/>
    </row>
    <row r="970" spans="6:7" ht="11.25">
      <c r="F970" s="23"/>
      <c r="G970" s="23"/>
    </row>
    <row r="971" spans="6:7" ht="11.25">
      <c r="F971" s="23"/>
      <c r="G971" s="23"/>
    </row>
    <row r="972" spans="6:7" ht="11.25">
      <c r="F972" s="23"/>
      <c r="G972" s="23"/>
    </row>
    <row r="973" spans="6:7" ht="11.25">
      <c r="F973" s="23"/>
      <c r="G973" s="23"/>
    </row>
    <row r="974" spans="6:7" ht="11.25">
      <c r="F974" s="23"/>
      <c r="G974" s="23"/>
    </row>
    <row r="975" spans="6:7" ht="11.25">
      <c r="F975" s="23"/>
      <c r="G975" s="23"/>
    </row>
    <row r="976" spans="6:7" ht="11.25">
      <c r="F976" s="23"/>
      <c r="G976" s="23"/>
    </row>
    <row r="977" spans="6:7" ht="11.25">
      <c r="F977" s="23"/>
      <c r="G977" s="23"/>
    </row>
    <row r="978" spans="6:7" ht="11.25">
      <c r="F978" s="23"/>
      <c r="G978" s="23"/>
    </row>
    <row r="979" spans="6:7" ht="11.25">
      <c r="F979" s="23"/>
      <c r="G979" s="23"/>
    </row>
    <row r="980" spans="6:7" ht="11.25">
      <c r="F980" s="23"/>
      <c r="G980" s="23"/>
    </row>
    <row r="981" spans="6:7" ht="11.25">
      <c r="F981" s="23"/>
      <c r="G981" s="23"/>
    </row>
    <row r="982" spans="6:7" ht="11.25">
      <c r="F982" s="23"/>
      <c r="G982" s="23"/>
    </row>
    <row r="983" spans="6:7" ht="11.25">
      <c r="F983" s="23"/>
      <c r="G983" s="23"/>
    </row>
    <row r="984" spans="6:7" ht="11.25">
      <c r="F984" s="23"/>
      <c r="G984" s="23"/>
    </row>
    <row r="985" spans="6:7" ht="11.25">
      <c r="F985" s="23"/>
      <c r="G985" s="23"/>
    </row>
    <row r="986" spans="6:7" ht="11.25">
      <c r="F986" s="23"/>
      <c r="G986" s="23"/>
    </row>
    <row r="987" spans="6:7" ht="11.25">
      <c r="F987" s="23"/>
      <c r="G987" s="23"/>
    </row>
    <row r="988" spans="6:7" ht="11.25">
      <c r="F988" s="23"/>
      <c r="G988" s="23"/>
    </row>
    <row r="989" spans="6:7" ht="11.25">
      <c r="F989" s="23"/>
      <c r="G989" s="23"/>
    </row>
    <row r="990" spans="6:7" ht="11.25">
      <c r="F990" s="23"/>
      <c r="G990" s="23"/>
    </row>
    <row r="991" spans="6:7" ht="11.25">
      <c r="F991" s="23"/>
      <c r="G991" s="23"/>
    </row>
    <row r="992" spans="6:7" ht="11.25">
      <c r="F992" s="23"/>
      <c r="G992" s="23"/>
    </row>
    <row r="993" spans="6:7" ht="11.25">
      <c r="F993" s="29"/>
      <c r="G993" s="29"/>
    </row>
    <row r="994" spans="6:7" ht="11.25">
      <c r="F994" s="29"/>
      <c r="G994" s="29"/>
    </row>
    <row r="995" spans="6:7" ht="11.25">
      <c r="F995" s="29"/>
      <c r="G995" s="29"/>
    </row>
    <row r="996" spans="6:7" ht="11.25">
      <c r="F996" s="23"/>
      <c r="G996" s="23"/>
    </row>
    <row r="997" spans="6:7" ht="11.25">
      <c r="F997" s="23"/>
      <c r="G997" s="23"/>
    </row>
    <row r="998" spans="6:7" ht="11.25">
      <c r="F998" s="23"/>
      <c r="G998" s="23"/>
    </row>
    <row r="999" spans="6:7" ht="11.25">
      <c r="F999" s="23"/>
      <c r="G999" s="23"/>
    </row>
    <row r="1000" spans="6:7" ht="11.25">
      <c r="F1000" s="23"/>
      <c r="G1000" s="23"/>
    </row>
    <row r="1001" spans="6:7" ht="11.25">
      <c r="F1001" s="23"/>
      <c r="G1001" s="23"/>
    </row>
    <row r="1002" spans="6:7" ht="11.25">
      <c r="F1002" s="23"/>
      <c r="G1002" s="23"/>
    </row>
    <row r="1003" spans="6:7" ht="11.25">
      <c r="F1003" s="23"/>
      <c r="G1003" s="23"/>
    </row>
    <row r="1004" spans="6:7" ht="11.25">
      <c r="F1004" s="23"/>
      <c r="G1004" s="23"/>
    </row>
    <row r="1005" spans="6:7" ht="11.25">
      <c r="F1005" s="23"/>
      <c r="G1005" s="23"/>
    </row>
    <row r="1006" spans="6:7" ht="11.25">
      <c r="F1006" s="23"/>
      <c r="G1006" s="23"/>
    </row>
    <row r="1007" spans="6:7" ht="11.25">
      <c r="F1007" s="23"/>
      <c r="G1007" s="23"/>
    </row>
    <row r="1008" spans="6:7" ht="11.25">
      <c r="F1008" s="23"/>
      <c r="G1008" s="23"/>
    </row>
    <row r="1009" spans="6:7" ht="11.25">
      <c r="F1009" s="23"/>
      <c r="G1009" s="23"/>
    </row>
    <row r="1010" spans="6:7" ht="11.25">
      <c r="F1010" s="23"/>
      <c r="G1010" s="23"/>
    </row>
    <row r="1011" spans="6:7" ht="11.25">
      <c r="F1011" s="23"/>
      <c r="G1011" s="23"/>
    </row>
    <row r="1012" spans="6:7" ht="11.25">
      <c r="F1012" s="23"/>
      <c r="G1012" s="23"/>
    </row>
    <row r="1013" spans="6:7" ht="11.25">
      <c r="F1013" s="23"/>
      <c r="G1013" s="23"/>
    </row>
    <row r="1014" spans="6:7" ht="11.25">
      <c r="F1014" s="23"/>
      <c r="G1014" s="23"/>
    </row>
    <row r="1015" spans="6:7" ht="11.25">
      <c r="F1015" s="23"/>
      <c r="G1015" s="23"/>
    </row>
    <row r="1016" spans="6:7" ht="11.25">
      <c r="F1016" s="23"/>
      <c r="G1016" s="23"/>
    </row>
    <row r="1017" spans="6:7" ht="11.25">
      <c r="F1017" s="23"/>
      <c r="G1017" s="23"/>
    </row>
    <row r="1018" spans="6:7" ht="11.25">
      <c r="F1018" s="23"/>
      <c r="G1018" s="23"/>
    </row>
    <row r="1019" spans="6:7" ht="11.25">
      <c r="F1019" s="23"/>
      <c r="G1019" s="23"/>
    </row>
    <row r="1020" spans="6:7" ht="11.25">
      <c r="F1020" s="23"/>
      <c r="G1020" s="23"/>
    </row>
    <row r="1021" spans="6:7" ht="11.25">
      <c r="F1021" s="23"/>
      <c r="G1021" s="23"/>
    </row>
    <row r="1022" spans="6:7" ht="11.25">
      <c r="F1022" s="23"/>
      <c r="G1022" s="23"/>
    </row>
    <row r="1023" spans="6:7" ht="11.25">
      <c r="F1023" s="23"/>
      <c r="G1023" s="23"/>
    </row>
    <row r="1024" spans="6:7" ht="11.25">
      <c r="F1024" s="23"/>
      <c r="G1024" s="23"/>
    </row>
    <row r="1025" spans="6:7" ht="11.25">
      <c r="F1025" s="23"/>
      <c r="G1025" s="23"/>
    </row>
    <row r="1026" spans="6:7" ht="11.25">
      <c r="F1026" s="23"/>
      <c r="G1026" s="23"/>
    </row>
    <row r="1027" spans="6:7" ht="11.25">
      <c r="F1027" s="23"/>
      <c r="G1027" s="23"/>
    </row>
    <row r="1028" spans="6:7" ht="11.25">
      <c r="F1028" s="23"/>
      <c r="G1028" s="23"/>
    </row>
    <row r="1029" spans="6:7" ht="11.25">
      <c r="F1029" s="5"/>
      <c r="G1029" s="5"/>
    </row>
    <row r="1030" spans="6:7" ht="11.25">
      <c r="F1030" s="5"/>
      <c r="G1030" s="5"/>
    </row>
    <row r="1031" spans="6:7" ht="11.25">
      <c r="F1031" s="5"/>
      <c r="G1031" s="5"/>
    </row>
    <row r="1032" spans="6:7" ht="11.25">
      <c r="F1032" s="23"/>
      <c r="G1032" s="23"/>
    </row>
    <row r="1033" spans="6:7" ht="11.25">
      <c r="F1033" s="23"/>
      <c r="G1033" s="23"/>
    </row>
    <row r="1034" spans="6:7" ht="11.25">
      <c r="F1034" s="23"/>
      <c r="G1034" s="23"/>
    </row>
    <row r="1035" spans="6:7" ht="11.25">
      <c r="F1035" s="23"/>
      <c r="G1035" s="23"/>
    </row>
    <row r="1036" spans="6:7" ht="11.25">
      <c r="F1036" s="23"/>
      <c r="G1036" s="23"/>
    </row>
    <row r="1037" spans="6:7" ht="11.25">
      <c r="F1037" s="5"/>
      <c r="G1037" s="23"/>
    </row>
    <row r="1038" spans="6:7" ht="11.25">
      <c r="F1038" s="23"/>
      <c r="G1038" s="23"/>
    </row>
    <row r="1039" spans="6:7" ht="11.25">
      <c r="F1039" s="23"/>
      <c r="G1039" s="23"/>
    </row>
    <row r="1040" spans="6:7" ht="11.25">
      <c r="F1040" s="23"/>
      <c r="G1040" s="23"/>
    </row>
    <row r="1041" spans="6:7" ht="11.25">
      <c r="F1041" s="23"/>
      <c r="G1041" s="23"/>
    </row>
    <row r="1042" spans="6:7" ht="11.25">
      <c r="F1042" s="23"/>
      <c r="G1042" s="23"/>
    </row>
    <row r="1043" spans="6:7" ht="11.25">
      <c r="F1043" s="23"/>
      <c r="G1043" s="23"/>
    </row>
    <row r="1044" spans="6:7" ht="11.25">
      <c r="F1044" s="23"/>
      <c r="G1044" s="23"/>
    </row>
    <row r="1045" spans="6:7" ht="11.25">
      <c r="F1045" s="23"/>
      <c r="G1045" s="23"/>
    </row>
    <row r="1046" spans="6:7" ht="11.25">
      <c r="F1046" s="23"/>
      <c r="G1046" s="23"/>
    </row>
    <row r="1047" spans="6:7" ht="11.25">
      <c r="F1047" s="23"/>
      <c r="G1047" s="23"/>
    </row>
    <row r="1048" spans="6:7" ht="11.25">
      <c r="F1048" s="23"/>
      <c r="G1048" s="23"/>
    </row>
    <row r="1049" spans="6:7" ht="11.25">
      <c r="F1049" s="23"/>
      <c r="G1049" s="23"/>
    </row>
    <row r="1050" spans="6:7" ht="11.25">
      <c r="F1050" s="23"/>
      <c r="G1050" s="23"/>
    </row>
    <row r="1051" spans="6:7" ht="11.25">
      <c r="F1051" s="23"/>
      <c r="G1051" s="23"/>
    </row>
    <row r="1052" spans="6:7" ht="11.25">
      <c r="F1052" s="23"/>
      <c r="G1052" s="23"/>
    </row>
    <row r="1053" spans="6:7" ht="11.25">
      <c r="F1053" s="23"/>
      <c r="G1053" s="23"/>
    </row>
    <row r="1054" spans="6:7" ht="11.25">
      <c r="F1054" s="23"/>
      <c r="G1054" s="23"/>
    </row>
    <row r="1055" spans="6:7" ht="11.25">
      <c r="F1055" s="23"/>
      <c r="G1055" s="23"/>
    </row>
    <row r="1056" spans="6:7" ht="11.25">
      <c r="F1056" s="23"/>
      <c r="G1056" s="23"/>
    </row>
    <row r="1057" spans="6:7" ht="11.25">
      <c r="F1057" s="23"/>
      <c r="G1057" s="23"/>
    </row>
    <row r="1058" spans="6:7" ht="11.25">
      <c r="F1058" s="23"/>
      <c r="G1058" s="23"/>
    </row>
    <row r="1059" spans="6:7" ht="11.25">
      <c r="F1059" s="5"/>
      <c r="G1059" s="23"/>
    </row>
    <row r="1060" spans="6:7" ht="11.25">
      <c r="F1060" s="5"/>
      <c r="G1060" s="23"/>
    </row>
    <row r="1061" spans="6:7" ht="11.25">
      <c r="F1061" s="5"/>
      <c r="G1061" s="23"/>
    </row>
    <row r="1062" spans="6:7" ht="11.25">
      <c r="F1062" s="5"/>
      <c r="G1062" s="23"/>
    </row>
    <row r="1063" spans="6:7" ht="11.25">
      <c r="F1063" s="5"/>
      <c r="G1063" s="23"/>
    </row>
    <row r="1064" spans="6:7" ht="11.25">
      <c r="F1064" s="23"/>
      <c r="G1064" s="23"/>
    </row>
    <row r="1065" spans="6:7" ht="11.25">
      <c r="F1065" s="23"/>
      <c r="G1065" s="23"/>
    </row>
    <row r="1066" spans="6:7" ht="11.25">
      <c r="F1066" s="23"/>
      <c r="G1066" s="23"/>
    </row>
    <row r="1067" spans="6:7" ht="11.25">
      <c r="F1067" s="23"/>
      <c r="G1067" s="23"/>
    </row>
    <row r="1068" spans="6:7" ht="11.25">
      <c r="F1068" s="23"/>
      <c r="G1068" s="23"/>
    </row>
    <row r="1069" spans="6:7" ht="11.25">
      <c r="F1069" s="23"/>
      <c r="G1069" s="23"/>
    </row>
    <row r="1070" spans="6:7" ht="11.25">
      <c r="F1070" s="106"/>
      <c r="G1070" s="23"/>
    </row>
    <row r="1071" spans="6:7" ht="11.25">
      <c r="F1071" s="106"/>
      <c r="G1071" s="23"/>
    </row>
    <row r="1072" spans="6:7" ht="11.25">
      <c r="F1072" s="106"/>
      <c r="G1072" s="23"/>
    </row>
    <row r="1073" spans="6:7" ht="11.25">
      <c r="F1073" s="23"/>
      <c r="G1073" s="23"/>
    </row>
    <row r="1074" spans="6:7" ht="11.25">
      <c r="F1074" s="23"/>
      <c r="G1074" s="23"/>
    </row>
    <row r="1075" spans="6:7" ht="11.25">
      <c r="F1075" s="23"/>
      <c r="G1075" s="23"/>
    </row>
    <row r="1076" spans="6:7" ht="11.25">
      <c r="F1076" s="23"/>
      <c r="G1076" s="23"/>
    </row>
    <row r="1077" spans="6:7" ht="11.25">
      <c r="F1077" s="23"/>
      <c r="G1077" s="23"/>
    </row>
    <row r="1078" spans="6:7" ht="11.25">
      <c r="F1078" s="23"/>
      <c r="G1078" s="23"/>
    </row>
    <row r="1079" spans="6:7" ht="11.25">
      <c r="F1079" s="23"/>
      <c r="G1079" s="23"/>
    </row>
    <row r="1080" spans="6:7" ht="11.25">
      <c r="F1080" s="23"/>
      <c r="G1080" s="23"/>
    </row>
    <row r="1081" spans="6:7" ht="11.25">
      <c r="F1081" s="23"/>
      <c r="G1081" s="23"/>
    </row>
    <row r="1082" spans="6:7" ht="11.25">
      <c r="F1082" s="23"/>
      <c r="G1082" s="23"/>
    </row>
    <row r="1083" spans="6:7" ht="11.25">
      <c r="F1083" s="23"/>
      <c r="G1083" s="23"/>
    </row>
    <row r="1084" spans="6:7" ht="11.25">
      <c r="F1084" s="23"/>
      <c r="G1084" s="23"/>
    </row>
    <row r="1085" spans="6:7" ht="11.25">
      <c r="F1085" s="23"/>
      <c r="G1085" s="23"/>
    </row>
    <row r="1086" spans="6:7" ht="11.25">
      <c r="F1086" s="23"/>
      <c r="G1086" s="23"/>
    </row>
    <row r="1087" spans="6:7" ht="11.25">
      <c r="F1087" s="23"/>
      <c r="G1087" s="23"/>
    </row>
    <row r="1088" spans="6:7" ht="11.25">
      <c r="F1088" s="23"/>
      <c r="G1088" s="23"/>
    </row>
    <row r="1089" spans="6:7" ht="11.25">
      <c r="F1089" s="23"/>
      <c r="G1089" s="23"/>
    </row>
    <row r="1090" spans="6:7" ht="11.25">
      <c r="F1090" s="23"/>
      <c r="G1090" s="23"/>
    </row>
    <row r="1091" spans="6:7" ht="11.25">
      <c r="F1091" s="23"/>
      <c r="G1091" s="23"/>
    </row>
    <row r="1092" spans="6:7" ht="11.25">
      <c r="F1092" s="23"/>
      <c r="G1092" s="23"/>
    </row>
    <row r="1093" spans="6:7" ht="11.25">
      <c r="F1093" s="23"/>
      <c r="G1093" s="23"/>
    </row>
    <row r="1095" spans="6:7" ht="11.25">
      <c r="F1095" s="23"/>
      <c r="G1095" s="23"/>
    </row>
    <row r="1096" spans="6:7" ht="11.25">
      <c r="F1096" s="23"/>
      <c r="G1096" s="23"/>
    </row>
    <row r="1097" spans="6:7" ht="11.25">
      <c r="F1097" s="23"/>
      <c r="G1097" s="23"/>
    </row>
    <row r="1098" spans="6:7" ht="11.25">
      <c r="F1098" s="23"/>
      <c r="G1098" s="23"/>
    </row>
    <row r="1099" spans="6:7" ht="11.25">
      <c r="F1099" s="23"/>
      <c r="G1099" s="23"/>
    </row>
    <row r="1100" spans="6:7" ht="11.25">
      <c r="F1100" s="23"/>
      <c r="G1100" s="23"/>
    </row>
    <row r="1101" spans="6:7" ht="11.25">
      <c r="F1101" s="23"/>
      <c r="G1101" s="23"/>
    </row>
    <row r="1102" spans="6:7" ht="11.25">
      <c r="F1102" s="23"/>
      <c r="G1102" s="23"/>
    </row>
    <row r="1103" spans="6:7" ht="11.25">
      <c r="F1103" s="23"/>
      <c r="G1103" s="23"/>
    </row>
    <row r="1106" spans="6:7" ht="11.25">
      <c r="F1106" s="23"/>
      <c r="G1106" s="23"/>
    </row>
    <row r="1107" spans="6:7" ht="11.25">
      <c r="F1107" s="23"/>
      <c r="G1107" s="23"/>
    </row>
    <row r="1108" spans="6:7" ht="11.25">
      <c r="F1108" s="23"/>
      <c r="G1108" s="23"/>
    </row>
    <row r="1109" spans="6:7" ht="11.25">
      <c r="F1109" s="23"/>
      <c r="G1109" s="23"/>
    </row>
    <row r="1110" spans="6:7" ht="11.25">
      <c r="F1110" s="23"/>
      <c r="G1110" s="23"/>
    </row>
    <row r="1111" spans="6:7" ht="11.25">
      <c r="F1111" s="23"/>
      <c r="G1111" s="23"/>
    </row>
    <row r="1112" spans="6:7" ht="11.25">
      <c r="F1112" s="23"/>
      <c r="G1112" s="23"/>
    </row>
    <row r="1113" spans="6:7" ht="11.25">
      <c r="F1113" s="23"/>
      <c r="G1113" s="23"/>
    </row>
    <row r="1114" spans="6:7" ht="11.25">
      <c r="F1114" s="23"/>
      <c r="G1114" s="23"/>
    </row>
    <row r="1115" spans="6:7" ht="11.25">
      <c r="F1115" s="23"/>
      <c r="G1115" s="23"/>
    </row>
    <row r="1116" spans="6:7" ht="11.25">
      <c r="F1116" s="23"/>
      <c r="G1116" s="23"/>
    </row>
    <row r="1117" spans="6:7" ht="11.25">
      <c r="F1117" s="23"/>
      <c r="G1117" s="23"/>
    </row>
    <row r="1118" spans="6:7" ht="11.25">
      <c r="F1118" s="23"/>
      <c r="G1118" s="23"/>
    </row>
    <row r="1119" spans="6:7" ht="11.25">
      <c r="F1119" s="23"/>
      <c r="G1119" s="23"/>
    </row>
    <row r="1120" spans="6:7" ht="11.25">
      <c r="F1120" s="23"/>
      <c r="G1120" s="23"/>
    </row>
    <row r="1121" spans="6:7" ht="11.25">
      <c r="F1121" s="23"/>
      <c r="G1121" s="23"/>
    </row>
    <row r="1122" spans="6:7" ht="11.25">
      <c r="F1122" s="23"/>
      <c r="G1122" s="23"/>
    </row>
    <row r="1123" spans="6:7" ht="11.25">
      <c r="F1123" s="23"/>
      <c r="G1123" s="23"/>
    </row>
    <row r="1124" spans="6:7" ht="11.25">
      <c r="F1124" s="23"/>
      <c r="G1124" s="23"/>
    </row>
    <row r="1125" spans="6:7" ht="11.25">
      <c r="F1125" s="23"/>
      <c r="G1125" s="23"/>
    </row>
    <row r="1126" spans="6:7" ht="11.25">
      <c r="F1126" s="23"/>
      <c r="G1126" s="23"/>
    </row>
    <row r="1127" spans="6:7" ht="11.25">
      <c r="F1127" s="23"/>
      <c r="G1127" s="23"/>
    </row>
    <row r="1128" spans="6:7" ht="11.25">
      <c r="F1128" s="23"/>
      <c r="G1128" s="23"/>
    </row>
    <row r="1129" spans="6:7" ht="11.25">
      <c r="F1129" s="23"/>
      <c r="G1129" s="23"/>
    </row>
    <row r="1130" spans="6:7" ht="11.25">
      <c r="F1130" s="23"/>
      <c r="G1130" s="23"/>
    </row>
    <row r="1131" spans="6:7" ht="11.25">
      <c r="F1131" s="23"/>
      <c r="G1131" s="23"/>
    </row>
    <row r="1132" spans="6:7" ht="11.25">
      <c r="F1132" s="23"/>
      <c r="G1132" s="23"/>
    </row>
    <row r="1133" spans="6:7" ht="11.25">
      <c r="F1133" s="23"/>
      <c r="G1133" s="23"/>
    </row>
    <row r="1134" spans="6:7" ht="11.25">
      <c r="F1134" s="23"/>
      <c r="G1134" s="23"/>
    </row>
    <row r="1135" spans="6:7" ht="11.25">
      <c r="F1135" s="23"/>
      <c r="G1135" s="23"/>
    </row>
    <row r="1136" spans="6:7" ht="11.25">
      <c r="F1136" s="23"/>
      <c r="G1136" s="23"/>
    </row>
    <row r="1137" spans="6:7" ht="11.25">
      <c r="F1137" s="23"/>
      <c r="G1137" s="23"/>
    </row>
    <row r="1138" spans="6:7" ht="11.25">
      <c r="F1138" s="23"/>
      <c r="G1138" s="23"/>
    </row>
    <row r="1139" spans="6:7" ht="11.25">
      <c r="F1139" s="23"/>
      <c r="G1139" s="23"/>
    </row>
    <row r="1140" spans="6:7" ht="11.25">
      <c r="F1140" s="23"/>
      <c r="G1140" s="23"/>
    </row>
    <row r="1141" spans="6:7" ht="11.25">
      <c r="F1141" s="23"/>
      <c r="G1141" s="23"/>
    </row>
    <row r="1142" spans="6:7" ht="11.25">
      <c r="F1142" s="5"/>
      <c r="G1142" s="5"/>
    </row>
    <row r="1143" spans="6:7" ht="11.25">
      <c r="F1143" s="23"/>
      <c r="G1143" s="23"/>
    </row>
    <row r="1144" spans="6:7" ht="11.25">
      <c r="F1144" s="23"/>
      <c r="G1144" s="23"/>
    </row>
    <row r="1145" spans="6:7" ht="11.25">
      <c r="F1145" s="23"/>
      <c r="G1145" s="23"/>
    </row>
    <row r="1146" spans="6:7" ht="11.25">
      <c r="F1146" s="23"/>
      <c r="G1146" s="23"/>
    </row>
    <row r="1147" spans="6:7" ht="11.25">
      <c r="F1147" s="23"/>
      <c r="G1147" s="23"/>
    </row>
    <row r="1148" spans="6:7" ht="11.25">
      <c r="F1148" s="23"/>
      <c r="G1148" s="23"/>
    </row>
    <row r="1149" spans="6:7" ht="11.25">
      <c r="F1149" s="23"/>
      <c r="G1149" s="23"/>
    </row>
    <row r="1150" spans="6:7" ht="11.25">
      <c r="F1150" s="23"/>
      <c r="G1150" s="23"/>
    </row>
    <row r="1151" spans="6:7" ht="11.25">
      <c r="F1151" s="23"/>
      <c r="G1151" s="23"/>
    </row>
    <row r="1152" spans="6:7" ht="11.25">
      <c r="F1152" s="23"/>
      <c r="G1152" s="23"/>
    </row>
    <row r="1153" spans="6:7" ht="11.25">
      <c r="F1153" s="23"/>
      <c r="G1153" s="23"/>
    </row>
    <row r="1154" spans="6:7" ht="11.25">
      <c r="F1154" s="23"/>
      <c r="G1154" s="23"/>
    </row>
    <row r="1155" spans="6:7" ht="11.25">
      <c r="F1155" s="23"/>
      <c r="G1155" s="23"/>
    </row>
    <row r="1156" spans="6:7" ht="11.25">
      <c r="F1156" s="23"/>
      <c r="G1156" s="23"/>
    </row>
    <row r="1157" spans="6:7" ht="11.25">
      <c r="F1157" s="23"/>
      <c r="G1157" s="23"/>
    </row>
    <row r="1158" spans="6:7" ht="11.25">
      <c r="F1158" s="23"/>
      <c r="G1158" s="23"/>
    </row>
    <row r="1159" spans="6:7" ht="11.25">
      <c r="F1159" s="23"/>
      <c r="G1159" s="23"/>
    </row>
    <row r="1160" spans="6:7" ht="11.25">
      <c r="F1160" s="23"/>
      <c r="G1160" s="23"/>
    </row>
    <row r="1161" spans="6:7" ht="11.25">
      <c r="F1161" s="23"/>
      <c r="G1161" s="23"/>
    </row>
    <row r="1163" spans="6:7" ht="11.25">
      <c r="F1163" s="23"/>
      <c r="G1163" s="23"/>
    </row>
    <row r="1164" spans="6:7" ht="11.25">
      <c r="F1164" s="23"/>
      <c r="G1164" s="23"/>
    </row>
    <row r="1165" spans="6:7" ht="11.25">
      <c r="F1165" s="23"/>
      <c r="G1165" s="23"/>
    </row>
    <row r="1166" spans="6:7" ht="11.25">
      <c r="F1166" s="23"/>
      <c r="G1166" s="23"/>
    </row>
    <row r="1167" spans="6:7" ht="11.25">
      <c r="F1167" s="23"/>
      <c r="G1167" s="23"/>
    </row>
    <row r="1168" spans="6:7" ht="11.25">
      <c r="F1168" s="23"/>
      <c r="G1168" s="23"/>
    </row>
    <row r="1169" spans="6:7" ht="11.25">
      <c r="F1169" s="23"/>
      <c r="G1169" s="23"/>
    </row>
    <row r="1170" spans="6:7" ht="11.25">
      <c r="F1170" s="23"/>
      <c r="G1170" s="23"/>
    </row>
    <row r="1171" spans="6:7" ht="11.25">
      <c r="F1171" s="23"/>
      <c r="G1171" s="23"/>
    </row>
    <row r="1172" spans="6:7" ht="11.25">
      <c r="F1172" s="23"/>
      <c r="G1172" s="23"/>
    </row>
    <row r="1173" spans="6:7" ht="11.25">
      <c r="F1173" s="23"/>
      <c r="G1173" s="23"/>
    </row>
    <row r="1174" spans="6:7" ht="11.25">
      <c r="F1174" s="23"/>
      <c r="G1174" s="23"/>
    </row>
    <row r="1175" spans="6:7" ht="11.25">
      <c r="F1175" s="23"/>
      <c r="G1175" s="23"/>
    </row>
    <row r="1176" spans="6:7" ht="11.25">
      <c r="F1176" s="23"/>
      <c r="G1176" s="23"/>
    </row>
    <row r="1177" spans="6:7" ht="11.25">
      <c r="F1177" s="29"/>
      <c r="G1177" s="29"/>
    </row>
    <row r="1178" spans="6:7" ht="11.25">
      <c r="F1178" s="23"/>
      <c r="G1178" s="23"/>
    </row>
    <row r="1179" spans="6:7" ht="11.25">
      <c r="F1179" s="23"/>
      <c r="G1179" s="23"/>
    </row>
    <row r="1180" spans="6:7" ht="11.25">
      <c r="F1180" s="23"/>
      <c r="G1180" s="23"/>
    </row>
    <row r="1181" spans="6:7" ht="11.25">
      <c r="F1181" s="23"/>
      <c r="G1181" s="23"/>
    </row>
    <row r="1182" spans="6:7" ht="11.25">
      <c r="F1182" s="23"/>
      <c r="G1182" s="23"/>
    </row>
    <row r="1183" spans="6:7" ht="11.25">
      <c r="F1183" s="23"/>
      <c r="G1183" s="23"/>
    </row>
    <row r="1184" spans="6:7" ht="11.25">
      <c r="F1184" s="23"/>
      <c r="G1184" s="23"/>
    </row>
    <row r="1185" spans="6:7" ht="11.25">
      <c r="F1185" s="23"/>
      <c r="G1185" s="23"/>
    </row>
    <row r="1186" spans="6:7" ht="11.25">
      <c r="F1186" s="23"/>
      <c r="G1186" s="23"/>
    </row>
    <row r="1187" spans="6:7" ht="11.25">
      <c r="F1187" s="23"/>
      <c r="G1187" s="23"/>
    </row>
    <row r="1188" spans="6:7" ht="11.25">
      <c r="F1188" s="23"/>
      <c r="G1188" s="23"/>
    </row>
    <row r="1189" spans="6:7" ht="11.25">
      <c r="F1189" s="23"/>
      <c r="G1189" s="23"/>
    </row>
    <row r="1190" spans="6:7" ht="11.25">
      <c r="F1190" s="23"/>
      <c r="G1190" s="23"/>
    </row>
    <row r="1191" spans="6:7" ht="11.25">
      <c r="F1191" s="23"/>
      <c r="G1191" s="23"/>
    </row>
    <row r="1192" spans="6:7" ht="11.25">
      <c r="F1192" s="23"/>
      <c r="G1192" s="23"/>
    </row>
    <row r="1193" spans="6:7" ht="11.25">
      <c r="F1193" s="23"/>
      <c r="G1193" s="23"/>
    </row>
    <row r="1194" spans="6:7" ht="11.25">
      <c r="F1194" s="23"/>
      <c r="G1194" s="23"/>
    </row>
    <row r="1195" spans="6:7" ht="11.25">
      <c r="F1195" s="23"/>
      <c r="G1195" s="23"/>
    </row>
    <row r="1196" spans="6:7" ht="11.25">
      <c r="F1196" s="23"/>
      <c r="G1196" s="23"/>
    </row>
    <row r="1197" spans="6:7" ht="11.25">
      <c r="F1197" s="23"/>
      <c r="G1197" s="23"/>
    </row>
    <row r="1198" spans="6:7" ht="11.25">
      <c r="F1198" s="29"/>
      <c r="G1198" s="29"/>
    </row>
    <row r="1199" spans="6:7" ht="11.25">
      <c r="F1199" s="23"/>
      <c r="G1199" s="23"/>
    </row>
    <row r="1200" spans="6:7" ht="11.25">
      <c r="F1200" s="23"/>
      <c r="G1200" s="23"/>
    </row>
    <row r="1201" spans="6:7" ht="11.25">
      <c r="F1201" s="23"/>
      <c r="G1201" s="23"/>
    </row>
    <row r="1202" spans="6:7" ht="11.25">
      <c r="F1202" s="23"/>
      <c r="G1202" s="23"/>
    </row>
    <row r="1203" spans="6:7" ht="11.25">
      <c r="F1203" s="23"/>
      <c r="G1203" s="23"/>
    </row>
    <row r="1204" spans="6:7" ht="11.25">
      <c r="F1204" s="23"/>
      <c r="G1204" s="23"/>
    </row>
    <row r="1205" spans="6:7" ht="11.25">
      <c r="F1205" s="23"/>
      <c r="G1205" s="23"/>
    </row>
    <row r="1206" spans="6:7" ht="11.25">
      <c r="F1206" s="23"/>
      <c r="G1206" s="23"/>
    </row>
    <row r="1208" spans="6:7" ht="11.25">
      <c r="F1208" s="23"/>
      <c r="G1208" s="23"/>
    </row>
    <row r="1209" spans="6:7" ht="11.25">
      <c r="F1209" s="23"/>
      <c r="G1209" s="23"/>
    </row>
    <row r="1210" spans="6:7" ht="11.25">
      <c r="F1210" s="23"/>
      <c r="G1210" s="23"/>
    </row>
    <row r="1211" spans="6:7" ht="11.25">
      <c r="F1211" s="23"/>
      <c r="G1211" s="23"/>
    </row>
    <row r="1213" spans="6:7" ht="11.25">
      <c r="F1213" s="23"/>
      <c r="G1213" s="23"/>
    </row>
    <row r="1214" spans="6:7" ht="11.25">
      <c r="F1214" s="23"/>
      <c r="G1214" s="23"/>
    </row>
    <row r="1215" spans="6:7" ht="11.25">
      <c r="F1215" s="23"/>
      <c r="G1215" s="23"/>
    </row>
    <row r="1216" spans="6:7" ht="11.25">
      <c r="F1216" s="23"/>
      <c r="G1216" s="23"/>
    </row>
    <row r="1217" spans="6:7" ht="11.25">
      <c r="F1217" s="23"/>
      <c r="G1217" s="23"/>
    </row>
    <row r="1218" spans="6:7" ht="11.25">
      <c r="F1218" s="23"/>
      <c r="G1218" s="23"/>
    </row>
    <row r="1219" spans="6:7" ht="11.25">
      <c r="F1219" s="23"/>
      <c r="G1219" s="23"/>
    </row>
    <row r="1220" spans="6:7" ht="11.25">
      <c r="F1220" s="23"/>
      <c r="G1220" s="23"/>
    </row>
    <row r="1221" spans="6:7" ht="11.25">
      <c r="F1221" s="23"/>
      <c r="G1221" s="23"/>
    </row>
    <row r="1222" spans="6:7" ht="11.25">
      <c r="F1222" s="23"/>
      <c r="G1222" s="23"/>
    </row>
    <row r="1223" spans="6:7" ht="11.25">
      <c r="F1223" s="23"/>
      <c r="G1223" s="23"/>
    </row>
    <row r="1224" spans="6:7" ht="11.25">
      <c r="F1224" s="23"/>
      <c r="G1224" s="23"/>
    </row>
    <row r="1225" spans="6:7" ht="11.25">
      <c r="F1225" s="23"/>
      <c r="G1225" s="23"/>
    </row>
    <row r="1226" spans="6:7" ht="11.25">
      <c r="F1226" s="23"/>
      <c r="G1226" s="23"/>
    </row>
    <row r="1227" spans="6:7" ht="11.25">
      <c r="F1227" s="23"/>
      <c r="G1227" s="23"/>
    </row>
    <row r="1228" spans="6:7" ht="11.25">
      <c r="F1228" s="23"/>
      <c r="G1228" s="23"/>
    </row>
    <row r="1229" spans="6:7" ht="11.25">
      <c r="F1229" s="23"/>
      <c r="G1229" s="23"/>
    </row>
    <row r="1230" spans="6:7" ht="11.25">
      <c r="F1230" s="23"/>
      <c r="G1230" s="23"/>
    </row>
    <row r="1231" spans="6:7" ht="11.25">
      <c r="F1231" s="23"/>
      <c r="G1231" s="23"/>
    </row>
    <row r="1232" spans="6:7" ht="11.25">
      <c r="F1232" s="23"/>
      <c r="G1232" s="23"/>
    </row>
    <row r="1233" spans="6:7" ht="11.25">
      <c r="F1233" s="23"/>
      <c r="G1233" s="23"/>
    </row>
    <row r="1234" spans="6:7" ht="11.25">
      <c r="F1234" s="23"/>
      <c r="G1234" s="23"/>
    </row>
    <row r="1235" spans="6:7" ht="11.25">
      <c r="F1235" s="23"/>
      <c r="G1235" s="23"/>
    </row>
    <row r="1236" spans="6:7" ht="11.25">
      <c r="F1236" s="23"/>
      <c r="G1236" s="23"/>
    </row>
    <row r="1237" spans="6:7" ht="11.25">
      <c r="F1237" s="23"/>
      <c r="G1237" s="23"/>
    </row>
    <row r="1238" spans="6:7" ht="11.25">
      <c r="F1238" s="23"/>
      <c r="G1238" s="23"/>
    </row>
    <row r="1239" spans="6:7" ht="11.25">
      <c r="F1239" s="23"/>
      <c r="G1239" s="23"/>
    </row>
    <row r="1240" spans="6:7" ht="11.25">
      <c r="F1240" s="23"/>
      <c r="G1240" s="23"/>
    </row>
    <row r="1242" spans="6:7" ht="11.25">
      <c r="F1242" s="23"/>
      <c r="G1242" s="23"/>
    </row>
    <row r="1243" spans="6:7" ht="11.25">
      <c r="F1243" s="23"/>
      <c r="G1243" s="23"/>
    </row>
    <row r="1244" spans="6:7" ht="11.25">
      <c r="F1244" s="23"/>
      <c r="G1244" s="23"/>
    </row>
    <row r="1245" spans="6:7" ht="11.25">
      <c r="F1245" s="23"/>
      <c r="G1245" s="23"/>
    </row>
    <row r="1246" spans="6:7" ht="11.25">
      <c r="F1246" s="23"/>
      <c r="G1246" s="23"/>
    </row>
    <row r="1247" spans="6:7" ht="11.25">
      <c r="F1247" s="23"/>
      <c r="G1247" s="23"/>
    </row>
    <row r="1249" spans="6:7" ht="11.25">
      <c r="F1249" s="23"/>
      <c r="G1249" s="23"/>
    </row>
    <row r="1250" spans="6:7" ht="11.25">
      <c r="F1250" s="23"/>
      <c r="G1250" s="23"/>
    </row>
    <row r="1251" spans="6:7" ht="11.25">
      <c r="F1251" s="23"/>
      <c r="G1251" s="23"/>
    </row>
    <row r="1252" spans="6:7" ht="11.25">
      <c r="F1252" s="23"/>
      <c r="G1252" s="23"/>
    </row>
    <row r="1253" spans="6:7" ht="11.25">
      <c r="F1253" s="23"/>
      <c r="G1253" s="23"/>
    </row>
    <row r="1254" spans="6:7" ht="11.25">
      <c r="F1254" s="48"/>
      <c r="G1254" s="23"/>
    </row>
    <row r="1255" spans="6:7" ht="11.25">
      <c r="F1255" s="23"/>
      <c r="G1255" s="23"/>
    </row>
    <row r="1256" spans="6:7" ht="11.25">
      <c r="F1256" s="23"/>
      <c r="G1256" s="23"/>
    </row>
    <row r="1257" spans="6:7" ht="11.25">
      <c r="F1257" s="23"/>
      <c r="G1257" s="23"/>
    </row>
    <row r="1258" spans="6:7" ht="11.25">
      <c r="F1258" s="23"/>
      <c r="G1258" s="23"/>
    </row>
    <row r="1259" spans="6:7" ht="11.25">
      <c r="F1259" s="5"/>
      <c r="G1259" s="5"/>
    </row>
    <row r="1260" spans="6:7" ht="11.25">
      <c r="F1260" s="23"/>
      <c r="G1260" s="23"/>
    </row>
    <row r="1261" spans="6:7" ht="11.25">
      <c r="F1261" s="23"/>
      <c r="G1261" s="23"/>
    </row>
    <row r="1262" spans="6:7" ht="11.25">
      <c r="F1262" s="23"/>
      <c r="G1262" s="23"/>
    </row>
    <row r="1263" spans="6:7" ht="11.25">
      <c r="F1263" s="23"/>
      <c r="G1263" s="23"/>
    </row>
    <row r="1264" spans="6:7" ht="11.25">
      <c r="F1264" s="23"/>
      <c r="G1264" s="23"/>
    </row>
    <row r="1265" spans="6:7" ht="11.25">
      <c r="F1265" s="23"/>
      <c r="G1265" s="23"/>
    </row>
    <row r="1266" spans="6:7" ht="11.25">
      <c r="F1266" s="23"/>
      <c r="G1266" s="23"/>
    </row>
    <row r="1267" spans="6:7" ht="11.25">
      <c r="F1267" s="23"/>
      <c r="G1267" s="23"/>
    </row>
    <row r="1268" spans="6:7" ht="11.25">
      <c r="F1268" s="23"/>
      <c r="G1268" s="23"/>
    </row>
    <row r="1269" spans="6:7" ht="11.25">
      <c r="F1269" s="23"/>
      <c r="G1269" s="23"/>
    </row>
    <row r="1270" spans="6:7" ht="11.25">
      <c r="F1270" s="23"/>
      <c r="G1270" s="23"/>
    </row>
    <row r="1271" spans="6:7" ht="11.25">
      <c r="F1271" s="23"/>
      <c r="G1271" s="23"/>
    </row>
    <row r="1272" spans="6:7" ht="11.25">
      <c r="F1272" s="23"/>
      <c r="G1272" s="23"/>
    </row>
    <row r="1273" spans="6:7" ht="11.25">
      <c r="F1273" s="23"/>
      <c r="G1273" s="23"/>
    </row>
    <row r="1274" spans="6:7" ht="11.25">
      <c r="F1274" s="23"/>
      <c r="G1274" s="23"/>
    </row>
    <row r="1275" spans="6:7" ht="11.25">
      <c r="F1275" s="23"/>
      <c r="G1275" s="23"/>
    </row>
    <row r="1276" spans="6:7" ht="11.25">
      <c r="F1276" s="23"/>
      <c r="G1276" s="23"/>
    </row>
    <row r="1277" spans="6:7" ht="11.25">
      <c r="F1277" s="23"/>
      <c r="G1277" s="23"/>
    </row>
    <row r="1278" spans="6:7" ht="11.25">
      <c r="F1278" s="23"/>
      <c r="G1278" s="23"/>
    </row>
    <row r="1279" spans="6:7" ht="11.25">
      <c r="F1279" s="23"/>
      <c r="G1279" s="23"/>
    </row>
    <row r="1280" spans="6:7" ht="11.25">
      <c r="F1280" s="23"/>
      <c r="G1280" s="23"/>
    </row>
    <row r="1281" spans="6:7" ht="11.25">
      <c r="F1281" s="23"/>
      <c r="G1281" s="23"/>
    </row>
    <row r="1282" spans="6:7" ht="11.25">
      <c r="F1282" s="23"/>
      <c r="G1282" s="23"/>
    </row>
    <row r="1283" spans="6:7" ht="11.25">
      <c r="F1283" s="23"/>
      <c r="G1283" s="23"/>
    </row>
    <row r="1284" spans="6:7" ht="11.25">
      <c r="F1284" s="23"/>
      <c r="G1284" s="23"/>
    </row>
    <row r="1285" spans="6:7" ht="11.25">
      <c r="F1285" s="23"/>
      <c r="G1285" s="23"/>
    </row>
    <row r="1286" spans="6:7" ht="11.25">
      <c r="F1286" s="23"/>
      <c r="G1286" s="23"/>
    </row>
    <row r="1287" spans="6:7" ht="11.25">
      <c r="F1287" s="23"/>
      <c r="G1287" s="23"/>
    </row>
    <row r="1288" spans="6:7" ht="11.25">
      <c r="F1288" s="23"/>
      <c r="G1288" s="23"/>
    </row>
    <row r="1289" spans="6:7" ht="11.25">
      <c r="F1289" s="23"/>
      <c r="G1289" s="23"/>
    </row>
    <row r="1290" spans="6:7" ht="11.25">
      <c r="F1290" s="23"/>
      <c r="G1290" s="23"/>
    </row>
    <row r="1291" spans="6:7" ht="11.25">
      <c r="F1291" s="23"/>
      <c r="G1291" s="23"/>
    </row>
    <row r="1292" spans="6:7" ht="11.25">
      <c r="F1292" s="23"/>
      <c r="G1292" s="23"/>
    </row>
    <row r="1293" spans="6:7" ht="11.25">
      <c r="F1293" s="23"/>
      <c r="G1293" s="23"/>
    </row>
    <row r="1294" spans="6:7" ht="11.25">
      <c r="F1294" s="23"/>
      <c r="G1294" s="23"/>
    </row>
    <row r="1295" spans="6:7" ht="11.25">
      <c r="F1295" s="23"/>
      <c r="G1295" s="23"/>
    </row>
    <row r="1296" spans="6:7" ht="11.25">
      <c r="F1296" s="23"/>
      <c r="G1296" s="23"/>
    </row>
    <row r="1298" spans="6:7" ht="11.25">
      <c r="F1298" s="23"/>
      <c r="G1298" s="23"/>
    </row>
    <row r="1299" spans="6:7" ht="11.25">
      <c r="F1299" s="23"/>
      <c r="G1299" s="23"/>
    </row>
    <row r="1300" spans="6:7" ht="11.25">
      <c r="F1300" s="5"/>
      <c r="G1300" s="5"/>
    </row>
    <row r="1301" spans="6:7" ht="11.25">
      <c r="F1301" s="23"/>
      <c r="G1301" s="23"/>
    </row>
    <row r="1302" spans="6:7" ht="11.25">
      <c r="F1302" s="23"/>
      <c r="G1302" s="23"/>
    </row>
    <row r="1303" spans="6:7" ht="11.25">
      <c r="F1303" s="23"/>
      <c r="G1303" s="23"/>
    </row>
    <row r="1304" spans="6:7" ht="11.25">
      <c r="F1304" s="23"/>
      <c r="G1304" s="23"/>
    </row>
    <row r="1305" spans="6:7" ht="11.25">
      <c r="F1305" s="23"/>
      <c r="G1305" s="23"/>
    </row>
    <row r="1306" spans="6:7" ht="11.25">
      <c r="F1306" s="23"/>
      <c r="G1306" s="23"/>
    </row>
    <row r="1307" spans="6:7" ht="11.25">
      <c r="F1307" s="23"/>
      <c r="G1307" s="23"/>
    </row>
    <row r="1308" spans="6:7" ht="11.25">
      <c r="F1308" s="48"/>
      <c r="G1308" s="23"/>
    </row>
    <row r="1309" spans="6:7" ht="11.25">
      <c r="F1309" s="23"/>
      <c r="G1309" s="23"/>
    </row>
    <row r="1310" spans="6:7" ht="11.25">
      <c r="F1310" s="23"/>
      <c r="G1310" s="23"/>
    </row>
    <row r="1311" spans="6:7" ht="11.25">
      <c r="F1311" s="5"/>
      <c r="G1311" s="5"/>
    </row>
    <row r="1312" spans="6:7" ht="11.25">
      <c r="F1312" s="23"/>
      <c r="G1312" s="23"/>
    </row>
    <row r="1313" spans="6:7" ht="11.25">
      <c r="F1313" s="23"/>
      <c r="G1313" s="23"/>
    </row>
    <row r="1314" spans="6:7" ht="11.25">
      <c r="F1314" s="23"/>
      <c r="G1314" s="23"/>
    </row>
    <row r="1315" spans="6:7" ht="11.25">
      <c r="F1315" s="23"/>
      <c r="G1315" s="23"/>
    </row>
    <row r="1316" spans="6:7" ht="11.25">
      <c r="F1316" s="23"/>
      <c r="G1316" s="23"/>
    </row>
    <row r="1317" spans="6:7" ht="11.25">
      <c r="F1317" s="5"/>
      <c r="G1317" s="5"/>
    </row>
    <row r="1318" spans="6:7" ht="11.25">
      <c r="F1318" s="23"/>
      <c r="G1318" s="23"/>
    </row>
    <row r="1319" spans="6:7" ht="11.25">
      <c r="F1319" s="23"/>
      <c r="G1319" s="23"/>
    </row>
    <row r="1320" spans="6:7" ht="11.25">
      <c r="F1320" s="23"/>
      <c r="G1320" s="23"/>
    </row>
    <row r="1321" spans="6:7" ht="11.25">
      <c r="F1321" s="23"/>
      <c r="G1321" s="23"/>
    </row>
    <row r="1322" spans="6:7" ht="11.25">
      <c r="F1322" s="23"/>
      <c r="G1322" s="23"/>
    </row>
    <row r="1323" spans="6:7" ht="11.25">
      <c r="F1323" s="23"/>
      <c r="G1323" s="23"/>
    </row>
    <row r="1324" spans="6:7" ht="11.25">
      <c r="F1324" s="23"/>
      <c r="G1324" s="23"/>
    </row>
    <row r="1325" spans="6:7" ht="11.25">
      <c r="F1325" s="23"/>
      <c r="G1325" s="23"/>
    </row>
    <row r="1326" spans="6:7" ht="11.25">
      <c r="F1326" s="23"/>
      <c r="G1326" s="23"/>
    </row>
    <row r="1327" spans="6:7" ht="11.25">
      <c r="F1327" s="23"/>
      <c r="G1327" s="23"/>
    </row>
    <row r="1328" spans="6:7" ht="11.25">
      <c r="F1328" s="23"/>
      <c r="G1328" s="23"/>
    </row>
    <row r="1329" spans="6:7" ht="11.25">
      <c r="F1329" s="23"/>
      <c r="G1329" s="23"/>
    </row>
    <row r="1330" spans="6:7" ht="11.25">
      <c r="F1330" s="23"/>
      <c r="G1330" s="23"/>
    </row>
    <row r="1331" spans="6:7" ht="11.25">
      <c r="F1331" s="23"/>
      <c r="G1331" s="23"/>
    </row>
    <row r="1332" spans="6:7" ht="11.25">
      <c r="F1332" s="23"/>
      <c r="G1332" s="23"/>
    </row>
    <row r="1333" spans="6:7" ht="11.25">
      <c r="F1333" s="23"/>
      <c r="G1333" s="23"/>
    </row>
    <row r="1334" spans="6:7" ht="11.25">
      <c r="F1334" s="23"/>
      <c r="G1334" s="23"/>
    </row>
    <row r="1335" spans="6:7" ht="11.25">
      <c r="F1335" s="23"/>
      <c r="G1335" s="23"/>
    </row>
    <row r="1336" spans="6:7" ht="11.25">
      <c r="F1336" s="23"/>
      <c r="G1336" s="23"/>
    </row>
    <row r="1337" spans="6:7" ht="11.25">
      <c r="F1337" s="23"/>
      <c r="G1337" s="23"/>
    </row>
    <row r="1338" spans="6:7" ht="11.25">
      <c r="F1338" s="23"/>
      <c r="G1338" s="23"/>
    </row>
    <row r="1339" spans="6:7" ht="11.25">
      <c r="F1339" s="23"/>
      <c r="G1339" s="23"/>
    </row>
    <row r="1340" spans="6:7" ht="11.25">
      <c r="F1340" s="23"/>
      <c r="G1340" s="23"/>
    </row>
    <row r="1341" spans="6:7" ht="11.25">
      <c r="F1341" s="23"/>
      <c r="G1341" s="23"/>
    </row>
    <row r="1342" spans="6:7" ht="11.25">
      <c r="F1342" s="23"/>
      <c r="G1342" s="23"/>
    </row>
    <row r="1343" spans="6:7" ht="11.25">
      <c r="F1343" s="23"/>
      <c r="G1343" s="23"/>
    </row>
    <row r="1344" spans="6:7" ht="11.25">
      <c r="F1344" s="23"/>
      <c r="G1344" s="23"/>
    </row>
    <row r="1345" spans="6:7" ht="11.25">
      <c r="F1345" s="23"/>
      <c r="G1345" s="23"/>
    </row>
    <row r="1346" spans="6:7" ht="11.25">
      <c r="F1346" s="29"/>
      <c r="G1346" s="29"/>
    </row>
    <row r="1347" spans="6:7" ht="11.25">
      <c r="F1347" s="23"/>
      <c r="G1347" s="23"/>
    </row>
    <row r="1348" spans="6:7" ht="11.25">
      <c r="F1348" s="23"/>
      <c r="G1348" s="23"/>
    </row>
    <row r="1349" spans="6:7" ht="11.25">
      <c r="F1349" s="23"/>
      <c r="G1349" s="23"/>
    </row>
    <row r="1350" spans="6:7" ht="11.25">
      <c r="F1350" s="23"/>
      <c r="G1350" s="23"/>
    </row>
    <row r="1351" spans="6:7" ht="11.25">
      <c r="F1351" s="23"/>
      <c r="G1351" s="23"/>
    </row>
    <row r="1352" spans="6:7" ht="11.25">
      <c r="F1352" s="23"/>
      <c r="G1352" s="23"/>
    </row>
    <row r="1353" spans="6:7" ht="11.25">
      <c r="F1353" s="23"/>
      <c r="G1353" s="23"/>
    </row>
    <row r="1354" spans="6:7" ht="11.25">
      <c r="F1354" s="23"/>
      <c r="G1354" s="23"/>
    </row>
    <row r="1355" spans="6:7" ht="11.25">
      <c r="F1355" s="23"/>
      <c r="G1355" s="23"/>
    </row>
    <row r="1356" spans="6:7" ht="11.25">
      <c r="F1356" s="23"/>
      <c r="G1356" s="23"/>
    </row>
    <row r="1357" spans="6:7" ht="11.25">
      <c r="F1357" s="23"/>
      <c r="G1357" s="23"/>
    </row>
    <row r="1358" spans="6:7" ht="11.25">
      <c r="F1358" s="23"/>
      <c r="G1358" s="23"/>
    </row>
    <row r="1359" spans="6:7" ht="11.25">
      <c r="F1359" s="23"/>
      <c r="G1359" s="23"/>
    </row>
    <row r="1360" spans="6:7" ht="11.25">
      <c r="F1360" s="23"/>
      <c r="G1360" s="23"/>
    </row>
    <row r="1361" spans="6:7" ht="11.25">
      <c r="F1361" s="23"/>
      <c r="G1361" s="23"/>
    </row>
    <row r="1362" spans="6:7" ht="11.25">
      <c r="F1362" s="23"/>
      <c r="G1362" s="23"/>
    </row>
    <row r="1363" spans="6:7" ht="11.25">
      <c r="F1363" s="23"/>
      <c r="G1363" s="23"/>
    </row>
    <row r="1364" spans="6:7" ht="11.25">
      <c r="F1364" s="23"/>
      <c r="G1364" s="23"/>
    </row>
    <row r="1365" spans="6:7" ht="11.25">
      <c r="F1365" s="23"/>
      <c r="G1365" s="23"/>
    </row>
    <row r="1366" spans="6:7" ht="11.25">
      <c r="F1366" s="23"/>
      <c r="G1366" s="23"/>
    </row>
    <row r="1367" spans="6:7" ht="11.25">
      <c r="F1367" s="23"/>
      <c r="G1367" s="23"/>
    </row>
    <row r="1368" spans="6:7" ht="11.25">
      <c r="F1368" s="23"/>
      <c r="G1368" s="23"/>
    </row>
    <row r="1369" spans="6:7" ht="11.25">
      <c r="F1369" s="23"/>
      <c r="G1369" s="23"/>
    </row>
    <row r="1370" spans="6:7" ht="11.25">
      <c r="F1370" s="23"/>
      <c r="G1370" s="23"/>
    </row>
    <row r="1371" spans="6:7" ht="11.25">
      <c r="F1371" s="23"/>
      <c r="G1371" s="23"/>
    </row>
    <row r="1372" spans="6:7" ht="11.25">
      <c r="F1372" s="23"/>
      <c r="G1372" s="23"/>
    </row>
    <row r="1373" spans="6:7" ht="11.25">
      <c r="F1373" s="23"/>
      <c r="G1373" s="23"/>
    </row>
    <row r="1374" spans="6:7" ht="11.25">
      <c r="F1374" s="23"/>
      <c r="G1374" s="23"/>
    </row>
    <row r="1375" spans="6:7" ht="11.25">
      <c r="F1375" s="23"/>
      <c r="G1375" s="23"/>
    </row>
    <row r="1376" spans="6:7" ht="11.25">
      <c r="F1376" s="23"/>
      <c r="G1376" s="23"/>
    </row>
    <row r="1377" spans="6:7" ht="11.25">
      <c r="F1377" s="23"/>
      <c r="G1377" s="23"/>
    </row>
    <row r="1378" spans="6:7" ht="11.25">
      <c r="F1378" s="23"/>
      <c r="G1378" s="23"/>
    </row>
    <row r="1379" spans="6:7" ht="11.25">
      <c r="F1379" s="23"/>
      <c r="G1379" s="23"/>
    </row>
    <row r="1380" spans="6:7" ht="11.25">
      <c r="F1380" s="23"/>
      <c r="G1380" s="23"/>
    </row>
    <row r="1381" spans="6:7" ht="11.25">
      <c r="F1381" s="23"/>
      <c r="G1381" s="23"/>
    </row>
    <row r="1382" spans="6:7" ht="11.25">
      <c r="F1382" s="23"/>
      <c r="G1382" s="23"/>
    </row>
    <row r="1383" spans="6:7" ht="11.25">
      <c r="F1383" s="23"/>
      <c r="G1383" s="23"/>
    </row>
    <row r="1384" spans="6:7" ht="11.25">
      <c r="F1384" s="23"/>
      <c r="G1384" s="23"/>
    </row>
    <row r="1385" spans="6:7" ht="11.25">
      <c r="F1385" s="23"/>
      <c r="G1385" s="23"/>
    </row>
    <row r="1386" spans="6:7" ht="11.25">
      <c r="F1386" s="23"/>
      <c r="G1386" s="23"/>
    </row>
    <row r="1387" spans="6:7" ht="11.25">
      <c r="F1387" s="23"/>
      <c r="G1387" s="23"/>
    </row>
    <row r="1388" spans="6:7" ht="11.25">
      <c r="F1388" s="23"/>
      <c r="G1388" s="23"/>
    </row>
    <row r="1389" spans="6:7" ht="11.25">
      <c r="F1389" s="23"/>
      <c r="G1389" s="23"/>
    </row>
    <row r="1390" spans="6:7" ht="11.25">
      <c r="F1390" s="23"/>
      <c r="G1390" s="23"/>
    </row>
    <row r="1391" spans="6:7" ht="11.25">
      <c r="F1391" s="23"/>
      <c r="G1391" s="23"/>
    </row>
    <row r="1392" spans="6:7" ht="11.25">
      <c r="F1392" s="23"/>
      <c r="G1392" s="23"/>
    </row>
    <row r="1393" spans="6:7" ht="11.25">
      <c r="F1393" s="23"/>
      <c r="G1393" s="23"/>
    </row>
    <row r="1394" spans="6:7" ht="11.25">
      <c r="F1394" s="23"/>
      <c r="G1394" s="23"/>
    </row>
    <row r="1395" spans="6:7" ht="11.25">
      <c r="F1395" s="23"/>
      <c r="G1395" s="23"/>
    </row>
    <row r="1396" spans="6:7" ht="11.25">
      <c r="F1396" s="23"/>
      <c r="G1396" s="23"/>
    </row>
    <row r="1397" spans="6:7" ht="11.25">
      <c r="F1397" s="23"/>
      <c r="G1397" s="23"/>
    </row>
    <row r="1398" spans="6:7" ht="11.25">
      <c r="F1398" s="23"/>
      <c r="G1398" s="23"/>
    </row>
    <row r="1399" spans="6:7" ht="11.25">
      <c r="F1399" s="23"/>
      <c r="G1399" s="23"/>
    </row>
    <row r="1400" spans="6:7" ht="11.25">
      <c r="F1400" s="23"/>
      <c r="G1400" s="23"/>
    </row>
    <row r="1401" spans="6:7" ht="11.25">
      <c r="F1401" s="23"/>
      <c r="G1401" s="23"/>
    </row>
    <row r="1402" spans="6:7" ht="11.25">
      <c r="F1402" s="23"/>
      <c r="G1402" s="23"/>
    </row>
    <row r="1403" spans="6:7" ht="11.25">
      <c r="F1403" s="23"/>
      <c r="G1403" s="23"/>
    </row>
    <row r="1404" spans="6:7" ht="11.25">
      <c r="F1404" s="23"/>
      <c r="G1404" s="23"/>
    </row>
    <row r="1405" spans="6:7" ht="11.25">
      <c r="F1405" s="23"/>
      <c r="G1405" s="23"/>
    </row>
    <row r="1406" spans="6:7" ht="11.25">
      <c r="F1406" s="23"/>
      <c r="G1406" s="23"/>
    </row>
    <row r="1407" spans="6:7" ht="11.25">
      <c r="F1407" s="23"/>
      <c r="G1407" s="23"/>
    </row>
    <row r="1408" spans="6:7" ht="11.25">
      <c r="F1408" s="23"/>
      <c r="G1408" s="23"/>
    </row>
    <row r="1409" spans="6:7" ht="11.25">
      <c r="F1409" s="23"/>
      <c r="G1409" s="23"/>
    </row>
    <row r="1410" spans="6:7" ht="11.25">
      <c r="F1410" s="23"/>
      <c r="G1410" s="23"/>
    </row>
    <row r="1411" spans="6:7" ht="11.25">
      <c r="F1411" s="23"/>
      <c r="G1411" s="23"/>
    </row>
    <row r="1412" spans="6:7" ht="11.25">
      <c r="F1412" s="23"/>
      <c r="G1412" s="23"/>
    </row>
    <row r="1413" spans="6:7" ht="11.25">
      <c r="F1413" s="23"/>
      <c r="G1413" s="23"/>
    </row>
    <row r="1414" spans="6:7" ht="11.25">
      <c r="F1414" s="23"/>
      <c r="G1414" s="23"/>
    </row>
    <row r="1415" spans="6:7" ht="11.25">
      <c r="F1415" s="23"/>
      <c r="G1415" s="23"/>
    </row>
    <row r="1416" spans="6:7" ht="11.25">
      <c r="F1416" s="23"/>
      <c r="G1416" s="23"/>
    </row>
    <row r="1417" spans="6:7" ht="11.25">
      <c r="F1417" s="23"/>
      <c r="G1417" s="23"/>
    </row>
    <row r="1418" spans="6:7" ht="11.25">
      <c r="F1418" s="23"/>
      <c r="G1418" s="23"/>
    </row>
    <row r="1419" spans="6:7" ht="11.25">
      <c r="F1419" s="23"/>
      <c r="G1419" s="23"/>
    </row>
    <row r="1420" spans="6:7" ht="11.25">
      <c r="F1420" s="23"/>
      <c r="G1420" s="23"/>
    </row>
    <row r="1421" spans="6:7" ht="11.25">
      <c r="F1421" s="23"/>
      <c r="G1421" s="23"/>
    </row>
    <row r="1422" spans="6:7" ht="11.25">
      <c r="F1422" s="23"/>
      <c r="G1422" s="23"/>
    </row>
    <row r="1423" spans="6:7" ht="11.25">
      <c r="F1423" s="23"/>
      <c r="G1423" s="23"/>
    </row>
    <row r="1424" spans="6:7" ht="11.25">
      <c r="F1424" s="23"/>
      <c r="G1424" s="23"/>
    </row>
    <row r="1425" spans="6:7" ht="11.25">
      <c r="F1425" s="23"/>
      <c r="G1425" s="23"/>
    </row>
    <row r="1426" spans="6:7" ht="11.25">
      <c r="F1426" s="23"/>
      <c r="G1426" s="23"/>
    </row>
    <row r="1427" spans="6:7" ht="11.25">
      <c r="F1427" s="23"/>
      <c r="G1427" s="23"/>
    </row>
    <row r="1428" spans="6:7" ht="11.25">
      <c r="F1428" s="23"/>
      <c r="G1428" s="23"/>
    </row>
    <row r="1429" spans="6:7" ht="11.25">
      <c r="F1429" s="23"/>
      <c r="G1429" s="23"/>
    </row>
    <row r="1430" spans="6:7" ht="11.25">
      <c r="F1430" s="23"/>
      <c r="G1430" s="23"/>
    </row>
    <row r="1431" spans="6:7" ht="11.25">
      <c r="F1431" s="23"/>
      <c r="G1431" s="23"/>
    </row>
    <row r="1432" spans="6:7" ht="11.25">
      <c r="F1432" s="23"/>
      <c r="G1432" s="23"/>
    </row>
    <row r="1433" spans="6:7" ht="11.25">
      <c r="F1433" s="23"/>
      <c r="G1433" s="23"/>
    </row>
    <row r="1434" spans="6:7" ht="11.25">
      <c r="F1434" s="23"/>
      <c r="G1434" s="23"/>
    </row>
    <row r="1435" spans="6:7" ht="11.25">
      <c r="F1435" s="23"/>
      <c r="G1435" s="23"/>
    </row>
    <row r="1436" spans="6:7" ht="11.25">
      <c r="F1436" s="23"/>
      <c r="G1436" s="23"/>
    </row>
    <row r="1437" spans="6:7" ht="11.25">
      <c r="F1437" s="23"/>
      <c r="G1437" s="23"/>
    </row>
    <row r="1438" spans="6:7" ht="11.25">
      <c r="F1438" s="23"/>
      <c r="G1438" s="23"/>
    </row>
    <row r="1439" spans="6:7" ht="11.25">
      <c r="F1439" s="23"/>
      <c r="G1439" s="23"/>
    </row>
    <row r="1440" spans="6:7" ht="11.25">
      <c r="F1440" s="23"/>
      <c r="G1440" s="23"/>
    </row>
    <row r="1441" spans="6:7" ht="11.25">
      <c r="F1441" s="23"/>
      <c r="G1441" s="23"/>
    </row>
    <row r="1442" spans="6:7" ht="11.25">
      <c r="F1442" s="23"/>
      <c r="G1442" s="23"/>
    </row>
    <row r="1446" spans="6:7" ht="11.25">
      <c r="F1446" s="23"/>
      <c r="G1446" s="23"/>
    </row>
    <row r="1447" spans="6:7" ht="11.25">
      <c r="F1447" s="23"/>
      <c r="G1447" s="23"/>
    </row>
    <row r="1448" spans="6:7" ht="11.25">
      <c r="F1448" s="23"/>
      <c r="G1448" s="23"/>
    </row>
    <row r="1449" spans="6:7" ht="11.25">
      <c r="F1449" s="23"/>
      <c r="G1449" s="23"/>
    </row>
    <row r="1450" spans="6:7" ht="11.25">
      <c r="F1450" s="23"/>
      <c r="G1450" s="23"/>
    </row>
    <row r="1451" spans="6:7" ht="11.25">
      <c r="F1451" s="23"/>
      <c r="G1451" s="23"/>
    </row>
    <row r="1452" spans="6:7" ht="11.25">
      <c r="F1452" s="23"/>
      <c r="G1452" s="23"/>
    </row>
    <row r="1453" spans="6:7" ht="11.25">
      <c r="F1453" s="23"/>
      <c r="G1453" s="23"/>
    </row>
    <row r="1454" spans="6:7" ht="11.25">
      <c r="F1454" s="23"/>
      <c r="G1454" s="23"/>
    </row>
    <row r="1455" spans="6:7" ht="11.25">
      <c r="F1455" s="23"/>
      <c r="G1455" s="23"/>
    </row>
    <row r="1456" spans="6:7" ht="11.25">
      <c r="F1456" s="23"/>
      <c r="G1456" s="23"/>
    </row>
    <row r="1457" spans="6:7" ht="11.25">
      <c r="F1457" s="23"/>
      <c r="G1457" s="23"/>
    </row>
    <row r="1458" spans="6:7" ht="11.25">
      <c r="F1458" s="23"/>
      <c r="G1458" s="23"/>
    </row>
    <row r="1459" spans="6:7" ht="11.25">
      <c r="F1459" s="23"/>
      <c r="G1459" s="23"/>
    </row>
    <row r="1460" spans="6:7" ht="11.25">
      <c r="F1460" s="23"/>
      <c r="G1460" s="23"/>
    </row>
    <row r="1461" spans="6:7" ht="11.25">
      <c r="F1461" s="23"/>
      <c r="G1461" s="23"/>
    </row>
    <row r="1462" spans="6:7" ht="11.25">
      <c r="F1462" s="23"/>
      <c r="G1462" s="23"/>
    </row>
    <row r="1463" spans="6:7" ht="11.25">
      <c r="F1463" s="23"/>
      <c r="G1463" s="23"/>
    </row>
    <row r="1464" spans="6:7" ht="11.25">
      <c r="F1464" s="23"/>
      <c r="G1464" s="23"/>
    </row>
    <row r="1465" spans="6:7" ht="11.25">
      <c r="F1465" s="23"/>
      <c r="G1465" s="23"/>
    </row>
    <row r="1466" spans="6:7" ht="11.25">
      <c r="F1466" s="23"/>
      <c r="G1466" s="23"/>
    </row>
    <row r="1467" spans="6:7" ht="11.25">
      <c r="F1467" s="23"/>
      <c r="G1467" s="23"/>
    </row>
    <row r="1468" spans="6:7" ht="11.25">
      <c r="F1468" s="23"/>
      <c r="G1468" s="23"/>
    </row>
    <row r="1469" spans="6:7" ht="11.25">
      <c r="F1469" s="23"/>
      <c r="G1469" s="23"/>
    </row>
    <row r="1470" spans="6:7" ht="11.25">
      <c r="F1470" s="23"/>
      <c r="G1470" s="23"/>
    </row>
    <row r="1471" spans="6:7" ht="11.25">
      <c r="F1471" s="23"/>
      <c r="G1471" s="23"/>
    </row>
    <row r="1472" spans="6:7" ht="11.25">
      <c r="F1472" s="23"/>
      <c r="G1472" s="23"/>
    </row>
    <row r="1473" spans="6:7" ht="11.25">
      <c r="F1473" s="23"/>
      <c r="G1473" s="23"/>
    </row>
    <row r="1474" spans="6:7" ht="11.25">
      <c r="F1474" s="23"/>
      <c r="G1474" s="23"/>
    </row>
    <row r="1475" spans="6:7" ht="11.25">
      <c r="F1475" s="23"/>
      <c r="G1475" s="23"/>
    </row>
    <row r="1476" spans="6:7" ht="11.25">
      <c r="F1476" s="23"/>
      <c r="G1476" s="23"/>
    </row>
    <row r="1477" spans="6:7" ht="11.25">
      <c r="F1477" s="23"/>
      <c r="G1477" s="23"/>
    </row>
    <row r="1478" spans="6:7" ht="11.25">
      <c r="F1478" s="23"/>
      <c r="G1478" s="23"/>
    </row>
    <row r="1479" spans="6:7" ht="11.25">
      <c r="F1479" s="23"/>
      <c r="G1479" s="23"/>
    </row>
    <row r="1480" spans="6:7" ht="11.25">
      <c r="F1480" s="23"/>
      <c r="G1480" s="23"/>
    </row>
    <row r="1481" spans="6:7" ht="11.25">
      <c r="F1481" s="23"/>
      <c r="G1481" s="23"/>
    </row>
    <row r="1482" spans="6:7" ht="11.25">
      <c r="F1482" s="23"/>
      <c r="G1482" s="23"/>
    </row>
    <row r="1483" spans="6:7" ht="11.25">
      <c r="F1483" s="23"/>
      <c r="G1483" s="23"/>
    </row>
    <row r="1484" spans="6:7" ht="11.25">
      <c r="F1484" s="23"/>
      <c r="G1484" s="23"/>
    </row>
    <row r="1485" spans="6:7" ht="11.25">
      <c r="F1485" s="23"/>
      <c r="G1485" s="23"/>
    </row>
    <row r="1486" spans="6:7" ht="11.25">
      <c r="F1486" s="23"/>
      <c r="G1486" s="23"/>
    </row>
    <row r="1487" spans="6:7" ht="11.25">
      <c r="F1487" s="23"/>
      <c r="G1487" s="23"/>
    </row>
    <row r="1488" spans="6:7" ht="11.25">
      <c r="F1488" s="23"/>
      <c r="G1488" s="23"/>
    </row>
    <row r="1489" spans="6:7" ht="11.25">
      <c r="F1489" s="23"/>
      <c r="G1489" s="23"/>
    </row>
    <row r="1490" spans="6:7" ht="11.25">
      <c r="F1490" s="23"/>
      <c r="G1490" s="23"/>
    </row>
    <row r="1491" spans="6:7" ht="11.25">
      <c r="F1491" s="23"/>
      <c r="G1491" s="23"/>
    </row>
    <row r="1492" spans="6:7" ht="11.25">
      <c r="F1492" s="23"/>
      <c r="G1492" s="23"/>
    </row>
    <row r="1493" spans="6:7" ht="11.25">
      <c r="F1493" s="23"/>
      <c r="G1493" s="23"/>
    </row>
    <row r="1494" spans="6:7" ht="11.25">
      <c r="F1494" s="23"/>
      <c r="G1494" s="23"/>
    </row>
    <row r="1495" spans="6:7" ht="11.25">
      <c r="F1495" s="23"/>
      <c r="G1495" s="23"/>
    </row>
    <row r="1496" spans="6:7" ht="11.25">
      <c r="F1496" s="23"/>
      <c r="G1496" s="23"/>
    </row>
    <row r="1497" spans="6:7" ht="11.25">
      <c r="F1497" s="23"/>
      <c r="G1497" s="23"/>
    </row>
    <row r="1498" spans="6:7" ht="11.25">
      <c r="F1498" s="23"/>
      <c r="G1498" s="23"/>
    </row>
    <row r="1499" spans="6:7" ht="11.25">
      <c r="F1499" s="23"/>
      <c r="G1499" s="23"/>
    </row>
    <row r="1500" spans="6:7" ht="11.25">
      <c r="F1500" s="23"/>
      <c r="G1500" s="23"/>
    </row>
    <row r="1501" spans="6:7" ht="11.25">
      <c r="F1501" s="23"/>
      <c r="G1501" s="23"/>
    </row>
    <row r="1502" spans="6:7" ht="11.25">
      <c r="F1502" s="23"/>
      <c r="G1502" s="23"/>
    </row>
    <row r="1503" spans="6:7" ht="11.25">
      <c r="F1503" s="23"/>
      <c r="G1503" s="23"/>
    </row>
    <row r="1504" spans="6:7" ht="11.25">
      <c r="F1504" s="23"/>
      <c r="G1504" s="23"/>
    </row>
    <row r="1505" spans="6:7" ht="11.25">
      <c r="F1505" s="23"/>
      <c r="G1505" s="23"/>
    </row>
    <row r="1506" spans="6:7" ht="11.25">
      <c r="F1506" s="23"/>
      <c r="G1506" s="23"/>
    </row>
    <row r="1507" spans="6:7" ht="11.25">
      <c r="F1507" s="23"/>
      <c r="G1507" s="23"/>
    </row>
    <row r="1508" spans="6:7" ht="11.25">
      <c r="F1508" s="23"/>
      <c r="G1508" s="23"/>
    </row>
    <row r="1509" spans="6:7" ht="11.25">
      <c r="F1509" s="23"/>
      <c r="G1509" s="23"/>
    </row>
    <row r="1510" spans="6:7" ht="11.25">
      <c r="F1510" s="23"/>
      <c r="G1510" s="23"/>
    </row>
    <row r="1511" spans="6:7" ht="11.25">
      <c r="F1511" s="23"/>
      <c r="G1511" s="23"/>
    </row>
    <row r="1512" spans="6:7" ht="11.25">
      <c r="F1512" s="23"/>
      <c r="G1512" s="23"/>
    </row>
    <row r="1513" spans="6:7" ht="11.25">
      <c r="F1513" s="23"/>
      <c r="G1513" s="23"/>
    </row>
    <row r="1519" spans="6:7" ht="11.25">
      <c r="F1519" s="23"/>
      <c r="G1519" s="23"/>
    </row>
    <row r="1520" spans="6:7" ht="11.25">
      <c r="F1520" s="23"/>
      <c r="G1520" s="23"/>
    </row>
    <row r="1521" spans="6:7" ht="11.25">
      <c r="F1521" s="23"/>
      <c r="G1521" s="23"/>
    </row>
    <row r="1522" spans="6:7" ht="11.25">
      <c r="F1522" s="23"/>
      <c r="G1522" s="23"/>
    </row>
    <row r="1523" spans="6:7" ht="11.25">
      <c r="F1523" s="23"/>
      <c r="G1523" s="23"/>
    </row>
    <row r="1524" spans="6:7" ht="11.25">
      <c r="F1524" s="23"/>
      <c r="G1524" s="23"/>
    </row>
    <row r="1525" spans="6:7" ht="11.25">
      <c r="F1525" s="23"/>
      <c r="G1525" s="23"/>
    </row>
    <row r="1526" spans="6:7" ht="11.25">
      <c r="F1526" s="23"/>
      <c r="G1526" s="23"/>
    </row>
    <row r="1527" spans="6:7" ht="11.25">
      <c r="F1527" s="23"/>
      <c r="G1527" s="23"/>
    </row>
    <row r="1528" spans="6:7" ht="11.25">
      <c r="F1528" s="23"/>
      <c r="G1528" s="23"/>
    </row>
    <row r="1529" spans="6:7" ht="11.25">
      <c r="F1529" s="23"/>
      <c r="G1529" s="23"/>
    </row>
    <row r="1530" spans="6:7" ht="11.25">
      <c r="F1530" s="23"/>
      <c r="G1530" s="23"/>
    </row>
    <row r="1531" spans="6:7" ht="11.25">
      <c r="F1531" s="23"/>
      <c r="G1531" s="23"/>
    </row>
    <row r="1532" spans="6:7" ht="11.25">
      <c r="F1532" s="23"/>
      <c r="G1532" s="23"/>
    </row>
    <row r="1533" spans="6:7" ht="11.25">
      <c r="F1533" s="23"/>
      <c r="G1533" s="23"/>
    </row>
    <row r="1534" spans="6:7" ht="11.25">
      <c r="F1534" s="23"/>
      <c r="G1534" s="23"/>
    </row>
    <row r="1535" spans="6:7" ht="11.25">
      <c r="F1535" s="23"/>
      <c r="G1535" s="23"/>
    </row>
    <row r="1536" spans="6:7" ht="11.25">
      <c r="F1536" s="23"/>
      <c r="G1536" s="23"/>
    </row>
    <row r="1537" spans="6:7" ht="11.25">
      <c r="F1537" s="23"/>
      <c r="G1537" s="23"/>
    </row>
    <row r="1538" spans="6:7" ht="11.25">
      <c r="F1538" s="23"/>
      <c r="G1538" s="23"/>
    </row>
    <row r="1539" spans="6:7" ht="11.25">
      <c r="F1539" s="23"/>
      <c r="G1539" s="23"/>
    </row>
    <row r="1540" spans="6:7" ht="11.25">
      <c r="F1540" s="23"/>
      <c r="G1540" s="23"/>
    </row>
    <row r="1541" spans="6:7" ht="11.25">
      <c r="F1541" s="23"/>
      <c r="G1541" s="23"/>
    </row>
    <row r="1542" spans="6:7" ht="11.25">
      <c r="F1542" s="23"/>
      <c r="G1542" s="23"/>
    </row>
    <row r="1543" spans="6:7" ht="11.25">
      <c r="F1543" s="23"/>
      <c r="G1543" s="23"/>
    </row>
    <row r="1544" spans="6:7" ht="11.25">
      <c r="F1544" s="23"/>
      <c r="G1544" s="23"/>
    </row>
    <row r="1545" spans="6:7" ht="11.25">
      <c r="F1545" s="23"/>
      <c r="G1545" s="23"/>
    </row>
    <row r="1546" spans="6:7" ht="11.25">
      <c r="F1546" s="23"/>
      <c r="G1546" s="23"/>
    </row>
    <row r="1547" spans="6:7" ht="11.25">
      <c r="F1547" s="23"/>
      <c r="G1547" s="23"/>
    </row>
    <row r="1548" spans="6:7" ht="11.25">
      <c r="F1548" s="23"/>
      <c r="G1548" s="23"/>
    </row>
    <row r="1549" spans="6:7" ht="11.25">
      <c r="F1549" s="23"/>
      <c r="G1549" s="23"/>
    </row>
    <row r="1550" spans="6:7" ht="11.25">
      <c r="F1550" s="23"/>
      <c r="G1550" s="23"/>
    </row>
    <row r="1551" spans="6:7" ht="11.25">
      <c r="F1551" s="23"/>
      <c r="G1551" s="23"/>
    </row>
    <row r="1552" spans="6:7" ht="11.25">
      <c r="F1552" s="23"/>
      <c r="G1552" s="23"/>
    </row>
    <row r="1553" spans="6:7" ht="11.25">
      <c r="F1553" s="23"/>
      <c r="G1553" s="23"/>
    </row>
    <row r="1554" spans="6:7" ht="11.25">
      <c r="F1554" s="23"/>
      <c r="G1554" s="23"/>
    </row>
    <row r="1555" spans="6:7" ht="11.25">
      <c r="F1555" s="23"/>
      <c r="G1555" s="23"/>
    </row>
    <row r="1556" spans="6:7" ht="11.25">
      <c r="F1556" s="23"/>
      <c r="G1556" s="23"/>
    </row>
    <row r="1557" spans="6:7" ht="11.25">
      <c r="F1557" s="23"/>
      <c r="G1557" s="23"/>
    </row>
    <row r="1558" spans="6:7" ht="11.25">
      <c r="F1558" s="23"/>
      <c r="G1558" s="23"/>
    </row>
    <row r="1559" spans="6:7" ht="11.25">
      <c r="F1559" s="23"/>
      <c r="G1559" s="23"/>
    </row>
    <row r="1560" spans="6:7" ht="11.25">
      <c r="F1560" s="23"/>
      <c r="G1560" s="23"/>
    </row>
    <row r="1561" spans="6:7" ht="11.25">
      <c r="F1561" s="23"/>
      <c r="G1561" s="23"/>
    </row>
    <row r="1562" spans="6:7" ht="11.25">
      <c r="F1562" s="23"/>
      <c r="G1562" s="23"/>
    </row>
    <row r="1563" spans="6:7" ht="11.25">
      <c r="F1563" s="23"/>
      <c r="G1563" s="23"/>
    </row>
    <row r="1564" spans="6:7" ht="11.25">
      <c r="F1564" s="23"/>
      <c r="G1564" s="23"/>
    </row>
    <row r="1565" spans="6:7" ht="11.25">
      <c r="F1565" s="23"/>
      <c r="G1565" s="23"/>
    </row>
    <row r="1566" spans="6:7" ht="11.25">
      <c r="F1566" s="23"/>
      <c r="G1566" s="23"/>
    </row>
    <row r="1567" spans="6:7" ht="11.25">
      <c r="F1567" s="23"/>
      <c r="G1567" s="23"/>
    </row>
    <row r="1568" spans="6:7" ht="11.25">
      <c r="F1568" s="23"/>
      <c r="G1568" s="23"/>
    </row>
    <row r="1569" spans="6:7" ht="11.25">
      <c r="F1569" s="23"/>
      <c r="G1569" s="23"/>
    </row>
    <row r="1570" spans="6:7" ht="11.25">
      <c r="F1570" s="23"/>
      <c r="G1570" s="23"/>
    </row>
    <row r="1571" spans="6:7" ht="11.25">
      <c r="F1571" s="23"/>
      <c r="G1571" s="23"/>
    </row>
    <row r="1572" spans="6:7" ht="11.25">
      <c r="F1572" s="23"/>
      <c r="G1572" s="23"/>
    </row>
    <row r="1573" spans="6:7" ht="11.25">
      <c r="F1573" s="23"/>
      <c r="G1573" s="23"/>
    </row>
    <row r="1574" spans="6:7" ht="11.25">
      <c r="F1574" s="23"/>
      <c r="G1574" s="23"/>
    </row>
    <row r="1575" spans="6:7" ht="11.25">
      <c r="F1575" s="23"/>
      <c r="G1575" s="23"/>
    </row>
    <row r="1576" spans="6:7" ht="11.25">
      <c r="F1576" s="23"/>
      <c r="G1576" s="23"/>
    </row>
    <row r="1577" spans="6:7" ht="11.25">
      <c r="F1577" s="23"/>
      <c r="G1577" s="23"/>
    </row>
    <row r="1578" spans="6:7" ht="11.25">
      <c r="F1578" s="23"/>
      <c r="G1578" s="23"/>
    </row>
    <row r="1579" spans="6:7" ht="11.25">
      <c r="F1579" s="23"/>
      <c r="G1579" s="23"/>
    </row>
    <row r="1580" spans="6:7" ht="11.25">
      <c r="F1580" s="23"/>
      <c r="G1580" s="23"/>
    </row>
    <row r="1581" spans="6:7" ht="11.25">
      <c r="F1581" s="23"/>
      <c r="G1581" s="23"/>
    </row>
    <row r="1582" spans="6:7" ht="11.25">
      <c r="F1582" s="23"/>
      <c r="G1582" s="23"/>
    </row>
    <row r="1583" spans="6:7" ht="11.25">
      <c r="F1583" s="23"/>
      <c r="G1583" s="23"/>
    </row>
    <row r="1584" spans="6:7" ht="11.25">
      <c r="F1584" s="23"/>
      <c r="G1584" s="23"/>
    </row>
    <row r="1585" spans="6:7" ht="11.25">
      <c r="F1585" s="23"/>
      <c r="G1585" s="23"/>
    </row>
    <row r="1586" spans="6:7" ht="11.25">
      <c r="F1586" s="23"/>
      <c r="G1586" s="23"/>
    </row>
    <row r="1587" spans="6:7" ht="11.25">
      <c r="F1587" s="23"/>
      <c r="G1587" s="23"/>
    </row>
    <row r="1588" spans="6:7" ht="11.25">
      <c r="F1588" s="23"/>
      <c r="G1588" s="23"/>
    </row>
    <row r="1589" spans="6:7" ht="11.25">
      <c r="F1589" s="23"/>
      <c r="G1589" s="23"/>
    </row>
    <row r="1590" spans="6:7" ht="11.25">
      <c r="F1590" s="23"/>
      <c r="G1590" s="23"/>
    </row>
    <row r="1591" spans="6:7" ht="11.25">
      <c r="F1591" s="23"/>
      <c r="G1591" s="23"/>
    </row>
    <row r="1592" spans="6:7" ht="11.25">
      <c r="F1592" s="23"/>
      <c r="G1592" s="23"/>
    </row>
    <row r="1593" spans="6:7" ht="11.25">
      <c r="F1593" s="23"/>
      <c r="G1593" s="23"/>
    </row>
    <row r="1594" spans="6:7" ht="11.25">
      <c r="F1594" s="23"/>
      <c r="G1594" s="23"/>
    </row>
    <row r="1595" spans="6:7" ht="11.25">
      <c r="F1595" s="23"/>
      <c r="G1595" s="23"/>
    </row>
    <row r="1596" spans="6:7" ht="11.25">
      <c r="F1596" s="23"/>
      <c r="G1596" s="23"/>
    </row>
    <row r="1597" spans="6:7" ht="11.25">
      <c r="F1597" s="23"/>
      <c r="G1597" s="23"/>
    </row>
    <row r="1598" spans="6:7" ht="11.25">
      <c r="F1598" s="23"/>
      <c r="G1598" s="23"/>
    </row>
    <row r="1599" spans="6:7" ht="11.25">
      <c r="F1599" s="23"/>
      <c r="G1599" s="23"/>
    </row>
    <row r="1600" spans="6:7" ht="11.25">
      <c r="F1600" s="23"/>
      <c r="G1600" s="23"/>
    </row>
    <row r="1601" spans="6:7" ht="11.25">
      <c r="F1601" s="23"/>
      <c r="G1601" s="23"/>
    </row>
    <row r="1602" spans="6:7" ht="11.25">
      <c r="F1602" s="23"/>
      <c r="G1602" s="23"/>
    </row>
    <row r="1603" spans="6:7" ht="11.25">
      <c r="F1603" s="23"/>
      <c r="G1603" s="23"/>
    </row>
    <row r="1604" spans="6:7" ht="11.25">
      <c r="F1604" s="23"/>
      <c r="G1604" s="23"/>
    </row>
    <row r="1605" spans="6:7" ht="11.25">
      <c r="F1605" s="23"/>
      <c r="G1605" s="23"/>
    </row>
    <row r="1606" spans="6:7" ht="11.25">
      <c r="F1606" s="23"/>
      <c r="G1606" s="23"/>
    </row>
    <row r="1607" spans="6:7" ht="11.25">
      <c r="F1607" s="23"/>
      <c r="G1607" s="23"/>
    </row>
    <row r="1608" spans="6:7" ht="11.25">
      <c r="F1608" s="23"/>
      <c r="G1608" s="23"/>
    </row>
    <row r="1609" spans="6:7" ht="11.25">
      <c r="F1609" s="23"/>
      <c r="G1609" s="23"/>
    </row>
    <row r="1610" spans="6:7" ht="11.25">
      <c r="F1610" s="23"/>
      <c r="G1610" s="23"/>
    </row>
    <row r="1611" spans="6:7" ht="11.25">
      <c r="F1611" s="23"/>
      <c r="G1611" s="23"/>
    </row>
    <row r="1612" spans="6:7" ht="11.25">
      <c r="F1612" s="23"/>
      <c r="G1612" s="23"/>
    </row>
    <row r="1613" spans="6:7" ht="11.25">
      <c r="F1613" s="23"/>
      <c r="G1613" s="23"/>
    </row>
    <row r="1614" spans="6:7" ht="11.25">
      <c r="F1614" s="23"/>
      <c r="G1614" s="23"/>
    </row>
    <row r="1615" spans="6:7" ht="11.25">
      <c r="F1615" s="129"/>
      <c r="G1615" s="129"/>
    </row>
    <row r="1616" spans="6:7" ht="11.25">
      <c r="F1616" s="23"/>
      <c r="G1616" s="23"/>
    </row>
    <row r="1617" spans="6:7" ht="11.25">
      <c r="F1617" s="23"/>
      <c r="G1617" s="23"/>
    </row>
    <row r="1618" spans="6:7" ht="11.25">
      <c r="F1618" s="23"/>
      <c r="G1618" s="23"/>
    </row>
  </sheetData>
  <sheetProtection/>
  <printOptions gridLines="1"/>
  <pageMargins left="0.41" right="0.73" top="0.62" bottom="0.63" header="0.25" footer="0.27"/>
  <pageSetup horizontalDpi="600" verticalDpi="600" orientation="landscape" r:id="rId1"/>
  <headerFooter alignWithMargins="0">
    <oddHeader>&amp;C&amp;"Arial,Bold"2014 Indiana Public Library Statistics
Table 1 - Public Library Service Areas</oddHeader>
    <oddFooter>&amp;LIndiana State Library
Library Development Office&amp;CLast Modified: 3/19/2015&amp;R&amp;P</oddFooter>
  </headerFooter>
  <rowBreaks count="23" manualBreakCount="23">
    <brk id="35" max="5" man="1"/>
    <brk id="63" max="5" man="1"/>
    <brk id="92" max="5" man="1"/>
    <brk id="123" max="5" man="1"/>
    <brk id="154" max="5" man="1"/>
    <brk id="184" max="5" man="1"/>
    <brk id="216" max="5" man="1"/>
    <brk id="245" max="5" man="1"/>
    <brk id="273" max="5" man="1"/>
    <brk id="305" max="5" man="1"/>
    <brk id="337" max="5" man="1"/>
    <brk id="368" max="5" man="1"/>
    <brk id="400" max="5" man="1"/>
    <brk id="431" max="5" man="1"/>
    <brk id="457" max="5" man="1"/>
    <brk id="490" max="5" man="1"/>
    <brk id="520" max="5" man="1"/>
    <brk id="584" max="5" man="1"/>
    <brk id="616" max="5" man="1"/>
    <brk id="648" max="5" man="1"/>
    <brk id="744" max="5" man="1"/>
    <brk id="875" max="5" man="1"/>
    <brk id="907" max="5" man="1"/>
  </rowBreaks>
  <ignoredErrors>
    <ignoredError sqref="D2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Edie Huffman</dc:creator>
  <cp:keywords/>
  <dc:description/>
  <cp:lastModifiedBy>Jennifer Clifton</cp:lastModifiedBy>
  <cp:lastPrinted>2015-03-23T14:06:47Z</cp:lastPrinted>
  <dcterms:created xsi:type="dcterms:W3CDTF">2001-08-01T14:16:40Z</dcterms:created>
  <dcterms:modified xsi:type="dcterms:W3CDTF">2015-04-02T18:58:49Z</dcterms:modified>
  <cp:category/>
  <cp:version/>
  <cp:contentType/>
  <cp:contentStatus/>
</cp:coreProperties>
</file>