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6'!$A$1:$AP$240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6'!$3:$3</definedName>
  </definedNames>
  <calcPr fullCalcOnLoad="1"/>
</workbook>
</file>

<file path=xl/sharedStrings.xml><?xml version="1.0" encoding="utf-8"?>
<sst xmlns="http://schemas.openxmlformats.org/spreadsheetml/2006/main" count="1309" uniqueCount="405">
  <si>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</si>
  <si>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</si>
  <si>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</si>
  <si>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</si>
  <si>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</si>
  <si>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</si>
  <si>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</si>
  <si>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</si>
  <si>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</si>
  <si>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</si>
  <si>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</si>
  <si>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Utlility services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</si>
  <si>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</si>
  <si>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</si>
  <si>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</si>
  <si>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</si>
  <si>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</si>
  <si>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</si>
  <si>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</si>
  <si>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</si>
  <si>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</si>
  <si>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</si>
  <si>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</si>
  <si>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</si>
  <si>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</si>
  <si>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</si>
  <si>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</si>
  <si>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</si>
  <si>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</si>
  <si>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</si>
  <si>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</si>
  <si>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</si>
  <si>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</si>
  <si>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</si>
  <si>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</si>
  <si>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</si>
  <si>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</si>
  <si>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</si>
  <si>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</si>
  <si>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</si>
  <si>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</si>
  <si>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</si>
  <si>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</si>
  <si>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</si>
  <si>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</si>
  <si>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</si>
  <si>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</si>
  <si>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</si>
  <si>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</si>
  <si>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</si>
  <si>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</si>
  <si>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</si>
  <si>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</si>
  <si>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</si>
  <si>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</si>
  <si>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</si>
  <si>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</si>
  <si>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</si>
  <si>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</si>
  <si>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</si>
  <si>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</si>
  <si>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</si>
  <si>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</si>
  <si>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</si>
  <si>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</si>
  <si>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</si>
  <si>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</si>
  <si>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</si>
  <si>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</si>
  <si>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</si>
  <si>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</si>
  <si>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</si>
  <si>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</si>
  <si>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</si>
  <si>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</si>
  <si>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</si>
  <si>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</si>
  <si>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</si>
  <si>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</si>
  <si>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</si>
  <si>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</si>
  <si>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</si>
  <si>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</si>
  <si>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</si>
  <si>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</si>
  <si>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</si>
  <si>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</si>
  <si>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</si>
  <si>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</si>
  <si>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</si>
  <si>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</si>
  <si>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</si>
  <si>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</si>
  <si>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</si>
  <si>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</si>
  <si>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</si>
  <si>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</si>
  <si>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</si>
  <si>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</si>
  <si>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</si>
  <si>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</si>
  <si>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</si>
  <si>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</si>
  <si>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</si>
  <si>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</si>
  <si>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</si>
  <si>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</si>
  <si>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</si>
  <si>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</si>
  <si>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</si>
  <si>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</si>
  <si>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</si>
  <si>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</si>
  <si>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</si>
  <si>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</si>
  <si>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</si>
  <si>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</si>
  <si>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</si>
  <si>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</si>
  <si>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</si>
  <si>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</si>
  <si>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</si>
  <si>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</si>
  <si>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</si>
  <si>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</si>
  <si>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</si>
  <si>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</si>
  <si>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</si>
  <si>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</si>
  <si>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</si>
  <si>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</si>
  <si>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</si>
  <si>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</si>
  <si>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</si>
  <si>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</si>
  <si>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</si>
  <si>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</si>
  <si>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</si>
  <si>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</si>
  <si>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</si>
  <si>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</si>
  <si>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</si>
  <si>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</si>
  <si>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</si>
  <si>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</si>
  <si>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</si>
  <si>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</si>
  <si>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</si>
  <si>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</si>
  <si>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</si>
  <si>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</si>
  <si>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</si>
  <si>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</si>
  <si>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</si>
  <si>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</si>
  <si>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</si>
  <si>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</si>
  <si>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</si>
  <si>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</si>
  <si>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</si>
  <si>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</si>
  <si>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</si>
  <si>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</si>
  <si>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</si>
  <si>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</si>
  <si>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</si>
  <si>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</si>
  <si>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</si>
  <si>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</si>
  <si>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</si>
  <si>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</si>
  <si>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</si>
  <si>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</si>
  <si>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</si>
  <si>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</si>
  <si>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</si>
  <si>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</si>
  <si>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</si>
  <si>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</si>
  <si>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</si>
  <si>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</si>
  <si>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</si>
  <si>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</si>
  <si>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</si>
  <si>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</si>
  <si>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</si>
  <si>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</si>
  <si>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</si>
  <si>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</si>
  <si>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</si>
  <si>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</si>
  <si>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</si>
  <si>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</si>
  <si>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</si>
  <si>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</si>
  <si>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</si>
  <si>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</si>
  <si>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</si>
  <si>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</si>
  <si>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</si>
  <si>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</si>
  <si>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</si>
  <si>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</si>
  <si>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</si>
  <si>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</si>
  <si>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</si>
  <si>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</si>
  <si>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</si>
  <si>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</si>
  <si>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</si>
  <si>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</si>
  <si>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</si>
  <si>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</si>
  <si>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</si>
  <si>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</si>
  <si>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</si>
  <si>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</si>
  <si>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</si>
  <si>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</si>
  <si>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</si>
  <si>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</si>
  <si>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</si>
  <si>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</si>
  <si>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</si>
  <si>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</si>
  <si>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</si>
  <si>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</si>
  <si>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</si>
  <si>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</si>
  <si>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</si>
  <si>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</si>
  <si>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</si>
  <si>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</si>
  <si>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</si>
  <si>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</si>
  <si>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</si>
  <si>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</si>
  <si>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</si>
  <si>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</si>
  <si>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</si>
  <si>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</si>
  <si>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</si>
  <si>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</si>
  <si>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</si>
  <si>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</si>
  <si>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</si>
  <si>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</si>
  <si>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</si>
  <si>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</si>
  <si>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</si>
  <si>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</si>
  <si>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</si>
  <si>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</si>
  <si>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</si>
  <si>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</si>
  <si>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</si>
  <si>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</si>
  <si>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</si>
  <si>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</si>
  <si>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</si>
  <si>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</si>
  <si>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</si>
  <si>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</si>
  <si>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</si>
  <si>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</si>
  <si>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</si>
  <si>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</si>
  <si>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</si>
  <si>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</si>
  <si>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</si>
  <si>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</si>
  <si>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</si>
  <si>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</si>
  <si>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</si>
  <si>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</si>
  <si>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</si>
  <si>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</si>
  <si>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</si>
  <si>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</si>
  <si>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</si>
  <si>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</si>
  <si>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</si>
  <si>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</si>
  <si>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</si>
  <si>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</si>
  <si>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</si>
  <si>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</si>
  <si>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</si>
  <si>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</si>
  <si>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</si>
  <si>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</si>
  <si>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</si>
  <si>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</si>
  <si>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</si>
  <si>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</si>
  <si>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</si>
  <si>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</si>
  <si>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</si>
  <si>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</si>
  <si>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</si>
  <si>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</si>
  <si>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</si>
  <si>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</si>
  <si>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</si>
  <si>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</si>
  <si>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</si>
  <si>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</si>
  <si>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</si>
  <si>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</si>
  <si>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</si>
  <si>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</si>
  <si>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</si>
  <si>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</si>
  <si>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</si>
  <si>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</si>
  <si>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</si>
  <si>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</si>
  <si>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</si>
  <si>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</si>
  <si>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</si>
  <si>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</si>
  <si>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</si>
  <si>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</si>
  <si>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</si>
  <si>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</si>
  <si>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</si>
  <si>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</si>
  <si>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</si>
  <si>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</si>
  <si>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</si>
  <si>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</si>
  <si>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</si>
  <si>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</si>
  <si>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</si>
  <si>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</si>
  <si>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</si>
  <si>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</si>
  <si>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</si>
  <si>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</si>
  <si>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</si>
  <si>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</si>
  <si>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</si>
  <si>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</si>
  <si>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</si>
  <si>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</si>
  <si>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</si>
  <si>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</si>
  <si>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</si>
  <si>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</si>
  <si>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</si>
  <si>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</si>
  <si>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</si>
  <si>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</si>
  <si>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</si>
  <si>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</si>
  <si>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</si>
  <si>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</si>
  <si>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</si>
  <si>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N/A</t>
  </si>
  <si>
    <t>,0</t>
  </si>
  <si>
    <t>Total Personal Services</t>
  </si>
  <si>
    <t>Professional Services</t>
  </si>
  <si>
    <t xml:space="preserve"> Communication and Transportation</t>
  </si>
  <si>
    <t>Total Other</t>
  </si>
  <si>
    <t>00</t>
  </si>
  <si>
    <t>Public Access Computers</t>
  </si>
  <si>
    <t>Electronic database licensing/purchase/lease expenditures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</si>
  <si>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</si>
  <si>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</si>
  <si>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</si>
  <si>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</si>
  <si>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</si>
  <si>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</si>
  <si>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</si>
  <si>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Total Non-Operating Fund Collection Expenditures</t>
  </si>
  <si>
    <t>Operating Expenditure Fund Collection Development</t>
  </si>
  <si>
    <t>Operating Fund Expenditures</t>
  </si>
  <si>
    <t>Other Operating Expenditures</t>
  </si>
  <si>
    <t>Total Operating Expenditures</t>
  </si>
  <si>
    <t>Total Collection Expenditure</t>
  </si>
  <si>
    <t>Total Capital Outlays</t>
  </si>
  <si>
    <t>Total Operating Fund Expenditures</t>
  </si>
  <si>
    <t>2012 Indiana Public Library Statistics 
Library Operating Expenditures</t>
  </si>
  <si>
    <t>Operating Expenditure per Capita</t>
  </si>
  <si>
    <t>2012 Indiana Public Library Statistics 
Library Operating Expenditure per Capita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</si>
  <si>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</si>
  <si>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</si>
  <si>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</si>
  <si>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</si>
  <si>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</si>
  <si>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</si>
  <si>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</si>
  <si>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</si>
  <si>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</si>
  <si>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</si>
  <si>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</si>
  <si>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</si>
  <si>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</si>
  <si>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</si>
  <si>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</si>
  <si>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</si>
  <si>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</si>
  <si>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</si>
  <si>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</si>
  <si>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2012 Indiana Public Library Statistics
Summary of Library Operating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</si>
</sst>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42" fillId="0" borderId="10" xfId="42" applyNumberFormat="1" applyFont="1" applyFill="1" applyBorder="1" applyAlignment="1">
      <alignment horizontal="right" wrapText="1"/>
    </xf>
    <xf numFmtId="164" fontId="42" fillId="0" borderId="10" xfId="42" applyNumberFormat="1" applyFont="1" applyBorder="1" applyAlignment="1">
      <alignment horizontal="right" wrapText="1"/>
    </xf>
    <xf numFmtId="165" fontId="21" fillId="0" borderId="10" xfId="55" applyNumberFormat="1" applyFont="1" applyBorder="1" applyAlignment="1">
      <alignment horizontal="right"/>
      <protection/>
    </xf>
    <xf numFmtId="166" fontId="21" fillId="0" borderId="10" xfId="55" applyNumberFormat="1" applyFont="1" applyBorder="1" applyAlignment="1">
      <alignment horizontal="right"/>
      <protection/>
    </xf>
    <xf numFmtId="0" fontId="21" fillId="0" borderId="10" xfId="55" applyFont="1" applyBorder="1" applyAlignment="1">
      <alignment horizontal="right"/>
      <protection/>
    </xf>
    <xf numFmtId="1" fontId="21" fillId="0" borderId="10" xfId="55" applyNumberFormat="1" applyFont="1" applyBorder="1" applyAlignment="1">
      <alignment horizontal="right"/>
      <protection/>
    </xf>
    <xf numFmtId="165" fontId="21" fillId="0" borderId="10" xfId="55" applyNumberFormat="1" applyFont="1" applyBorder="1" applyAlignment="1">
      <alignment horizontal="right" wrapText="1"/>
      <protection/>
    </xf>
    <xf numFmtId="0" fontId="21" fillId="0" borderId="10" xfId="55" applyFont="1" applyBorder="1" applyAlignment="1">
      <alignment horizontal="right" wrapText="1"/>
      <protection/>
    </xf>
    <xf numFmtId="166" fontId="21" fillId="0" borderId="10" xfId="55" applyNumberFormat="1" applyFont="1" applyBorder="1" applyAlignment="1">
      <alignment horizontal="right" wrapText="1"/>
      <protection/>
    </xf>
    <xf numFmtId="3" fontId="21" fillId="0" borderId="10" xfId="55" applyNumberFormat="1" applyFont="1" applyBorder="1" applyAlignment="1">
      <alignment horizontal="right"/>
      <protection/>
    </xf>
    <xf numFmtId="1" fontId="21" fillId="0" borderId="10" xfId="55" applyNumberFormat="1" applyFont="1" applyBorder="1" applyAlignment="1">
      <alignment horizontal="right" wrapText="1"/>
      <protection/>
    </xf>
    <xf numFmtId="0" fontId="42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right" wrapText="1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164" fontId="42" fillId="0" borderId="13" xfId="42" applyNumberFormat="1" applyFont="1" applyFill="1" applyBorder="1" applyAlignment="1">
      <alignment horizontal="right" wrapText="1"/>
    </xf>
    <xf numFmtId="164" fontId="42" fillId="0" borderId="13" xfId="42" applyNumberFormat="1" applyFont="1" applyBorder="1" applyAlignment="1">
      <alignment horizontal="right" wrapText="1"/>
    </xf>
    <xf numFmtId="0" fontId="42" fillId="0" borderId="13" xfId="0" applyFont="1" applyBorder="1" applyAlignment="1">
      <alignment/>
    </xf>
    <xf numFmtId="165" fontId="21" fillId="0" borderId="13" xfId="55" applyNumberFormat="1" applyFont="1" applyBorder="1" applyAlignment="1">
      <alignment horizontal="right"/>
      <protection/>
    </xf>
    <xf numFmtId="165" fontId="21" fillId="0" borderId="13" xfId="55" applyNumberFormat="1" applyFont="1" applyBorder="1" applyAlignment="1">
      <alignment horizontal="right" wrapText="1"/>
      <protection/>
    </xf>
    <xf numFmtId="166" fontId="21" fillId="0" borderId="13" xfId="55" applyNumberFormat="1" applyFont="1" applyBorder="1" applyAlignment="1">
      <alignment horizontal="right"/>
      <protection/>
    </xf>
    <xf numFmtId="1" fontId="21" fillId="0" borderId="13" xfId="55" applyNumberFormat="1" applyFont="1" applyBorder="1" applyAlignment="1">
      <alignment horizontal="right"/>
      <protection/>
    </xf>
    <xf numFmtId="165" fontId="42" fillId="0" borderId="13" xfId="0" applyNumberFormat="1" applyFont="1" applyFill="1" applyBorder="1" applyAlignment="1">
      <alignment horizontal="right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6" fontId="21" fillId="0" borderId="13" xfId="55" applyNumberFormat="1" applyFont="1" applyBorder="1" applyAlignment="1">
      <alignment horizontal="right" wrapText="1"/>
      <protection/>
    </xf>
    <xf numFmtId="0" fontId="43" fillId="0" borderId="0" xfId="0" applyFont="1" applyBorder="1" applyAlignment="1">
      <alignment horizontal="center" wrapText="1"/>
    </xf>
    <xf numFmtId="44" fontId="42" fillId="0" borderId="10" xfId="44" applyFont="1" applyBorder="1" applyAlignment="1">
      <alignment/>
    </xf>
    <xf numFmtId="0" fontId="24" fillId="0" borderId="0" xfId="55" applyFont="1" applyFill="1" applyBorder="1" applyAlignment="1">
      <alignment wrapText="1"/>
      <protection/>
    </xf>
    <xf numFmtId="0" fontId="21" fillId="0" borderId="0" xfId="55" applyFont="1" applyFill="1" applyBorder="1" applyAlignment="1">
      <alignment wrapText="1"/>
      <protection/>
    </xf>
    <xf numFmtId="0" fontId="22" fillId="0" borderId="0" xfId="55" applyFont="1" applyFill="1" applyBorder="1" applyAlignment="1">
      <alignment wrapText="1"/>
      <protection/>
    </xf>
    <xf numFmtId="0" fontId="21" fillId="0" borderId="0" xfId="56" applyFont="1" applyFill="1" applyBorder="1">
      <alignment/>
      <protection/>
    </xf>
    <xf numFmtId="0" fontId="21" fillId="0" borderId="0" xfId="56" applyFont="1" applyFill="1" applyBorder="1" applyAlignment="1">
      <alignment horizontal="right"/>
      <protection/>
    </xf>
    <xf numFmtId="3" fontId="21" fillId="0" borderId="0" xfId="56" applyNumberFormat="1" applyFont="1">
      <alignment/>
      <protection/>
    </xf>
    <xf numFmtId="0" fontId="21" fillId="0" borderId="14" xfId="56" applyFont="1" applyBorder="1">
      <alignment/>
      <protection/>
    </xf>
    <xf numFmtId="0" fontId="21" fillId="0" borderId="14" xfId="56" applyFont="1" applyFill="1" applyBorder="1" applyAlignment="1">
      <alignment horizontal="right"/>
      <protection/>
    </xf>
    <xf numFmtId="3" fontId="21" fillId="0" borderId="14" xfId="56" applyNumberFormat="1" applyFont="1" applyBorder="1">
      <alignment/>
      <protection/>
    </xf>
    <xf numFmtId="0" fontId="21" fillId="0" borderId="0" xfId="56" applyFont="1" applyBorder="1">
      <alignment/>
      <protection/>
    </xf>
    <xf numFmtId="3" fontId="21" fillId="0" borderId="0" xfId="56" applyNumberFormat="1" applyFont="1" applyFill="1" applyBorder="1">
      <alignment/>
      <protection/>
    </xf>
    <xf numFmtId="3" fontId="21" fillId="0" borderId="0" xfId="56" applyNumberFormat="1" applyFont="1" applyFill="1">
      <alignment/>
      <protection/>
    </xf>
    <xf numFmtId="0" fontId="21" fillId="0" borderId="14" xfId="56" applyFont="1" applyFill="1" applyBorder="1">
      <alignment/>
      <protection/>
    </xf>
    <xf numFmtId="3" fontId="21" fillId="0" borderId="14" xfId="56" applyNumberFormat="1" applyFont="1" applyFill="1" applyBorder="1">
      <alignment/>
      <protection/>
    </xf>
    <xf numFmtId="3" fontId="42" fillId="0" borderId="0" xfId="56" applyNumberFormat="1" applyFont="1" applyFill="1">
      <alignment/>
      <protection/>
    </xf>
    <xf numFmtId="3" fontId="42" fillId="0" borderId="14" xfId="56" applyNumberFormat="1" applyFont="1" applyFill="1" applyBorder="1">
      <alignment/>
      <protection/>
    </xf>
    <xf numFmtId="0" fontId="24" fillId="0" borderId="0" xfId="56" applyFont="1">
      <alignment/>
      <protection/>
    </xf>
    <xf numFmtId="165" fontId="42" fillId="0" borderId="0" xfId="0" applyNumberFormat="1" applyFont="1" applyAlignment="1">
      <alignment/>
    </xf>
    <xf numFmtId="165" fontId="42" fillId="0" borderId="14" xfId="0" applyNumberFormat="1" applyFont="1" applyBorder="1" applyAlignment="1">
      <alignment/>
    </xf>
    <xf numFmtId="165" fontId="42" fillId="0" borderId="11" xfId="0" applyNumberFormat="1" applyFont="1" applyBorder="1" applyAlignment="1">
      <alignment/>
    </xf>
    <xf numFmtId="165" fontId="42" fillId="0" borderId="15" xfId="0" applyNumberFormat="1" applyFont="1" applyBorder="1" applyAlignment="1">
      <alignment/>
    </xf>
    <xf numFmtId="0" fontId="43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165" fontId="42" fillId="0" borderId="16" xfId="0" applyNumberFormat="1" applyFont="1" applyBorder="1" applyAlignment="1">
      <alignment/>
    </xf>
    <xf numFmtId="165" fontId="42" fillId="0" borderId="17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165" fontId="42" fillId="0" borderId="12" xfId="0" applyNumberFormat="1" applyFont="1" applyBorder="1" applyAlignment="1">
      <alignment/>
    </xf>
    <xf numFmtId="165" fontId="42" fillId="0" borderId="0" xfId="0" applyNumberFormat="1" applyFont="1" applyBorder="1" applyAlignment="1">
      <alignment/>
    </xf>
    <xf numFmtId="165" fontId="42" fillId="0" borderId="18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21" fillId="0" borderId="0" xfId="56" applyFont="1" applyAlignment="1">
      <alignment horizontal="left" wrapText="1"/>
      <protection/>
    </xf>
    <xf numFmtId="0" fontId="42" fillId="0" borderId="19" xfId="0" applyFont="1" applyBorder="1" applyAlignment="1">
      <alignment wrapText="1"/>
    </xf>
    <xf numFmtId="0" fontId="43" fillId="0" borderId="19" xfId="0" applyFont="1" applyBorder="1" applyAlignment="1">
      <alignment horizontal="center"/>
    </xf>
    <xf numFmtId="165" fontId="42" fillId="0" borderId="10" xfId="0" applyNumberFormat="1" applyFont="1" applyBorder="1" applyAlignment="1">
      <alignment/>
    </xf>
    <xf numFmtId="165" fontId="42" fillId="0" borderId="0" xfId="0" applyNumberFormat="1" applyFont="1" applyFill="1" applyAlignment="1">
      <alignment/>
    </xf>
    <xf numFmtId="165" fontId="42" fillId="0" borderId="14" xfId="0" applyNumberFormat="1" applyFont="1" applyFill="1" applyBorder="1" applyAlignment="1">
      <alignment/>
    </xf>
    <xf numFmtId="0" fontId="4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61"/>
  <sheetViews>
    <sheetView tabSelected="1" zoomScalePageLayoutView="0" workbookViewId="0" topLeftCell="AM1">
      <selection activeCell="AX386" sqref="AX386"/>
    </sheetView>
  </sheetViews>
  <sheetFormatPr defaultColWidth="9.140625" defaultRowHeight="15"/>
  <cols>
    <col min="1" max="1" width="46.421875" style="13" customWidth="1"/>
    <col min="2" max="2" width="14.57421875" style="13" customWidth="1"/>
    <col min="3" max="3" width="12.00390625" style="16" customWidth="1"/>
    <col min="4" max="4" width="12.140625" style="15" customWidth="1"/>
    <col min="5" max="5" width="14.00390625" style="15" customWidth="1"/>
    <col min="6" max="6" width="12.00390625" style="15" customWidth="1"/>
    <col min="7" max="7" width="13.8515625" style="16" customWidth="1"/>
    <col min="8" max="8" width="18.7109375" style="16" customWidth="1"/>
    <col min="9" max="9" width="12.140625" style="15" customWidth="1"/>
    <col min="10" max="10" width="15.00390625" style="15" customWidth="1"/>
    <col min="11" max="11" width="10.8515625" style="15" customWidth="1"/>
    <col min="12" max="12" width="9.8515625" style="15" bestFit="1" customWidth="1"/>
    <col min="13" max="13" width="10.00390625" style="15" customWidth="1"/>
    <col min="14" max="14" width="11.57421875" style="15" customWidth="1"/>
    <col min="15" max="15" width="8.7109375" style="15" customWidth="1"/>
    <col min="16" max="16" width="12.28125" style="15" customWidth="1"/>
    <col min="17" max="17" width="10.421875" style="15" customWidth="1"/>
    <col min="18" max="18" width="11.28125" style="15" bestFit="1" customWidth="1"/>
    <col min="19" max="19" width="11.7109375" style="16" customWidth="1"/>
    <col min="20" max="20" width="8.421875" style="15" customWidth="1"/>
    <col min="21" max="21" width="9.57421875" style="15" bestFit="1" customWidth="1"/>
    <col min="22" max="22" width="12.7109375" style="15" customWidth="1"/>
    <col min="23" max="23" width="10.140625" style="15" bestFit="1" customWidth="1"/>
    <col min="24" max="24" width="11.7109375" style="15" customWidth="1"/>
    <col min="25" max="25" width="10.140625" style="15" customWidth="1"/>
    <col min="26" max="26" width="11.8515625" style="15" customWidth="1"/>
    <col min="27" max="27" width="13.8515625" style="15" customWidth="1"/>
    <col min="28" max="28" width="15.140625" style="15" customWidth="1"/>
    <col min="29" max="29" width="17.421875" style="15" customWidth="1"/>
    <col min="30" max="30" width="12.7109375" style="46" bestFit="1" customWidth="1"/>
    <col min="31" max="31" width="13.00390625" style="15" customWidth="1"/>
    <col min="32" max="32" width="13.8515625" style="15" customWidth="1"/>
    <col min="33" max="33" width="15.7109375" style="15" customWidth="1"/>
    <col min="34" max="34" width="13.7109375" style="15" customWidth="1"/>
    <col min="35" max="35" width="15.57421875" style="15" customWidth="1"/>
    <col min="36" max="36" width="18.7109375" style="15" customWidth="1"/>
    <col min="37" max="37" width="16.00390625" style="16" customWidth="1"/>
    <col min="38" max="38" width="19.421875" style="15" customWidth="1"/>
    <col min="39" max="40" width="13.421875" style="13" customWidth="1"/>
    <col min="41" max="41" width="13.7109375" style="13" customWidth="1"/>
    <col min="42" max="42" width="12.28125" style="13" customWidth="1"/>
    <col min="43" max="16384" width="9.140625" style="13" customWidth="1"/>
  </cols>
  <sheetData>
    <row r="1" spans="1:42" s="15" customFormat="1" ht="12.75">
      <c r="A1" s="29"/>
      <c r="B1" s="29"/>
      <c r="C1" s="30"/>
      <c r="D1" s="84" t="s">
        <v>376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29"/>
      <c r="AF1" s="29"/>
      <c r="AG1" s="29"/>
      <c r="AH1" s="29"/>
      <c r="AI1" s="29"/>
      <c r="AJ1" s="29"/>
      <c r="AK1" s="30"/>
      <c r="AL1" s="29"/>
      <c r="AM1" s="29"/>
      <c r="AN1" s="29"/>
      <c r="AO1" s="29"/>
      <c r="AP1" s="29"/>
    </row>
    <row r="2" spans="1:42" s="15" customFormat="1" ht="25.5">
      <c r="A2" s="35" t="s">
        <v>382</v>
      </c>
      <c r="B2" s="21"/>
      <c r="C2" s="22"/>
      <c r="D2" s="83" t="s">
        <v>2</v>
      </c>
      <c r="E2" s="84"/>
      <c r="F2" s="84"/>
      <c r="G2" s="85"/>
      <c r="H2" s="28" t="s">
        <v>6</v>
      </c>
      <c r="I2" s="84" t="s">
        <v>8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 t="s">
        <v>16</v>
      </c>
      <c r="U2" s="84"/>
      <c r="V2" s="84"/>
      <c r="W2" s="84"/>
      <c r="X2" s="84"/>
      <c r="Y2" s="84"/>
      <c r="Z2" s="84"/>
      <c r="AA2" s="84"/>
      <c r="AB2" s="84"/>
      <c r="AC2" s="84"/>
      <c r="AD2" s="85"/>
      <c r="AE2" s="86" t="s">
        <v>372</v>
      </c>
      <c r="AF2" s="86"/>
      <c r="AG2" s="86"/>
      <c r="AH2" s="86"/>
      <c r="AI2" s="21"/>
      <c r="AJ2" s="21"/>
      <c r="AK2" s="22"/>
      <c r="AL2" s="21"/>
      <c r="AM2" s="31"/>
      <c r="AN2" s="31"/>
      <c r="AO2" s="31"/>
      <c r="AP2" s="31"/>
    </row>
    <row r="3" spans="1:42" s="29" customFormat="1" ht="76.5">
      <c r="A3" s="17" t="s">
        <v>0</v>
      </c>
      <c r="B3" s="18" t="s">
        <v>1</v>
      </c>
      <c r="C3" s="27" t="s">
        <v>22</v>
      </c>
      <c r="D3" s="17" t="s">
        <v>3</v>
      </c>
      <c r="E3" s="17" t="s">
        <v>4</v>
      </c>
      <c r="F3" s="17" t="s">
        <v>5</v>
      </c>
      <c r="G3" s="19" t="s">
        <v>360</v>
      </c>
      <c r="H3" s="19" t="s">
        <v>7</v>
      </c>
      <c r="I3" s="17" t="s">
        <v>361</v>
      </c>
      <c r="J3" s="17" t="s">
        <v>362</v>
      </c>
      <c r="K3" s="17" t="s">
        <v>9</v>
      </c>
      <c r="L3" s="17" t="s">
        <v>10</v>
      </c>
      <c r="M3" s="17" t="s">
        <v>11</v>
      </c>
      <c r="N3" s="17" t="s">
        <v>371</v>
      </c>
      <c r="O3" s="17" t="s">
        <v>12</v>
      </c>
      <c r="P3" s="17" t="s">
        <v>13</v>
      </c>
      <c r="Q3" s="17" t="s">
        <v>14</v>
      </c>
      <c r="R3" s="17" t="s">
        <v>15</v>
      </c>
      <c r="S3" s="19" t="s">
        <v>363</v>
      </c>
      <c r="T3" s="17" t="s">
        <v>17</v>
      </c>
      <c r="U3" s="17" t="s">
        <v>18</v>
      </c>
      <c r="V3" s="17" t="s">
        <v>369</v>
      </c>
      <c r="W3" s="17" t="s">
        <v>370</v>
      </c>
      <c r="X3" s="17" t="s">
        <v>365</v>
      </c>
      <c r="Y3" s="17" t="s">
        <v>19</v>
      </c>
      <c r="Z3" s="17" t="s">
        <v>20</v>
      </c>
      <c r="AA3" s="17" t="s">
        <v>367</v>
      </c>
      <c r="AB3" s="18" t="s">
        <v>366</v>
      </c>
      <c r="AC3" s="17" t="s">
        <v>368</v>
      </c>
      <c r="AD3" s="27" t="s">
        <v>380</v>
      </c>
      <c r="AE3" s="17" t="s">
        <v>373</v>
      </c>
      <c r="AF3" s="17" t="s">
        <v>20</v>
      </c>
      <c r="AG3" s="17" t="s">
        <v>367</v>
      </c>
      <c r="AH3" s="17" t="s">
        <v>368</v>
      </c>
      <c r="AI3" s="18" t="s">
        <v>366</v>
      </c>
      <c r="AJ3" s="17" t="s">
        <v>375</v>
      </c>
      <c r="AK3" s="19" t="s">
        <v>374</v>
      </c>
      <c r="AL3" s="17" t="s">
        <v>21</v>
      </c>
      <c r="AM3" s="25" t="s">
        <v>381</v>
      </c>
      <c r="AN3" s="25" t="s">
        <v>377</v>
      </c>
      <c r="AO3" s="25" t="s">
        <v>378</v>
      </c>
      <c r="AP3" s="25" t="s">
        <v>379</v>
      </c>
    </row>
    <row r="4" spans="1:42" s="32" customFormat="1" ht="12.75">
      <c r="A4" s="12" t="s">
        <v>23</v>
      </c>
      <c r="B4" s="14" t="s">
        <v>24</v>
      </c>
      <c r="C4" s="37">
        <v>877389</v>
      </c>
      <c r="D4" s="3">
        <v>14502109</v>
      </c>
      <c r="E4" s="3">
        <v>5958163</v>
      </c>
      <c r="F4" s="4">
        <v>0</v>
      </c>
      <c r="G4" s="40">
        <v>20460272</v>
      </c>
      <c r="H4" s="40">
        <v>1098155</v>
      </c>
      <c r="I4" s="3">
        <v>370500</v>
      </c>
      <c r="J4" s="3">
        <v>543718</v>
      </c>
      <c r="K4" s="3">
        <v>190821</v>
      </c>
      <c r="L4" s="3">
        <v>319136</v>
      </c>
      <c r="M4" s="3">
        <v>1578741</v>
      </c>
      <c r="N4" s="3">
        <v>2377727</v>
      </c>
      <c r="O4" s="3">
        <v>485755</v>
      </c>
      <c r="P4" s="3">
        <v>1686486</v>
      </c>
      <c r="Q4" s="4">
        <v>0</v>
      </c>
      <c r="R4" s="3">
        <v>1774497</v>
      </c>
      <c r="S4" s="40">
        <v>9327381</v>
      </c>
      <c r="T4" s="4">
        <v>0</v>
      </c>
      <c r="U4" s="4">
        <v>0</v>
      </c>
      <c r="V4" s="4">
        <v>0</v>
      </c>
      <c r="W4" s="3">
        <v>54661</v>
      </c>
      <c r="X4" s="3">
        <v>7218</v>
      </c>
      <c r="Y4" s="3">
        <v>3433151</v>
      </c>
      <c r="Z4" s="3">
        <v>154642</v>
      </c>
      <c r="AA4" s="3">
        <v>1346551</v>
      </c>
      <c r="AB4" s="3">
        <v>958875</v>
      </c>
      <c r="AC4" s="4">
        <v>0</v>
      </c>
      <c r="AD4" s="44">
        <f aca="true" t="shared" si="0" ref="AD4:AD67">SUM(T4:AC4)</f>
        <v>5955098</v>
      </c>
      <c r="AE4" s="3">
        <v>228841</v>
      </c>
      <c r="AF4" s="4">
        <v>0</v>
      </c>
      <c r="AG4" s="4">
        <v>0</v>
      </c>
      <c r="AH4" s="4">
        <v>0</v>
      </c>
      <c r="AI4" s="3">
        <v>785201</v>
      </c>
      <c r="AJ4" s="3">
        <v>5900437</v>
      </c>
      <c r="AK4" s="40">
        <v>1239482</v>
      </c>
      <c r="AL4" s="3">
        <v>225440</v>
      </c>
      <c r="AM4" s="3">
        <v>36840906</v>
      </c>
      <c r="AN4" s="3">
        <v>10487415</v>
      </c>
      <c r="AO4" s="3">
        <v>37854948</v>
      </c>
      <c r="AP4" s="3">
        <v>7139919</v>
      </c>
    </row>
    <row r="5" spans="1:42" s="36" customFormat="1" ht="12.75">
      <c r="A5" s="12" t="s">
        <v>25</v>
      </c>
      <c r="B5" s="14" t="s">
        <v>26</v>
      </c>
      <c r="C5" s="37">
        <v>355329</v>
      </c>
      <c r="D5" s="3">
        <v>10497172</v>
      </c>
      <c r="E5" s="3">
        <v>4582240</v>
      </c>
      <c r="F5" s="4">
        <v>0</v>
      </c>
      <c r="G5" s="40">
        <v>15079412</v>
      </c>
      <c r="H5" s="40">
        <v>639021</v>
      </c>
      <c r="I5" s="3">
        <v>376309</v>
      </c>
      <c r="J5" s="3">
        <v>219818</v>
      </c>
      <c r="K5" s="3">
        <v>353</v>
      </c>
      <c r="L5" s="3">
        <v>394915</v>
      </c>
      <c r="M5" s="3">
        <v>840952</v>
      </c>
      <c r="N5" s="3">
        <v>823373</v>
      </c>
      <c r="O5" s="3">
        <v>63403</v>
      </c>
      <c r="P5" s="4">
        <v>0</v>
      </c>
      <c r="Q5" s="4">
        <v>0</v>
      </c>
      <c r="R5" s="3">
        <v>324243</v>
      </c>
      <c r="S5" s="40">
        <v>3043366</v>
      </c>
      <c r="T5" s="4">
        <v>0</v>
      </c>
      <c r="U5" s="4">
        <v>0</v>
      </c>
      <c r="V5" s="4">
        <v>0</v>
      </c>
      <c r="W5" s="3">
        <v>4612</v>
      </c>
      <c r="X5" s="4">
        <v>0</v>
      </c>
      <c r="Y5" s="3">
        <v>2256832</v>
      </c>
      <c r="Z5" s="3">
        <v>290342</v>
      </c>
      <c r="AA5" s="3">
        <v>360299</v>
      </c>
      <c r="AB5" s="3">
        <v>413350</v>
      </c>
      <c r="AC5" s="4">
        <v>0</v>
      </c>
      <c r="AD5" s="44">
        <f t="shared" si="0"/>
        <v>3325435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3">
        <v>3320823</v>
      </c>
      <c r="AK5" s="42">
        <v>0</v>
      </c>
      <c r="AL5" s="4">
        <v>0</v>
      </c>
      <c r="AM5" s="3">
        <v>22087234</v>
      </c>
      <c r="AN5" s="3">
        <v>3686999</v>
      </c>
      <c r="AO5" s="3">
        <v>22087234</v>
      </c>
      <c r="AP5" s="3">
        <v>3320823</v>
      </c>
    </row>
    <row r="6" spans="1:42" s="20" customFormat="1" ht="12.75">
      <c r="A6" s="12" t="s">
        <v>27</v>
      </c>
      <c r="B6" s="14" t="s">
        <v>28</v>
      </c>
      <c r="C6" s="37">
        <v>242837</v>
      </c>
      <c r="D6" s="3">
        <v>4660626</v>
      </c>
      <c r="E6" s="3">
        <v>1592155</v>
      </c>
      <c r="F6" s="5" t="s">
        <v>358</v>
      </c>
      <c r="G6" s="40">
        <v>6252781</v>
      </c>
      <c r="H6" s="40">
        <v>210688</v>
      </c>
      <c r="I6" s="3">
        <v>331551</v>
      </c>
      <c r="J6" s="3">
        <v>222773</v>
      </c>
      <c r="K6" s="3">
        <v>4267</v>
      </c>
      <c r="L6" s="3">
        <v>6437</v>
      </c>
      <c r="M6" s="3">
        <v>468121</v>
      </c>
      <c r="N6" s="3">
        <v>66497</v>
      </c>
      <c r="O6" s="5" t="s">
        <v>358</v>
      </c>
      <c r="P6" s="5" t="s">
        <v>358</v>
      </c>
      <c r="Q6" s="5" t="s">
        <v>358</v>
      </c>
      <c r="R6" s="3">
        <v>18825</v>
      </c>
      <c r="S6" s="40">
        <v>1118471</v>
      </c>
      <c r="T6" s="5" t="s">
        <v>358</v>
      </c>
      <c r="U6" s="5" t="s">
        <v>358</v>
      </c>
      <c r="V6" s="5" t="s">
        <v>358</v>
      </c>
      <c r="W6" s="3">
        <v>43805</v>
      </c>
      <c r="X6" s="3">
        <v>19955</v>
      </c>
      <c r="Y6" s="3">
        <v>485430</v>
      </c>
      <c r="Z6" s="3">
        <v>59681</v>
      </c>
      <c r="AA6" s="3">
        <v>329539</v>
      </c>
      <c r="AB6" s="3">
        <v>596599</v>
      </c>
      <c r="AC6" s="5" t="s">
        <v>358</v>
      </c>
      <c r="AD6" s="44">
        <f t="shared" si="0"/>
        <v>1535009</v>
      </c>
      <c r="AE6" s="3">
        <v>44905</v>
      </c>
      <c r="AF6" s="3">
        <v>196</v>
      </c>
      <c r="AG6" s="5" t="s">
        <v>358</v>
      </c>
      <c r="AH6" s="5" t="s">
        <v>358</v>
      </c>
      <c r="AI6" s="3">
        <v>2087</v>
      </c>
      <c r="AJ6" s="3">
        <v>1491204</v>
      </c>
      <c r="AK6" s="40">
        <v>47188</v>
      </c>
      <c r="AL6" s="5" t="s">
        <v>358</v>
      </c>
      <c r="AM6" s="3">
        <v>9116949</v>
      </c>
      <c r="AN6" s="3">
        <v>1392919</v>
      </c>
      <c r="AO6" s="3">
        <v>9164137</v>
      </c>
      <c r="AP6" s="3">
        <v>1538392</v>
      </c>
    </row>
    <row r="7" spans="1:42" s="20" customFormat="1" ht="12.75">
      <c r="A7" s="12" t="s">
        <v>29</v>
      </c>
      <c r="B7" s="14" t="s">
        <v>30</v>
      </c>
      <c r="C7" s="37">
        <v>179703</v>
      </c>
      <c r="D7" s="3">
        <v>4917645</v>
      </c>
      <c r="E7" s="3">
        <v>1907812</v>
      </c>
      <c r="F7" s="4">
        <v>0</v>
      </c>
      <c r="G7" s="40">
        <v>6825457</v>
      </c>
      <c r="H7" s="40">
        <v>392016</v>
      </c>
      <c r="I7" s="3">
        <v>656491</v>
      </c>
      <c r="J7" s="3">
        <v>107795</v>
      </c>
      <c r="K7" s="3">
        <v>63055</v>
      </c>
      <c r="L7" s="3">
        <v>165331</v>
      </c>
      <c r="M7" s="3">
        <v>504980</v>
      </c>
      <c r="N7" s="3">
        <v>599304</v>
      </c>
      <c r="O7" s="3">
        <v>17694</v>
      </c>
      <c r="P7" s="4">
        <v>0</v>
      </c>
      <c r="Q7" s="4">
        <v>0</v>
      </c>
      <c r="R7" s="3">
        <v>28526</v>
      </c>
      <c r="S7" s="40">
        <v>2143176</v>
      </c>
      <c r="T7" s="4">
        <v>0</v>
      </c>
      <c r="U7" s="4">
        <v>0</v>
      </c>
      <c r="V7" s="4">
        <v>0</v>
      </c>
      <c r="W7" s="3">
        <v>474237</v>
      </c>
      <c r="X7" s="3">
        <v>19709</v>
      </c>
      <c r="Y7" s="3">
        <v>690382</v>
      </c>
      <c r="Z7" s="3">
        <v>92196</v>
      </c>
      <c r="AA7" s="3">
        <v>422073</v>
      </c>
      <c r="AB7" s="3">
        <v>545596</v>
      </c>
      <c r="AC7" s="3">
        <v>64000</v>
      </c>
      <c r="AD7" s="44">
        <f t="shared" si="0"/>
        <v>2308193</v>
      </c>
      <c r="AE7" s="3">
        <v>335</v>
      </c>
      <c r="AF7" s="4">
        <v>0</v>
      </c>
      <c r="AG7" s="4">
        <v>0</v>
      </c>
      <c r="AH7" s="4">
        <v>0</v>
      </c>
      <c r="AI7" s="4">
        <v>0</v>
      </c>
      <c r="AJ7" s="3">
        <v>1833956</v>
      </c>
      <c r="AK7" s="40">
        <v>8953</v>
      </c>
      <c r="AL7" s="3">
        <v>8618</v>
      </c>
      <c r="AM7" s="3">
        <v>11668842</v>
      </c>
      <c r="AN7" s="3">
        <v>3029138</v>
      </c>
      <c r="AO7" s="3">
        <v>11669177</v>
      </c>
      <c r="AP7" s="3">
        <v>1842909</v>
      </c>
    </row>
    <row r="8" spans="1:42" s="20" customFormat="1" ht="12.75">
      <c r="A8" s="12" t="s">
        <v>31</v>
      </c>
      <c r="B8" s="14" t="s">
        <v>32</v>
      </c>
      <c r="C8" s="37">
        <v>167606</v>
      </c>
      <c r="D8" s="3">
        <v>4699125</v>
      </c>
      <c r="E8" s="3">
        <v>1883256</v>
      </c>
      <c r="F8" s="4">
        <v>0</v>
      </c>
      <c r="G8" s="40">
        <v>6582381</v>
      </c>
      <c r="H8" s="40">
        <v>273068</v>
      </c>
      <c r="I8" s="3">
        <v>1148956</v>
      </c>
      <c r="J8" s="3">
        <v>157943</v>
      </c>
      <c r="K8" s="3">
        <v>15359</v>
      </c>
      <c r="L8" s="3">
        <v>119995</v>
      </c>
      <c r="M8" s="3">
        <v>310754</v>
      </c>
      <c r="N8" s="3">
        <v>139062</v>
      </c>
      <c r="O8" s="3">
        <v>24393</v>
      </c>
      <c r="P8" s="4">
        <v>0</v>
      </c>
      <c r="Q8" s="4">
        <v>0</v>
      </c>
      <c r="R8" s="3">
        <v>8947</v>
      </c>
      <c r="S8" s="40">
        <v>1925409</v>
      </c>
      <c r="T8" s="4">
        <v>0</v>
      </c>
      <c r="U8" s="3">
        <v>349345</v>
      </c>
      <c r="V8" s="3">
        <v>17206</v>
      </c>
      <c r="W8" s="3">
        <v>368477</v>
      </c>
      <c r="X8" s="4">
        <v>0</v>
      </c>
      <c r="Y8" s="3">
        <v>1414779</v>
      </c>
      <c r="Z8" s="3">
        <v>189473</v>
      </c>
      <c r="AA8" s="3">
        <v>546713</v>
      </c>
      <c r="AB8" s="3">
        <v>229864</v>
      </c>
      <c r="AC8" s="3">
        <v>12284</v>
      </c>
      <c r="AD8" s="44">
        <f t="shared" si="0"/>
        <v>3128141</v>
      </c>
      <c r="AE8" s="3">
        <v>4201</v>
      </c>
      <c r="AF8" s="3">
        <v>1560</v>
      </c>
      <c r="AG8" s="4">
        <v>0</v>
      </c>
      <c r="AH8" s="4">
        <v>0</v>
      </c>
      <c r="AI8" s="3">
        <v>15021</v>
      </c>
      <c r="AJ8" s="3">
        <v>2393113</v>
      </c>
      <c r="AK8" s="40">
        <v>171436</v>
      </c>
      <c r="AL8" s="3">
        <v>150654</v>
      </c>
      <c r="AM8" s="3">
        <v>11908999</v>
      </c>
      <c r="AN8" s="3">
        <v>2933505</v>
      </c>
      <c r="AO8" s="3">
        <v>11929781</v>
      </c>
      <c r="AP8" s="3">
        <v>2564549</v>
      </c>
    </row>
    <row r="9" spans="1:42" s="20" customFormat="1" ht="12.75">
      <c r="A9" s="12" t="s">
        <v>33</v>
      </c>
      <c r="B9" s="14" t="s">
        <v>34</v>
      </c>
      <c r="C9" s="37">
        <v>144947</v>
      </c>
      <c r="D9" s="3">
        <v>2140309</v>
      </c>
      <c r="E9" s="3">
        <v>684792</v>
      </c>
      <c r="F9" s="4">
        <v>0</v>
      </c>
      <c r="G9" s="40">
        <v>2825101</v>
      </c>
      <c r="H9" s="40">
        <v>99285</v>
      </c>
      <c r="I9" s="3">
        <v>1990</v>
      </c>
      <c r="J9" s="3">
        <v>58306</v>
      </c>
      <c r="K9" s="3">
        <v>401</v>
      </c>
      <c r="L9" s="3">
        <v>42512</v>
      </c>
      <c r="M9" s="3">
        <v>298489</v>
      </c>
      <c r="N9" s="3">
        <v>104054</v>
      </c>
      <c r="O9" s="4">
        <v>0</v>
      </c>
      <c r="P9" s="4">
        <v>0</v>
      </c>
      <c r="Q9" s="4">
        <v>0</v>
      </c>
      <c r="R9" s="3">
        <v>6989</v>
      </c>
      <c r="S9" s="40">
        <v>512741</v>
      </c>
      <c r="T9" s="4">
        <v>0</v>
      </c>
      <c r="U9" s="3">
        <v>211033</v>
      </c>
      <c r="V9" s="4">
        <v>0</v>
      </c>
      <c r="W9" s="3">
        <v>51641</v>
      </c>
      <c r="X9" s="4">
        <v>0</v>
      </c>
      <c r="Y9" s="3">
        <v>460175</v>
      </c>
      <c r="Z9" s="3">
        <v>47520</v>
      </c>
      <c r="AA9" s="3">
        <v>118045</v>
      </c>
      <c r="AB9" s="3">
        <v>35352</v>
      </c>
      <c r="AC9" s="4">
        <v>0</v>
      </c>
      <c r="AD9" s="44">
        <f t="shared" si="0"/>
        <v>923766</v>
      </c>
      <c r="AE9" s="3">
        <v>18692</v>
      </c>
      <c r="AF9" s="4">
        <v>0</v>
      </c>
      <c r="AG9" s="3">
        <v>4379</v>
      </c>
      <c r="AH9" s="4">
        <v>0</v>
      </c>
      <c r="AI9" s="4">
        <v>0</v>
      </c>
      <c r="AJ9" s="3">
        <v>661092</v>
      </c>
      <c r="AK9" s="40">
        <v>23071</v>
      </c>
      <c r="AL9" s="4">
        <v>0</v>
      </c>
      <c r="AM9" s="3">
        <v>4360893</v>
      </c>
      <c r="AN9" s="3">
        <v>874700</v>
      </c>
      <c r="AO9" s="3">
        <v>4383964</v>
      </c>
      <c r="AP9" s="3">
        <v>684163</v>
      </c>
    </row>
    <row r="10" spans="1:42" s="20" customFormat="1" ht="12.75">
      <c r="A10" s="12" t="s">
        <v>35</v>
      </c>
      <c r="B10" s="14" t="s">
        <v>36</v>
      </c>
      <c r="C10" s="37">
        <v>142817</v>
      </c>
      <c r="D10" s="3">
        <v>2278209</v>
      </c>
      <c r="E10" s="3">
        <v>553816</v>
      </c>
      <c r="F10" s="3">
        <v>107251</v>
      </c>
      <c r="G10" s="40">
        <v>2939276</v>
      </c>
      <c r="H10" s="40">
        <v>81569</v>
      </c>
      <c r="I10" s="3">
        <v>45081</v>
      </c>
      <c r="J10" s="3">
        <v>51869</v>
      </c>
      <c r="K10" s="3">
        <v>692</v>
      </c>
      <c r="L10" s="3">
        <v>39581</v>
      </c>
      <c r="M10" s="3">
        <v>99518</v>
      </c>
      <c r="N10" s="3">
        <v>85030</v>
      </c>
      <c r="O10" s="3">
        <v>376</v>
      </c>
      <c r="P10" s="4">
        <v>0</v>
      </c>
      <c r="Q10" s="4">
        <v>0</v>
      </c>
      <c r="R10" s="3">
        <v>156365</v>
      </c>
      <c r="S10" s="40">
        <v>478512</v>
      </c>
      <c r="T10" s="4">
        <v>0</v>
      </c>
      <c r="U10" s="4">
        <v>0</v>
      </c>
      <c r="V10" s="3">
        <v>3671</v>
      </c>
      <c r="W10" s="3">
        <v>7362</v>
      </c>
      <c r="X10" s="4">
        <v>0</v>
      </c>
      <c r="Y10" s="3">
        <v>593928</v>
      </c>
      <c r="Z10" s="3">
        <v>42861</v>
      </c>
      <c r="AA10" s="3">
        <v>171537</v>
      </c>
      <c r="AB10" s="3">
        <v>101253</v>
      </c>
      <c r="AC10" s="4">
        <v>0</v>
      </c>
      <c r="AD10" s="44">
        <f t="shared" si="0"/>
        <v>920612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3">
        <v>909579</v>
      </c>
      <c r="AK10" s="42">
        <v>0</v>
      </c>
      <c r="AL10" s="4">
        <v>0</v>
      </c>
      <c r="AM10" s="3">
        <v>4419969</v>
      </c>
      <c r="AN10" s="3">
        <v>571114</v>
      </c>
      <c r="AO10" s="3">
        <v>4312718</v>
      </c>
      <c r="AP10" s="3">
        <v>909579</v>
      </c>
    </row>
    <row r="11" spans="1:42" s="20" customFormat="1" ht="12.75">
      <c r="A11" s="12" t="s">
        <v>37</v>
      </c>
      <c r="B11" s="14" t="s">
        <v>38</v>
      </c>
      <c r="C11" s="37">
        <v>140680</v>
      </c>
      <c r="D11" s="3">
        <v>3222538</v>
      </c>
      <c r="E11" s="3">
        <v>1044402</v>
      </c>
      <c r="F11" s="4">
        <v>0</v>
      </c>
      <c r="G11" s="40">
        <v>4266940</v>
      </c>
      <c r="H11" s="40">
        <v>112971</v>
      </c>
      <c r="I11" s="3">
        <v>560734</v>
      </c>
      <c r="J11" s="3">
        <v>132701</v>
      </c>
      <c r="K11" s="3">
        <v>1522</v>
      </c>
      <c r="L11" s="3">
        <v>91066</v>
      </c>
      <c r="M11" s="3">
        <v>275593</v>
      </c>
      <c r="N11" s="3">
        <v>75165</v>
      </c>
      <c r="O11" s="3">
        <v>3258</v>
      </c>
      <c r="P11" s="4">
        <v>0</v>
      </c>
      <c r="Q11" s="4">
        <v>0</v>
      </c>
      <c r="R11" s="3">
        <v>6202</v>
      </c>
      <c r="S11" s="40">
        <v>1146241</v>
      </c>
      <c r="T11" s="4">
        <v>0</v>
      </c>
      <c r="U11" s="4">
        <v>0</v>
      </c>
      <c r="V11" s="4">
        <v>0</v>
      </c>
      <c r="W11" s="3">
        <v>94302</v>
      </c>
      <c r="X11" s="3">
        <v>43032</v>
      </c>
      <c r="Y11" s="3">
        <v>360334</v>
      </c>
      <c r="Z11" s="3">
        <v>141725</v>
      </c>
      <c r="AA11" s="3">
        <v>234464</v>
      </c>
      <c r="AB11" s="3">
        <v>145098</v>
      </c>
      <c r="AC11" s="4">
        <v>0</v>
      </c>
      <c r="AD11" s="44">
        <f t="shared" si="0"/>
        <v>1018955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3">
        <v>924653</v>
      </c>
      <c r="AK11" s="42">
        <v>0</v>
      </c>
      <c r="AL11" s="4">
        <v>0</v>
      </c>
      <c r="AM11" s="3">
        <v>6545107</v>
      </c>
      <c r="AN11" s="3">
        <v>1396546</v>
      </c>
      <c r="AO11" s="3">
        <v>6545107</v>
      </c>
      <c r="AP11" s="3">
        <v>924653</v>
      </c>
    </row>
    <row r="12" spans="1:42" s="20" customFormat="1" ht="12.75">
      <c r="A12" s="12" t="s">
        <v>39</v>
      </c>
      <c r="B12" s="14" t="s">
        <v>40</v>
      </c>
      <c r="C12" s="37">
        <v>137974</v>
      </c>
      <c r="D12" s="3">
        <v>3677539</v>
      </c>
      <c r="E12" s="3">
        <v>1245919</v>
      </c>
      <c r="F12" s="3">
        <v>5068</v>
      </c>
      <c r="G12" s="40">
        <v>4928526</v>
      </c>
      <c r="H12" s="40">
        <v>157768</v>
      </c>
      <c r="I12" s="3">
        <v>252104</v>
      </c>
      <c r="J12" s="3">
        <v>73819</v>
      </c>
      <c r="K12" s="3">
        <v>2032</v>
      </c>
      <c r="L12" s="3">
        <v>58793</v>
      </c>
      <c r="M12" s="3">
        <v>307311</v>
      </c>
      <c r="N12" s="3">
        <v>62655</v>
      </c>
      <c r="O12" s="3">
        <v>31270</v>
      </c>
      <c r="P12" s="4">
        <v>0</v>
      </c>
      <c r="Q12" s="4">
        <v>0</v>
      </c>
      <c r="R12" s="3">
        <v>210680</v>
      </c>
      <c r="S12" s="40">
        <v>998664</v>
      </c>
      <c r="T12" s="4">
        <v>0</v>
      </c>
      <c r="U12" s="4">
        <v>0</v>
      </c>
      <c r="V12" s="4">
        <v>0</v>
      </c>
      <c r="W12" s="3">
        <v>21485</v>
      </c>
      <c r="X12" s="4">
        <v>0</v>
      </c>
      <c r="Y12" s="3">
        <v>579970</v>
      </c>
      <c r="Z12" s="3">
        <v>35291</v>
      </c>
      <c r="AA12" s="3">
        <v>365906</v>
      </c>
      <c r="AB12" s="3">
        <v>154756</v>
      </c>
      <c r="AC12" s="4">
        <v>0</v>
      </c>
      <c r="AD12" s="44">
        <f t="shared" si="0"/>
        <v>1157408</v>
      </c>
      <c r="AE12" s="3">
        <v>28431</v>
      </c>
      <c r="AF12" s="3">
        <v>3372</v>
      </c>
      <c r="AG12" s="3">
        <v>6772</v>
      </c>
      <c r="AH12" s="3">
        <v>351</v>
      </c>
      <c r="AI12" s="4">
        <v>0</v>
      </c>
      <c r="AJ12" s="3">
        <v>1135923</v>
      </c>
      <c r="AK12" s="40">
        <v>85086</v>
      </c>
      <c r="AL12" s="3">
        <v>46160</v>
      </c>
      <c r="AM12" s="3">
        <v>7242366</v>
      </c>
      <c r="AN12" s="3">
        <v>1177917</v>
      </c>
      <c r="AO12" s="3">
        <v>7276224</v>
      </c>
      <c r="AP12" s="3">
        <v>1221009</v>
      </c>
    </row>
    <row r="13" spans="1:42" s="20" customFormat="1" ht="12.75">
      <c r="A13" s="12" t="s">
        <v>41</v>
      </c>
      <c r="B13" s="14" t="s">
        <v>30</v>
      </c>
      <c r="C13" s="38">
        <v>117429</v>
      </c>
      <c r="D13" s="3">
        <v>501511</v>
      </c>
      <c r="E13" s="3">
        <v>165851</v>
      </c>
      <c r="F13" s="4">
        <v>0</v>
      </c>
      <c r="G13" s="40">
        <v>667362</v>
      </c>
      <c r="H13" s="40">
        <v>15396</v>
      </c>
      <c r="I13" s="3">
        <v>44107</v>
      </c>
      <c r="J13" s="3">
        <v>6653</v>
      </c>
      <c r="K13" s="3">
        <v>802</v>
      </c>
      <c r="L13" s="3">
        <v>13547</v>
      </c>
      <c r="M13" s="3">
        <v>30168</v>
      </c>
      <c r="N13" s="3">
        <v>13203</v>
      </c>
      <c r="O13" s="3">
        <v>6000</v>
      </c>
      <c r="P13" s="4">
        <v>0</v>
      </c>
      <c r="Q13" s="4">
        <v>0</v>
      </c>
      <c r="R13" s="3">
        <v>3020</v>
      </c>
      <c r="S13" s="40">
        <v>117500</v>
      </c>
      <c r="T13" s="4">
        <v>0</v>
      </c>
      <c r="U13" s="4">
        <v>0</v>
      </c>
      <c r="V13" s="4">
        <v>0</v>
      </c>
      <c r="W13" s="3">
        <v>1770</v>
      </c>
      <c r="X13" s="4">
        <v>0</v>
      </c>
      <c r="Y13" s="3">
        <v>81945</v>
      </c>
      <c r="Z13" s="3">
        <v>578</v>
      </c>
      <c r="AA13" s="3">
        <v>1208</v>
      </c>
      <c r="AB13" s="3">
        <v>12995</v>
      </c>
      <c r="AC13" s="4">
        <v>0</v>
      </c>
      <c r="AD13" s="44">
        <f t="shared" si="0"/>
        <v>98496</v>
      </c>
      <c r="AE13" s="3">
        <v>2833</v>
      </c>
      <c r="AF13" s="4">
        <v>0</v>
      </c>
      <c r="AG13" s="4">
        <v>0</v>
      </c>
      <c r="AH13" s="4">
        <v>0</v>
      </c>
      <c r="AI13" s="4">
        <v>0</v>
      </c>
      <c r="AJ13" s="3">
        <v>96726</v>
      </c>
      <c r="AK13" s="40">
        <v>2833</v>
      </c>
      <c r="AL13" s="4">
        <v>0</v>
      </c>
      <c r="AM13" s="3">
        <v>898754</v>
      </c>
      <c r="AN13" s="3">
        <v>134666</v>
      </c>
      <c r="AO13" s="3">
        <v>901587</v>
      </c>
      <c r="AP13" s="3">
        <v>99559</v>
      </c>
    </row>
    <row r="14" spans="1:42" s="20" customFormat="1" ht="12.75">
      <c r="A14" s="12" t="s">
        <v>42</v>
      </c>
      <c r="B14" s="14" t="s">
        <v>43</v>
      </c>
      <c r="C14" s="37">
        <v>107848</v>
      </c>
      <c r="D14" s="3">
        <v>2654713</v>
      </c>
      <c r="E14" s="3">
        <v>1073244</v>
      </c>
      <c r="F14" s="4">
        <v>0</v>
      </c>
      <c r="G14" s="40">
        <v>3727957</v>
      </c>
      <c r="H14" s="40">
        <v>148018</v>
      </c>
      <c r="I14" s="3">
        <v>136155</v>
      </c>
      <c r="J14" s="3">
        <v>56807</v>
      </c>
      <c r="K14" s="3">
        <v>49401</v>
      </c>
      <c r="L14" s="3">
        <v>36990</v>
      </c>
      <c r="M14" s="3">
        <v>124705</v>
      </c>
      <c r="N14" s="3">
        <v>681759</v>
      </c>
      <c r="O14" s="3">
        <v>31</v>
      </c>
      <c r="P14" s="4">
        <v>0</v>
      </c>
      <c r="Q14" s="4">
        <v>0</v>
      </c>
      <c r="R14" s="3">
        <v>12403</v>
      </c>
      <c r="S14" s="40">
        <v>1098251</v>
      </c>
      <c r="T14" s="4">
        <v>0</v>
      </c>
      <c r="U14" s="4">
        <v>0</v>
      </c>
      <c r="V14" s="4">
        <v>0</v>
      </c>
      <c r="W14" s="3">
        <v>387898</v>
      </c>
      <c r="X14" s="3">
        <v>1417</v>
      </c>
      <c r="Y14" s="3">
        <v>243150</v>
      </c>
      <c r="Z14" s="3">
        <v>32948</v>
      </c>
      <c r="AA14" s="3">
        <v>119896</v>
      </c>
      <c r="AB14" s="3">
        <v>188013</v>
      </c>
      <c r="AC14" s="4">
        <v>0</v>
      </c>
      <c r="AD14" s="44">
        <f t="shared" si="0"/>
        <v>973322</v>
      </c>
      <c r="AE14" s="3">
        <v>6970</v>
      </c>
      <c r="AF14" s="3">
        <v>159</v>
      </c>
      <c r="AG14" s="3">
        <v>159</v>
      </c>
      <c r="AH14" s="4">
        <v>0</v>
      </c>
      <c r="AI14" s="4">
        <v>0</v>
      </c>
      <c r="AJ14" s="3">
        <v>585424</v>
      </c>
      <c r="AK14" s="40">
        <v>7288</v>
      </c>
      <c r="AL14" s="4">
        <v>0</v>
      </c>
      <c r="AM14" s="3">
        <v>5947548</v>
      </c>
      <c r="AN14" s="3">
        <v>1635584</v>
      </c>
      <c r="AO14" s="3">
        <v>5954836</v>
      </c>
      <c r="AP14" s="3">
        <v>592712</v>
      </c>
    </row>
    <row r="15" spans="1:42" s="20" customFormat="1" ht="12.75">
      <c r="A15" s="12" t="s">
        <v>44</v>
      </c>
      <c r="B15" s="14" t="s">
        <v>45</v>
      </c>
      <c r="C15" s="37">
        <v>103988</v>
      </c>
      <c r="D15" s="3">
        <v>2565365</v>
      </c>
      <c r="E15" s="3">
        <v>997067</v>
      </c>
      <c r="F15" s="4">
        <v>0</v>
      </c>
      <c r="G15" s="40">
        <v>3562432</v>
      </c>
      <c r="H15" s="40">
        <v>101319</v>
      </c>
      <c r="I15" s="3">
        <v>231541</v>
      </c>
      <c r="J15" s="3">
        <v>95292</v>
      </c>
      <c r="K15" s="3">
        <v>63906</v>
      </c>
      <c r="L15" s="3">
        <v>59937</v>
      </c>
      <c r="M15" s="3">
        <v>188394</v>
      </c>
      <c r="N15" s="3">
        <v>292620</v>
      </c>
      <c r="O15" s="3">
        <v>4961</v>
      </c>
      <c r="P15" s="4">
        <v>0</v>
      </c>
      <c r="Q15" s="4">
        <v>0</v>
      </c>
      <c r="R15" s="3">
        <v>23648</v>
      </c>
      <c r="S15" s="40">
        <v>960299</v>
      </c>
      <c r="T15" s="4">
        <v>0</v>
      </c>
      <c r="U15" s="3">
        <v>4403</v>
      </c>
      <c r="V15" s="3">
        <v>2542</v>
      </c>
      <c r="W15" s="3">
        <v>46605</v>
      </c>
      <c r="X15" s="3">
        <v>34357</v>
      </c>
      <c r="Y15" s="3">
        <v>317272</v>
      </c>
      <c r="Z15" s="3">
        <v>30752</v>
      </c>
      <c r="AA15" s="3">
        <v>107699</v>
      </c>
      <c r="AB15" s="3">
        <v>205756</v>
      </c>
      <c r="AC15" s="3">
        <v>78951</v>
      </c>
      <c r="AD15" s="44">
        <f t="shared" si="0"/>
        <v>828337</v>
      </c>
      <c r="AE15" s="3">
        <v>919</v>
      </c>
      <c r="AF15" s="4">
        <v>0</v>
      </c>
      <c r="AG15" s="4">
        <v>0</v>
      </c>
      <c r="AH15" s="3">
        <v>595</v>
      </c>
      <c r="AI15" s="4">
        <v>0</v>
      </c>
      <c r="AJ15" s="3">
        <v>774787</v>
      </c>
      <c r="AK15" s="40">
        <v>1514</v>
      </c>
      <c r="AL15" s="4">
        <v>0</v>
      </c>
      <c r="AM15" s="3">
        <v>5452387</v>
      </c>
      <c r="AN15" s="3">
        <v>1149525</v>
      </c>
      <c r="AO15" s="3">
        <v>5453901</v>
      </c>
      <c r="AP15" s="3">
        <v>776301</v>
      </c>
    </row>
    <row r="16" spans="1:42" s="20" customFormat="1" ht="12.75">
      <c r="A16" s="12" t="s">
        <v>46</v>
      </c>
      <c r="B16" s="14" t="s">
        <v>47</v>
      </c>
      <c r="C16" s="37">
        <v>92236</v>
      </c>
      <c r="D16" s="3">
        <v>2962618</v>
      </c>
      <c r="E16" s="3">
        <v>919590</v>
      </c>
      <c r="F16" s="4">
        <v>0</v>
      </c>
      <c r="G16" s="40">
        <v>3882208</v>
      </c>
      <c r="H16" s="40">
        <v>52493</v>
      </c>
      <c r="I16" s="3">
        <v>180122</v>
      </c>
      <c r="J16" s="3">
        <v>45130</v>
      </c>
      <c r="K16" s="3">
        <v>340</v>
      </c>
      <c r="L16" s="3">
        <v>55955</v>
      </c>
      <c r="M16" s="3">
        <v>116424</v>
      </c>
      <c r="N16" s="3">
        <v>73001</v>
      </c>
      <c r="O16" s="3">
        <v>43848</v>
      </c>
      <c r="P16" s="4">
        <v>0</v>
      </c>
      <c r="Q16" s="4">
        <v>0</v>
      </c>
      <c r="R16" s="3">
        <v>44370</v>
      </c>
      <c r="S16" s="40">
        <v>559190</v>
      </c>
      <c r="T16" s="4">
        <v>0</v>
      </c>
      <c r="U16" s="3">
        <v>57027</v>
      </c>
      <c r="V16" s="3">
        <v>4875</v>
      </c>
      <c r="W16" s="3">
        <v>3000</v>
      </c>
      <c r="X16" s="3">
        <v>23068</v>
      </c>
      <c r="Y16" s="3">
        <v>257140</v>
      </c>
      <c r="Z16" s="3">
        <v>45649</v>
      </c>
      <c r="AA16" s="3">
        <v>98875</v>
      </c>
      <c r="AB16" s="3">
        <v>46128</v>
      </c>
      <c r="AC16" s="3">
        <v>42296</v>
      </c>
      <c r="AD16" s="44">
        <f t="shared" si="0"/>
        <v>578058</v>
      </c>
      <c r="AE16" s="5" t="s">
        <v>358</v>
      </c>
      <c r="AF16" s="5" t="s">
        <v>358</v>
      </c>
      <c r="AG16" s="5" t="s">
        <v>358</v>
      </c>
      <c r="AH16" s="5" t="s">
        <v>358</v>
      </c>
      <c r="AI16" s="5" t="s">
        <v>358</v>
      </c>
      <c r="AJ16" s="3">
        <v>513156</v>
      </c>
      <c r="AK16" s="42">
        <v>0</v>
      </c>
      <c r="AL16" s="5" t="s">
        <v>358</v>
      </c>
      <c r="AM16" s="3">
        <v>5071949</v>
      </c>
      <c r="AN16" s="3">
        <v>699653</v>
      </c>
      <c r="AO16" s="3">
        <v>5071949</v>
      </c>
      <c r="AP16" s="3">
        <v>513156</v>
      </c>
    </row>
    <row r="17" spans="1:42" s="20" customFormat="1" ht="12.75">
      <c r="A17" s="12" t="s">
        <v>48</v>
      </c>
      <c r="B17" s="14" t="s">
        <v>32</v>
      </c>
      <c r="C17" s="37">
        <v>89652</v>
      </c>
      <c r="D17" s="3">
        <v>1834961</v>
      </c>
      <c r="E17" s="3">
        <v>629282</v>
      </c>
      <c r="F17" s="3">
        <v>9272</v>
      </c>
      <c r="G17" s="40">
        <v>2473515</v>
      </c>
      <c r="H17" s="40">
        <v>172727</v>
      </c>
      <c r="I17" s="3">
        <v>476893</v>
      </c>
      <c r="J17" s="3">
        <v>54833</v>
      </c>
      <c r="K17" s="3">
        <v>1675</v>
      </c>
      <c r="L17" s="3">
        <v>53519</v>
      </c>
      <c r="M17" s="3">
        <v>231312</v>
      </c>
      <c r="N17" s="3">
        <v>129980</v>
      </c>
      <c r="O17" s="3">
        <v>3462</v>
      </c>
      <c r="P17" s="4">
        <v>0</v>
      </c>
      <c r="Q17" s="4">
        <v>0</v>
      </c>
      <c r="R17" s="3">
        <v>132003</v>
      </c>
      <c r="S17" s="40">
        <v>1083677</v>
      </c>
      <c r="T17" s="4">
        <v>0</v>
      </c>
      <c r="U17" s="4">
        <v>0</v>
      </c>
      <c r="V17" s="3">
        <v>4134</v>
      </c>
      <c r="W17" s="3">
        <v>47324</v>
      </c>
      <c r="X17" s="3">
        <v>1085</v>
      </c>
      <c r="Y17" s="3">
        <v>411494</v>
      </c>
      <c r="Z17" s="3">
        <v>46349</v>
      </c>
      <c r="AA17" s="3">
        <v>138889</v>
      </c>
      <c r="AB17" s="3">
        <v>30273</v>
      </c>
      <c r="AC17" s="3">
        <v>10773</v>
      </c>
      <c r="AD17" s="44">
        <f t="shared" si="0"/>
        <v>690321</v>
      </c>
      <c r="AE17" s="3">
        <v>1094</v>
      </c>
      <c r="AF17" s="3">
        <v>114</v>
      </c>
      <c r="AG17" s="4">
        <v>0</v>
      </c>
      <c r="AH17" s="4">
        <v>0</v>
      </c>
      <c r="AI17" s="4">
        <v>0</v>
      </c>
      <c r="AJ17" s="3">
        <v>638863</v>
      </c>
      <c r="AK17" s="40">
        <v>27344</v>
      </c>
      <c r="AL17" s="3">
        <v>26136</v>
      </c>
      <c r="AM17" s="3">
        <v>4420240</v>
      </c>
      <c r="AN17" s="3">
        <v>1308947</v>
      </c>
      <c r="AO17" s="3">
        <v>4412176</v>
      </c>
      <c r="AP17" s="3">
        <v>666207</v>
      </c>
    </row>
    <row r="18" spans="1:42" s="20" customFormat="1" ht="12.75">
      <c r="A18" s="12" t="s">
        <v>49</v>
      </c>
      <c r="B18" s="14" t="s">
        <v>38</v>
      </c>
      <c r="C18" s="37">
        <v>83293</v>
      </c>
      <c r="D18" s="3">
        <v>2558778</v>
      </c>
      <c r="E18" s="3">
        <v>730652</v>
      </c>
      <c r="F18" s="4">
        <v>0</v>
      </c>
      <c r="G18" s="40">
        <v>3289430</v>
      </c>
      <c r="H18" s="40">
        <v>82236</v>
      </c>
      <c r="I18" s="3">
        <v>129489</v>
      </c>
      <c r="J18" s="3">
        <v>45302</v>
      </c>
      <c r="K18" s="3">
        <v>1868</v>
      </c>
      <c r="L18" s="3">
        <v>46208</v>
      </c>
      <c r="M18" s="3">
        <v>281826</v>
      </c>
      <c r="N18" s="3">
        <v>415128</v>
      </c>
      <c r="O18" s="4">
        <v>0</v>
      </c>
      <c r="P18" s="3">
        <v>876500</v>
      </c>
      <c r="Q18" s="4">
        <v>0</v>
      </c>
      <c r="R18" s="3">
        <v>5350</v>
      </c>
      <c r="S18" s="40">
        <v>1801671</v>
      </c>
      <c r="T18" s="4">
        <v>0</v>
      </c>
      <c r="U18" s="4">
        <v>0</v>
      </c>
      <c r="V18" s="4">
        <v>0</v>
      </c>
      <c r="W18" s="3">
        <v>25106</v>
      </c>
      <c r="X18" s="3">
        <v>33469</v>
      </c>
      <c r="Y18" s="3">
        <v>285832</v>
      </c>
      <c r="Z18" s="3">
        <v>22644</v>
      </c>
      <c r="AA18" s="3">
        <v>151266</v>
      </c>
      <c r="AB18" s="3">
        <v>227744</v>
      </c>
      <c r="AC18" s="4">
        <v>0</v>
      </c>
      <c r="AD18" s="44">
        <f t="shared" si="0"/>
        <v>746061</v>
      </c>
      <c r="AE18" s="3">
        <v>4996</v>
      </c>
      <c r="AF18" s="3">
        <v>140</v>
      </c>
      <c r="AG18" s="3">
        <v>82</v>
      </c>
      <c r="AH18" s="4">
        <v>0</v>
      </c>
      <c r="AI18" s="3">
        <v>50738</v>
      </c>
      <c r="AJ18" s="3">
        <v>720955</v>
      </c>
      <c r="AK18" s="40">
        <v>85456</v>
      </c>
      <c r="AL18" s="3">
        <v>29500</v>
      </c>
      <c r="AM18" s="3">
        <v>5919398</v>
      </c>
      <c r="AN18" s="3">
        <v>1942482</v>
      </c>
      <c r="AO18" s="3">
        <v>5975354</v>
      </c>
      <c r="AP18" s="3">
        <v>806411</v>
      </c>
    </row>
    <row r="19" spans="1:42" s="20" customFormat="1" ht="12.75">
      <c r="A19" s="12" t="s">
        <v>50</v>
      </c>
      <c r="B19" s="14" t="s">
        <v>28</v>
      </c>
      <c r="C19" s="37">
        <v>80830</v>
      </c>
      <c r="D19" s="3">
        <v>1615099</v>
      </c>
      <c r="E19" s="3">
        <v>539058</v>
      </c>
      <c r="F19" s="4">
        <v>0</v>
      </c>
      <c r="G19" s="40">
        <v>2154157</v>
      </c>
      <c r="H19" s="40">
        <v>26512</v>
      </c>
      <c r="I19" s="3">
        <v>50263</v>
      </c>
      <c r="J19" s="3">
        <v>44399</v>
      </c>
      <c r="K19" s="3">
        <v>287</v>
      </c>
      <c r="L19" s="3">
        <v>49469</v>
      </c>
      <c r="M19" s="3">
        <v>152320</v>
      </c>
      <c r="N19" s="3">
        <v>92981</v>
      </c>
      <c r="O19" s="3">
        <v>8580</v>
      </c>
      <c r="P19" s="4">
        <v>0</v>
      </c>
      <c r="Q19" s="4">
        <v>0</v>
      </c>
      <c r="R19" s="3">
        <v>1887</v>
      </c>
      <c r="S19" s="40">
        <v>400186</v>
      </c>
      <c r="T19" s="4">
        <v>0</v>
      </c>
      <c r="U19" s="4">
        <v>0</v>
      </c>
      <c r="V19" s="4">
        <v>0</v>
      </c>
      <c r="W19" s="4">
        <v>0</v>
      </c>
      <c r="X19" s="5" t="s">
        <v>358</v>
      </c>
      <c r="Y19" s="3">
        <v>147758</v>
      </c>
      <c r="Z19" s="3">
        <v>4173</v>
      </c>
      <c r="AA19" s="3">
        <v>36526</v>
      </c>
      <c r="AB19" s="3">
        <v>12640</v>
      </c>
      <c r="AC19" s="3">
        <v>17179</v>
      </c>
      <c r="AD19" s="44">
        <f t="shared" si="0"/>
        <v>218276</v>
      </c>
      <c r="AE19" s="3">
        <v>1655</v>
      </c>
      <c r="AF19" s="4">
        <v>0</v>
      </c>
      <c r="AG19" s="3">
        <v>787</v>
      </c>
      <c r="AH19" s="4">
        <v>0</v>
      </c>
      <c r="AI19" s="4">
        <v>0</v>
      </c>
      <c r="AJ19" s="3">
        <v>218276</v>
      </c>
      <c r="AK19" s="40">
        <v>2442</v>
      </c>
      <c r="AL19" s="4">
        <v>0</v>
      </c>
      <c r="AM19" s="3">
        <v>2799131</v>
      </c>
      <c r="AN19" s="3">
        <v>426698</v>
      </c>
      <c r="AO19" s="3">
        <v>2801573</v>
      </c>
      <c r="AP19" s="3">
        <v>220718</v>
      </c>
    </row>
    <row r="20" spans="1:42" s="20" customFormat="1" ht="12.75">
      <c r="A20" s="12" t="s">
        <v>51</v>
      </c>
      <c r="B20" s="14" t="s">
        <v>52</v>
      </c>
      <c r="C20" s="37">
        <v>76418</v>
      </c>
      <c r="D20" s="3">
        <v>1598055</v>
      </c>
      <c r="E20" s="3">
        <v>716945</v>
      </c>
      <c r="F20" s="4">
        <v>0</v>
      </c>
      <c r="G20" s="40">
        <v>2315000</v>
      </c>
      <c r="H20" s="40">
        <v>45310</v>
      </c>
      <c r="I20" s="3">
        <v>120756</v>
      </c>
      <c r="J20" s="3">
        <v>39178</v>
      </c>
      <c r="K20" s="3">
        <v>2714</v>
      </c>
      <c r="L20" s="3">
        <v>39635</v>
      </c>
      <c r="M20" s="3">
        <v>139740</v>
      </c>
      <c r="N20" s="3">
        <v>9718</v>
      </c>
      <c r="O20" s="3">
        <v>15281</v>
      </c>
      <c r="P20" s="4">
        <v>0</v>
      </c>
      <c r="Q20" s="4">
        <v>0</v>
      </c>
      <c r="R20" s="3">
        <v>41227</v>
      </c>
      <c r="S20" s="40">
        <v>408249</v>
      </c>
      <c r="T20" s="4">
        <v>0</v>
      </c>
      <c r="U20" s="4">
        <v>0</v>
      </c>
      <c r="V20" s="4">
        <v>0</v>
      </c>
      <c r="W20" s="3">
        <v>2919</v>
      </c>
      <c r="X20" s="4">
        <v>0</v>
      </c>
      <c r="Y20" s="3">
        <v>211565</v>
      </c>
      <c r="Z20" s="3">
        <v>15770</v>
      </c>
      <c r="AA20" s="3">
        <v>74532</v>
      </c>
      <c r="AB20" s="3">
        <v>152758</v>
      </c>
      <c r="AC20" s="4">
        <v>0</v>
      </c>
      <c r="AD20" s="44">
        <f t="shared" si="0"/>
        <v>457544</v>
      </c>
      <c r="AE20" s="3">
        <v>1083</v>
      </c>
      <c r="AF20" s="4">
        <v>0</v>
      </c>
      <c r="AG20" s="3">
        <v>422</v>
      </c>
      <c r="AH20" s="4">
        <v>0</v>
      </c>
      <c r="AI20" s="3">
        <v>4261</v>
      </c>
      <c r="AJ20" s="3">
        <v>454625</v>
      </c>
      <c r="AK20" s="40">
        <v>73265</v>
      </c>
      <c r="AL20" s="3">
        <v>67499</v>
      </c>
      <c r="AM20" s="3">
        <v>3226103</v>
      </c>
      <c r="AN20" s="3">
        <v>456478</v>
      </c>
      <c r="AO20" s="3">
        <v>3231869</v>
      </c>
      <c r="AP20" s="3">
        <v>527890</v>
      </c>
    </row>
    <row r="21" spans="1:42" s="20" customFormat="1" ht="12.75">
      <c r="A21" s="12" t="s">
        <v>53</v>
      </c>
      <c r="B21" s="14" t="s">
        <v>54</v>
      </c>
      <c r="C21" s="37">
        <v>76265</v>
      </c>
      <c r="D21" s="7">
        <v>2319892</v>
      </c>
      <c r="E21" s="7">
        <v>707360</v>
      </c>
      <c r="F21" s="7">
        <v>0</v>
      </c>
      <c r="G21" s="41">
        <v>3027252</v>
      </c>
      <c r="H21" s="41">
        <v>282452</v>
      </c>
      <c r="I21" s="7">
        <v>180010</v>
      </c>
      <c r="J21" s="7">
        <v>81300</v>
      </c>
      <c r="K21" s="7">
        <v>27626</v>
      </c>
      <c r="L21" s="7">
        <v>51268</v>
      </c>
      <c r="M21" s="7">
        <v>138360</v>
      </c>
      <c r="N21" s="7">
        <v>119208</v>
      </c>
      <c r="O21" s="7">
        <v>27179</v>
      </c>
      <c r="P21" s="7">
        <v>1377</v>
      </c>
      <c r="Q21" s="7">
        <v>0</v>
      </c>
      <c r="R21" s="7">
        <v>7595</v>
      </c>
      <c r="S21" s="41">
        <v>633923</v>
      </c>
      <c r="T21" s="7">
        <v>0</v>
      </c>
      <c r="U21" s="7">
        <v>0</v>
      </c>
      <c r="V21" s="8" t="s">
        <v>364</v>
      </c>
      <c r="W21" s="7">
        <v>152292</v>
      </c>
      <c r="X21" s="7">
        <v>12650</v>
      </c>
      <c r="Y21" s="7">
        <v>397095</v>
      </c>
      <c r="Z21" s="7">
        <v>26579</v>
      </c>
      <c r="AA21" s="7">
        <v>144629</v>
      </c>
      <c r="AB21" s="7">
        <v>100122</v>
      </c>
      <c r="AC21" s="7">
        <v>16442</v>
      </c>
      <c r="AD21" s="44">
        <f t="shared" si="0"/>
        <v>849809</v>
      </c>
      <c r="AE21" s="7">
        <v>0</v>
      </c>
      <c r="AF21" s="7">
        <v>0</v>
      </c>
      <c r="AG21" s="7">
        <v>0</v>
      </c>
      <c r="AH21" s="7">
        <v>0</v>
      </c>
      <c r="AI21" s="8" t="s">
        <v>364</v>
      </c>
      <c r="AJ21" s="7">
        <v>697517</v>
      </c>
      <c r="AK21" s="47">
        <v>0</v>
      </c>
      <c r="AL21" s="8" t="s">
        <v>364</v>
      </c>
      <c r="AM21" s="7">
        <v>4793436</v>
      </c>
      <c r="AN21" s="7">
        <v>1081317</v>
      </c>
      <c r="AO21" s="7">
        <v>4793436</v>
      </c>
      <c r="AP21" s="3">
        <v>697517</v>
      </c>
    </row>
    <row r="22" spans="1:42" s="20" customFormat="1" ht="12.75">
      <c r="A22" s="12" t="s">
        <v>55</v>
      </c>
      <c r="B22" s="14" t="s">
        <v>28</v>
      </c>
      <c r="C22" s="37">
        <v>75242</v>
      </c>
      <c r="D22" s="3">
        <v>1328470</v>
      </c>
      <c r="E22" s="3">
        <v>768563</v>
      </c>
      <c r="F22" s="3">
        <v>76861</v>
      </c>
      <c r="G22" s="40">
        <v>2173894</v>
      </c>
      <c r="H22" s="40">
        <v>57985</v>
      </c>
      <c r="I22" s="3">
        <v>390436</v>
      </c>
      <c r="J22" s="3">
        <v>198196</v>
      </c>
      <c r="K22" s="3">
        <v>955</v>
      </c>
      <c r="L22" s="3">
        <v>112812</v>
      </c>
      <c r="M22" s="3">
        <v>250630</v>
      </c>
      <c r="N22" s="3">
        <v>107431</v>
      </c>
      <c r="O22" s="3">
        <v>22691</v>
      </c>
      <c r="P22" s="5" t="s">
        <v>358</v>
      </c>
      <c r="Q22" s="5" t="s">
        <v>358</v>
      </c>
      <c r="R22" s="3">
        <v>9658</v>
      </c>
      <c r="S22" s="40">
        <v>1092809</v>
      </c>
      <c r="T22" s="4">
        <v>0</v>
      </c>
      <c r="U22" s="3">
        <v>789436</v>
      </c>
      <c r="V22" s="3">
        <v>62583</v>
      </c>
      <c r="W22" s="3">
        <v>70945</v>
      </c>
      <c r="X22" s="4">
        <v>0</v>
      </c>
      <c r="Y22" s="3">
        <v>105343</v>
      </c>
      <c r="Z22" s="3">
        <v>15370</v>
      </c>
      <c r="AA22" s="3">
        <v>35736</v>
      </c>
      <c r="AB22" s="3">
        <v>58523</v>
      </c>
      <c r="AC22" s="4">
        <v>0</v>
      </c>
      <c r="AD22" s="44">
        <f t="shared" si="0"/>
        <v>1137936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3">
        <v>214972</v>
      </c>
      <c r="AK22" s="42">
        <v>0</v>
      </c>
      <c r="AL22" s="4">
        <v>0</v>
      </c>
      <c r="AM22" s="3">
        <v>4462624</v>
      </c>
      <c r="AN22" s="3">
        <v>2073758</v>
      </c>
      <c r="AO22" s="3">
        <v>4385763</v>
      </c>
      <c r="AP22" s="3">
        <v>214972</v>
      </c>
    </row>
    <row r="23" spans="1:42" s="20" customFormat="1" ht="12.75">
      <c r="A23" s="12" t="s">
        <v>56</v>
      </c>
      <c r="B23" s="14" t="s">
        <v>57</v>
      </c>
      <c r="C23" s="37">
        <v>74578</v>
      </c>
      <c r="D23" s="3">
        <v>1412849</v>
      </c>
      <c r="E23" s="3">
        <v>406056</v>
      </c>
      <c r="F23" s="4">
        <v>0</v>
      </c>
      <c r="G23" s="40">
        <v>1818905</v>
      </c>
      <c r="H23" s="40">
        <v>55214</v>
      </c>
      <c r="I23" s="3">
        <v>111502</v>
      </c>
      <c r="J23" s="3">
        <v>46306</v>
      </c>
      <c r="K23" s="3">
        <v>3725</v>
      </c>
      <c r="L23" s="3">
        <v>35983</v>
      </c>
      <c r="M23" s="3">
        <v>123944</v>
      </c>
      <c r="N23" s="3">
        <v>64099</v>
      </c>
      <c r="O23" s="3">
        <v>851</v>
      </c>
      <c r="P23" s="4">
        <v>0</v>
      </c>
      <c r="Q23" s="4">
        <v>0</v>
      </c>
      <c r="R23" s="3">
        <v>65383</v>
      </c>
      <c r="S23" s="40">
        <v>451793</v>
      </c>
      <c r="T23" s="4">
        <v>0</v>
      </c>
      <c r="U23" s="4">
        <v>0</v>
      </c>
      <c r="V23" s="4">
        <v>0</v>
      </c>
      <c r="W23" s="3">
        <v>34271</v>
      </c>
      <c r="X23" s="3">
        <v>15651</v>
      </c>
      <c r="Y23" s="3">
        <v>133362</v>
      </c>
      <c r="Z23" s="3">
        <v>11727</v>
      </c>
      <c r="AA23" s="3">
        <v>13792</v>
      </c>
      <c r="AB23" s="3">
        <v>21449</v>
      </c>
      <c r="AC23" s="3">
        <v>33449</v>
      </c>
      <c r="AD23" s="44">
        <f t="shared" si="0"/>
        <v>263701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3">
        <v>229430</v>
      </c>
      <c r="AK23" s="42">
        <v>0</v>
      </c>
      <c r="AL23" s="4">
        <v>0</v>
      </c>
      <c r="AM23" s="3">
        <v>2589613</v>
      </c>
      <c r="AN23" s="3">
        <v>556929</v>
      </c>
      <c r="AO23" s="3">
        <v>2589613</v>
      </c>
      <c r="AP23" s="3">
        <v>229430</v>
      </c>
    </row>
    <row r="24" spans="1:42" s="20" customFormat="1" ht="12.75">
      <c r="A24" s="12" t="s">
        <v>58</v>
      </c>
      <c r="B24" s="14" t="s">
        <v>59</v>
      </c>
      <c r="C24" s="37">
        <v>72100</v>
      </c>
      <c r="D24" s="3">
        <v>1912263</v>
      </c>
      <c r="E24" s="3">
        <v>591377</v>
      </c>
      <c r="F24" s="4">
        <v>0</v>
      </c>
      <c r="G24" s="40">
        <v>2503640</v>
      </c>
      <c r="H24" s="40">
        <v>54172</v>
      </c>
      <c r="I24" s="3">
        <v>305970</v>
      </c>
      <c r="J24" s="3">
        <v>129278</v>
      </c>
      <c r="K24" s="3">
        <v>7289</v>
      </c>
      <c r="L24" s="3">
        <v>30805</v>
      </c>
      <c r="M24" s="3">
        <v>115641</v>
      </c>
      <c r="N24" s="3">
        <v>14351</v>
      </c>
      <c r="O24" s="3">
        <v>1280</v>
      </c>
      <c r="P24" s="3">
        <v>396091</v>
      </c>
      <c r="Q24" s="4">
        <v>0</v>
      </c>
      <c r="R24" s="3">
        <v>8194</v>
      </c>
      <c r="S24" s="40">
        <v>1008899</v>
      </c>
      <c r="T24" s="4">
        <v>0</v>
      </c>
      <c r="U24" s="3">
        <v>689</v>
      </c>
      <c r="V24" s="4">
        <v>0</v>
      </c>
      <c r="W24" s="3">
        <v>10638</v>
      </c>
      <c r="X24" s="3">
        <v>1383</v>
      </c>
      <c r="Y24" s="3">
        <v>151217</v>
      </c>
      <c r="Z24" s="3">
        <v>15926</v>
      </c>
      <c r="AA24" s="3">
        <v>81079</v>
      </c>
      <c r="AB24" s="3">
        <v>57675</v>
      </c>
      <c r="AC24" s="3">
        <v>1615</v>
      </c>
      <c r="AD24" s="44">
        <f t="shared" si="0"/>
        <v>320222</v>
      </c>
      <c r="AE24" s="4">
        <v>0</v>
      </c>
      <c r="AF24" s="4">
        <v>0</v>
      </c>
      <c r="AG24" s="4">
        <v>0</v>
      </c>
      <c r="AH24" s="4">
        <v>0</v>
      </c>
      <c r="AI24" s="5" t="s">
        <v>358</v>
      </c>
      <c r="AJ24" s="3">
        <v>308895</v>
      </c>
      <c r="AK24" s="40">
        <v>19511</v>
      </c>
      <c r="AL24" s="3">
        <v>19511</v>
      </c>
      <c r="AM24" s="3">
        <v>3886933</v>
      </c>
      <c r="AN24" s="3">
        <v>1075781</v>
      </c>
      <c r="AO24" s="3">
        <v>3886933</v>
      </c>
      <c r="AP24" s="3">
        <v>328406</v>
      </c>
    </row>
    <row r="25" spans="1:44" s="20" customFormat="1" ht="12.75">
      <c r="A25" s="12" t="s">
        <v>60</v>
      </c>
      <c r="B25" s="14" t="s">
        <v>61</v>
      </c>
      <c r="C25" s="37">
        <v>70954</v>
      </c>
      <c r="D25" s="3">
        <v>1840873</v>
      </c>
      <c r="E25" s="3">
        <v>422643</v>
      </c>
      <c r="F25" s="4">
        <v>0</v>
      </c>
      <c r="G25" s="40">
        <v>2263516</v>
      </c>
      <c r="H25" s="40">
        <v>81138</v>
      </c>
      <c r="I25" s="3">
        <v>211253</v>
      </c>
      <c r="J25" s="3">
        <v>19555</v>
      </c>
      <c r="K25" s="3">
        <v>340</v>
      </c>
      <c r="L25" s="3">
        <v>63403</v>
      </c>
      <c r="M25" s="3">
        <v>181312</v>
      </c>
      <c r="N25" s="3">
        <v>55659</v>
      </c>
      <c r="O25" s="3">
        <v>480</v>
      </c>
      <c r="P25" s="4">
        <v>0</v>
      </c>
      <c r="Q25" s="4">
        <v>0</v>
      </c>
      <c r="R25" s="3">
        <v>35919</v>
      </c>
      <c r="S25" s="40">
        <v>567921</v>
      </c>
      <c r="T25" s="4">
        <v>0</v>
      </c>
      <c r="U25" s="4">
        <v>0</v>
      </c>
      <c r="V25" s="4">
        <v>0</v>
      </c>
      <c r="W25" s="3">
        <v>45096</v>
      </c>
      <c r="X25" s="3">
        <v>5812</v>
      </c>
      <c r="Y25" s="3">
        <v>351069</v>
      </c>
      <c r="Z25" s="3">
        <v>18133</v>
      </c>
      <c r="AA25" s="3">
        <v>172008</v>
      </c>
      <c r="AB25" s="3">
        <v>104633</v>
      </c>
      <c r="AC25" s="3">
        <v>13664</v>
      </c>
      <c r="AD25" s="44">
        <f t="shared" si="0"/>
        <v>710415</v>
      </c>
      <c r="AE25" s="3">
        <v>39</v>
      </c>
      <c r="AF25" s="4">
        <v>0</v>
      </c>
      <c r="AG25" s="4">
        <v>0</v>
      </c>
      <c r="AH25" s="4">
        <v>0</v>
      </c>
      <c r="AI25" s="4">
        <v>0</v>
      </c>
      <c r="AJ25" s="3">
        <v>665319</v>
      </c>
      <c r="AK25" s="40">
        <v>117012</v>
      </c>
      <c r="AL25" s="3">
        <v>116973</v>
      </c>
      <c r="AM25" s="3">
        <v>3622990</v>
      </c>
      <c r="AN25" s="3">
        <v>699967</v>
      </c>
      <c r="AO25" s="3">
        <v>3623029</v>
      </c>
      <c r="AP25" s="3">
        <v>782331</v>
      </c>
      <c r="AR25" s="91"/>
    </row>
    <row r="26" spans="1:42" s="20" customFormat="1" ht="12.75">
      <c r="A26" s="12" t="s">
        <v>62</v>
      </c>
      <c r="B26" s="14" t="s">
        <v>63</v>
      </c>
      <c r="C26" s="37">
        <v>64696</v>
      </c>
      <c r="D26" s="3">
        <v>1515693</v>
      </c>
      <c r="E26" s="3">
        <v>454452</v>
      </c>
      <c r="F26" s="4">
        <v>0</v>
      </c>
      <c r="G26" s="40">
        <v>1970145</v>
      </c>
      <c r="H26" s="40">
        <v>61466</v>
      </c>
      <c r="I26" s="3">
        <v>87767</v>
      </c>
      <c r="J26" s="3">
        <v>73847</v>
      </c>
      <c r="K26" s="3">
        <v>1511</v>
      </c>
      <c r="L26" s="3">
        <v>36907</v>
      </c>
      <c r="M26" s="3">
        <v>92041</v>
      </c>
      <c r="N26" s="3">
        <v>83475</v>
      </c>
      <c r="O26" s="3">
        <v>4806</v>
      </c>
      <c r="P26" s="4">
        <v>0</v>
      </c>
      <c r="Q26" s="4">
        <v>0</v>
      </c>
      <c r="R26" s="3">
        <v>111261</v>
      </c>
      <c r="S26" s="40">
        <v>491615</v>
      </c>
      <c r="T26" s="4">
        <v>0</v>
      </c>
      <c r="U26" s="4">
        <v>0</v>
      </c>
      <c r="V26" s="4">
        <v>0</v>
      </c>
      <c r="W26" s="3">
        <v>25794</v>
      </c>
      <c r="X26" s="4">
        <v>0</v>
      </c>
      <c r="Y26" s="3">
        <v>122026</v>
      </c>
      <c r="Z26" s="3">
        <v>15254</v>
      </c>
      <c r="AA26" s="3">
        <v>82603</v>
      </c>
      <c r="AB26" s="3">
        <v>63325</v>
      </c>
      <c r="AC26" s="5" t="s">
        <v>358</v>
      </c>
      <c r="AD26" s="44">
        <f t="shared" si="0"/>
        <v>309002</v>
      </c>
      <c r="AE26" s="3">
        <v>112</v>
      </c>
      <c r="AF26" s="4">
        <v>0</v>
      </c>
      <c r="AG26" s="4">
        <v>0</v>
      </c>
      <c r="AH26" s="4">
        <v>0</v>
      </c>
      <c r="AI26" s="4">
        <v>0</v>
      </c>
      <c r="AJ26" s="3">
        <v>283208</v>
      </c>
      <c r="AK26" s="40">
        <v>112</v>
      </c>
      <c r="AL26" s="4">
        <v>0</v>
      </c>
      <c r="AM26" s="3">
        <v>2832228</v>
      </c>
      <c r="AN26" s="3">
        <v>578875</v>
      </c>
      <c r="AO26" s="3">
        <v>2832340</v>
      </c>
      <c r="AP26" s="3">
        <v>283320</v>
      </c>
    </row>
    <row r="27" spans="1:42" s="20" customFormat="1" ht="12.75">
      <c r="A27" s="12" t="s">
        <v>64</v>
      </c>
      <c r="B27" s="14" t="s">
        <v>65</v>
      </c>
      <c r="C27" s="37">
        <v>59062</v>
      </c>
      <c r="D27" s="3">
        <v>888158</v>
      </c>
      <c r="E27" s="3">
        <v>257596</v>
      </c>
      <c r="F27" s="3">
        <v>5060</v>
      </c>
      <c r="G27" s="40">
        <v>1150814</v>
      </c>
      <c r="H27" s="40">
        <v>51550</v>
      </c>
      <c r="I27" s="3">
        <v>98108</v>
      </c>
      <c r="J27" s="3">
        <v>31548</v>
      </c>
      <c r="K27" s="3">
        <v>3625</v>
      </c>
      <c r="L27" s="3">
        <v>34649</v>
      </c>
      <c r="M27" s="3">
        <v>89256</v>
      </c>
      <c r="N27" s="3">
        <v>83854</v>
      </c>
      <c r="O27" s="3">
        <v>4178</v>
      </c>
      <c r="P27" s="4">
        <v>0</v>
      </c>
      <c r="Q27" s="3">
        <v>1</v>
      </c>
      <c r="R27" s="3">
        <v>16896</v>
      </c>
      <c r="S27" s="40">
        <v>362115</v>
      </c>
      <c r="T27" s="4">
        <v>0</v>
      </c>
      <c r="U27" s="3">
        <v>82413</v>
      </c>
      <c r="V27" s="3">
        <v>840</v>
      </c>
      <c r="W27" s="3">
        <v>62311</v>
      </c>
      <c r="X27" s="3">
        <v>12600</v>
      </c>
      <c r="Y27" s="3">
        <v>122936</v>
      </c>
      <c r="Z27" s="3">
        <v>13848</v>
      </c>
      <c r="AA27" s="3">
        <v>38340</v>
      </c>
      <c r="AB27" s="3">
        <v>50873</v>
      </c>
      <c r="AC27" s="3">
        <v>4155</v>
      </c>
      <c r="AD27" s="44">
        <f t="shared" si="0"/>
        <v>388316</v>
      </c>
      <c r="AE27" s="3">
        <v>1130</v>
      </c>
      <c r="AF27" s="4">
        <v>0</v>
      </c>
      <c r="AG27" s="4">
        <v>0</v>
      </c>
      <c r="AH27" s="4">
        <v>0</v>
      </c>
      <c r="AI27" s="3">
        <v>720</v>
      </c>
      <c r="AJ27" s="3">
        <v>242752</v>
      </c>
      <c r="AK27" s="40">
        <v>1850</v>
      </c>
      <c r="AL27" s="4">
        <v>0</v>
      </c>
      <c r="AM27" s="3">
        <v>1952795</v>
      </c>
      <c r="AN27" s="3">
        <v>571829</v>
      </c>
      <c r="AO27" s="3">
        <v>1949585</v>
      </c>
      <c r="AP27" s="3">
        <v>244602</v>
      </c>
    </row>
    <row r="28" spans="1:42" s="20" customFormat="1" ht="12.75">
      <c r="A28" s="12" t="s">
        <v>66</v>
      </c>
      <c r="B28" s="14" t="s">
        <v>67</v>
      </c>
      <c r="C28" s="37">
        <v>58997</v>
      </c>
      <c r="D28" s="3">
        <v>1524064</v>
      </c>
      <c r="E28" s="3">
        <v>555063</v>
      </c>
      <c r="F28" s="4">
        <v>0</v>
      </c>
      <c r="G28" s="40">
        <v>2079127</v>
      </c>
      <c r="H28" s="40">
        <v>98317</v>
      </c>
      <c r="I28" s="3">
        <v>204530</v>
      </c>
      <c r="J28" s="3">
        <v>41025</v>
      </c>
      <c r="K28" s="3">
        <v>18447</v>
      </c>
      <c r="L28" s="3">
        <v>33910</v>
      </c>
      <c r="M28" s="3">
        <v>109810</v>
      </c>
      <c r="N28" s="3">
        <v>24669</v>
      </c>
      <c r="O28" s="3">
        <v>103980</v>
      </c>
      <c r="P28" s="3">
        <v>100000</v>
      </c>
      <c r="Q28" s="4">
        <v>0</v>
      </c>
      <c r="R28" s="3">
        <v>4582</v>
      </c>
      <c r="S28" s="40">
        <v>640953</v>
      </c>
      <c r="T28" s="4">
        <v>0</v>
      </c>
      <c r="U28" s="3">
        <v>100</v>
      </c>
      <c r="V28" s="3">
        <v>1025</v>
      </c>
      <c r="W28" s="3">
        <v>181814</v>
      </c>
      <c r="X28" s="3">
        <v>135000</v>
      </c>
      <c r="Y28" s="3">
        <v>211925</v>
      </c>
      <c r="Z28" s="3">
        <v>14033</v>
      </c>
      <c r="AA28" s="3">
        <v>133895</v>
      </c>
      <c r="AB28" s="3">
        <v>156428</v>
      </c>
      <c r="AC28" s="3">
        <v>6500</v>
      </c>
      <c r="AD28" s="44">
        <f t="shared" si="0"/>
        <v>840720</v>
      </c>
      <c r="AE28" s="3">
        <v>264</v>
      </c>
      <c r="AF28" s="4">
        <v>0</v>
      </c>
      <c r="AG28" s="3">
        <v>814</v>
      </c>
      <c r="AH28" s="4">
        <v>0</v>
      </c>
      <c r="AI28" s="4">
        <v>0</v>
      </c>
      <c r="AJ28" s="3">
        <v>657781</v>
      </c>
      <c r="AK28" s="40">
        <v>1078</v>
      </c>
      <c r="AL28" s="4">
        <v>0</v>
      </c>
      <c r="AM28" s="3">
        <v>3659117</v>
      </c>
      <c r="AN28" s="3">
        <v>1057209</v>
      </c>
      <c r="AO28" s="3">
        <v>3660195</v>
      </c>
      <c r="AP28" s="3">
        <v>658859</v>
      </c>
    </row>
    <row r="29" spans="1:42" s="20" customFormat="1" ht="12.75">
      <c r="A29" s="12" t="s">
        <v>68</v>
      </c>
      <c r="B29" s="14" t="s">
        <v>69</v>
      </c>
      <c r="C29" s="37">
        <v>55921</v>
      </c>
      <c r="D29" s="3">
        <v>708918</v>
      </c>
      <c r="E29" s="3">
        <v>179774</v>
      </c>
      <c r="F29" s="4">
        <v>0</v>
      </c>
      <c r="G29" s="40">
        <v>888692</v>
      </c>
      <c r="H29" s="40">
        <v>52803</v>
      </c>
      <c r="I29" s="3">
        <v>94966</v>
      </c>
      <c r="J29" s="3">
        <v>40659</v>
      </c>
      <c r="K29" s="3">
        <v>1247</v>
      </c>
      <c r="L29" s="3">
        <v>11354</v>
      </c>
      <c r="M29" s="3">
        <v>59649</v>
      </c>
      <c r="N29" s="3">
        <v>14882</v>
      </c>
      <c r="O29" s="3">
        <v>28801</v>
      </c>
      <c r="P29" s="3">
        <v>350</v>
      </c>
      <c r="Q29" s="3">
        <v>1667</v>
      </c>
      <c r="R29" s="4">
        <v>0</v>
      </c>
      <c r="S29" s="40">
        <v>253575</v>
      </c>
      <c r="T29" s="4">
        <v>0</v>
      </c>
      <c r="U29" s="4">
        <v>0</v>
      </c>
      <c r="V29" s="3">
        <v>11813</v>
      </c>
      <c r="W29" s="3">
        <v>20457</v>
      </c>
      <c r="X29" s="3">
        <v>22017</v>
      </c>
      <c r="Y29" s="3">
        <v>111021</v>
      </c>
      <c r="Z29" s="3">
        <v>10442</v>
      </c>
      <c r="AA29" s="3">
        <v>36097</v>
      </c>
      <c r="AB29" s="3">
        <v>12565</v>
      </c>
      <c r="AC29" s="3">
        <v>1076</v>
      </c>
      <c r="AD29" s="44">
        <f t="shared" si="0"/>
        <v>225488</v>
      </c>
      <c r="AE29" s="3">
        <v>991</v>
      </c>
      <c r="AF29" s="4">
        <v>0</v>
      </c>
      <c r="AG29" s="4">
        <v>0</v>
      </c>
      <c r="AH29" s="4">
        <v>0</v>
      </c>
      <c r="AI29" s="4">
        <v>0</v>
      </c>
      <c r="AJ29" s="3">
        <v>193218</v>
      </c>
      <c r="AK29" s="40">
        <v>991</v>
      </c>
      <c r="AL29" s="4">
        <v>0</v>
      </c>
      <c r="AM29" s="3">
        <v>1420558</v>
      </c>
      <c r="AN29" s="3">
        <v>360665</v>
      </c>
      <c r="AO29" s="3">
        <v>1421549</v>
      </c>
      <c r="AP29" s="3">
        <v>194209</v>
      </c>
    </row>
    <row r="30" spans="1:42" s="20" customFormat="1" ht="12.75">
      <c r="A30" s="12" t="s">
        <v>70</v>
      </c>
      <c r="B30" s="14" t="s">
        <v>71</v>
      </c>
      <c r="C30" s="37">
        <v>51760</v>
      </c>
      <c r="D30" s="3">
        <v>798985</v>
      </c>
      <c r="E30" s="3">
        <v>253092</v>
      </c>
      <c r="F30" s="4">
        <v>0</v>
      </c>
      <c r="G30" s="40">
        <v>1052077</v>
      </c>
      <c r="H30" s="40">
        <v>20631</v>
      </c>
      <c r="I30" s="3">
        <v>71991</v>
      </c>
      <c r="J30" s="3">
        <v>5457</v>
      </c>
      <c r="K30" s="3">
        <v>283</v>
      </c>
      <c r="L30" s="3">
        <v>35713</v>
      </c>
      <c r="M30" s="3">
        <v>66474</v>
      </c>
      <c r="N30" s="3">
        <v>11759</v>
      </c>
      <c r="O30" s="3">
        <v>9173</v>
      </c>
      <c r="P30" s="4">
        <v>0</v>
      </c>
      <c r="Q30" s="4">
        <v>0</v>
      </c>
      <c r="R30" s="3">
        <v>216673</v>
      </c>
      <c r="S30" s="40">
        <v>417523</v>
      </c>
      <c r="T30" s="4">
        <v>0</v>
      </c>
      <c r="U30" s="4">
        <v>0</v>
      </c>
      <c r="V30" s="4">
        <v>0</v>
      </c>
      <c r="W30" s="3">
        <v>3539</v>
      </c>
      <c r="X30" s="3">
        <v>6000</v>
      </c>
      <c r="Y30" s="3">
        <v>85470</v>
      </c>
      <c r="Z30" s="3">
        <v>13052</v>
      </c>
      <c r="AA30" s="3">
        <v>22006</v>
      </c>
      <c r="AB30" s="4">
        <v>0</v>
      </c>
      <c r="AC30" s="4">
        <v>0</v>
      </c>
      <c r="AD30" s="44">
        <f t="shared" si="0"/>
        <v>130067</v>
      </c>
      <c r="AE30" s="3">
        <v>2980</v>
      </c>
      <c r="AF30" s="4">
        <v>0</v>
      </c>
      <c r="AG30" s="3">
        <v>142</v>
      </c>
      <c r="AH30" s="4">
        <v>0</v>
      </c>
      <c r="AI30" s="3">
        <v>1200</v>
      </c>
      <c r="AJ30" s="3">
        <v>126528</v>
      </c>
      <c r="AK30" s="40">
        <v>4322</v>
      </c>
      <c r="AL30" s="4">
        <v>0</v>
      </c>
      <c r="AM30" s="3">
        <v>1620298</v>
      </c>
      <c r="AN30" s="3">
        <v>447693</v>
      </c>
      <c r="AO30" s="3">
        <v>1624620</v>
      </c>
      <c r="AP30" s="3">
        <v>130850</v>
      </c>
    </row>
    <row r="31" spans="1:42" s="20" customFormat="1" ht="12.75">
      <c r="A31" s="12" t="s">
        <v>72</v>
      </c>
      <c r="B31" s="14" t="s">
        <v>65</v>
      </c>
      <c r="C31" s="37">
        <v>51170</v>
      </c>
      <c r="D31" s="3">
        <v>773615</v>
      </c>
      <c r="E31" s="3">
        <v>208482</v>
      </c>
      <c r="F31" s="4">
        <v>0</v>
      </c>
      <c r="G31" s="40">
        <v>982097</v>
      </c>
      <c r="H31" s="40">
        <v>14344</v>
      </c>
      <c r="I31" s="3">
        <v>630</v>
      </c>
      <c r="J31" s="3">
        <v>29585</v>
      </c>
      <c r="K31" s="3">
        <v>177</v>
      </c>
      <c r="L31" s="3">
        <v>9854</v>
      </c>
      <c r="M31" s="3">
        <v>25118</v>
      </c>
      <c r="N31" s="3">
        <v>40163</v>
      </c>
      <c r="O31" s="3">
        <v>40</v>
      </c>
      <c r="P31" s="4">
        <v>0</v>
      </c>
      <c r="Q31" s="4">
        <v>0</v>
      </c>
      <c r="R31" s="3">
        <v>14314</v>
      </c>
      <c r="S31" s="40">
        <v>119881</v>
      </c>
      <c r="T31" s="4">
        <v>0</v>
      </c>
      <c r="U31" s="4">
        <v>0</v>
      </c>
      <c r="V31" s="4">
        <v>0</v>
      </c>
      <c r="W31" s="3">
        <v>156</v>
      </c>
      <c r="X31" s="4">
        <v>0</v>
      </c>
      <c r="Y31" s="3">
        <v>158242</v>
      </c>
      <c r="Z31" s="3">
        <v>6733</v>
      </c>
      <c r="AA31" s="3">
        <v>29702</v>
      </c>
      <c r="AB31" s="3">
        <v>86271</v>
      </c>
      <c r="AC31" s="3">
        <v>3346</v>
      </c>
      <c r="AD31" s="44">
        <f t="shared" si="0"/>
        <v>284450</v>
      </c>
      <c r="AE31" s="4">
        <v>0</v>
      </c>
      <c r="AF31" s="4">
        <v>0</v>
      </c>
      <c r="AG31" s="4">
        <v>0</v>
      </c>
      <c r="AH31" s="3">
        <v>409</v>
      </c>
      <c r="AI31" s="3">
        <v>9685</v>
      </c>
      <c r="AJ31" s="3">
        <v>284294</v>
      </c>
      <c r="AK31" s="40">
        <v>10094</v>
      </c>
      <c r="AL31" s="4">
        <v>0</v>
      </c>
      <c r="AM31" s="3">
        <v>1400772</v>
      </c>
      <c r="AN31" s="3">
        <v>134381</v>
      </c>
      <c r="AO31" s="3">
        <v>1410866</v>
      </c>
      <c r="AP31" s="3">
        <v>294388</v>
      </c>
    </row>
    <row r="32" spans="1:42" s="20" customFormat="1" ht="12.75">
      <c r="A32" s="12" t="s">
        <v>73</v>
      </c>
      <c r="B32" s="14" t="s">
        <v>74</v>
      </c>
      <c r="C32" s="37">
        <v>44764</v>
      </c>
      <c r="D32" s="3">
        <v>717209</v>
      </c>
      <c r="E32" s="3">
        <v>178111</v>
      </c>
      <c r="F32" s="4">
        <v>0</v>
      </c>
      <c r="G32" s="40">
        <v>895320</v>
      </c>
      <c r="H32" s="40">
        <v>20713</v>
      </c>
      <c r="I32" s="3">
        <v>57793</v>
      </c>
      <c r="J32" s="3">
        <v>19820</v>
      </c>
      <c r="K32" s="3">
        <v>1771</v>
      </c>
      <c r="L32" s="3">
        <v>20317</v>
      </c>
      <c r="M32" s="3">
        <v>97164</v>
      </c>
      <c r="N32" s="3">
        <v>79938</v>
      </c>
      <c r="O32" s="3">
        <v>12042</v>
      </c>
      <c r="P32" s="4">
        <v>0</v>
      </c>
      <c r="Q32" s="4">
        <v>0</v>
      </c>
      <c r="R32" s="3">
        <v>13319</v>
      </c>
      <c r="S32" s="40">
        <v>302164</v>
      </c>
      <c r="T32" s="4">
        <v>0</v>
      </c>
      <c r="U32" s="4">
        <v>0</v>
      </c>
      <c r="V32" s="4">
        <v>0</v>
      </c>
      <c r="W32" s="3">
        <v>13462</v>
      </c>
      <c r="X32" s="3">
        <v>10201</v>
      </c>
      <c r="Y32" s="3">
        <v>87860</v>
      </c>
      <c r="Z32" s="3">
        <v>6281</v>
      </c>
      <c r="AA32" s="3">
        <v>22576</v>
      </c>
      <c r="AB32" s="3">
        <v>74032</v>
      </c>
      <c r="AC32" s="4">
        <v>0</v>
      </c>
      <c r="AD32" s="44">
        <f t="shared" si="0"/>
        <v>214412</v>
      </c>
      <c r="AE32" s="3">
        <v>461</v>
      </c>
      <c r="AF32" s="4">
        <v>0</v>
      </c>
      <c r="AG32" s="4">
        <v>0</v>
      </c>
      <c r="AH32" s="4">
        <v>0</v>
      </c>
      <c r="AI32" s="4">
        <v>0</v>
      </c>
      <c r="AJ32" s="3">
        <v>200950</v>
      </c>
      <c r="AK32" s="40">
        <v>461</v>
      </c>
      <c r="AL32" s="4">
        <v>0</v>
      </c>
      <c r="AM32" s="3">
        <v>1432609</v>
      </c>
      <c r="AN32" s="3">
        <v>346540</v>
      </c>
      <c r="AO32" s="3">
        <v>1433070</v>
      </c>
      <c r="AP32" s="3">
        <v>201411</v>
      </c>
    </row>
    <row r="33" spans="1:42" s="20" customFormat="1" ht="12.75">
      <c r="A33" s="12" t="s">
        <v>75</v>
      </c>
      <c r="B33" s="14" t="s">
        <v>76</v>
      </c>
      <c r="C33" s="37">
        <v>44436</v>
      </c>
      <c r="D33" s="3">
        <v>574565</v>
      </c>
      <c r="E33" s="3">
        <v>154935</v>
      </c>
      <c r="F33" s="4">
        <v>0</v>
      </c>
      <c r="G33" s="40">
        <v>729500</v>
      </c>
      <c r="H33" s="40">
        <v>11478</v>
      </c>
      <c r="I33" s="3">
        <v>4139</v>
      </c>
      <c r="J33" s="3">
        <v>24506</v>
      </c>
      <c r="K33" s="3">
        <v>92</v>
      </c>
      <c r="L33" s="3">
        <v>10949</v>
      </c>
      <c r="M33" s="3">
        <v>43389</v>
      </c>
      <c r="N33" s="3">
        <v>51848</v>
      </c>
      <c r="O33" s="3">
        <v>9975</v>
      </c>
      <c r="P33" s="3">
        <v>30000</v>
      </c>
      <c r="Q33" s="4">
        <v>0</v>
      </c>
      <c r="R33" s="4">
        <v>0</v>
      </c>
      <c r="S33" s="40">
        <v>174898</v>
      </c>
      <c r="T33" s="4">
        <v>0</v>
      </c>
      <c r="U33" s="4">
        <v>0</v>
      </c>
      <c r="V33" s="4">
        <v>0</v>
      </c>
      <c r="W33" s="3">
        <v>10000</v>
      </c>
      <c r="X33" s="3">
        <v>5199</v>
      </c>
      <c r="Y33" s="3">
        <v>62951</v>
      </c>
      <c r="Z33" s="3">
        <v>7625</v>
      </c>
      <c r="AA33" s="3">
        <v>745</v>
      </c>
      <c r="AB33" s="3">
        <v>3585</v>
      </c>
      <c r="AC33" s="4">
        <v>0</v>
      </c>
      <c r="AD33" s="44">
        <f t="shared" si="0"/>
        <v>90105</v>
      </c>
      <c r="AE33" s="3">
        <v>48896</v>
      </c>
      <c r="AF33" s="3">
        <v>1780</v>
      </c>
      <c r="AG33" s="3">
        <v>2727</v>
      </c>
      <c r="AH33" s="3">
        <v>3586</v>
      </c>
      <c r="AI33" s="3">
        <v>17495</v>
      </c>
      <c r="AJ33" s="3">
        <v>80105</v>
      </c>
      <c r="AK33" s="40">
        <v>74484</v>
      </c>
      <c r="AL33" s="4">
        <v>0</v>
      </c>
      <c r="AM33" s="3">
        <v>1005981</v>
      </c>
      <c r="AN33" s="3">
        <v>201575</v>
      </c>
      <c r="AO33" s="3">
        <v>1080465</v>
      </c>
      <c r="AP33" s="3">
        <v>154589</v>
      </c>
    </row>
    <row r="34" spans="1:42" s="20" customFormat="1" ht="12.75">
      <c r="A34" s="12" t="s">
        <v>77</v>
      </c>
      <c r="B34" s="14" t="s">
        <v>28</v>
      </c>
      <c r="C34" s="37">
        <v>41810</v>
      </c>
      <c r="D34" s="3">
        <v>744027</v>
      </c>
      <c r="E34" s="3">
        <v>218636</v>
      </c>
      <c r="F34" s="4">
        <v>0</v>
      </c>
      <c r="G34" s="40">
        <v>962663</v>
      </c>
      <c r="H34" s="40">
        <v>31684</v>
      </c>
      <c r="I34" s="3">
        <v>27542</v>
      </c>
      <c r="J34" s="3">
        <v>17219</v>
      </c>
      <c r="K34" s="3">
        <v>567</v>
      </c>
      <c r="L34" s="3">
        <v>34826</v>
      </c>
      <c r="M34" s="3">
        <v>45097</v>
      </c>
      <c r="N34" s="3">
        <v>11982</v>
      </c>
      <c r="O34" s="3">
        <v>31187</v>
      </c>
      <c r="P34" s="4">
        <v>0</v>
      </c>
      <c r="Q34" s="4">
        <v>0</v>
      </c>
      <c r="R34" s="3">
        <v>2225</v>
      </c>
      <c r="S34" s="40">
        <v>170645</v>
      </c>
      <c r="T34" s="4">
        <v>0</v>
      </c>
      <c r="U34" s="4">
        <v>0</v>
      </c>
      <c r="V34" s="4">
        <v>0</v>
      </c>
      <c r="W34" s="3">
        <v>25971</v>
      </c>
      <c r="X34" s="4">
        <v>0</v>
      </c>
      <c r="Y34" s="3">
        <v>117449</v>
      </c>
      <c r="Z34" s="3">
        <v>9436</v>
      </c>
      <c r="AA34" s="3">
        <v>19919</v>
      </c>
      <c r="AB34" s="3">
        <v>16000</v>
      </c>
      <c r="AC34" s="3">
        <v>28410</v>
      </c>
      <c r="AD34" s="44">
        <f t="shared" si="0"/>
        <v>217185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3">
        <v>191214</v>
      </c>
      <c r="AK34" s="40">
        <v>136247</v>
      </c>
      <c r="AL34" s="3">
        <v>136247</v>
      </c>
      <c r="AM34" s="3">
        <v>1382177</v>
      </c>
      <c r="AN34" s="3">
        <v>228300</v>
      </c>
      <c r="AO34" s="3">
        <v>1382177</v>
      </c>
      <c r="AP34" s="3">
        <v>327461</v>
      </c>
    </row>
    <row r="35" spans="1:42" s="20" customFormat="1" ht="12.75">
      <c r="A35" s="12" t="s">
        <v>78</v>
      </c>
      <c r="B35" s="14" t="s">
        <v>79</v>
      </c>
      <c r="C35" s="37">
        <v>40389</v>
      </c>
      <c r="D35" s="3">
        <v>912179</v>
      </c>
      <c r="E35" s="3">
        <v>262141</v>
      </c>
      <c r="F35" s="4">
        <v>0</v>
      </c>
      <c r="G35" s="40">
        <v>1174320</v>
      </c>
      <c r="H35" s="40">
        <v>94115</v>
      </c>
      <c r="I35" s="3">
        <v>130527</v>
      </c>
      <c r="J35" s="3">
        <v>24713</v>
      </c>
      <c r="K35" s="3">
        <v>23029</v>
      </c>
      <c r="L35" s="3">
        <v>33787</v>
      </c>
      <c r="M35" s="3">
        <v>97866</v>
      </c>
      <c r="N35" s="3">
        <v>46446</v>
      </c>
      <c r="O35" s="3">
        <v>2141</v>
      </c>
      <c r="P35" s="4">
        <v>0</v>
      </c>
      <c r="Q35" s="4">
        <v>0</v>
      </c>
      <c r="R35" s="3">
        <v>4146</v>
      </c>
      <c r="S35" s="40">
        <v>362655</v>
      </c>
      <c r="T35" s="4">
        <v>0</v>
      </c>
      <c r="U35" s="4">
        <v>0</v>
      </c>
      <c r="V35" s="4">
        <v>0</v>
      </c>
      <c r="W35" s="3">
        <v>43795</v>
      </c>
      <c r="X35" s="3">
        <v>11461</v>
      </c>
      <c r="Y35" s="3">
        <v>136649</v>
      </c>
      <c r="Z35" s="3">
        <v>11594</v>
      </c>
      <c r="AA35" s="3">
        <v>42587</v>
      </c>
      <c r="AB35" s="3">
        <v>17340</v>
      </c>
      <c r="AC35" s="4">
        <v>0</v>
      </c>
      <c r="AD35" s="44">
        <f t="shared" si="0"/>
        <v>263426</v>
      </c>
      <c r="AE35" s="3">
        <v>11443</v>
      </c>
      <c r="AF35" s="4">
        <v>0</v>
      </c>
      <c r="AG35" s="4">
        <v>0</v>
      </c>
      <c r="AH35" s="4">
        <v>0</v>
      </c>
      <c r="AI35" s="4">
        <v>0</v>
      </c>
      <c r="AJ35" s="3">
        <v>219631</v>
      </c>
      <c r="AK35" s="40">
        <v>11443</v>
      </c>
      <c r="AL35" s="4">
        <v>0</v>
      </c>
      <c r="AM35" s="3">
        <v>1894516</v>
      </c>
      <c r="AN35" s="3">
        <v>512026</v>
      </c>
      <c r="AO35" s="3">
        <v>1905959</v>
      </c>
      <c r="AP35" s="3">
        <v>231074</v>
      </c>
    </row>
    <row r="36" spans="1:42" s="20" customFormat="1" ht="12.75">
      <c r="A36" s="12" t="s">
        <v>80</v>
      </c>
      <c r="B36" s="14" t="s">
        <v>74</v>
      </c>
      <c r="C36" s="37">
        <v>40258</v>
      </c>
      <c r="D36" s="3">
        <v>761295</v>
      </c>
      <c r="E36" s="3">
        <v>206378</v>
      </c>
      <c r="F36" s="4">
        <v>0</v>
      </c>
      <c r="G36" s="40">
        <v>967673</v>
      </c>
      <c r="H36" s="40">
        <v>28586</v>
      </c>
      <c r="I36" s="3">
        <v>11992</v>
      </c>
      <c r="J36" s="3">
        <v>35399</v>
      </c>
      <c r="K36" s="3">
        <v>5903</v>
      </c>
      <c r="L36" s="3">
        <v>22903</v>
      </c>
      <c r="M36" s="3">
        <v>99088</v>
      </c>
      <c r="N36" s="3">
        <v>33196</v>
      </c>
      <c r="O36" s="3">
        <v>516</v>
      </c>
      <c r="P36" s="4">
        <v>0</v>
      </c>
      <c r="Q36" s="4">
        <v>0</v>
      </c>
      <c r="R36" s="3">
        <v>1614</v>
      </c>
      <c r="S36" s="40">
        <v>210611</v>
      </c>
      <c r="T36" s="4">
        <v>0</v>
      </c>
      <c r="U36" s="3">
        <v>348</v>
      </c>
      <c r="V36" s="4">
        <v>0</v>
      </c>
      <c r="W36" s="3">
        <v>1569</v>
      </c>
      <c r="X36" s="4">
        <v>0</v>
      </c>
      <c r="Y36" s="3">
        <v>78908</v>
      </c>
      <c r="Z36" s="3">
        <v>7422</v>
      </c>
      <c r="AA36" s="3">
        <v>27520</v>
      </c>
      <c r="AB36" s="3">
        <v>34578</v>
      </c>
      <c r="AC36" s="4">
        <v>0</v>
      </c>
      <c r="AD36" s="44">
        <f t="shared" si="0"/>
        <v>150345</v>
      </c>
      <c r="AE36" s="3">
        <v>542</v>
      </c>
      <c r="AF36" s="4">
        <v>0</v>
      </c>
      <c r="AG36" s="4">
        <v>0</v>
      </c>
      <c r="AH36" s="4">
        <v>0</v>
      </c>
      <c r="AI36" s="3">
        <v>10476</v>
      </c>
      <c r="AJ36" s="3">
        <v>148428</v>
      </c>
      <c r="AK36" s="40">
        <v>11018</v>
      </c>
      <c r="AL36" s="4">
        <v>0</v>
      </c>
      <c r="AM36" s="3">
        <v>1357215</v>
      </c>
      <c r="AN36" s="3">
        <v>241114</v>
      </c>
      <c r="AO36" s="3">
        <v>1368233</v>
      </c>
      <c r="AP36" s="3">
        <v>159446</v>
      </c>
    </row>
    <row r="37" spans="1:44" s="20" customFormat="1" ht="12.75">
      <c r="A37" s="12" t="s">
        <v>81</v>
      </c>
      <c r="B37" s="14" t="s">
        <v>82</v>
      </c>
      <c r="C37" s="37">
        <v>39364</v>
      </c>
      <c r="D37" s="3">
        <v>1027276</v>
      </c>
      <c r="E37" s="3">
        <v>240473</v>
      </c>
      <c r="F37" s="4">
        <v>0</v>
      </c>
      <c r="G37" s="40">
        <v>1267749</v>
      </c>
      <c r="H37" s="40">
        <v>67007</v>
      </c>
      <c r="I37" s="3">
        <v>100962</v>
      </c>
      <c r="J37" s="3">
        <v>50750</v>
      </c>
      <c r="K37" s="3">
        <v>5926</v>
      </c>
      <c r="L37" s="3">
        <v>30408</v>
      </c>
      <c r="M37" s="3">
        <v>46712</v>
      </c>
      <c r="N37" s="3">
        <v>12163</v>
      </c>
      <c r="O37" s="3">
        <v>2192</v>
      </c>
      <c r="P37" s="4">
        <v>0</v>
      </c>
      <c r="Q37" s="4">
        <v>0</v>
      </c>
      <c r="R37" s="3">
        <v>25618</v>
      </c>
      <c r="S37" s="40">
        <v>274731</v>
      </c>
      <c r="T37" s="4">
        <v>0</v>
      </c>
      <c r="U37" s="4">
        <v>0</v>
      </c>
      <c r="V37" s="4">
        <v>0</v>
      </c>
      <c r="W37" s="3">
        <v>35072</v>
      </c>
      <c r="X37" s="3">
        <v>14397</v>
      </c>
      <c r="Y37" s="3">
        <v>101846</v>
      </c>
      <c r="Z37" s="3">
        <v>26618</v>
      </c>
      <c r="AA37" s="3">
        <v>39262</v>
      </c>
      <c r="AB37" s="3">
        <v>24693</v>
      </c>
      <c r="AC37" s="3">
        <v>33937</v>
      </c>
      <c r="AD37" s="44">
        <f t="shared" si="0"/>
        <v>275825</v>
      </c>
      <c r="AE37" s="3">
        <v>4345</v>
      </c>
      <c r="AF37" s="4">
        <v>0</v>
      </c>
      <c r="AG37" s="3">
        <v>11527</v>
      </c>
      <c r="AH37" s="3">
        <v>250</v>
      </c>
      <c r="AI37" s="3">
        <v>6217</v>
      </c>
      <c r="AJ37" s="3">
        <v>240753</v>
      </c>
      <c r="AK37" s="40">
        <v>31252</v>
      </c>
      <c r="AL37" s="3">
        <v>8913</v>
      </c>
      <c r="AM37" s="3">
        <v>1885312</v>
      </c>
      <c r="AN37" s="3">
        <v>391207</v>
      </c>
      <c r="AO37" s="3">
        <v>1907651</v>
      </c>
      <c r="AP37" s="3">
        <v>272005</v>
      </c>
      <c r="AR37" s="91"/>
    </row>
    <row r="38" spans="1:42" s="20" customFormat="1" ht="12.75">
      <c r="A38" s="12" t="s">
        <v>83</v>
      </c>
      <c r="B38" s="14" t="s">
        <v>84</v>
      </c>
      <c r="C38" s="37">
        <v>37749</v>
      </c>
      <c r="D38" s="3">
        <v>943429</v>
      </c>
      <c r="E38" s="3">
        <v>279836</v>
      </c>
      <c r="F38" s="4">
        <v>0</v>
      </c>
      <c r="G38" s="40">
        <v>1223265</v>
      </c>
      <c r="H38" s="40">
        <v>67092</v>
      </c>
      <c r="I38" s="3">
        <v>109555</v>
      </c>
      <c r="J38" s="3">
        <v>47885</v>
      </c>
      <c r="K38" s="3">
        <v>930</v>
      </c>
      <c r="L38" s="3">
        <v>31866</v>
      </c>
      <c r="M38" s="3">
        <v>85957</v>
      </c>
      <c r="N38" s="3">
        <v>135599</v>
      </c>
      <c r="O38" s="3">
        <v>1097</v>
      </c>
      <c r="P38" s="4">
        <v>0</v>
      </c>
      <c r="Q38" s="4">
        <v>0</v>
      </c>
      <c r="R38" s="3">
        <v>3188</v>
      </c>
      <c r="S38" s="40">
        <v>416077</v>
      </c>
      <c r="T38" s="4">
        <v>0</v>
      </c>
      <c r="U38" s="4">
        <v>0</v>
      </c>
      <c r="V38" s="4">
        <v>0</v>
      </c>
      <c r="W38" s="3">
        <v>84958</v>
      </c>
      <c r="X38" s="4">
        <v>0</v>
      </c>
      <c r="Y38" s="3">
        <v>111988</v>
      </c>
      <c r="Z38" s="3">
        <v>11927</v>
      </c>
      <c r="AA38" s="3">
        <v>66181</v>
      </c>
      <c r="AB38" s="3">
        <v>44660</v>
      </c>
      <c r="AC38" s="4">
        <v>0</v>
      </c>
      <c r="AD38" s="44">
        <f t="shared" si="0"/>
        <v>319714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3">
        <v>234756</v>
      </c>
      <c r="AK38" s="42">
        <v>0</v>
      </c>
      <c r="AL38" s="4">
        <v>0</v>
      </c>
      <c r="AM38" s="3">
        <v>2026148</v>
      </c>
      <c r="AN38" s="3">
        <v>568127</v>
      </c>
      <c r="AO38" s="3">
        <v>2026148</v>
      </c>
      <c r="AP38" s="3">
        <v>234756</v>
      </c>
    </row>
    <row r="39" spans="1:42" s="20" customFormat="1" ht="12.75">
      <c r="A39" s="12" t="s">
        <v>85</v>
      </c>
      <c r="B39" s="14" t="s">
        <v>47</v>
      </c>
      <c r="C39" s="37">
        <v>37608</v>
      </c>
      <c r="D39" s="3">
        <v>935308</v>
      </c>
      <c r="E39" s="3">
        <v>333642</v>
      </c>
      <c r="F39" s="4">
        <v>0</v>
      </c>
      <c r="G39" s="40">
        <v>1268950</v>
      </c>
      <c r="H39" s="40">
        <v>54197</v>
      </c>
      <c r="I39" s="3">
        <v>69168</v>
      </c>
      <c r="J39" s="3">
        <v>20954</v>
      </c>
      <c r="K39" s="3">
        <v>1199</v>
      </c>
      <c r="L39" s="3">
        <v>45535</v>
      </c>
      <c r="M39" s="3">
        <v>91583</v>
      </c>
      <c r="N39" s="3">
        <v>28336</v>
      </c>
      <c r="O39" s="3">
        <v>8996</v>
      </c>
      <c r="P39" s="4">
        <v>0</v>
      </c>
      <c r="Q39" s="4">
        <v>0</v>
      </c>
      <c r="R39" s="3">
        <v>1550</v>
      </c>
      <c r="S39" s="40">
        <v>267321</v>
      </c>
      <c r="T39" s="4">
        <v>0</v>
      </c>
      <c r="U39" s="4">
        <v>0</v>
      </c>
      <c r="V39" s="4">
        <v>0</v>
      </c>
      <c r="W39" s="3">
        <v>4721</v>
      </c>
      <c r="X39" s="4">
        <v>0</v>
      </c>
      <c r="Y39" s="3">
        <v>115645</v>
      </c>
      <c r="Z39" s="3">
        <v>16018</v>
      </c>
      <c r="AA39" s="3">
        <v>54916</v>
      </c>
      <c r="AB39" s="3">
        <v>23860</v>
      </c>
      <c r="AC39" s="3">
        <v>2074</v>
      </c>
      <c r="AD39" s="44">
        <f t="shared" si="0"/>
        <v>217234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3">
        <v>212513</v>
      </c>
      <c r="AK39" s="42">
        <v>0</v>
      </c>
      <c r="AL39" s="4">
        <v>0</v>
      </c>
      <c r="AM39" s="3">
        <v>1807702</v>
      </c>
      <c r="AN39" s="3">
        <v>326239</v>
      </c>
      <c r="AO39" s="3">
        <v>1807702</v>
      </c>
      <c r="AP39" s="3">
        <v>212513</v>
      </c>
    </row>
    <row r="40" spans="1:42" s="20" customFormat="1" ht="12.75">
      <c r="A40" s="12" t="s">
        <v>86</v>
      </c>
      <c r="B40" s="14" t="s">
        <v>87</v>
      </c>
      <c r="C40" s="37">
        <v>37128</v>
      </c>
      <c r="D40" s="3">
        <v>470879</v>
      </c>
      <c r="E40" s="3">
        <v>128416</v>
      </c>
      <c r="F40" s="4">
        <v>0</v>
      </c>
      <c r="G40" s="40">
        <v>599295</v>
      </c>
      <c r="H40" s="40">
        <v>22780</v>
      </c>
      <c r="I40" s="3">
        <v>1259</v>
      </c>
      <c r="J40" s="3">
        <v>12087</v>
      </c>
      <c r="K40" s="3">
        <v>302</v>
      </c>
      <c r="L40" s="3">
        <v>20396</v>
      </c>
      <c r="M40" s="3">
        <v>81546</v>
      </c>
      <c r="N40" s="3">
        <v>25600</v>
      </c>
      <c r="O40" s="3">
        <v>9</v>
      </c>
      <c r="P40" s="4">
        <v>0</v>
      </c>
      <c r="Q40" s="4">
        <v>0</v>
      </c>
      <c r="R40" s="3">
        <v>883</v>
      </c>
      <c r="S40" s="40">
        <v>142082</v>
      </c>
      <c r="T40" s="4">
        <v>0</v>
      </c>
      <c r="U40" s="4">
        <v>0</v>
      </c>
      <c r="V40" s="3">
        <v>3710</v>
      </c>
      <c r="W40" s="3">
        <v>6704</v>
      </c>
      <c r="X40" s="4">
        <v>0</v>
      </c>
      <c r="Y40" s="3">
        <v>79699</v>
      </c>
      <c r="Z40" s="3">
        <v>5604</v>
      </c>
      <c r="AA40" s="3">
        <v>12843</v>
      </c>
      <c r="AB40" s="3">
        <v>6734</v>
      </c>
      <c r="AC40" s="4">
        <v>0</v>
      </c>
      <c r="AD40" s="44">
        <f t="shared" si="0"/>
        <v>115294</v>
      </c>
      <c r="AE40" s="3">
        <v>150</v>
      </c>
      <c r="AF40" s="4">
        <v>0</v>
      </c>
      <c r="AG40" s="4">
        <v>0</v>
      </c>
      <c r="AH40" s="4">
        <v>0</v>
      </c>
      <c r="AI40" s="3">
        <v>500</v>
      </c>
      <c r="AJ40" s="3">
        <v>104880</v>
      </c>
      <c r="AK40" s="40">
        <v>21869</v>
      </c>
      <c r="AL40" s="3">
        <v>21219</v>
      </c>
      <c r="AM40" s="3">
        <v>879451</v>
      </c>
      <c r="AN40" s="3">
        <v>175276</v>
      </c>
      <c r="AO40" s="3">
        <v>880101</v>
      </c>
      <c r="AP40" s="3">
        <v>126749</v>
      </c>
    </row>
    <row r="41" spans="1:42" s="20" customFormat="1" ht="12.75">
      <c r="A41" s="12" t="s">
        <v>88</v>
      </c>
      <c r="B41" s="14" t="s">
        <v>89</v>
      </c>
      <c r="C41" s="37">
        <v>36273</v>
      </c>
      <c r="D41" s="7">
        <v>413149</v>
      </c>
      <c r="E41" s="7">
        <v>71774</v>
      </c>
      <c r="F41" s="9">
        <v>0</v>
      </c>
      <c r="G41" s="41">
        <v>484923</v>
      </c>
      <c r="H41" s="41">
        <v>20394</v>
      </c>
      <c r="I41" s="7">
        <v>52821</v>
      </c>
      <c r="J41" s="7">
        <v>9503</v>
      </c>
      <c r="K41" s="7">
        <v>2742</v>
      </c>
      <c r="L41" s="7">
        <v>11864</v>
      </c>
      <c r="M41" s="7">
        <v>33579</v>
      </c>
      <c r="N41" s="7">
        <v>35789</v>
      </c>
      <c r="O41" s="7">
        <v>6149</v>
      </c>
      <c r="P41" s="9">
        <v>0</v>
      </c>
      <c r="Q41" s="9">
        <v>0</v>
      </c>
      <c r="R41" s="7">
        <v>1367</v>
      </c>
      <c r="S41" s="41">
        <v>153814</v>
      </c>
      <c r="T41" s="9">
        <v>0</v>
      </c>
      <c r="U41" s="9">
        <v>0</v>
      </c>
      <c r="V41" s="9">
        <v>0</v>
      </c>
      <c r="W41" s="7">
        <v>35983</v>
      </c>
      <c r="X41" s="7">
        <v>8760</v>
      </c>
      <c r="Y41" s="7">
        <v>62959</v>
      </c>
      <c r="Z41" s="7">
        <v>6845</v>
      </c>
      <c r="AA41" s="7">
        <v>28806</v>
      </c>
      <c r="AB41" s="7">
        <v>11286</v>
      </c>
      <c r="AC41" s="11">
        <v>99</v>
      </c>
      <c r="AD41" s="44">
        <f t="shared" si="0"/>
        <v>154738</v>
      </c>
      <c r="AE41" s="7">
        <v>1425</v>
      </c>
      <c r="AF41" s="11">
        <v>50</v>
      </c>
      <c r="AG41" s="11">
        <v>0</v>
      </c>
      <c r="AH41" s="9">
        <v>0</v>
      </c>
      <c r="AI41" s="11">
        <v>4332</v>
      </c>
      <c r="AJ41" s="7">
        <v>118755</v>
      </c>
      <c r="AK41" s="41">
        <v>5807</v>
      </c>
      <c r="AL41" s="11">
        <v>0</v>
      </c>
      <c r="AM41" s="7">
        <v>813869</v>
      </c>
      <c r="AN41" s="7">
        <v>218951</v>
      </c>
      <c r="AO41" s="7">
        <v>819676</v>
      </c>
      <c r="AP41" s="3">
        <v>124562</v>
      </c>
    </row>
    <row r="42" spans="1:42" s="20" customFormat="1" ht="12.75">
      <c r="A42" s="12" t="s">
        <v>90</v>
      </c>
      <c r="B42" s="14" t="s">
        <v>91</v>
      </c>
      <c r="C42" s="37">
        <v>35339</v>
      </c>
      <c r="D42" s="3">
        <v>1201390</v>
      </c>
      <c r="E42" s="3">
        <v>521151</v>
      </c>
      <c r="F42" s="4">
        <v>0</v>
      </c>
      <c r="G42" s="40">
        <v>1722541</v>
      </c>
      <c r="H42" s="40">
        <v>76760</v>
      </c>
      <c r="I42" s="3">
        <v>12086</v>
      </c>
      <c r="J42" s="3">
        <v>49289</v>
      </c>
      <c r="K42" s="3">
        <v>900</v>
      </c>
      <c r="L42" s="3">
        <v>35934</v>
      </c>
      <c r="M42" s="3">
        <v>78698</v>
      </c>
      <c r="N42" s="3">
        <v>118462</v>
      </c>
      <c r="O42" s="4">
        <v>0</v>
      </c>
      <c r="P42" s="4">
        <v>0</v>
      </c>
      <c r="Q42" s="4">
        <v>0</v>
      </c>
      <c r="R42" s="3">
        <v>65488</v>
      </c>
      <c r="S42" s="40">
        <v>360857</v>
      </c>
      <c r="T42" s="4">
        <v>0</v>
      </c>
      <c r="U42" s="4">
        <v>0</v>
      </c>
      <c r="V42" s="4">
        <v>0</v>
      </c>
      <c r="W42" s="3">
        <v>21130</v>
      </c>
      <c r="X42" s="4">
        <v>0</v>
      </c>
      <c r="Y42" s="3">
        <v>179418</v>
      </c>
      <c r="Z42" s="3">
        <v>58872</v>
      </c>
      <c r="AA42" s="3">
        <v>81192</v>
      </c>
      <c r="AB42" s="3">
        <v>16039</v>
      </c>
      <c r="AC42" s="3">
        <v>5929</v>
      </c>
      <c r="AD42" s="44">
        <f t="shared" si="0"/>
        <v>362580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3">
        <v>341450</v>
      </c>
      <c r="AK42" s="42">
        <v>0</v>
      </c>
      <c r="AL42" s="4">
        <v>0</v>
      </c>
      <c r="AM42" s="3">
        <v>2522738</v>
      </c>
      <c r="AN42" s="3">
        <v>458747</v>
      </c>
      <c r="AO42" s="3">
        <v>2522738</v>
      </c>
      <c r="AP42" s="3">
        <v>341450</v>
      </c>
    </row>
    <row r="43" spans="1:42" s="20" customFormat="1" ht="12.75">
      <c r="A43" s="12" t="s">
        <v>92</v>
      </c>
      <c r="B43" s="14" t="s">
        <v>93</v>
      </c>
      <c r="C43" s="37">
        <v>35296</v>
      </c>
      <c r="D43" s="3">
        <v>929126</v>
      </c>
      <c r="E43" s="3">
        <v>288314</v>
      </c>
      <c r="F43" s="5" t="s">
        <v>358</v>
      </c>
      <c r="G43" s="40">
        <v>1217440</v>
      </c>
      <c r="H43" s="40">
        <v>49106</v>
      </c>
      <c r="I43" s="3">
        <v>55421</v>
      </c>
      <c r="J43" s="3">
        <v>28875</v>
      </c>
      <c r="K43" s="3">
        <v>464</v>
      </c>
      <c r="L43" s="3">
        <v>33589</v>
      </c>
      <c r="M43" s="3">
        <v>85801</v>
      </c>
      <c r="N43" s="3">
        <v>38287</v>
      </c>
      <c r="O43" s="3">
        <v>17228</v>
      </c>
      <c r="P43" s="4">
        <v>0</v>
      </c>
      <c r="Q43" s="4">
        <v>0</v>
      </c>
      <c r="R43" s="3">
        <v>4366</v>
      </c>
      <c r="S43" s="40">
        <v>264031</v>
      </c>
      <c r="T43" s="4">
        <v>0</v>
      </c>
      <c r="U43" s="4">
        <v>0</v>
      </c>
      <c r="V43" s="3">
        <v>330</v>
      </c>
      <c r="W43" s="3">
        <v>43142</v>
      </c>
      <c r="X43" s="4">
        <v>0</v>
      </c>
      <c r="Y43" s="3">
        <v>135537</v>
      </c>
      <c r="Z43" s="3">
        <v>8692</v>
      </c>
      <c r="AA43" s="3">
        <v>69090</v>
      </c>
      <c r="AB43" s="3">
        <v>13294</v>
      </c>
      <c r="AC43" s="3">
        <v>3675</v>
      </c>
      <c r="AD43" s="44">
        <f t="shared" si="0"/>
        <v>273760</v>
      </c>
      <c r="AE43" s="3">
        <v>310</v>
      </c>
      <c r="AF43" s="4">
        <v>0</v>
      </c>
      <c r="AG43" s="3">
        <v>17</v>
      </c>
      <c r="AH43" s="4">
        <v>0</v>
      </c>
      <c r="AI43" s="4">
        <v>0</v>
      </c>
      <c r="AJ43" s="3">
        <v>230288</v>
      </c>
      <c r="AK43" s="40">
        <v>327</v>
      </c>
      <c r="AL43" s="4">
        <v>0</v>
      </c>
      <c r="AM43" s="3">
        <v>1804337</v>
      </c>
      <c r="AN43" s="3">
        <v>356609</v>
      </c>
      <c r="AO43" s="3">
        <v>1804664</v>
      </c>
      <c r="AP43" s="3">
        <v>230615</v>
      </c>
    </row>
    <row r="44" spans="1:42" s="20" customFormat="1" ht="12.75">
      <c r="A44" s="12" t="s">
        <v>94</v>
      </c>
      <c r="B44" s="14" t="s">
        <v>95</v>
      </c>
      <c r="C44" s="37">
        <v>34992</v>
      </c>
      <c r="D44" s="3">
        <v>553834</v>
      </c>
      <c r="E44" s="3">
        <v>156508</v>
      </c>
      <c r="F44" s="4">
        <v>0</v>
      </c>
      <c r="G44" s="40">
        <v>710342</v>
      </c>
      <c r="H44" s="40">
        <v>35016</v>
      </c>
      <c r="I44" s="4">
        <v>0</v>
      </c>
      <c r="J44" s="3">
        <v>24063</v>
      </c>
      <c r="K44" s="3">
        <v>87</v>
      </c>
      <c r="L44" s="3">
        <v>21102</v>
      </c>
      <c r="M44" s="3">
        <v>55909</v>
      </c>
      <c r="N44" s="3">
        <v>75618</v>
      </c>
      <c r="O44" s="3">
        <v>4210</v>
      </c>
      <c r="P44" s="4">
        <v>0</v>
      </c>
      <c r="Q44" s="4">
        <v>0</v>
      </c>
      <c r="R44" s="3">
        <v>740</v>
      </c>
      <c r="S44" s="40">
        <v>181729</v>
      </c>
      <c r="T44" s="4">
        <v>0</v>
      </c>
      <c r="U44" s="4">
        <v>0</v>
      </c>
      <c r="V44" s="4">
        <v>0</v>
      </c>
      <c r="W44" s="3">
        <v>1110</v>
      </c>
      <c r="X44" s="3">
        <v>23764</v>
      </c>
      <c r="Y44" s="3">
        <v>153891</v>
      </c>
      <c r="Z44" s="3">
        <v>18888</v>
      </c>
      <c r="AA44" s="3">
        <v>88783</v>
      </c>
      <c r="AB44" s="3">
        <v>47741</v>
      </c>
      <c r="AC44" s="4">
        <v>0</v>
      </c>
      <c r="AD44" s="44">
        <f t="shared" si="0"/>
        <v>334177</v>
      </c>
      <c r="AE44" s="5" t="s">
        <v>358</v>
      </c>
      <c r="AF44" s="5" t="s">
        <v>358</v>
      </c>
      <c r="AG44" s="5" t="s">
        <v>358</v>
      </c>
      <c r="AH44" s="5" t="s">
        <v>358</v>
      </c>
      <c r="AI44" s="5" t="s">
        <v>358</v>
      </c>
      <c r="AJ44" s="3">
        <v>333067</v>
      </c>
      <c r="AK44" s="42">
        <v>0</v>
      </c>
      <c r="AL44" s="4">
        <v>0</v>
      </c>
      <c r="AM44" s="3">
        <v>1261264</v>
      </c>
      <c r="AN44" s="3">
        <v>241619</v>
      </c>
      <c r="AO44" s="3">
        <v>1261264</v>
      </c>
      <c r="AP44" s="3">
        <v>333067</v>
      </c>
    </row>
    <row r="45" spans="1:42" s="20" customFormat="1" ht="12.75">
      <c r="A45" s="12" t="s">
        <v>96</v>
      </c>
      <c r="B45" s="14" t="s">
        <v>97</v>
      </c>
      <c r="C45" s="37">
        <v>34125</v>
      </c>
      <c r="D45" s="3">
        <v>733450</v>
      </c>
      <c r="E45" s="3">
        <v>242850</v>
      </c>
      <c r="F45" s="4">
        <v>0</v>
      </c>
      <c r="G45" s="40">
        <v>976300</v>
      </c>
      <c r="H45" s="40">
        <v>96372</v>
      </c>
      <c r="I45" s="3">
        <v>158686</v>
      </c>
      <c r="J45" s="3">
        <v>18450</v>
      </c>
      <c r="K45" s="3">
        <v>569</v>
      </c>
      <c r="L45" s="3">
        <v>19052</v>
      </c>
      <c r="M45" s="3">
        <v>39598</v>
      </c>
      <c r="N45" s="3">
        <v>5786</v>
      </c>
      <c r="O45" s="3">
        <v>670</v>
      </c>
      <c r="P45" s="3">
        <v>1538</v>
      </c>
      <c r="Q45" s="4">
        <v>0</v>
      </c>
      <c r="R45" s="4">
        <v>0</v>
      </c>
      <c r="S45" s="40">
        <v>244349</v>
      </c>
      <c r="T45" s="4">
        <v>0</v>
      </c>
      <c r="U45" s="4">
        <v>0</v>
      </c>
      <c r="V45" s="4">
        <v>0</v>
      </c>
      <c r="W45" s="3">
        <v>3156</v>
      </c>
      <c r="X45" s="4">
        <v>0</v>
      </c>
      <c r="Y45" s="3">
        <v>79586</v>
      </c>
      <c r="Z45" s="3">
        <v>6651</v>
      </c>
      <c r="AA45" s="3">
        <v>38809</v>
      </c>
      <c r="AB45" s="3">
        <v>5057</v>
      </c>
      <c r="AC45" s="4">
        <v>0</v>
      </c>
      <c r="AD45" s="44">
        <f t="shared" si="0"/>
        <v>133259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3">
        <v>130103</v>
      </c>
      <c r="AK45" s="42">
        <v>0</v>
      </c>
      <c r="AL45" s="4">
        <v>0</v>
      </c>
      <c r="AM45" s="3">
        <v>1450280</v>
      </c>
      <c r="AN45" s="3">
        <v>343877</v>
      </c>
      <c r="AO45" s="3">
        <v>1450280</v>
      </c>
      <c r="AP45" s="3">
        <v>130103</v>
      </c>
    </row>
    <row r="46" spans="1:42" s="20" customFormat="1" ht="12.75">
      <c r="A46" s="12" t="s">
        <v>98</v>
      </c>
      <c r="B46" s="14" t="s">
        <v>99</v>
      </c>
      <c r="C46" s="37">
        <v>33924</v>
      </c>
      <c r="D46" s="3">
        <v>514406</v>
      </c>
      <c r="E46" s="3">
        <v>141288</v>
      </c>
      <c r="F46" s="5" t="s">
        <v>359</v>
      </c>
      <c r="G46" s="40">
        <v>655694</v>
      </c>
      <c r="H46" s="40">
        <v>47763</v>
      </c>
      <c r="I46" s="3">
        <v>93399</v>
      </c>
      <c r="J46" s="3">
        <v>12866</v>
      </c>
      <c r="K46" s="3">
        <v>9663</v>
      </c>
      <c r="L46" s="3">
        <v>21574</v>
      </c>
      <c r="M46" s="3">
        <v>57558</v>
      </c>
      <c r="N46" s="3">
        <v>41766</v>
      </c>
      <c r="O46" s="3">
        <v>1610</v>
      </c>
      <c r="P46" s="4">
        <v>0</v>
      </c>
      <c r="Q46" s="4">
        <v>0</v>
      </c>
      <c r="R46" s="4">
        <v>0</v>
      </c>
      <c r="S46" s="40">
        <v>238436</v>
      </c>
      <c r="T46" s="3">
        <v>38852</v>
      </c>
      <c r="U46" s="3">
        <v>38852</v>
      </c>
      <c r="V46" s="3">
        <v>38852</v>
      </c>
      <c r="W46" s="3">
        <v>38324</v>
      </c>
      <c r="X46" s="4">
        <v>0</v>
      </c>
      <c r="Y46" s="3">
        <v>77563</v>
      </c>
      <c r="Z46" s="3">
        <v>11971</v>
      </c>
      <c r="AA46" s="3">
        <v>137896</v>
      </c>
      <c r="AB46" s="3">
        <v>23543</v>
      </c>
      <c r="AC46" s="4">
        <v>0</v>
      </c>
      <c r="AD46" s="44">
        <f t="shared" si="0"/>
        <v>405853</v>
      </c>
      <c r="AE46" s="3">
        <v>11926</v>
      </c>
      <c r="AF46" s="4">
        <v>0</v>
      </c>
      <c r="AG46" s="4">
        <v>0</v>
      </c>
      <c r="AH46" s="4">
        <v>0</v>
      </c>
      <c r="AI46" s="3">
        <v>1189</v>
      </c>
      <c r="AJ46" s="3">
        <v>250973</v>
      </c>
      <c r="AK46" s="40">
        <v>15965</v>
      </c>
      <c r="AL46" s="3">
        <v>2850</v>
      </c>
      <c r="AM46" s="3">
        <v>1347746</v>
      </c>
      <c r="AN46" s="3">
        <v>441079</v>
      </c>
      <c r="AO46" s="3">
        <v>1360861</v>
      </c>
      <c r="AP46" s="3">
        <v>266938</v>
      </c>
    </row>
    <row r="47" spans="1:42" s="20" customFormat="1" ht="12.75">
      <c r="A47" s="12" t="s">
        <v>100</v>
      </c>
      <c r="B47" s="14" t="s">
        <v>38</v>
      </c>
      <c r="C47" s="37">
        <v>32884</v>
      </c>
      <c r="D47" s="3">
        <v>637458</v>
      </c>
      <c r="E47" s="3">
        <v>95629</v>
      </c>
      <c r="F47" s="4">
        <v>0</v>
      </c>
      <c r="G47" s="40">
        <v>733087</v>
      </c>
      <c r="H47" s="40">
        <v>17549</v>
      </c>
      <c r="I47" s="3">
        <v>13614</v>
      </c>
      <c r="J47" s="3">
        <v>9293</v>
      </c>
      <c r="K47" s="3">
        <v>627</v>
      </c>
      <c r="L47" s="3">
        <v>12656</v>
      </c>
      <c r="M47" s="3">
        <v>55724</v>
      </c>
      <c r="N47" s="3">
        <v>48675</v>
      </c>
      <c r="O47" s="3">
        <v>7650</v>
      </c>
      <c r="P47" s="4">
        <v>0</v>
      </c>
      <c r="Q47" s="4">
        <v>0</v>
      </c>
      <c r="R47" s="3">
        <v>352</v>
      </c>
      <c r="S47" s="40">
        <v>148591</v>
      </c>
      <c r="T47" s="4">
        <v>0</v>
      </c>
      <c r="U47" s="4">
        <v>0</v>
      </c>
      <c r="V47" s="4">
        <v>0</v>
      </c>
      <c r="W47" s="3">
        <v>1000</v>
      </c>
      <c r="X47" s="4">
        <v>0</v>
      </c>
      <c r="Y47" s="3">
        <v>59982</v>
      </c>
      <c r="Z47" s="3">
        <v>5305</v>
      </c>
      <c r="AA47" s="3">
        <v>22771</v>
      </c>
      <c r="AB47" s="3">
        <v>10830</v>
      </c>
      <c r="AC47" s="3">
        <v>757</v>
      </c>
      <c r="AD47" s="44">
        <f t="shared" si="0"/>
        <v>100645</v>
      </c>
      <c r="AE47" s="3">
        <v>13000</v>
      </c>
      <c r="AF47" s="4">
        <v>0</v>
      </c>
      <c r="AG47" s="3">
        <v>11693</v>
      </c>
      <c r="AH47" s="3">
        <v>307</v>
      </c>
      <c r="AI47" s="3">
        <v>4000</v>
      </c>
      <c r="AJ47" s="3">
        <v>99645</v>
      </c>
      <c r="AK47" s="40">
        <v>29000</v>
      </c>
      <c r="AL47" s="4">
        <v>0</v>
      </c>
      <c r="AM47" s="3">
        <v>999872</v>
      </c>
      <c r="AN47" s="3">
        <v>167140</v>
      </c>
      <c r="AO47" s="3">
        <v>1028872</v>
      </c>
      <c r="AP47" s="3">
        <v>128645</v>
      </c>
    </row>
    <row r="48" spans="1:42" s="20" customFormat="1" ht="12.75">
      <c r="A48" s="12" t="s">
        <v>101</v>
      </c>
      <c r="B48" s="14" t="s">
        <v>102</v>
      </c>
      <c r="C48" s="37">
        <v>32807</v>
      </c>
      <c r="D48" s="3">
        <v>704861</v>
      </c>
      <c r="E48" s="3">
        <v>159670</v>
      </c>
      <c r="F48" s="4">
        <v>0</v>
      </c>
      <c r="G48" s="40">
        <v>864531</v>
      </c>
      <c r="H48" s="40">
        <v>31782</v>
      </c>
      <c r="I48" s="3">
        <v>53826</v>
      </c>
      <c r="J48" s="3">
        <v>26194</v>
      </c>
      <c r="K48" s="3">
        <v>1753</v>
      </c>
      <c r="L48" s="3">
        <v>17224</v>
      </c>
      <c r="M48" s="3">
        <v>87050</v>
      </c>
      <c r="N48" s="3">
        <v>160081</v>
      </c>
      <c r="O48" s="3">
        <v>1408</v>
      </c>
      <c r="P48" s="4">
        <v>0</v>
      </c>
      <c r="Q48" s="4">
        <v>0</v>
      </c>
      <c r="R48" s="3">
        <v>4876</v>
      </c>
      <c r="S48" s="40">
        <v>352412</v>
      </c>
      <c r="T48" s="4">
        <v>0</v>
      </c>
      <c r="U48" s="4">
        <v>0</v>
      </c>
      <c r="V48" s="4">
        <v>0</v>
      </c>
      <c r="W48" s="3">
        <v>3566</v>
      </c>
      <c r="X48" s="3">
        <v>1270</v>
      </c>
      <c r="Y48" s="3">
        <v>139646</v>
      </c>
      <c r="Z48" s="3">
        <v>16393</v>
      </c>
      <c r="AA48" s="3">
        <v>71597</v>
      </c>
      <c r="AB48" s="3">
        <v>36354</v>
      </c>
      <c r="AC48" s="3">
        <v>6456</v>
      </c>
      <c r="AD48" s="44">
        <f t="shared" si="0"/>
        <v>275282</v>
      </c>
      <c r="AE48" s="3">
        <v>3861</v>
      </c>
      <c r="AF48" s="4">
        <v>0</v>
      </c>
      <c r="AG48" s="4">
        <v>0</v>
      </c>
      <c r="AH48" s="4">
        <v>0</v>
      </c>
      <c r="AI48" s="3">
        <v>1700</v>
      </c>
      <c r="AJ48" s="3">
        <v>271716</v>
      </c>
      <c r="AK48" s="40">
        <v>13861</v>
      </c>
      <c r="AL48" s="3">
        <v>8300</v>
      </c>
      <c r="AM48" s="3">
        <v>1524007</v>
      </c>
      <c r="AN48" s="3">
        <v>389030</v>
      </c>
      <c r="AO48" s="3">
        <v>1529568</v>
      </c>
      <c r="AP48" s="3">
        <v>285577</v>
      </c>
    </row>
    <row r="49" spans="1:42" s="20" customFormat="1" ht="12.75">
      <c r="A49" s="12" t="s">
        <v>103</v>
      </c>
      <c r="B49" s="14" t="s">
        <v>104</v>
      </c>
      <c r="C49" s="37">
        <v>32428</v>
      </c>
      <c r="D49" s="3">
        <v>561849</v>
      </c>
      <c r="E49" s="3">
        <v>190743</v>
      </c>
      <c r="F49" s="4">
        <v>0</v>
      </c>
      <c r="G49" s="40">
        <v>752592</v>
      </c>
      <c r="H49" s="40">
        <v>18407</v>
      </c>
      <c r="I49" s="3">
        <v>37467</v>
      </c>
      <c r="J49" s="3">
        <v>16151</v>
      </c>
      <c r="K49" s="3">
        <v>1814</v>
      </c>
      <c r="L49" s="3">
        <v>12958</v>
      </c>
      <c r="M49" s="3">
        <v>58991</v>
      </c>
      <c r="N49" s="3">
        <v>72903</v>
      </c>
      <c r="O49" s="3">
        <v>1046</v>
      </c>
      <c r="P49" s="3">
        <v>32347</v>
      </c>
      <c r="Q49" s="4">
        <v>0</v>
      </c>
      <c r="R49" s="3">
        <v>1160</v>
      </c>
      <c r="S49" s="40">
        <v>234837</v>
      </c>
      <c r="T49" s="5" t="s">
        <v>358</v>
      </c>
      <c r="U49" s="3">
        <v>10714</v>
      </c>
      <c r="V49" s="4">
        <v>0</v>
      </c>
      <c r="W49" s="3">
        <v>12968</v>
      </c>
      <c r="X49" s="3">
        <v>2049</v>
      </c>
      <c r="Y49" s="3">
        <v>119237</v>
      </c>
      <c r="Z49" s="3">
        <v>9518</v>
      </c>
      <c r="AA49" s="3">
        <v>36019</v>
      </c>
      <c r="AB49" s="3">
        <v>5226</v>
      </c>
      <c r="AC49" s="3">
        <v>1076</v>
      </c>
      <c r="AD49" s="44">
        <f t="shared" si="0"/>
        <v>196807</v>
      </c>
      <c r="AE49" s="3">
        <v>3171</v>
      </c>
      <c r="AF49" s="3">
        <v>45</v>
      </c>
      <c r="AG49" s="3">
        <v>143</v>
      </c>
      <c r="AH49" s="4">
        <v>0</v>
      </c>
      <c r="AI49" s="4">
        <v>0</v>
      </c>
      <c r="AJ49" s="3">
        <v>173125</v>
      </c>
      <c r="AK49" s="40">
        <v>3359</v>
      </c>
      <c r="AL49" s="4">
        <v>0</v>
      </c>
      <c r="AM49" s="3">
        <v>1202643</v>
      </c>
      <c r="AN49" s="3">
        <v>278975</v>
      </c>
      <c r="AO49" s="3">
        <v>1206002</v>
      </c>
      <c r="AP49" s="3">
        <v>176484</v>
      </c>
    </row>
    <row r="50" spans="1:42" s="20" customFormat="1" ht="12.75">
      <c r="A50" s="12" t="s">
        <v>105</v>
      </c>
      <c r="B50" s="14" t="s">
        <v>106</v>
      </c>
      <c r="C50" s="37">
        <v>32247</v>
      </c>
      <c r="D50" s="3">
        <v>664831</v>
      </c>
      <c r="E50" s="3">
        <v>128700</v>
      </c>
      <c r="F50" s="4">
        <v>0</v>
      </c>
      <c r="G50" s="40">
        <v>793531</v>
      </c>
      <c r="H50" s="40">
        <v>44431</v>
      </c>
      <c r="I50" s="3">
        <v>15000</v>
      </c>
      <c r="J50" s="3">
        <v>27685</v>
      </c>
      <c r="K50" s="3">
        <v>3822</v>
      </c>
      <c r="L50" s="3">
        <v>28234</v>
      </c>
      <c r="M50" s="3">
        <v>55712</v>
      </c>
      <c r="N50" s="3">
        <v>51478</v>
      </c>
      <c r="O50" s="4">
        <v>0</v>
      </c>
      <c r="P50" s="4">
        <v>0</v>
      </c>
      <c r="Q50" s="4">
        <v>0</v>
      </c>
      <c r="R50" s="3">
        <v>20770</v>
      </c>
      <c r="S50" s="40">
        <v>202701</v>
      </c>
      <c r="T50" s="4">
        <v>0</v>
      </c>
      <c r="U50" s="4">
        <v>0</v>
      </c>
      <c r="V50" s="3">
        <v>1932</v>
      </c>
      <c r="W50" s="3">
        <v>30237</v>
      </c>
      <c r="X50" s="3">
        <v>4872</v>
      </c>
      <c r="Y50" s="3">
        <v>267205</v>
      </c>
      <c r="Z50" s="3">
        <v>13617</v>
      </c>
      <c r="AA50" s="3">
        <v>91960</v>
      </c>
      <c r="AB50" s="4">
        <v>0</v>
      </c>
      <c r="AC50" s="4">
        <v>0</v>
      </c>
      <c r="AD50" s="44">
        <f t="shared" si="0"/>
        <v>409823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3">
        <v>377654</v>
      </c>
      <c r="AK50" s="42">
        <v>0</v>
      </c>
      <c r="AL50" s="4">
        <v>0</v>
      </c>
      <c r="AM50" s="3">
        <v>1450486</v>
      </c>
      <c r="AN50" s="3">
        <v>284173</v>
      </c>
      <c r="AO50" s="3">
        <v>1450486</v>
      </c>
      <c r="AP50" s="3">
        <v>377654</v>
      </c>
    </row>
    <row r="51" spans="1:42" s="20" customFormat="1" ht="12.75">
      <c r="A51" s="12" t="s">
        <v>107</v>
      </c>
      <c r="B51" s="14" t="s">
        <v>45</v>
      </c>
      <c r="C51" s="37">
        <v>31658</v>
      </c>
      <c r="D51" s="3">
        <v>585856</v>
      </c>
      <c r="E51" s="3">
        <v>28733</v>
      </c>
      <c r="F51" s="3">
        <v>1250</v>
      </c>
      <c r="G51" s="40">
        <v>615839</v>
      </c>
      <c r="H51" s="40">
        <v>16943</v>
      </c>
      <c r="I51" s="3">
        <v>40078</v>
      </c>
      <c r="J51" s="3">
        <v>29304</v>
      </c>
      <c r="K51" s="3">
        <v>490</v>
      </c>
      <c r="L51" s="3">
        <v>35757</v>
      </c>
      <c r="M51" s="3">
        <v>112695</v>
      </c>
      <c r="N51" s="3">
        <v>75000</v>
      </c>
      <c r="O51" s="3">
        <v>28782</v>
      </c>
      <c r="P51" s="4">
        <v>0</v>
      </c>
      <c r="Q51" s="4">
        <v>0</v>
      </c>
      <c r="R51" s="3">
        <v>200</v>
      </c>
      <c r="S51" s="40">
        <v>322306</v>
      </c>
      <c r="T51" s="4">
        <v>0</v>
      </c>
      <c r="U51" s="4">
        <v>0</v>
      </c>
      <c r="V51" s="4">
        <v>0</v>
      </c>
      <c r="W51" s="3">
        <v>670</v>
      </c>
      <c r="X51" s="4">
        <v>0</v>
      </c>
      <c r="Y51" s="3">
        <v>12851</v>
      </c>
      <c r="Z51" s="3">
        <v>9263</v>
      </c>
      <c r="AA51" s="3">
        <v>2089</v>
      </c>
      <c r="AB51" s="3">
        <v>7659</v>
      </c>
      <c r="AC51" s="3">
        <v>8402</v>
      </c>
      <c r="AD51" s="44">
        <f t="shared" si="0"/>
        <v>40934</v>
      </c>
      <c r="AE51" s="3">
        <v>32000</v>
      </c>
      <c r="AF51" s="4">
        <v>0</v>
      </c>
      <c r="AG51" s="4">
        <v>0</v>
      </c>
      <c r="AH51" s="4">
        <v>0</v>
      </c>
      <c r="AI51" s="4">
        <v>0</v>
      </c>
      <c r="AJ51" s="3">
        <v>40264</v>
      </c>
      <c r="AK51" s="40">
        <v>32000</v>
      </c>
      <c r="AL51" s="4">
        <v>0</v>
      </c>
      <c r="AM51" s="3">
        <v>996022</v>
      </c>
      <c r="AN51" s="3">
        <v>339919</v>
      </c>
      <c r="AO51" s="3">
        <v>1026772</v>
      </c>
      <c r="AP51" s="3">
        <v>72264</v>
      </c>
    </row>
    <row r="52" spans="1:42" s="20" customFormat="1" ht="12.75">
      <c r="A52" s="12" t="s">
        <v>108</v>
      </c>
      <c r="B52" s="14" t="s">
        <v>109</v>
      </c>
      <c r="C52" s="37">
        <v>31525</v>
      </c>
      <c r="D52" s="3">
        <v>1156800</v>
      </c>
      <c r="E52" s="3">
        <v>281409</v>
      </c>
      <c r="F52" s="4">
        <v>0</v>
      </c>
      <c r="G52" s="40">
        <v>1438209</v>
      </c>
      <c r="H52" s="40">
        <v>37068</v>
      </c>
      <c r="I52" s="3">
        <v>12414</v>
      </c>
      <c r="J52" s="3">
        <v>37089</v>
      </c>
      <c r="K52" s="3">
        <v>1547</v>
      </c>
      <c r="L52" s="3">
        <v>25608</v>
      </c>
      <c r="M52" s="3">
        <v>106013</v>
      </c>
      <c r="N52" s="3">
        <v>46484</v>
      </c>
      <c r="O52" s="3">
        <v>580</v>
      </c>
      <c r="P52" s="4">
        <v>0</v>
      </c>
      <c r="Q52" s="4">
        <v>0</v>
      </c>
      <c r="R52" s="3">
        <v>100368</v>
      </c>
      <c r="S52" s="40">
        <v>330103</v>
      </c>
      <c r="T52" s="4">
        <v>0</v>
      </c>
      <c r="U52" s="4">
        <v>0</v>
      </c>
      <c r="V52" s="4">
        <v>0</v>
      </c>
      <c r="W52" s="3">
        <v>18931</v>
      </c>
      <c r="X52" s="3">
        <v>13776</v>
      </c>
      <c r="Y52" s="3">
        <v>137682</v>
      </c>
      <c r="Z52" s="3">
        <v>18572</v>
      </c>
      <c r="AA52" s="3">
        <v>47100</v>
      </c>
      <c r="AB52" s="3">
        <v>22701</v>
      </c>
      <c r="AC52" s="3">
        <v>1727</v>
      </c>
      <c r="AD52" s="44">
        <f t="shared" si="0"/>
        <v>260489</v>
      </c>
      <c r="AE52" s="3">
        <v>2370</v>
      </c>
      <c r="AF52" s="3">
        <v>38</v>
      </c>
      <c r="AG52" s="3">
        <v>70</v>
      </c>
      <c r="AH52" s="3">
        <v>2040</v>
      </c>
      <c r="AI52" s="4">
        <v>0</v>
      </c>
      <c r="AJ52" s="3">
        <v>241558</v>
      </c>
      <c r="AK52" s="40">
        <v>4518</v>
      </c>
      <c r="AL52" s="4">
        <v>0</v>
      </c>
      <c r="AM52" s="3">
        <v>2065869</v>
      </c>
      <c r="AN52" s="3">
        <v>399878</v>
      </c>
      <c r="AO52" s="3">
        <v>2070387</v>
      </c>
      <c r="AP52" s="3">
        <v>246076</v>
      </c>
    </row>
    <row r="53" spans="1:42" s="20" customFormat="1" ht="25.5">
      <c r="A53" s="12" t="s">
        <v>110</v>
      </c>
      <c r="B53" s="14" t="s">
        <v>111</v>
      </c>
      <c r="C53" s="37">
        <v>30385</v>
      </c>
      <c r="D53" s="3">
        <v>959693</v>
      </c>
      <c r="E53" s="3">
        <v>292535</v>
      </c>
      <c r="F53" s="4">
        <v>0</v>
      </c>
      <c r="G53" s="40">
        <v>1252228</v>
      </c>
      <c r="H53" s="40">
        <v>42681</v>
      </c>
      <c r="I53" s="3">
        <v>42424</v>
      </c>
      <c r="J53" s="3">
        <v>31842</v>
      </c>
      <c r="K53" s="3">
        <v>1189</v>
      </c>
      <c r="L53" s="3">
        <v>21305</v>
      </c>
      <c r="M53" s="3">
        <v>66160</v>
      </c>
      <c r="N53" s="3">
        <v>64314</v>
      </c>
      <c r="O53" s="3">
        <v>75</v>
      </c>
      <c r="P53" s="4">
        <v>0</v>
      </c>
      <c r="Q53" s="3">
        <v>9889</v>
      </c>
      <c r="R53" s="3">
        <v>4295</v>
      </c>
      <c r="S53" s="40">
        <v>241493</v>
      </c>
      <c r="T53" s="4">
        <v>0</v>
      </c>
      <c r="U53" s="4">
        <v>0</v>
      </c>
      <c r="V53" s="3">
        <v>1200</v>
      </c>
      <c r="W53" s="3">
        <v>35082</v>
      </c>
      <c r="X53" s="3">
        <v>8911</v>
      </c>
      <c r="Y53" s="3">
        <v>174294</v>
      </c>
      <c r="Z53" s="3">
        <v>14092</v>
      </c>
      <c r="AA53" s="3">
        <v>57015</v>
      </c>
      <c r="AB53" s="3">
        <v>13681</v>
      </c>
      <c r="AC53" s="3">
        <v>7206</v>
      </c>
      <c r="AD53" s="44">
        <f t="shared" si="0"/>
        <v>311481</v>
      </c>
      <c r="AE53" s="3">
        <v>2040</v>
      </c>
      <c r="AF53" s="4">
        <v>0</v>
      </c>
      <c r="AG53" s="4">
        <v>0</v>
      </c>
      <c r="AH53" s="4">
        <v>0</v>
      </c>
      <c r="AI53" s="4">
        <v>0</v>
      </c>
      <c r="AJ53" s="3">
        <v>275199</v>
      </c>
      <c r="AK53" s="40">
        <v>2040</v>
      </c>
      <c r="AL53" s="4">
        <v>0</v>
      </c>
      <c r="AM53" s="3">
        <v>1847883</v>
      </c>
      <c r="AN53" s="3">
        <v>329367</v>
      </c>
      <c r="AO53" s="3">
        <v>1849923</v>
      </c>
      <c r="AP53" s="3">
        <v>277239</v>
      </c>
    </row>
    <row r="54" spans="1:42" s="20" customFormat="1" ht="12.75">
      <c r="A54" s="12" t="s">
        <v>112</v>
      </c>
      <c r="B54" s="14" t="s">
        <v>113</v>
      </c>
      <c r="C54" s="37">
        <v>29817</v>
      </c>
      <c r="D54" s="3">
        <v>821724</v>
      </c>
      <c r="E54" s="3">
        <v>339272</v>
      </c>
      <c r="F54" s="4">
        <v>0</v>
      </c>
      <c r="G54" s="40">
        <v>1160996</v>
      </c>
      <c r="H54" s="40">
        <v>38767</v>
      </c>
      <c r="I54" s="3">
        <v>35418</v>
      </c>
      <c r="J54" s="3">
        <v>21503</v>
      </c>
      <c r="K54" s="3">
        <v>137</v>
      </c>
      <c r="L54" s="3">
        <v>31702</v>
      </c>
      <c r="M54" s="3">
        <v>107656</v>
      </c>
      <c r="N54" s="3">
        <v>57427</v>
      </c>
      <c r="O54" s="3">
        <v>6794</v>
      </c>
      <c r="P54" s="4">
        <v>0</v>
      </c>
      <c r="Q54" s="5" t="s">
        <v>358</v>
      </c>
      <c r="R54" s="3">
        <v>8808</v>
      </c>
      <c r="S54" s="40">
        <v>269445</v>
      </c>
      <c r="T54" s="4">
        <v>0</v>
      </c>
      <c r="U54" s="4">
        <v>0</v>
      </c>
      <c r="V54" s="4">
        <v>0</v>
      </c>
      <c r="W54" s="3">
        <v>10096</v>
      </c>
      <c r="X54" s="3">
        <v>4908</v>
      </c>
      <c r="Y54" s="3">
        <v>118892</v>
      </c>
      <c r="Z54" s="3">
        <v>19159</v>
      </c>
      <c r="AA54" s="3">
        <v>36679</v>
      </c>
      <c r="AB54" s="3">
        <v>14466</v>
      </c>
      <c r="AC54" s="3">
        <v>2872</v>
      </c>
      <c r="AD54" s="44">
        <f t="shared" si="0"/>
        <v>207072</v>
      </c>
      <c r="AE54" s="3">
        <v>1051</v>
      </c>
      <c r="AF54" s="3">
        <v>456</v>
      </c>
      <c r="AG54" s="3">
        <v>870</v>
      </c>
      <c r="AH54" s="4">
        <v>0</v>
      </c>
      <c r="AI54" s="3">
        <v>399</v>
      </c>
      <c r="AJ54" s="3">
        <v>196976</v>
      </c>
      <c r="AK54" s="40">
        <v>14976</v>
      </c>
      <c r="AL54" s="3">
        <v>12200</v>
      </c>
      <c r="AM54" s="3">
        <v>1676280</v>
      </c>
      <c r="AN54" s="3">
        <v>323216</v>
      </c>
      <c r="AO54" s="3">
        <v>1679056</v>
      </c>
      <c r="AP54" s="3">
        <v>211952</v>
      </c>
    </row>
    <row r="55" spans="1:42" s="20" customFormat="1" ht="12.75">
      <c r="A55" s="12" t="s">
        <v>114</v>
      </c>
      <c r="B55" s="14" t="s">
        <v>28</v>
      </c>
      <c r="C55" s="37">
        <v>29698</v>
      </c>
      <c r="D55" s="3">
        <v>1404184</v>
      </c>
      <c r="E55" s="3">
        <v>683448</v>
      </c>
      <c r="F55" s="4">
        <v>0</v>
      </c>
      <c r="G55" s="40">
        <v>2087632</v>
      </c>
      <c r="H55" s="40">
        <v>42207</v>
      </c>
      <c r="I55" s="3">
        <v>245891</v>
      </c>
      <c r="J55" s="3">
        <v>44433</v>
      </c>
      <c r="K55" s="3">
        <v>222</v>
      </c>
      <c r="L55" s="3">
        <v>57542</v>
      </c>
      <c r="M55" s="3">
        <v>118264</v>
      </c>
      <c r="N55" s="3">
        <v>145407</v>
      </c>
      <c r="O55" s="3">
        <v>9114</v>
      </c>
      <c r="P55" s="4">
        <v>0</v>
      </c>
      <c r="Q55" s="3">
        <v>3217</v>
      </c>
      <c r="R55" s="3">
        <v>27158</v>
      </c>
      <c r="S55" s="40">
        <v>651248</v>
      </c>
      <c r="T55" s="4">
        <v>0</v>
      </c>
      <c r="U55" s="4">
        <v>0</v>
      </c>
      <c r="V55" s="4">
        <v>0</v>
      </c>
      <c r="W55" s="3">
        <v>86927</v>
      </c>
      <c r="X55" s="3">
        <v>12495</v>
      </c>
      <c r="Y55" s="3">
        <v>127846</v>
      </c>
      <c r="Z55" s="3">
        <v>18279</v>
      </c>
      <c r="AA55" s="3">
        <v>24877</v>
      </c>
      <c r="AB55" s="3">
        <v>21564</v>
      </c>
      <c r="AC55" s="4">
        <v>0</v>
      </c>
      <c r="AD55" s="44">
        <f t="shared" si="0"/>
        <v>291988</v>
      </c>
      <c r="AE55" s="5" t="s">
        <v>358</v>
      </c>
      <c r="AF55" s="5" t="s">
        <v>358</v>
      </c>
      <c r="AG55" s="5" t="s">
        <v>358</v>
      </c>
      <c r="AH55" s="5" t="s">
        <v>358</v>
      </c>
      <c r="AI55" s="5" t="s">
        <v>358</v>
      </c>
      <c r="AJ55" s="3">
        <v>205061</v>
      </c>
      <c r="AK55" s="42">
        <v>0</v>
      </c>
      <c r="AL55" s="5" t="s">
        <v>358</v>
      </c>
      <c r="AM55" s="3">
        <v>3073075</v>
      </c>
      <c r="AN55" s="3">
        <v>792877</v>
      </c>
      <c r="AO55" s="3">
        <v>3073075</v>
      </c>
      <c r="AP55" s="3">
        <v>205061</v>
      </c>
    </row>
    <row r="56" spans="1:42" s="20" customFormat="1" ht="12.75">
      <c r="A56" s="12" t="s">
        <v>115</v>
      </c>
      <c r="B56" s="14" t="s">
        <v>36</v>
      </c>
      <c r="C56" s="37">
        <v>29596</v>
      </c>
      <c r="D56" s="3">
        <v>431698</v>
      </c>
      <c r="E56" s="3">
        <v>174205</v>
      </c>
      <c r="F56" s="4">
        <v>0</v>
      </c>
      <c r="G56" s="40">
        <v>605903</v>
      </c>
      <c r="H56" s="40">
        <v>14190</v>
      </c>
      <c r="I56" s="3">
        <v>33059</v>
      </c>
      <c r="J56" s="3">
        <v>6599</v>
      </c>
      <c r="K56" s="3">
        <v>1574</v>
      </c>
      <c r="L56" s="3">
        <v>20553</v>
      </c>
      <c r="M56" s="3">
        <v>80404</v>
      </c>
      <c r="N56" s="3">
        <v>70366</v>
      </c>
      <c r="O56" s="3">
        <v>6137</v>
      </c>
      <c r="P56" s="4">
        <v>0</v>
      </c>
      <c r="Q56" s="4">
        <v>0</v>
      </c>
      <c r="R56" s="3">
        <v>6971</v>
      </c>
      <c r="S56" s="40">
        <v>225663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3">
        <v>43132</v>
      </c>
      <c r="Z56" s="3">
        <v>5605</v>
      </c>
      <c r="AA56" s="3">
        <v>9555</v>
      </c>
      <c r="AB56" s="3">
        <v>12869</v>
      </c>
      <c r="AC56" s="4">
        <v>0</v>
      </c>
      <c r="AD56" s="44">
        <f t="shared" si="0"/>
        <v>71161</v>
      </c>
      <c r="AE56" s="3">
        <v>637</v>
      </c>
      <c r="AF56" s="4">
        <v>0</v>
      </c>
      <c r="AG56" s="4">
        <v>0</v>
      </c>
      <c r="AH56" s="4">
        <v>0</v>
      </c>
      <c r="AI56" s="3">
        <v>4000</v>
      </c>
      <c r="AJ56" s="3">
        <v>71161</v>
      </c>
      <c r="AK56" s="40">
        <v>10406</v>
      </c>
      <c r="AL56" s="3">
        <v>5769</v>
      </c>
      <c r="AM56" s="3">
        <v>916917</v>
      </c>
      <c r="AN56" s="3">
        <v>239853</v>
      </c>
      <c r="AO56" s="3">
        <v>921554</v>
      </c>
      <c r="AP56" s="3">
        <v>81567</v>
      </c>
    </row>
    <row r="57" spans="1:42" s="20" customFormat="1" ht="12.75">
      <c r="A57" s="12" t="s">
        <v>116</v>
      </c>
      <c r="B57" s="14" t="s">
        <v>117</v>
      </c>
      <c r="C57" s="37">
        <v>28525</v>
      </c>
      <c r="D57" s="3">
        <v>340241</v>
      </c>
      <c r="E57" s="3">
        <v>89428</v>
      </c>
      <c r="F57" s="3">
        <v>500</v>
      </c>
      <c r="G57" s="40">
        <v>430169</v>
      </c>
      <c r="H57" s="40">
        <v>6075</v>
      </c>
      <c r="I57" s="3">
        <v>54944</v>
      </c>
      <c r="J57" s="3">
        <v>5732</v>
      </c>
      <c r="K57" s="3">
        <v>129</v>
      </c>
      <c r="L57" s="3">
        <v>8807</v>
      </c>
      <c r="M57" s="3">
        <v>49631</v>
      </c>
      <c r="N57" s="3">
        <v>19097</v>
      </c>
      <c r="O57" s="4">
        <v>0</v>
      </c>
      <c r="P57" s="4">
        <v>0</v>
      </c>
      <c r="Q57" s="4">
        <v>0</v>
      </c>
      <c r="R57" s="3">
        <v>1575</v>
      </c>
      <c r="S57" s="40">
        <v>139915</v>
      </c>
      <c r="T57" s="4">
        <v>0</v>
      </c>
      <c r="U57" s="4">
        <v>0</v>
      </c>
      <c r="V57" s="4">
        <v>0</v>
      </c>
      <c r="W57" s="3">
        <v>9591</v>
      </c>
      <c r="X57" s="4">
        <v>0</v>
      </c>
      <c r="Y57" s="3">
        <v>25734</v>
      </c>
      <c r="Z57" s="3">
        <v>5404</v>
      </c>
      <c r="AA57" s="3">
        <v>7137</v>
      </c>
      <c r="AB57" s="3">
        <v>8500</v>
      </c>
      <c r="AC57" s="4">
        <v>0</v>
      </c>
      <c r="AD57" s="44">
        <f t="shared" si="0"/>
        <v>56366</v>
      </c>
      <c r="AE57" s="3">
        <v>2835</v>
      </c>
      <c r="AF57" s="4">
        <v>0</v>
      </c>
      <c r="AG57" s="3">
        <v>90</v>
      </c>
      <c r="AH57" s="3">
        <v>420</v>
      </c>
      <c r="AI57" s="4">
        <v>0</v>
      </c>
      <c r="AJ57" s="3">
        <v>46775</v>
      </c>
      <c r="AK57" s="40">
        <v>3345</v>
      </c>
      <c r="AL57" s="4">
        <v>0</v>
      </c>
      <c r="AM57" s="3">
        <v>632525</v>
      </c>
      <c r="AN57" s="3">
        <v>155581</v>
      </c>
      <c r="AO57" s="3">
        <v>635370</v>
      </c>
      <c r="AP57" s="3">
        <v>50120</v>
      </c>
    </row>
    <row r="58" spans="1:42" s="20" customFormat="1" ht="12.75">
      <c r="A58" s="12" t="s">
        <v>118</v>
      </c>
      <c r="B58" s="14" t="s">
        <v>74</v>
      </c>
      <c r="C58" s="37">
        <v>27844</v>
      </c>
      <c r="D58" s="3">
        <v>908562</v>
      </c>
      <c r="E58" s="3">
        <v>244089</v>
      </c>
      <c r="F58" s="4">
        <v>0</v>
      </c>
      <c r="G58" s="40">
        <v>1152651</v>
      </c>
      <c r="H58" s="40">
        <v>26051</v>
      </c>
      <c r="I58" s="3">
        <v>1501</v>
      </c>
      <c r="J58" s="3">
        <v>41239</v>
      </c>
      <c r="K58" s="3">
        <v>1270</v>
      </c>
      <c r="L58" s="3">
        <v>2084</v>
      </c>
      <c r="M58" s="3">
        <v>123748</v>
      </c>
      <c r="N58" s="3">
        <v>148350</v>
      </c>
      <c r="O58" s="4">
        <v>0</v>
      </c>
      <c r="P58" s="4">
        <v>0</v>
      </c>
      <c r="Q58" s="4">
        <v>0</v>
      </c>
      <c r="R58" s="3">
        <v>63079</v>
      </c>
      <c r="S58" s="40">
        <v>381271</v>
      </c>
      <c r="T58" s="4">
        <v>0</v>
      </c>
      <c r="U58" s="4">
        <v>0</v>
      </c>
      <c r="V58" s="4">
        <v>0</v>
      </c>
      <c r="W58" s="3">
        <v>19262</v>
      </c>
      <c r="X58" s="3">
        <v>20000</v>
      </c>
      <c r="Y58" s="3">
        <v>139983</v>
      </c>
      <c r="Z58" s="3">
        <v>8637</v>
      </c>
      <c r="AA58" s="3">
        <v>57940</v>
      </c>
      <c r="AB58" s="3">
        <v>11747</v>
      </c>
      <c r="AC58" s="3">
        <v>6833</v>
      </c>
      <c r="AD58" s="44">
        <f t="shared" si="0"/>
        <v>264402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3">
        <v>245140</v>
      </c>
      <c r="AK58" s="42">
        <v>0</v>
      </c>
      <c r="AL58" s="4">
        <v>0</v>
      </c>
      <c r="AM58" s="3">
        <v>1824375</v>
      </c>
      <c r="AN58" s="3">
        <v>446584</v>
      </c>
      <c r="AO58" s="3">
        <v>1824375</v>
      </c>
      <c r="AP58" s="3">
        <v>245140</v>
      </c>
    </row>
    <row r="59" spans="1:42" s="20" customFormat="1" ht="12.75">
      <c r="A59" s="12" t="s">
        <v>119</v>
      </c>
      <c r="B59" s="14" t="s">
        <v>120</v>
      </c>
      <c r="C59" s="37">
        <v>27780</v>
      </c>
      <c r="D59" s="3">
        <v>1294621</v>
      </c>
      <c r="E59" s="3">
        <v>404943</v>
      </c>
      <c r="F59" s="4">
        <v>0</v>
      </c>
      <c r="G59" s="40">
        <v>1699564</v>
      </c>
      <c r="H59" s="40">
        <v>37557</v>
      </c>
      <c r="I59" s="3">
        <v>61665</v>
      </c>
      <c r="J59" s="3">
        <v>36937</v>
      </c>
      <c r="K59" s="3">
        <v>2760</v>
      </c>
      <c r="L59" s="3">
        <v>35071</v>
      </c>
      <c r="M59" s="3">
        <v>77804</v>
      </c>
      <c r="N59" s="3">
        <v>77241</v>
      </c>
      <c r="O59" s="3">
        <v>1300</v>
      </c>
      <c r="P59" s="4">
        <v>0</v>
      </c>
      <c r="Q59" s="4">
        <v>0</v>
      </c>
      <c r="R59" s="3">
        <v>35968</v>
      </c>
      <c r="S59" s="40">
        <v>328746</v>
      </c>
      <c r="T59" s="4">
        <v>0</v>
      </c>
      <c r="U59" s="4">
        <v>0</v>
      </c>
      <c r="V59" s="4">
        <v>0</v>
      </c>
      <c r="W59" s="3">
        <v>6813</v>
      </c>
      <c r="X59" s="4">
        <v>0</v>
      </c>
      <c r="Y59" s="3">
        <v>186885</v>
      </c>
      <c r="Z59" s="3">
        <v>23301</v>
      </c>
      <c r="AA59" s="3">
        <v>70054</v>
      </c>
      <c r="AB59" s="3">
        <v>56404</v>
      </c>
      <c r="AC59" s="3">
        <v>13362</v>
      </c>
      <c r="AD59" s="44">
        <f t="shared" si="0"/>
        <v>356819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3">
        <v>350006</v>
      </c>
      <c r="AK59" s="42">
        <v>0</v>
      </c>
      <c r="AL59" s="4">
        <v>0</v>
      </c>
      <c r="AM59" s="3">
        <v>2422686</v>
      </c>
      <c r="AN59" s="3">
        <v>373116</v>
      </c>
      <c r="AO59" s="3">
        <v>2422686</v>
      </c>
      <c r="AP59" s="3">
        <v>350006</v>
      </c>
    </row>
    <row r="60" spans="1:42" s="20" customFormat="1" ht="12.75">
      <c r="A60" s="12" t="s">
        <v>121</v>
      </c>
      <c r="B60" s="14" t="s">
        <v>122</v>
      </c>
      <c r="C60" s="37">
        <v>27188</v>
      </c>
      <c r="D60" s="3">
        <v>869074</v>
      </c>
      <c r="E60" s="3">
        <v>211572</v>
      </c>
      <c r="F60" s="3">
        <v>144</v>
      </c>
      <c r="G60" s="40">
        <v>1080790</v>
      </c>
      <c r="H60" s="40">
        <v>34323</v>
      </c>
      <c r="I60" s="3">
        <v>59283</v>
      </c>
      <c r="J60" s="3">
        <v>17379</v>
      </c>
      <c r="K60" s="3">
        <v>1439</v>
      </c>
      <c r="L60" s="3">
        <v>13227</v>
      </c>
      <c r="M60" s="3">
        <v>68789</v>
      </c>
      <c r="N60" s="3">
        <v>42916</v>
      </c>
      <c r="O60" s="3">
        <v>1296</v>
      </c>
      <c r="P60" s="4">
        <v>0</v>
      </c>
      <c r="Q60" s="4">
        <v>0</v>
      </c>
      <c r="R60" s="3">
        <v>3726</v>
      </c>
      <c r="S60" s="40">
        <v>208055</v>
      </c>
      <c r="T60" s="4">
        <v>0</v>
      </c>
      <c r="U60" s="4">
        <v>0</v>
      </c>
      <c r="V60" s="4">
        <v>0</v>
      </c>
      <c r="W60" s="3">
        <v>5902</v>
      </c>
      <c r="X60" s="3">
        <v>34496</v>
      </c>
      <c r="Y60" s="3">
        <v>143971</v>
      </c>
      <c r="Z60" s="3">
        <v>11434</v>
      </c>
      <c r="AA60" s="3">
        <v>48644</v>
      </c>
      <c r="AB60" s="3">
        <v>49463</v>
      </c>
      <c r="AC60" s="3">
        <v>13169</v>
      </c>
      <c r="AD60" s="44">
        <f t="shared" si="0"/>
        <v>307079</v>
      </c>
      <c r="AE60" s="3">
        <v>212</v>
      </c>
      <c r="AF60" s="4">
        <v>0</v>
      </c>
      <c r="AG60" s="4">
        <v>0</v>
      </c>
      <c r="AH60" s="4">
        <v>0</v>
      </c>
      <c r="AI60" s="3">
        <v>13350</v>
      </c>
      <c r="AJ60" s="3">
        <v>301177</v>
      </c>
      <c r="AK60" s="40">
        <v>13960</v>
      </c>
      <c r="AL60" s="3">
        <v>398</v>
      </c>
      <c r="AM60" s="3">
        <v>1630247</v>
      </c>
      <c r="AN60" s="3">
        <v>282776</v>
      </c>
      <c r="AO60" s="3">
        <v>1643665</v>
      </c>
      <c r="AP60" s="3">
        <v>315137</v>
      </c>
    </row>
    <row r="61" spans="1:42" s="20" customFormat="1" ht="25.5">
      <c r="A61" s="12" t="s">
        <v>123</v>
      </c>
      <c r="B61" s="14" t="s">
        <v>124</v>
      </c>
      <c r="C61" s="37">
        <v>25740</v>
      </c>
      <c r="D61" s="3">
        <v>498482</v>
      </c>
      <c r="E61" s="3">
        <v>61491</v>
      </c>
      <c r="F61" s="3">
        <v>24328</v>
      </c>
      <c r="G61" s="40">
        <v>584301</v>
      </c>
      <c r="H61" s="40">
        <v>23020</v>
      </c>
      <c r="I61" s="3">
        <v>7496</v>
      </c>
      <c r="J61" s="3">
        <v>16384</v>
      </c>
      <c r="K61" s="3">
        <v>705</v>
      </c>
      <c r="L61" s="3">
        <v>17386</v>
      </c>
      <c r="M61" s="3">
        <v>26630</v>
      </c>
      <c r="N61" s="3">
        <v>58987</v>
      </c>
      <c r="O61" s="4">
        <v>0</v>
      </c>
      <c r="P61" s="4">
        <v>0</v>
      </c>
      <c r="Q61" s="4">
        <v>0</v>
      </c>
      <c r="R61" s="3">
        <v>255</v>
      </c>
      <c r="S61" s="40">
        <v>127843</v>
      </c>
      <c r="T61" s="4">
        <v>0</v>
      </c>
      <c r="U61" s="4">
        <v>0</v>
      </c>
      <c r="V61" s="4">
        <v>0</v>
      </c>
      <c r="W61" s="3">
        <v>3139</v>
      </c>
      <c r="X61" s="3">
        <v>5256</v>
      </c>
      <c r="Y61" s="3">
        <v>37524</v>
      </c>
      <c r="Z61" s="3">
        <v>9212</v>
      </c>
      <c r="AA61" s="3">
        <v>23424</v>
      </c>
      <c r="AB61" s="3">
        <v>10784</v>
      </c>
      <c r="AC61" s="4">
        <v>0</v>
      </c>
      <c r="AD61" s="44">
        <f t="shared" si="0"/>
        <v>89339</v>
      </c>
      <c r="AE61" s="3">
        <v>13788</v>
      </c>
      <c r="AF61" s="4">
        <v>0</v>
      </c>
      <c r="AG61" s="3">
        <v>181</v>
      </c>
      <c r="AH61" s="4">
        <v>0</v>
      </c>
      <c r="AI61" s="3">
        <v>2350</v>
      </c>
      <c r="AJ61" s="3">
        <v>86200</v>
      </c>
      <c r="AK61" s="40">
        <v>18294</v>
      </c>
      <c r="AL61" s="3">
        <v>1975</v>
      </c>
      <c r="AM61" s="3">
        <v>824503</v>
      </c>
      <c r="AN61" s="3">
        <v>159258</v>
      </c>
      <c r="AO61" s="3">
        <v>816494</v>
      </c>
      <c r="AP61" s="3">
        <v>104494</v>
      </c>
    </row>
    <row r="62" spans="1:42" s="20" customFormat="1" ht="12.75">
      <c r="A62" s="12" t="s">
        <v>125</v>
      </c>
      <c r="B62" s="14" t="s">
        <v>126</v>
      </c>
      <c r="C62" s="37">
        <v>24587</v>
      </c>
      <c r="D62" s="3">
        <v>625905</v>
      </c>
      <c r="E62" s="3">
        <v>148583</v>
      </c>
      <c r="F62" s="4">
        <v>0</v>
      </c>
      <c r="G62" s="40">
        <v>774488</v>
      </c>
      <c r="H62" s="40">
        <v>38120</v>
      </c>
      <c r="I62" s="3">
        <v>14623</v>
      </c>
      <c r="J62" s="3">
        <v>19308</v>
      </c>
      <c r="K62" s="3">
        <v>940</v>
      </c>
      <c r="L62" s="3">
        <v>32089</v>
      </c>
      <c r="M62" s="3">
        <v>114875</v>
      </c>
      <c r="N62" s="3">
        <v>128945</v>
      </c>
      <c r="O62" s="3">
        <v>192</v>
      </c>
      <c r="P62" s="4">
        <v>0</v>
      </c>
      <c r="Q62" s="4">
        <v>0</v>
      </c>
      <c r="R62" s="4">
        <v>0</v>
      </c>
      <c r="S62" s="40">
        <v>310972</v>
      </c>
      <c r="T62" s="4">
        <v>0</v>
      </c>
      <c r="U62" s="4">
        <v>0</v>
      </c>
      <c r="V62" s="4">
        <v>0</v>
      </c>
      <c r="W62" s="3">
        <v>25137</v>
      </c>
      <c r="X62" s="3">
        <v>17196</v>
      </c>
      <c r="Y62" s="3">
        <v>72151</v>
      </c>
      <c r="Z62" s="3">
        <v>8723</v>
      </c>
      <c r="AA62" s="3">
        <v>16428</v>
      </c>
      <c r="AB62" s="3">
        <v>32956</v>
      </c>
      <c r="AC62" s="3">
        <v>795</v>
      </c>
      <c r="AD62" s="44">
        <f t="shared" si="0"/>
        <v>173386</v>
      </c>
      <c r="AE62" s="3">
        <v>1744</v>
      </c>
      <c r="AF62" s="4">
        <v>0</v>
      </c>
      <c r="AG62" s="4">
        <v>0</v>
      </c>
      <c r="AH62" s="4">
        <v>0</v>
      </c>
      <c r="AI62" s="4">
        <v>0</v>
      </c>
      <c r="AJ62" s="3">
        <v>148249</v>
      </c>
      <c r="AK62" s="40">
        <v>1744</v>
      </c>
      <c r="AL62" s="4">
        <v>0</v>
      </c>
      <c r="AM62" s="3">
        <v>1296966</v>
      </c>
      <c r="AN62" s="3">
        <v>391425</v>
      </c>
      <c r="AO62" s="3">
        <v>1298710</v>
      </c>
      <c r="AP62" s="3">
        <v>149993</v>
      </c>
    </row>
    <row r="63" spans="1:42" s="20" customFormat="1" ht="12.75">
      <c r="A63" s="12" t="s">
        <v>127</v>
      </c>
      <c r="B63" s="14" t="s">
        <v>128</v>
      </c>
      <c r="C63" s="37">
        <v>24334</v>
      </c>
      <c r="D63" s="3">
        <v>1037213</v>
      </c>
      <c r="E63" s="3">
        <v>302641</v>
      </c>
      <c r="F63" s="4">
        <v>0</v>
      </c>
      <c r="G63" s="40">
        <v>1339854</v>
      </c>
      <c r="H63" s="40">
        <v>32421</v>
      </c>
      <c r="I63" s="3">
        <v>7997</v>
      </c>
      <c r="J63" s="3">
        <v>12580</v>
      </c>
      <c r="K63" s="3">
        <v>282</v>
      </c>
      <c r="L63" s="3">
        <v>29139</v>
      </c>
      <c r="M63" s="3">
        <v>108964</v>
      </c>
      <c r="N63" s="3">
        <v>76994</v>
      </c>
      <c r="O63" s="3">
        <v>11339</v>
      </c>
      <c r="P63" s="4">
        <v>0</v>
      </c>
      <c r="Q63" s="4">
        <v>0</v>
      </c>
      <c r="R63" s="3">
        <v>5350</v>
      </c>
      <c r="S63" s="40">
        <v>252645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3">
        <v>96671</v>
      </c>
      <c r="Z63" s="3">
        <v>7054</v>
      </c>
      <c r="AA63" s="3">
        <v>33716</v>
      </c>
      <c r="AB63" s="3">
        <v>6380</v>
      </c>
      <c r="AC63" s="4">
        <v>0</v>
      </c>
      <c r="AD63" s="44">
        <f t="shared" si="0"/>
        <v>143821</v>
      </c>
      <c r="AE63" s="3">
        <v>8259</v>
      </c>
      <c r="AF63" s="3">
        <v>428</v>
      </c>
      <c r="AG63" s="4">
        <v>0</v>
      </c>
      <c r="AH63" s="4">
        <v>0</v>
      </c>
      <c r="AI63" s="3">
        <v>5725</v>
      </c>
      <c r="AJ63" s="3">
        <v>143821</v>
      </c>
      <c r="AK63" s="40">
        <v>14412</v>
      </c>
      <c r="AL63" s="4">
        <v>0</v>
      </c>
      <c r="AM63" s="3">
        <v>1768741</v>
      </c>
      <c r="AN63" s="3">
        <v>285066</v>
      </c>
      <c r="AO63" s="3">
        <v>1783153</v>
      </c>
      <c r="AP63" s="3">
        <v>158233</v>
      </c>
    </row>
    <row r="64" spans="1:42" s="20" customFormat="1" ht="12.75">
      <c r="A64" s="12" t="s">
        <v>129</v>
      </c>
      <c r="B64" s="14" t="s">
        <v>130</v>
      </c>
      <c r="C64" s="37">
        <v>24277</v>
      </c>
      <c r="D64" s="3">
        <v>357405</v>
      </c>
      <c r="E64" s="3">
        <v>106399</v>
      </c>
      <c r="F64" s="4">
        <v>0</v>
      </c>
      <c r="G64" s="40">
        <v>463804</v>
      </c>
      <c r="H64" s="40">
        <v>20186</v>
      </c>
      <c r="I64" s="3">
        <v>17523</v>
      </c>
      <c r="J64" s="3">
        <v>15195</v>
      </c>
      <c r="K64" s="3">
        <v>1207</v>
      </c>
      <c r="L64" s="3">
        <v>11569</v>
      </c>
      <c r="M64" s="3">
        <v>39261</v>
      </c>
      <c r="N64" s="3">
        <v>18182</v>
      </c>
      <c r="O64" s="3">
        <v>4478</v>
      </c>
      <c r="P64" s="4">
        <v>0</v>
      </c>
      <c r="Q64" s="4">
        <v>0</v>
      </c>
      <c r="R64" s="3">
        <v>1677</v>
      </c>
      <c r="S64" s="40">
        <v>109092</v>
      </c>
      <c r="T64" s="4">
        <v>0</v>
      </c>
      <c r="U64" s="4">
        <v>0</v>
      </c>
      <c r="V64" s="4">
        <v>0</v>
      </c>
      <c r="W64" s="3">
        <v>5812</v>
      </c>
      <c r="X64" s="4">
        <v>0</v>
      </c>
      <c r="Y64" s="3">
        <v>87344</v>
      </c>
      <c r="Z64" s="3">
        <v>7543</v>
      </c>
      <c r="AA64" s="3">
        <v>28523</v>
      </c>
      <c r="AB64" s="3">
        <v>11816</v>
      </c>
      <c r="AC64" s="4">
        <v>0</v>
      </c>
      <c r="AD64" s="44">
        <f t="shared" si="0"/>
        <v>141038</v>
      </c>
      <c r="AE64" s="5" t="s">
        <v>358</v>
      </c>
      <c r="AF64" s="5" t="s">
        <v>358</v>
      </c>
      <c r="AG64" s="5" t="s">
        <v>358</v>
      </c>
      <c r="AH64" s="5" t="s">
        <v>358</v>
      </c>
      <c r="AI64" s="5" t="s">
        <v>358</v>
      </c>
      <c r="AJ64" s="3">
        <v>135226</v>
      </c>
      <c r="AK64" s="42">
        <v>0</v>
      </c>
      <c r="AL64" s="5" t="s">
        <v>358</v>
      </c>
      <c r="AM64" s="3">
        <v>734120</v>
      </c>
      <c r="AN64" s="3">
        <v>135090</v>
      </c>
      <c r="AO64" s="3">
        <v>734120</v>
      </c>
      <c r="AP64" s="3">
        <v>135226</v>
      </c>
    </row>
    <row r="65" spans="1:42" s="20" customFormat="1" ht="12.75">
      <c r="A65" s="12" t="s">
        <v>131</v>
      </c>
      <c r="B65" s="14" t="s">
        <v>132</v>
      </c>
      <c r="C65" s="37">
        <v>24218</v>
      </c>
      <c r="D65" s="3">
        <v>480355</v>
      </c>
      <c r="E65" s="3">
        <v>112179</v>
      </c>
      <c r="F65" s="5" t="s">
        <v>358</v>
      </c>
      <c r="G65" s="40">
        <v>592534</v>
      </c>
      <c r="H65" s="40">
        <v>18344</v>
      </c>
      <c r="I65" s="3">
        <v>10580</v>
      </c>
      <c r="J65" s="3">
        <v>12223</v>
      </c>
      <c r="K65" s="3">
        <v>128</v>
      </c>
      <c r="L65" s="3">
        <v>16039</v>
      </c>
      <c r="M65" s="3">
        <v>47723</v>
      </c>
      <c r="N65" s="3">
        <v>29998</v>
      </c>
      <c r="O65" s="4">
        <v>0</v>
      </c>
      <c r="P65" s="4">
        <v>0</v>
      </c>
      <c r="Q65" s="4">
        <v>0</v>
      </c>
      <c r="R65" s="3">
        <v>728</v>
      </c>
      <c r="S65" s="40">
        <v>117419</v>
      </c>
      <c r="T65" s="4">
        <v>0</v>
      </c>
      <c r="U65" s="4">
        <v>0</v>
      </c>
      <c r="V65" s="3">
        <v>44</v>
      </c>
      <c r="W65" s="3">
        <v>1261</v>
      </c>
      <c r="X65" s="3">
        <v>7562</v>
      </c>
      <c r="Y65" s="3">
        <v>34310</v>
      </c>
      <c r="Z65" s="3">
        <v>8074</v>
      </c>
      <c r="AA65" s="3">
        <v>18365</v>
      </c>
      <c r="AB65" s="3">
        <v>10050</v>
      </c>
      <c r="AC65" s="4">
        <v>0</v>
      </c>
      <c r="AD65" s="44">
        <f t="shared" si="0"/>
        <v>79666</v>
      </c>
      <c r="AE65" s="3">
        <v>718</v>
      </c>
      <c r="AF65" s="4">
        <v>0</v>
      </c>
      <c r="AG65" s="4">
        <v>0</v>
      </c>
      <c r="AH65" s="4">
        <v>0</v>
      </c>
      <c r="AI65" s="4">
        <v>0</v>
      </c>
      <c r="AJ65" s="3">
        <v>78361</v>
      </c>
      <c r="AK65" s="40">
        <v>6317</v>
      </c>
      <c r="AL65" s="3">
        <v>5599</v>
      </c>
      <c r="AM65" s="3">
        <v>807963</v>
      </c>
      <c r="AN65" s="3">
        <v>144630</v>
      </c>
      <c r="AO65" s="3">
        <v>808681</v>
      </c>
      <c r="AP65" s="3">
        <v>84678</v>
      </c>
    </row>
    <row r="66" spans="1:42" s="20" customFormat="1" ht="12.75">
      <c r="A66" s="12" t="s">
        <v>133</v>
      </c>
      <c r="B66" s="14" t="s">
        <v>134</v>
      </c>
      <c r="C66" s="37">
        <v>24181</v>
      </c>
      <c r="D66" s="3">
        <v>242789</v>
      </c>
      <c r="E66" s="3">
        <v>62990</v>
      </c>
      <c r="F66" s="3">
        <v>18923</v>
      </c>
      <c r="G66" s="40">
        <v>324702</v>
      </c>
      <c r="H66" s="40">
        <v>30032</v>
      </c>
      <c r="I66" s="4">
        <v>0</v>
      </c>
      <c r="J66" s="3">
        <v>14369</v>
      </c>
      <c r="K66" s="3">
        <v>11671</v>
      </c>
      <c r="L66" s="3">
        <v>31341</v>
      </c>
      <c r="M66" s="3">
        <v>19176</v>
      </c>
      <c r="N66" s="3">
        <v>39108</v>
      </c>
      <c r="O66" s="4">
        <v>0</v>
      </c>
      <c r="P66" s="4">
        <v>0</v>
      </c>
      <c r="Q66" s="4">
        <v>0</v>
      </c>
      <c r="R66" s="4">
        <v>0</v>
      </c>
      <c r="S66" s="40">
        <v>115665</v>
      </c>
      <c r="T66" s="4">
        <v>0</v>
      </c>
      <c r="U66" s="4">
        <v>0</v>
      </c>
      <c r="V66" s="4">
        <v>0</v>
      </c>
      <c r="W66" s="3">
        <v>27412</v>
      </c>
      <c r="X66" s="4">
        <v>0</v>
      </c>
      <c r="Y66" s="3">
        <v>44899</v>
      </c>
      <c r="Z66" s="3">
        <v>7600</v>
      </c>
      <c r="AA66" s="3">
        <v>2118</v>
      </c>
      <c r="AB66" s="4">
        <v>0</v>
      </c>
      <c r="AC66" s="5" t="s">
        <v>358</v>
      </c>
      <c r="AD66" s="44">
        <f t="shared" si="0"/>
        <v>82029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3">
        <v>54617</v>
      </c>
      <c r="AK66" s="42">
        <v>0</v>
      </c>
      <c r="AL66" s="4">
        <v>0</v>
      </c>
      <c r="AM66" s="3">
        <v>552428</v>
      </c>
      <c r="AN66" s="3">
        <v>173109</v>
      </c>
      <c r="AO66" s="3">
        <v>533505</v>
      </c>
      <c r="AP66" s="3">
        <v>54617</v>
      </c>
    </row>
    <row r="67" spans="1:42" s="20" customFormat="1" ht="12.75">
      <c r="A67" s="12" t="s">
        <v>135</v>
      </c>
      <c r="B67" s="14" t="s">
        <v>61</v>
      </c>
      <c r="C67" s="37">
        <v>22232</v>
      </c>
      <c r="D67" s="3">
        <v>316345</v>
      </c>
      <c r="E67" s="3">
        <v>81721</v>
      </c>
      <c r="F67" s="4">
        <v>0</v>
      </c>
      <c r="G67" s="40">
        <v>398066</v>
      </c>
      <c r="H67" s="40">
        <v>28632</v>
      </c>
      <c r="I67" s="3">
        <v>44838</v>
      </c>
      <c r="J67" s="3">
        <v>6773</v>
      </c>
      <c r="K67" s="3">
        <v>368</v>
      </c>
      <c r="L67" s="3">
        <v>11627</v>
      </c>
      <c r="M67" s="3">
        <v>62443</v>
      </c>
      <c r="N67" s="3">
        <v>17623</v>
      </c>
      <c r="O67" s="3">
        <v>5642</v>
      </c>
      <c r="P67" s="4">
        <v>0</v>
      </c>
      <c r="Q67" s="4">
        <v>0</v>
      </c>
      <c r="R67" s="3">
        <v>2199</v>
      </c>
      <c r="S67" s="40">
        <v>151513</v>
      </c>
      <c r="T67" s="4">
        <v>0</v>
      </c>
      <c r="U67" s="4">
        <v>0</v>
      </c>
      <c r="V67" s="4">
        <v>0</v>
      </c>
      <c r="W67" s="3">
        <v>736</v>
      </c>
      <c r="X67" s="4">
        <v>0</v>
      </c>
      <c r="Y67" s="3">
        <v>53900</v>
      </c>
      <c r="Z67" s="3">
        <v>4466</v>
      </c>
      <c r="AA67" s="3">
        <v>16847</v>
      </c>
      <c r="AB67" s="3">
        <v>10132</v>
      </c>
      <c r="AC67" s="4">
        <v>0</v>
      </c>
      <c r="AD67" s="44">
        <f t="shared" si="0"/>
        <v>86081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3">
        <v>85345</v>
      </c>
      <c r="AK67" s="42">
        <v>0</v>
      </c>
      <c r="AL67" s="4">
        <v>0</v>
      </c>
      <c r="AM67" s="3">
        <v>664292</v>
      </c>
      <c r="AN67" s="3">
        <v>180881</v>
      </c>
      <c r="AO67" s="3">
        <v>664292</v>
      </c>
      <c r="AP67" s="3">
        <v>85345</v>
      </c>
    </row>
    <row r="68" spans="1:42" s="20" customFormat="1" ht="12.75">
      <c r="A68" s="12" t="s">
        <v>136</v>
      </c>
      <c r="B68" s="14" t="s">
        <v>84</v>
      </c>
      <c r="C68" s="37">
        <v>21940</v>
      </c>
      <c r="D68" s="3">
        <v>414446</v>
      </c>
      <c r="E68" s="3">
        <v>133739</v>
      </c>
      <c r="F68" s="4">
        <v>0</v>
      </c>
      <c r="G68" s="40">
        <v>548185</v>
      </c>
      <c r="H68" s="40">
        <v>25594</v>
      </c>
      <c r="I68" s="3">
        <v>47527</v>
      </c>
      <c r="J68" s="3">
        <v>13246</v>
      </c>
      <c r="K68" s="3">
        <v>500</v>
      </c>
      <c r="L68" s="3">
        <v>24803</v>
      </c>
      <c r="M68" s="3">
        <v>51754</v>
      </c>
      <c r="N68" s="3">
        <v>14661</v>
      </c>
      <c r="O68" s="3">
        <v>7956</v>
      </c>
      <c r="P68" s="4">
        <v>0</v>
      </c>
      <c r="Q68" s="4">
        <v>0</v>
      </c>
      <c r="R68" s="3">
        <v>729</v>
      </c>
      <c r="S68" s="40">
        <v>161176</v>
      </c>
      <c r="T68" s="4">
        <v>0</v>
      </c>
      <c r="U68" s="4">
        <v>0</v>
      </c>
      <c r="V68" s="4">
        <v>0</v>
      </c>
      <c r="W68" s="3">
        <v>25039</v>
      </c>
      <c r="X68" s="3">
        <v>2307</v>
      </c>
      <c r="Y68" s="3">
        <v>60964</v>
      </c>
      <c r="Z68" s="3">
        <v>6367</v>
      </c>
      <c r="AA68" s="3">
        <v>9766</v>
      </c>
      <c r="AB68" s="3">
        <v>3922</v>
      </c>
      <c r="AC68" s="3">
        <v>1574</v>
      </c>
      <c r="AD68" s="44">
        <f aca="true" t="shared" si="1" ref="AD68:AD131">SUM(T68:AC68)</f>
        <v>109939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3">
        <v>84900</v>
      </c>
      <c r="AK68" s="42">
        <v>0</v>
      </c>
      <c r="AL68" s="4">
        <v>0</v>
      </c>
      <c r="AM68" s="3">
        <v>844894</v>
      </c>
      <c r="AN68" s="3">
        <v>214116</v>
      </c>
      <c r="AO68" s="3">
        <v>844894</v>
      </c>
      <c r="AP68" s="3">
        <v>84900</v>
      </c>
    </row>
    <row r="69" spans="1:42" s="20" customFormat="1" ht="12.75">
      <c r="A69" s="12" t="s">
        <v>137</v>
      </c>
      <c r="B69" s="14" t="s">
        <v>138</v>
      </c>
      <c r="C69" s="37">
        <v>21932</v>
      </c>
      <c r="D69" s="3">
        <v>672877</v>
      </c>
      <c r="E69" s="3">
        <v>300144</v>
      </c>
      <c r="F69" s="4">
        <v>0</v>
      </c>
      <c r="G69" s="40">
        <v>973021</v>
      </c>
      <c r="H69" s="40">
        <v>42204</v>
      </c>
      <c r="I69" s="3">
        <v>95724</v>
      </c>
      <c r="J69" s="3">
        <v>20633</v>
      </c>
      <c r="K69" s="3">
        <v>987</v>
      </c>
      <c r="L69" s="3">
        <v>25957</v>
      </c>
      <c r="M69" s="3">
        <v>68789</v>
      </c>
      <c r="N69" s="3">
        <v>66114</v>
      </c>
      <c r="O69" s="4">
        <v>0</v>
      </c>
      <c r="P69" s="4">
        <v>0</v>
      </c>
      <c r="Q69" s="4">
        <v>0</v>
      </c>
      <c r="R69" s="3">
        <v>3571</v>
      </c>
      <c r="S69" s="40">
        <v>281775</v>
      </c>
      <c r="T69" s="4">
        <v>0</v>
      </c>
      <c r="U69" s="4">
        <v>0</v>
      </c>
      <c r="V69" s="3">
        <v>161879</v>
      </c>
      <c r="W69" s="3">
        <v>46653</v>
      </c>
      <c r="X69" s="3">
        <v>30498</v>
      </c>
      <c r="Y69" s="3">
        <v>143552</v>
      </c>
      <c r="Z69" s="3">
        <v>14390</v>
      </c>
      <c r="AA69" s="3">
        <v>40746</v>
      </c>
      <c r="AB69" s="3">
        <v>39853</v>
      </c>
      <c r="AC69" s="3">
        <v>2504</v>
      </c>
      <c r="AD69" s="44">
        <f t="shared" si="1"/>
        <v>480075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3">
        <v>271543</v>
      </c>
      <c r="AK69" s="42">
        <v>0</v>
      </c>
      <c r="AL69" s="4">
        <v>0</v>
      </c>
      <c r="AM69" s="3">
        <v>1777075</v>
      </c>
      <c r="AN69" s="3">
        <v>563009</v>
      </c>
      <c r="AO69" s="3">
        <v>1777075</v>
      </c>
      <c r="AP69" s="3">
        <v>271543</v>
      </c>
    </row>
    <row r="70" spans="1:42" s="20" customFormat="1" ht="12.75">
      <c r="A70" s="12" t="s">
        <v>139</v>
      </c>
      <c r="B70" s="14" t="s">
        <v>47</v>
      </c>
      <c r="C70" s="37">
        <v>21914</v>
      </c>
      <c r="D70" s="3">
        <v>422021</v>
      </c>
      <c r="E70" s="3">
        <v>213525</v>
      </c>
      <c r="F70" s="4">
        <v>0</v>
      </c>
      <c r="G70" s="40">
        <v>635546</v>
      </c>
      <c r="H70" s="40">
        <v>14347</v>
      </c>
      <c r="I70" s="3">
        <v>33031</v>
      </c>
      <c r="J70" s="3">
        <v>20652</v>
      </c>
      <c r="K70" s="3">
        <v>2423</v>
      </c>
      <c r="L70" s="3">
        <v>13051</v>
      </c>
      <c r="M70" s="3">
        <v>27252</v>
      </c>
      <c r="N70" s="3">
        <v>12300</v>
      </c>
      <c r="O70" s="4">
        <v>0</v>
      </c>
      <c r="P70" s="4">
        <v>0</v>
      </c>
      <c r="Q70" s="3">
        <v>659</v>
      </c>
      <c r="R70" s="4">
        <v>0</v>
      </c>
      <c r="S70" s="40">
        <v>109368</v>
      </c>
      <c r="T70" s="4">
        <v>0</v>
      </c>
      <c r="U70" s="4">
        <v>0</v>
      </c>
      <c r="V70" s="4">
        <v>0</v>
      </c>
      <c r="W70" s="3">
        <v>11873</v>
      </c>
      <c r="X70" s="5" t="s">
        <v>358</v>
      </c>
      <c r="Y70" s="3">
        <v>44338</v>
      </c>
      <c r="Z70" s="3">
        <v>5182</v>
      </c>
      <c r="AA70" s="3">
        <v>25290</v>
      </c>
      <c r="AB70" s="3">
        <v>43120</v>
      </c>
      <c r="AC70" s="4">
        <v>0</v>
      </c>
      <c r="AD70" s="44">
        <f t="shared" si="1"/>
        <v>129803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3">
        <v>117930</v>
      </c>
      <c r="AK70" s="42">
        <v>0</v>
      </c>
      <c r="AL70" s="4">
        <v>0</v>
      </c>
      <c r="AM70" s="3">
        <v>889064</v>
      </c>
      <c r="AN70" s="3">
        <v>135588</v>
      </c>
      <c r="AO70" s="3">
        <v>889064</v>
      </c>
      <c r="AP70" s="3">
        <v>117930</v>
      </c>
    </row>
    <row r="71" spans="1:42" s="20" customFormat="1" ht="12.75">
      <c r="A71" s="12" t="s">
        <v>140</v>
      </c>
      <c r="B71" s="14" t="s">
        <v>141</v>
      </c>
      <c r="C71" s="37">
        <v>21575</v>
      </c>
      <c r="D71" s="3">
        <v>458075</v>
      </c>
      <c r="E71" s="3">
        <v>182839</v>
      </c>
      <c r="F71" s="4">
        <v>0</v>
      </c>
      <c r="G71" s="40">
        <v>640914</v>
      </c>
      <c r="H71" s="40">
        <v>26178</v>
      </c>
      <c r="I71" s="3">
        <v>32111</v>
      </c>
      <c r="J71" s="3">
        <v>11062</v>
      </c>
      <c r="K71" s="3">
        <v>1309</v>
      </c>
      <c r="L71" s="3">
        <v>13175</v>
      </c>
      <c r="M71" s="3">
        <v>27865</v>
      </c>
      <c r="N71" s="3">
        <v>12953</v>
      </c>
      <c r="O71" s="4">
        <v>0</v>
      </c>
      <c r="P71" s="4">
        <v>0</v>
      </c>
      <c r="Q71" s="4">
        <v>0</v>
      </c>
      <c r="R71" s="4">
        <v>0</v>
      </c>
      <c r="S71" s="40">
        <v>98475</v>
      </c>
      <c r="T71" s="4">
        <v>0</v>
      </c>
      <c r="U71" s="4">
        <v>0</v>
      </c>
      <c r="V71" s="4">
        <v>0</v>
      </c>
      <c r="W71" s="3">
        <v>152345</v>
      </c>
      <c r="X71" s="4">
        <v>0</v>
      </c>
      <c r="Y71" s="3">
        <v>45714</v>
      </c>
      <c r="Z71" s="3">
        <v>6465</v>
      </c>
      <c r="AA71" s="3">
        <v>27322</v>
      </c>
      <c r="AB71" s="3">
        <v>39947</v>
      </c>
      <c r="AC71" s="4">
        <v>0</v>
      </c>
      <c r="AD71" s="44">
        <f t="shared" si="1"/>
        <v>271793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3">
        <v>119448</v>
      </c>
      <c r="AK71" s="40">
        <v>12481</v>
      </c>
      <c r="AL71" s="3">
        <v>12481</v>
      </c>
      <c r="AM71" s="3">
        <v>1037360</v>
      </c>
      <c r="AN71" s="3">
        <v>276998</v>
      </c>
      <c r="AO71" s="3">
        <v>1037360</v>
      </c>
      <c r="AP71" s="3">
        <v>131929</v>
      </c>
    </row>
    <row r="72" spans="1:42" s="20" customFormat="1" ht="12.75">
      <c r="A72" s="12" t="s">
        <v>142</v>
      </c>
      <c r="B72" s="14" t="s">
        <v>143</v>
      </c>
      <c r="C72" s="37">
        <v>21475</v>
      </c>
      <c r="D72" s="3">
        <v>438851</v>
      </c>
      <c r="E72" s="3">
        <v>80693</v>
      </c>
      <c r="F72" s="4">
        <v>0</v>
      </c>
      <c r="G72" s="40">
        <v>519544</v>
      </c>
      <c r="H72" s="40">
        <v>28151</v>
      </c>
      <c r="I72" s="3">
        <v>33103</v>
      </c>
      <c r="J72" s="3">
        <v>14452</v>
      </c>
      <c r="K72" s="3">
        <v>254</v>
      </c>
      <c r="L72" s="3">
        <v>15945</v>
      </c>
      <c r="M72" s="3">
        <v>30683</v>
      </c>
      <c r="N72" s="3">
        <v>37414</v>
      </c>
      <c r="O72" s="3">
        <v>15414</v>
      </c>
      <c r="P72" s="4">
        <v>0</v>
      </c>
      <c r="Q72" s="4">
        <v>0</v>
      </c>
      <c r="R72" s="3">
        <v>670</v>
      </c>
      <c r="S72" s="40">
        <v>147935</v>
      </c>
      <c r="T72" s="4">
        <v>0</v>
      </c>
      <c r="U72" s="4">
        <v>0</v>
      </c>
      <c r="V72" s="3">
        <v>1400</v>
      </c>
      <c r="W72" s="3">
        <v>4749</v>
      </c>
      <c r="X72" s="3">
        <v>18254</v>
      </c>
      <c r="Y72" s="3">
        <v>73804</v>
      </c>
      <c r="Z72" s="3">
        <v>9490</v>
      </c>
      <c r="AA72" s="3">
        <v>14668</v>
      </c>
      <c r="AB72" s="3">
        <v>14133</v>
      </c>
      <c r="AC72" s="3">
        <v>589</v>
      </c>
      <c r="AD72" s="44">
        <f t="shared" si="1"/>
        <v>137087</v>
      </c>
      <c r="AE72" s="3">
        <v>592</v>
      </c>
      <c r="AF72" s="4">
        <v>0</v>
      </c>
      <c r="AG72" s="4">
        <v>0</v>
      </c>
      <c r="AH72" s="4">
        <v>0</v>
      </c>
      <c r="AI72" s="4">
        <v>0</v>
      </c>
      <c r="AJ72" s="3">
        <v>130938</v>
      </c>
      <c r="AK72" s="40">
        <v>592</v>
      </c>
      <c r="AL72" s="4">
        <v>0</v>
      </c>
      <c r="AM72" s="3">
        <v>832717</v>
      </c>
      <c r="AN72" s="3">
        <v>200489</v>
      </c>
      <c r="AO72" s="3">
        <v>833309</v>
      </c>
      <c r="AP72" s="3">
        <v>131530</v>
      </c>
    </row>
    <row r="73" spans="1:42" s="20" customFormat="1" ht="12.75">
      <c r="A73" s="12" t="s">
        <v>144</v>
      </c>
      <c r="B73" s="14" t="s">
        <v>28</v>
      </c>
      <c r="C73" s="37">
        <v>20591</v>
      </c>
      <c r="D73" s="3">
        <v>484900</v>
      </c>
      <c r="E73" s="3">
        <v>161157</v>
      </c>
      <c r="F73" s="4">
        <v>0</v>
      </c>
      <c r="G73" s="40">
        <v>646057</v>
      </c>
      <c r="H73" s="40">
        <v>17044</v>
      </c>
      <c r="I73" s="3">
        <v>68984</v>
      </c>
      <c r="J73" s="3">
        <v>13655</v>
      </c>
      <c r="K73" s="3">
        <v>1020</v>
      </c>
      <c r="L73" s="3">
        <v>18923</v>
      </c>
      <c r="M73" s="3">
        <v>40706</v>
      </c>
      <c r="N73" s="3">
        <v>4432</v>
      </c>
      <c r="O73" s="3">
        <v>5971</v>
      </c>
      <c r="P73" s="3">
        <v>766</v>
      </c>
      <c r="Q73" s="4">
        <v>0</v>
      </c>
      <c r="R73" s="3">
        <v>125</v>
      </c>
      <c r="S73" s="40">
        <v>154582</v>
      </c>
      <c r="T73" s="4">
        <v>0</v>
      </c>
      <c r="U73" s="4">
        <v>0</v>
      </c>
      <c r="V73" s="4">
        <v>0</v>
      </c>
      <c r="W73" s="3">
        <v>25959</v>
      </c>
      <c r="X73" s="3">
        <v>2364</v>
      </c>
      <c r="Y73" s="3">
        <v>39358</v>
      </c>
      <c r="Z73" s="3">
        <v>4725</v>
      </c>
      <c r="AA73" s="3">
        <v>21107</v>
      </c>
      <c r="AB73" s="3">
        <v>4572</v>
      </c>
      <c r="AC73" s="4">
        <v>0</v>
      </c>
      <c r="AD73" s="44">
        <f t="shared" si="1"/>
        <v>98085</v>
      </c>
      <c r="AE73" s="3">
        <v>224</v>
      </c>
      <c r="AF73" s="3">
        <v>631</v>
      </c>
      <c r="AG73" s="4">
        <v>0</v>
      </c>
      <c r="AH73" s="4">
        <v>0</v>
      </c>
      <c r="AI73" s="4">
        <v>0</v>
      </c>
      <c r="AJ73" s="3">
        <v>72126</v>
      </c>
      <c r="AK73" s="40">
        <v>855</v>
      </c>
      <c r="AL73" s="4">
        <v>0</v>
      </c>
      <c r="AM73" s="3">
        <v>915768</v>
      </c>
      <c r="AN73" s="3">
        <v>199949</v>
      </c>
      <c r="AO73" s="3">
        <v>916623</v>
      </c>
      <c r="AP73" s="3">
        <v>72981</v>
      </c>
    </row>
    <row r="74" spans="1:42" s="20" customFormat="1" ht="12.75">
      <c r="A74" s="12" t="s">
        <v>145</v>
      </c>
      <c r="B74" s="14" t="s">
        <v>146</v>
      </c>
      <c r="C74" s="37">
        <v>19845</v>
      </c>
      <c r="D74" s="3">
        <v>484379</v>
      </c>
      <c r="E74" s="3">
        <v>166356</v>
      </c>
      <c r="F74" s="3">
        <v>3362</v>
      </c>
      <c r="G74" s="40">
        <v>654097</v>
      </c>
      <c r="H74" s="40">
        <v>60550</v>
      </c>
      <c r="I74" s="3">
        <v>7338</v>
      </c>
      <c r="J74" s="3">
        <v>23097</v>
      </c>
      <c r="K74" s="3">
        <v>6889</v>
      </c>
      <c r="L74" s="3">
        <v>11012</v>
      </c>
      <c r="M74" s="3">
        <v>49070</v>
      </c>
      <c r="N74" s="3">
        <v>178608</v>
      </c>
      <c r="O74" s="3">
        <v>392</v>
      </c>
      <c r="P74" s="5" t="s">
        <v>358</v>
      </c>
      <c r="Q74" s="5" t="s">
        <v>358</v>
      </c>
      <c r="R74" s="3">
        <v>26002</v>
      </c>
      <c r="S74" s="40">
        <v>302408</v>
      </c>
      <c r="T74" s="5" t="s">
        <v>358</v>
      </c>
      <c r="U74" s="5" t="s">
        <v>358</v>
      </c>
      <c r="V74" s="5" t="s">
        <v>358</v>
      </c>
      <c r="W74" s="3">
        <v>35935</v>
      </c>
      <c r="X74" s="5" t="s">
        <v>358</v>
      </c>
      <c r="Y74" s="3">
        <v>79040</v>
      </c>
      <c r="Z74" s="3">
        <v>7612</v>
      </c>
      <c r="AA74" s="3">
        <v>35520</v>
      </c>
      <c r="AB74" s="3">
        <v>17179</v>
      </c>
      <c r="AC74" s="3">
        <v>11761</v>
      </c>
      <c r="AD74" s="44">
        <f t="shared" si="1"/>
        <v>187047</v>
      </c>
      <c r="AE74" s="5" t="s">
        <v>358</v>
      </c>
      <c r="AF74" s="5" t="s">
        <v>358</v>
      </c>
      <c r="AG74" s="5" t="s">
        <v>358</v>
      </c>
      <c r="AH74" s="5" t="s">
        <v>358</v>
      </c>
      <c r="AI74" s="5" t="s">
        <v>358</v>
      </c>
      <c r="AJ74" s="3">
        <v>151112</v>
      </c>
      <c r="AK74" s="42">
        <v>0</v>
      </c>
      <c r="AL74" s="5" t="s">
        <v>358</v>
      </c>
      <c r="AM74" s="3">
        <v>1204102</v>
      </c>
      <c r="AN74" s="3">
        <v>398893</v>
      </c>
      <c r="AO74" s="3">
        <v>1200740</v>
      </c>
      <c r="AP74" s="3">
        <v>151112</v>
      </c>
    </row>
    <row r="75" spans="1:42" s="20" customFormat="1" ht="12.75">
      <c r="A75" s="12" t="s">
        <v>147</v>
      </c>
      <c r="B75" s="14" t="s">
        <v>148</v>
      </c>
      <c r="C75" s="37">
        <v>19601</v>
      </c>
      <c r="D75" s="3">
        <v>540299</v>
      </c>
      <c r="E75" s="3">
        <v>149240</v>
      </c>
      <c r="F75" s="3">
        <v>296</v>
      </c>
      <c r="G75" s="40">
        <v>689835</v>
      </c>
      <c r="H75" s="40">
        <v>29423</v>
      </c>
      <c r="I75" s="3">
        <v>54185</v>
      </c>
      <c r="J75" s="3">
        <v>6700</v>
      </c>
      <c r="K75" s="3">
        <v>161</v>
      </c>
      <c r="L75" s="3">
        <v>31539</v>
      </c>
      <c r="M75" s="3">
        <v>43237</v>
      </c>
      <c r="N75" s="3">
        <v>24948</v>
      </c>
      <c r="O75" s="3">
        <v>346</v>
      </c>
      <c r="P75" s="4">
        <v>0</v>
      </c>
      <c r="Q75" s="4">
        <v>0</v>
      </c>
      <c r="R75" s="3">
        <v>80171</v>
      </c>
      <c r="S75" s="40">
        <v>241287</v>
      </c>
      <c r="T75" s="4">
        <v>0</v>
      </c>
      <c r="U75" s="4">
        <v>0</v>
      </c>
      <c r="V75" s="4">
        <v>0</v>
      </c>
      <c r="W75" s="3">
        <v>6752</v>
      </c>
      <c r="X75" s="4">
        <v>0</v>
      </c>
      <c r="Y75" s="3">
        <v>161686</v>
      </c>
      <c r="Z75" s="3">
        <v>14690</v>
      </c>
      <c r="AA75" s="3">
        <v>40514</v>
      </c>
      <c r="AB75" s="3">
        <v>7127</v>
      </c>
      <c r="AC75" s="10">
        <v>10214</v>
      </c>
      <c r="AD75" s="44">
        <f t="shared" si="1"/>
        <v>240983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3">
        <v>234231</v>
      </c>
      <c r="AK75" s="42">
        <v>0</v>
      </c>
      <c r="AL75" s="4">
        <v>0</v>
      </c>
      <c r="AM75" s="3">
        <v>1201528</v>
      </c>
      <c r="AN75" s="3">
        <v>277462</v>
      </c>
      <c r="AO75" s="3">
        <v>1201232</v>
      </c>
      <c r="AP75" s="3">
        <v>234231</v>
      </c>
    </row>
    <row r="76" spans="1:42" s="20" customFormat="1" ht="12.75">
      <c r="A76" s="12" t="s">
        <v>149</v>
      </c>
      <c r="B76" s="14" t="s">
        <v>61</v>
      </c>
      <c r="C76" s="37">
        <v>19500</v>
      </c>
      <c r="D76" s="3">
        <v>507121</v>
      </c>
      <c r="E76" s="3">
        <v>171730</v>
      </c>
      <c r="F76" s="3">
        <v>600</v>
      </c>
      <c r="G76" s="40">
        <v>679451</v>
      </c>
      <c r="H76" s="40">
        <v>37573</v>
      </c>
      <c r="I76" s="3">
        <v>33138</v>
      </c>
      <c r="J76" s="3">
        <v>29708</v>
      </c>
      <c r="K76" s="3">
        <v>463</v>
      </c>
      <c r="L76" s="3">
        <v>16363</v>
      </c>
      <c r="M76" s="3">
        <v>44414</v>
      </c>
      <c r="N76" s="3">
        <v>956</v>
      </c>
      <c r="O76" s="3">
        <v>2493</v>
      </c>
      <c r="P76" s="5" t="s">
        <v>358</v>
      </c>
      <c r="Q76" s="5" t="s">
        <v>358</v>
      </c>
      <c r="R76" s="3">
        <v>2091</v>
      </c>
      <c r="S76" s="40">
        <v>129626</v>
      </c>
      <c r="T76" s="4">
        <v>0</v>
      </c>
      <c r="U76" s="4">
        <v>0</v>
      </c>
      <c r="V76" s="4">
        <v>0</v>
      </c>
      <c r="W76" s="3">
        <v>14848</v>
      </c>
      <c r="X76" s="3">
        <v>5662</v>
      </c>
      <c r="Y76" s="3">
        <v>75592</v>
      </c>
      <c r="Z76" s="3">
        <v>6893</v>
      </c>
      <c r="AA76" s="3">
        <v>34923</v>
      </c>
      <c r="AB76" s="3">
        <v>6560</v>
      </c>
      <c r="AC76" s="3">
        <v>5425</v>
      </c>
      <c r="AD76" s="44">
        <f t="shared" si="1"/>
        <v>149903</v>
      </c>
      <c r="AE76" s="3">
        <v>253</v>
      </c>
      <c r="AF76" s="4">
        <v>0</v>
      </c>
      <c r="AG76" s="4">
        <v>0</v>
      </c>
      <c r="AH76" s="4">
        <v>0</v>
      </c>
      <c r="AI76" s="4">
        <v>0</v>
      </c>
      <c r="AJ76" s="3">
        <v>135055</v>
      </c>
      <c r="AK76" s="40">
        <v>253</v>
      </c>
      <c r="AL76" s="4">
        <v>0</v>
      </c>
      <c r="AM76" s="3">
        <v>996553</v>
      </c>
      <c r="AN76" s="3">
        <v>187709</v>
      </c>
      <c r="AO76" s="3">
        <v>996206</v>
      </c>
      <c r="AP76" s="3">
        <v>135308</v>
      </c>
    </row>
    <row r="77" spans="1:42" s="20" customFormat="1" ht="12.75">
      <c r="A77" s="12" t="s">
        <v>150</v>
      </c>
      <c r="B77" s="14" t="s">
        <v>34</v>
      </c>
      <c r="C77" s="37">
        <v>19396</v>
      </c>
      <c r="D77" s="3">
        <v>977123</v>
      </c>
      <c r="E77" s="3">
        <v>382419</v>
      </c>
      <c r="F77" s="4">
        <v>0</v>
      </c>
      <c r="G77" s="40">
        <v>1359542</v>
      </c>
      <c r="H77" s="40">
        <v>71157</v>
      </c>
      <c r="I77" s="3">
        <v>36005</v>
      </c>
      <c r="J77" s="3">
        <v>28613</v>
      </c>
      <c r="K77" s="3">
        <v>2667</v>
      </c>
      <c r="L77" s="3">
        <v>24105</v>
      </c>
      <c r="M77" s="3">
        <v>90733</v>
      </c>
      <c r="N77" s="3">
        <v>174908</v>
      </c>
      <c r="O77" s="4">
        <v>0</v>
      </c>
      <c r="P77" s="4">
        <v>0</v>
      </c>
      <c r="Q77" s="4">
        <v>0</v>
      </c>
      <c r="R77" s="3">
        <v>16788</v>
      </c>
      <c r="S77" s="40">
        <v>373819</v>
      </c>
      <c r="T77" s="4">
        <v>0</v>
      </c>
      <c r="U77" s="4">
        <v>0</v>
      </c>
      <c r="V77" s="4">
        <v>0</v>
      </c>
      <c r="W77" s="3">
        <v>52322</v>
      </c>
      <c r="X77" s="3">
        <v>8919</v>
      </c>
      <c r="Y77" s="3">
        <v>222917</v>
      </c>
      <c r="Z77" s="3">
        <v>12703</v>
      </c>
      <c r="AA77" s="3">
        <v>90934</v>
      </c>
      <c r="AB77" s="3">
        <v>13247</v>
      </c>
      <c r="AC77" s="4">
        <v>0</v>
      </c>
      <c r="AD77" s="44">
        <f t="shared" si="1"/>
        <v>401042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3">
        <v>348720</v>
      </c>
      <c r="AK77" s="42">
        <v>0</v>
      </c>
      <c r="AL77" s="4">
        <v>0</v>
      </c>
      <c r="AM77" s="3">
        <v>2205560</v>
      </c>
      <c r="AN77" s="3">
        <v>506217</v>
      </c>
      <c r="AO77" s="3">
        <v>2205560</v>
      </c>
      <c r="AP77" s="3">
        <v>348720</v>
      </c>
    </row>
    <row r="78" spans="1:42" s="20" customFormat="1" ht="12.75">
      <c r="A78" s="12" t="s">
        <v>151</v>
      </c>
      <c r="B78" s="14" t="s">
        <v>152</v>
      </c>
      <c r="C78" s="37">
        <v>19338</v>
      </c>
      <c r="D78" s="3">
        <v>354802</v>
      </c>
      <c r="E78" s="3">
        <v>157411</v>
      </c>
      <c r="F78" s="4">
        <v>0</v>
      </c>
      <c r="G78" s="40">
        <v>512213</v>
      </c>
      <c r="H78" s="40">
        <v>39123</v>
      </c>
      <c r="I78" s="3">
        <v>17410</v>
      </c>
      <c r="J78" s="3">
        <v>14349</v>
      </c>
      <c r="K78" s="3">
        <v>346</v>
      </c>
      <c r="L78" s="3">
        <v>13713</v>
      </c>
      <c r="M78" s="3">
        <v>32380</v>
      </c>
      <c r="N78" s="3">
        <v>36346</v>
      </c>
      <c r="O78" s="4">
        <v>0</v>
      </c>
      <c r="P78" s="4">
        <v>0</v>
      </c>
      <c r="Q78" s="4">
        <v>0</v>
      </c>
      <c r="R78" s="3">
        <v>1236</v>
      </c>
      <c r="S78" s="40">
        <v>115780</v>
      </c>
      <c r="T78" s="4">
        <v>0</v>
      </c>
      <c r="U78" s="4">
        <v>0</v>
      </c>
      <c r="V78" s="4">
        <v>0</v>
      </c>
      <c r="W78" s="3">
        <v>38592</v>
      </c>
      <c r="X78" s="3">
        <v>12114</v>
      </c>
      <c r="Y78" s="3">
        <v>73284</v>
      </c>
      <c r="Z78" s="3">
        <v>7578</v>
      </c>
      <c r="AA78" s="3">
        <v>30394</v>
      </c>
      <c r="AB78" s="3">
        <v>4827</v>
      </c>
      <c r="AC78" s="4">
        <v>0</v>
      </c>
      <c r="AD78" s="44">
        <f t="shared" si="1"/>
        <v>166789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3">
        <v>128197</v>
      </c>
      <c r="AK78" s="42">
        <v>0</v>
      </c>
      <c r="AL78" s="4">
        <v>0</v>
      </c>
      <c r="AM78" s="3">
        <v>833905</v>
      </c>
      <c r="AN78" s="3">
        <v>205609</v>
      </c>
      <c r="AO78" s="3">
        <v>833905</v>
      </c>
      <c r="AP78" s="3">
        <v>128197</v>
      </c>
    </row>
    <row r="79" spans="1:42" s="20" customFormat="1" ht="12.75">
      <c r="A79" s="12" t="s">
        <v>153</v>
      </c>
      <c r="B79" s="14" t="s">
        <v>154</v>
      </c>
      <c r="C79" s="37">
        <v>18822</v>
      </c>
      <c r="D79" s="3">
        <v>527862</v>
      </c>
      <c r="E79" s="3">
        <v>155673</v>
      </c>
      <c r="F79" s="4">
        <v>0</v>
      </c>
      <c r="G79" s="40">
        <v>683535</v>
      </c>
      <c r="H79" s="40">
        <v>33072</v>
      </c>
      <c r="I79" s="3">
        <v>7467</v>
      </c>
      <c r="J79" s="3">
        <v>71604</v>
      </c>
      <c r="K79" s="3">
        <v>581</v>
      </c>
      <c r="L79" s="3">
        <v>16078</v>
      </c>
      <c r="M79" s="3">
        <v>51560</v>
      </c>
      <c r="N79" s="3">
        <v>42761</v>
      </c>
      <c r="O79" s="3">
        <v>106</v>
      </c>
      <c r="P79" s="4">
        <v>0</v>
      </c>
      <c r="Q79" s="4">
        <v>0</v>
      </c>
      <c r="R79" s="4">
        <v>0</v>
      </c>
      <c r="S79" s="40">
        <v>190157</v>
      </c>
      <c r="T79" s="4">
        <v>0</v>
      </c>
      <c r="U79" s="4">
        <v>0</v>
      </c>
      <c r="V79" s="4">
        <v>0</v>
      </c>
      <c r="W79" s="3">
        <v>13007</v>
      </c>
      <c r="X79" s="3">
        <v>14115</v>
      </c>
      <c r="Y79" s="3">
        <v>92044</v>
      </c>
      <c r="Z79" s="3">
        <v>8001</v>
      </c>
      <c r="AA79" s="3">
        <v>84383</v>
      </c>
      <c r="AB79" s="3">
        <v>14216</v>
      </c>
      <c r="AC79" s="3">
        <v>1418</v>
      </c>
      <c r="AD79" s="44">
        <f t="shared" si="1"/>
        <v>227184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3">
        <v>214177</v>
      </c>
      <c r="AK79" s="42">
        <v>0</v>
      </c>
      <c r="AL79" s="4">
        <v>0</v>
      </c>
      <c r="AM79" s="3">
        <v>1133948</v>
      </c>
      <c r="AN79" s="3">
        <v>250351</v>
      </c>
      <c r="AO79" s="3">
        <v>1133948</v>
      </c>
      <c r="AP79" s="3">
        <v>214177</v>
      </c>
    </row>
    <row r="80" spans="1:42" s="20" customFormat="1" ht="12.75">
      <c r="A80" s="12" t="s">
        <v>155</v>
      </c>
      <c r="B80" s="14" t="s">
        <v>128</v>
      </c>
      <c r="C80" s="37">
        <v>18030</v>
      </c>
      <c r="D80" s="3">
        <v>632534</v>
      </c>
      <c r="E80" s="3">
        <v>135749</v>
      </c>
      <c r="F80" s="4">
        <v>0</v>
      </c>
      <c r="G80" s="40">
        <v>768283</v>
      </c>
      <c r="H80" s="42">
        <v>0</v>
      </c>
      <c r="I80" s="3">
        <v>22481</v>
      </c>
      <c r="J80" s="3">
        <v>23397</v>
      </c>
      <c r="K80" s="3">
        <v>7102</v>
      </c>
      <c r="L80" s="3">
        <v>21708</v>
      </c>
      <c r="M80" s="3">
        <v>77021</v>
      </c>
      <c r="N80" s="3">
        <v>6393</v>
      </c>
      <c r="O80" s="4">
        <v>0</v>
      </c>
      <c r="P80" s="4">
        <v>0</v>
      </c>
      <c r="Q80" s="4">
        <v>0</v>
      </c>
      <c r="R80" s="3">
        <v>7892</v>
      </c>
      <c r="S80" s="40">
        <v>165994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3">
        <v>85459</v>
      </c>
      <c r="Z80" s="3">
        <v>5509</v>
      </c>
      <c r="AA80" s="3">
        <v>21403</v>
      </c>
      <c r="AB80" s="3">
        <v>29762</v>
      </c>
      <c r="AC80" s="3">
        <v>4500</v>
      </c>
      <c r="AD80" s="44">
        <f t="shared" si="1"/>
        <v>146633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3">
        <v>146633</v>
      </c>
      <c r="AK80" s="42">
        <v>0</v>
      </c>
      <c r="AL80" s="4">
        <v>0</v>
      </c>
      <c r="AM80" s="3">
        <v>1080910</v>
      </c>
      <c r="AN80" s="3">
        <v>165994</v>
      </c>
      <c r="AO80" s="3">
        <v>1080910</v>
      </c>
      <c r="AP80" s="3">
        <v>146633</v>
      </c>
    </row>
    <row r="81" spans="1:42" s="20" customFormat="1" ht="12.75">
      <c r="A81" s="12" t="s">
        <v>156</v>
      </c>
      <c r="B81" s="14" t="s">
        <v>157</v>
      </c>
      <c r="C81" s="37">
        <v>17797</v>
      </c>
      <c r="D81" s="3">
        <v>451843</v>
      </c>
      <c r="E81" s="3">
        <v>90244</v>
      </c>
      <c r="F81" s="4">
        <v>0</v>
      </c>
      <c r="G81" s="40">
        <v>542087</v>
      </c>
      <c r="H81" s="40">
        <v>23798</v>
      </c>
      <c r="I81" s="3">
        <v>5804</v>
      </c>
      <c r="J81" s="3">
        <v>10655</v>
      </c>
      <c r="K81" s="3">
        <v>385</v>
      </c>
      <c r="L81" s="3">
        <v>9025</v>
      </c>
      <c r="M81" s="3">
        <v>36720</v>
      </c>
      <c r="N81" s="3">
        <v>23418</v>
      </c>
      <c r="O81" s="4">
        <v>0</v>
      </c>
      <c r="P81" s="4">
        <v>0</v>
      </c>
      <c r="Q81" s="4">
        <v>0</v>
      </c>
      <c r="R81" s="3">
        <v>107</v>
      </c>
      <c r="S81" s="40">
        <v>86114</v>
      </c>
      <c r="T81" s="4">
        <v>0</v>
      </c>
      <c r="U81" s="4">
        <v>0</v>
      </c>
      <c r="V81" s="4">
        <v>0</v>
      </c>
      <c r="W81" s="3">
        <v>6692</v>
      </c>
      <c r="X81" s="3">
        <v>10158</v>
      </c>
      <c r="Y81" s="3">
        <v>62137</v>
      </c>
      <c r="Z81" s="3">
        <v>7525</v>
      </c>
      <c r="AA81" s="3">
        <v>19911</v>
      </c>
      <c r="AB81" s="3">
        <v>10682</v>
      </c>
      <c r="AC81" s="4">
        <v>0</v>
      </c>
      <c r="AD81" s="44">
        <f t="shared" si="1"/>
        <v>117105</v>
      </c>
      <c r="AE81" s="3">
        <v>160</v>
      </c>
      <c r="AF81" s="4">
        <v>0</v>
      </c>
      <c r="AG81" s="4">
        <v>0</v>
      </c>
      <c r="AH81" s="4">
        <v>0</v>
      </c>
      <c r="AI81" s="4">
        <v>0</v>
      </c>
      <c r="AJ81" s="3">
        <v>110413</v>
      </c>
      <c r="AK81" s="40">
        <v>160</v>
      </c>
      <c r="AL81" s="4">
        <v>0</v>
      </c>
      <c r="AM81" s="3">
        <v>769104</v>
      </c>
      <c r="AN81" s="3">
        <v>126762</v>
      </c>
      <c r="AO81" s="3">
        <v>769264</v>
      </c>
      <c r="AP81" s="3">
        <v>110573</v>
      </c>
    </row>
    <row r="82" spans="1:42" s="20" customFormat="1" ht="12.75">
      <c r="A82" s="12" t="s">
        <v>158</v>
      </c>
      <c r="B82" s="14" t="s">
        <v>102</v>
      </c>
      <c r="C82" s="37">
        <v>17240</v>
      </c>
      <c r="D82" s="3">
        <v>401806</v>
      </c>
      <c r="E82" s="3">
        <v>132642</v>
      </c>
      <c r="F82" s="3">
        <v>3951</v>
      </c>
      <c r="G82" s="40">
        <v>538399</v>
      </c>
      <c r="H82" s="40">
        <v>50186</v>
      </c>
      <c r="I82" s="3">
        <v>14843</v>
      </c>
      <c r="J82" s="3">
        <v>30925</v>
      </c>
      <c r="K82" s="3">
        <v>96</v>
      </c>
      <c r="L82" s="3">
        <v>7977</v>
      </c>
      <c r="M82" s="3">
        <v>26064</v>
      </c>
      <c r="N82" s="3">
        <v>51857</v>
      </c>
      <c r="O82" s="4">
        <v>0</v>
      </c>
      <c r="P82" s="4">
        <v>0</v>
      </c>
      <c r="Q82" s="4">
        <v>0</v>
      </c>
      <c r="R82" s="3">
        <v>51312</v>
      </c>
      <c r="S82" s="40">
        <v>183074</v>
      </c>
      <c r="T82" s="4">
        <v>0</v>
      </c>
      <c r="U82" s="3">
        <v>200</v>
      </c>
      <c r="V82" s="4">
        <v>0</v>
      </c>
      <c r="W82" s="3">
        <v>4705</v>
      </c>
      <c r="X82" s="4">
        <v>0</v>
      </c>
      <c r="Y82" s="3">
        <v>46996</v>
      </c>
      <c r="Z82" s="3">
        <v>7315</v>
      </c>
      <c r="AA82" s="3">
        <v>13507</v>
      </c>
      <c r="AB82" s="3">
        <v>27255</v>
      </c>
      <c r="AC82" s="3">
        <v>2985</v>
      </c>
      <c r="AD82" s="44">
        <f t="shared" si="1"/>
        <v>102963</v>
      </c>
      <c r="AE82" s="3">
        <v>2553</v>
      </c>
      <c r="AF82" s="4">
        <v>0</v>
      </c>
      <c r="AG82" s="4">
        <v>0</v>
      </c>
      <c r="AH82" s="4">
        <v>0</v>
      </c>
      <c r="AI82" s="4">
        <v>0</v>
      </c>
      <c r="AJ82" s="3">
        <v>98058</v>
      </c>
      <c r="AK82" s="40">
        <v>8633</v>
      </c>
      <c r="AL82" s="3">
        <v>6080</v>
      </c>
      <c r="AM82" s="3">
        <v>874622</v>
      </c>
      <c r="AN82" s="3">
        <v>238165</v>
      </c>
      <c r="AO82" s="3">
        <v>873224</v>
      </c>
      <c r="AP82" s="3">
        <v>106691</v>
      </c>
    </row>
    <row r="83" spans="1:42" s="20" customFormat="1" ht="12.75">
      <c r="A83" s="12" t="s">
        <v>159</v>
      </c>
      <c r="B83" s="14" t="s">
        <v>132</v>
      </c>
      <c r="C83" s="37">
        <v>16557</v>
      </c>
      <c r="D83" s="3">
        <v>565884</v>
      </c>
      <c r="E83" s="3">
        <v>118745</v>
      </c>
      <c r="F83" s="4">
        <v>0</v>
      </c>
      <c r="G83" s="40">
        <v>684629</v>
      </c>
      <c r="H83" s="40">
        <v>48318</v>
      </c>
      <c r="I83" s="3">
        <v>155933</v>
      </c>
      <c r="J83" s="3">
        <v>37392</v>
      </c>
      <c r="K83" s="3">
        <v>682</v>
      </c>
      <c r="L83" s="3">
        <v>17828</v>
      </c>
      <c r="M83" s="3">
        <v>76015</v>
      </c>
      <c r="N83" s="3">
        <v>59839</v>
      </c>
      <c r="O83" s="3">
        <v>982</v>
      </c>
      <c r="P83" s="4">
        <v>0</v>
      </c>
      <c r="Q83" s="3">
        <v>6155</v>
      </c>
      <c r="R83" s="4">
        <v>0</v>
      </c>
      <c r="S83" s="40">
        <v>354826</v>
      </c>
      <c r="T83" s="4">
        <v>0</v>
      </c>
      <c r="U83" s="4">
        <v>0</v>
      </c>
      <c r="V83" s="4">
        <v>0</v>
      </c>
      <c r="W83" s="3">
        <v>26553</v>
      </c>
      <c r="X83" s="3">
        <v>12875</v>
      </c>
      <c r="Y83" s="3">
        <v>40996</v>
      </c>
      <c r="Z83" s="3">
        <v>7219</v>
      </c>
      <c r="AA83" s="3">
        <v>14838</v>
      </c>
      <c r="AB83" s="3">
        <v>8391</v>
      </c>
      <c r="AC83" s="3">
        <v>7192</v>
      </c>
      <c r="AD83" s="44">
        <f t="shared" si="1"/>
        <v>118064</v>
      </c>
      <c r="AE83" s="3">
        <v>1554</v>
      </c>
      <c r="AF83" s="3">
        <v>77</v>
      </c>
      <c r="AG83" s="3">
        <v>5549</v>
      </c>
      <c r="AH83" s="3">
        <v>894</v>
      </c>
      <c r="AI83" s="4">
        <v>0</v>
      </c>
      <c r="AJ83" s="3">
        <v>91511</v>
      </c>
      <c r="AK83" s="40">
        <v>8074</v>
      </c>
      <c r="AL83" s="4">
        <v>0</v>
      </c>
      <c r="AM83" s="3">
        <v>1205837</v>
      </c>
      <c r="AN83" s="3">
        <v>442572</v>
      </c>
      <c r="AO83" s="3">
        <v>1213911</v>
      </c>
      <c r="AP83" s="3">
        <v>99585</v>
      </c>
    </row>
    <row r="84" spans="1:42" s="20" customFormat="1" ht="12.75">
      <c r="A84" s="12" t="s">
        <v>160</v>
      </c>
      <c r="B84" s="14" t="s">
        <v>161</v>
      </c>
      <c r="C84" s="37">
        <v>16391</v>
      </c>
      <c r="D84" s="3">
        <v>690483</v>
      </c>
      <c r="E84" s="3">
        <v>179391</v>
      </c>
      <c r="F84" s="4">
        <v>0</v>
      </c>
      <c r="G84" s="40">
        <v>869874</v>
      </c>
      <c r="H84" s="40">
        <v>867084</v>
      </c>
      <c r="I84" s="3">
        <v>22432</v>
      </c>
      <c r="J84" s="3">
        <v>22596</v>
      </c>
      <c r="K84" s="3">
        <v>1294</v>
      </c>
      <c r="L84" s="3">
        <v>21895</v>
      </c>
      <c r="M84" s="3">
        <v>54446</v>
      </c>
      <c r="N84" s="3">
        <v>62291</v>
      </c>
      <c r="O84" s="3">
        <v>226</v>
      </c>
      <c r="P84" s="4">
        <v>0</v>
      </c>
      <c r="Q84" s="4">
        <v>0</v>
      </c>
      <c r="R84" s="4">
        <v>0</v>
      </c>
      <c r="S84" s="40">
        <v>185180</v>
      </c>
      <c r="T84" s="4">
        <v>0</v>
      </c>
      <c r="U84" s="4">
        <v>0</v>
      </c>
      <c r="V84" s="3">
        <v>44845</v>
      </c>
      <c r="W84" s="3">
        <v>78691</v>
      </c>
      <c r="X84" s="3">
        <v>8341</v>
      </c>
      <c r="Y84" s="3">
        <v>104662</v>
      </c>
      <c r="Z84" s="3">
        <v>10783</v>
      </c>
      <c r="AA84" s="3">
        <v>80211</v>
      </c>
      <c r="AB84" s="3">
        <v>4528</v>
      </c>
      <c r="AC84" s="3">
        <v>2190</v>
      </c>
      <c r="AD84" s="44">
        <f t="shared" si="1"/>
        <v>334251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3">
        <v>210715</v>
      </c>
      <c r="AK84" s="42">
        <v>0</v>
      </c>
      <c r="AL84" s="4">
        <v>0</v>
      </c>
      <c r="AM84" s="3">
        <v>2256389</v>
      </c>
      <c r="AN84" s="3">
        <v>1184141</v>
      </c>
      <c r="AO84" s="3">
        <v>2256389</v>
      </c>
      <c r="AP84" s="3">
        <v>210715</v>
      </c>
    </row>
    <row r="85" spans="1:42" s="20" customFormat="1" ht="12.75">
      <c r="A85" s="12" t="s">
        <v>162</v>
      </c>
      <c r="B85" s="14" t="s">
        <v>163</v>
      </c>
      <c r="C85" s="37">
        <v>15936</v>
      </c>
      <c r="D85" s="3">
        <v>590824</v>
      </c>
      <c r="E85" s="3">
        <v>152848</v>
      </c>
      <c r="F85" s="3">
        <v>14137</v>
      </c>
      <c r="G85" s="40">
        <v>757809</v>
      </c>
      <c r="H85" s="40">
        <v>21911</v>
      </c>
      <c r="I85" s="3">
        <v>12380</v>
      </c>
      <c r="J85" s="3">
        <v>6182</v>
      </c>
      <c r="K85" s="3">
        <v>1675</v>
      </c>
      <c r="L85" s="3">
        <v>9898</v>
      </c>
      <c r="M85" s="3">
        <v>32912</v>
      </c>
      <c r="N85" s="3">
        <v>44774</v>
      </c>
      <c r="O85" s="3">
        <v>353</v>
      </c>
      <c r="P85" s="4">
        <v>0</v>
      </c>
      <c r="Q85" s="4">
        <v>0</v>
      </c>
      <c r="R85" s="3">
        <v>78175</v>
      </c>
      <c r="S85" s="40">
        <v>186349</v>
      </c>
      <c r="T85" s="4">
        <v>0</v>
      </c>
      <c r="U85" s="4">
        <v>0</v>
      </c>
      <c r="V85" s="3">
        <v>500</v>
      </c>
      <c r="W85" s="3">
        <v>7325</v>
      </c>
      <c r="X85" s="3">
        <v>21756</v>
      </c>
      <c r="Y85" s="3">
        <v>96182</v>
      </c>
      <c r="Z85" s="3">
        <v>8146</v>
      </c>
      <c r="AA85" s="3">
        <v>28127</v>
      </c>
      <c r="AB85" s="3">
        <v>5900</v>
      </c>
      <c r="AC85" s="4">
        <v>0</v>
      </c>
      <c r="AD85" s="44">
        <f t="shared" si="1"/>
        <v>167936</v>
      </c>
      <c r="AE85" s="3">
        <v>75</v>
      </c>
      <c r="AF85" s="4">
        <v>0</v>
      </c>
      <c r="AG85" s="4">
        <v>0</v>
      </c>
      <c r="AH85" s="4">
        <v>0</v>
      </c>
      <c r="AI85" s="3">
        <v>2494</v>
      </c>
      <c r="AJ85" s="3">
        <v>160111</v>
      </c>
      <c r="AK85" s="40">
        <v>2569</v>
      </c>
      <c r="AL85" s="4">
        <v>0</v>
      </c>
      <c r="AM85" s="3">
        <v>1134005</v>
      </c>
      <c r="AN85" s="3">
        <v>237841</v>
      </c>
      <c r="AO85" s="3">
        <v>1122437</v>
      </c>
      <c r="AP85" s="3">
        <v>162680</v>
      </c>
    </row>
    <row r="86" spans="1:42" s="20" customFormat="1" ht="12.75">
      <c r="A86" s="12" t="s">
        <v>164</v>
      </c>
      <c r="B86" s="14" t="s">
        <v>165</v>
      </c>
      <c r="C86" s="37">
        <v>15901</v>
      </c>
      <c r="D86" s="3">
        <v>170432</v>
      </c>
      <c r="E86" s="3">
        <v>86103</v>
      </c>
      <c r="F86" s="4">
        <v>0</v>
      </c>
      <c r="G86" s="40">
        <v>256535</v>
      </c>
      <c r="H86" s="40">
        <v>5299</v>
      </c>
      <c r="I86" s="3">
        <v>18090</v>
      </c>
      <c r="J86" s="3">
        <v>3696</v>
      </c>
      <c r="K86" s="3">
        <v>1940</v>
      </c>
      <c r="L86" s="3">
        <v>5486</v>
      </c>
      <c r="M86" s="3">
        <v>9669</v>
      </c>
      <c r="N86" s="3">
        <v>6444</v>
      </c>
      <c r="O86" s="4">
        <v>0</v>
      </c>
      <c r="P86" s="4">
        <v>0</v>
      </c>
      <c r="Q86" s="4">
        <v>0</v>
      </c>
      <c r="R86" s="4">
        <v>0</v>
      </c>
      <c r="S86" s="40">
        <v>45325</v>
      </c>
      <c r="T86" s="4">
        <v>0</v>
      </c>
      <c r="U86" s="4">
        <v>0</v>
      </c>
      <c r="V86" s="4">
        <v>0</v>
      </c>
      <c r="W86" s="3">
        <v>4027</v>
      </c>
      <c r="X86" s="3">
        <v>2533</v>
      </c>
      <c r="Y86" s="3">
        <v>9268</v>
      </c>
      <c r="Z86" s="3">
        <v>2749</v>
      </c>
      <c r="AA86" s="3">
        <v>2582</v>
      </c>
      <c r="AB86" s="3">
        <v>11876</v>
      </c>
      <c r="AC86" s="4">
        <v>0</v>
      </c>
      <c r="AD86" s="44">
        <f t="shared" si="1"/>
        <v>33035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3">
        <v>29008</v>
      </c>
      <c r="AK86" s="42">
        <v>0</v>
      </c>
      <c r="AL86" s="4">
        <v>0</v>
      </c>
      <c r="AM86" s="3">
        <v>340194</v>
      </c>
      <c r="AN86" s="3">
        <v>57184</v>
      </c>
      <c r="AO86" s="3">
        <v>340194</v>
      </c>
      <c r="AP86" s="3">
        <v>29008</v>
      </c>
    </row>
    <row r="87" spans="1:42" s="20" customFormat="1" ht="12.75">
      <c r="A87" s="12" t="s">
        <v>166</v>
      </c>
      <c r="B87" s="14" t="s">
        <v>167</v>
      </c>
      <c r="C87" s="37">
        <v>15323</v>
      </c>
      <c r="D87" s="3">
        <v>456118</v>
      </c>
      <c r="E87" s="3">
        <v>134534</v>
      </c>
      <c r="F87" s="4">
        <v>0</v>
      </c>
      <c r="G87" s="40">
        <v>590652</v>
      </c>
      <c r="H87" s="40">
        <v>15126</v>
      </c>
      <c r="I87" s="3">
        <v>12591</v>
      </c>
      <c r="J87" s="3">
        <v>22555</v>
      </c>
      <c r="K87" s="3">
        <v>3447</v>
      </c>
      <c r="L87" s="3">
        <v>11326</v>
      </c>
      <c r="M87" s="3">
        <v>74749</v>
      </c>
      <c r="N87" s="3">
        <v>69939</v>
      </c>
      <c r="O87" s="3">
        <v>334</v>
      </c>
      <c r="P87" s="4">
        <v>0</v>
      </c>
      <c r="Q87" s="4">
        <v>0</v>
      </c>
      <c r="R87" s="3">
        <v>753</v>
      </c>
      <c r="S87" s="40">
        <v>195694</v>
      </c>
      <c r="T87" s="4">
        <v>0</v>
      </c>
      <c r="U87" s="4">
        <v>0</v>
      </c>
      <c r="V87" s="4">
        <v>0</v>
      </c>
      <c r="W87" s="3">
        <v>4949</v>
      </c>
      <c r="X87" s="3">
        <v>15823</v>
      </c>
      <c r="Y87" s="3">
        <v>32878</v>
      </c>
      <c r="Z87" s="3">
        <v>4863</v>
      </c>
      <c r="AA87" s="3">
        <v>11674</v>
      </c>
      <c r="AB87" s="3">
        <v>11169</v>
      </c>
      <c r="AC87" s="3">
        <v>6212</v>
      </c>
      <c r="AD87" s="44">
        <f t="shared" si="1"/>
        <v>87568</v>
      </c>
      <c r="AE87" s="3">
        <v>18</v>
      </c>
      <c r="AF87" s="4">
        <v>0</v>
      </c>
      <c r="AG87" s="4">
        <v>0</v>
      </c>
      <c r="AH87" s="4">
        <v>0</v>
      </c>
      <c r="AI87" s="4">
        <v>0</v>
      </c>
      <c r="AJ87" s="3">
        <v>82619</v>
      </c>
      <c r="AK87" s="40">
        <v>18</v>
      </c>
      <c r="AL87" s="4">
        <v>0</v>
      </c>
      <c r="AM87" s="3">
        <v>889040</v>
      </c>
      <c r="AN87" s="3">
        <v>231592</v>
      </c>
      <c r="AO87" s="3">
        <v>889058</v>
      </c>
      <c r="AP87" s="3">
        <v>82637</v>
      </c>
    </row>
    <row r="88" spans="1:42" s="20" customFormat="1" ht="12.75">
      <c r="A88" s="12" t="s">
        <v>168</v>
      </c>
      <c r="B88" s="14" t="s">
        <v>169</v>
      </c>
      <c r="C88" s="37">
        <v>15242</v>
      </c>
      <c r="D88" s="3">
        <v>243501</v>
      </c>
      <c r="E88" s="3">
        <v>19187</v>
      </c>
      <c r="F88" s="4">
        <v>0</v>
      </c>
      <c r="G88" s="40">
        <v>262688</v>
      </c>
      <c r="H88" s="40">
        <v>12603</v>
      </c>
      <c r="I88" s="3">
        <v>41844</v>
      </c>
      <c r="J88" s="3">
        <v>4535</v>
      </c>
      <c r="K88" s="3">
        <v>499</v>
      </c>
      <c r="L88" s="3">
        <v>10315</v>
      </c>
      <c r="M88" s="3">
        <v>29064</v>
      </c>
      <c r="N88" s="3">
        <v>19020</v>
      </c>
      <c r="O88" s="4">
        <v>0</v>
      </c>
      <c r="P88" s="4">
        <v>0</v>
      </c>
      <c r="Q88" s="4">
        <v>0</v>
      </c>
      <c r="R88" s="3">
        <v>765</v>
      </c>
      <c r="S88" s="40">
        <v>106042</v>
      </c>
      <c r="T88" s="4">
        <v>0</v>
      </c>
      <c r="U88" s="4">
        <v>0</v>
      </c>
      <c r="V88" s="4">
        <v>0</v>
      </c>
      <c r="W88" s="3">
        <v>10166</v>
      </c>
      <c r="X88" s="4">
        <v>0</v>
      </c>
      <c r="Y88" s="3">
        <v>33038</v>
      </c>
      <c r="Z88" s="3">
        <v>6371</v>
      </c>
      <c r="AA88" s="3">
        <v>14186</v>
      </c>
      <c r="AB88" s="3">
        <v>5259</v>
      </c>
      <c r="AC88" s="4">
        <v>0</v>
      </c>
      <c r="AD88" s="44">
        <f t="shared" si="1"/>
        <v>69020</v>
      </c>
      <c r="AE88" s="3">
        <v>9596</v>
      </c>
      <c r="AF88" s="4">
        <v>0</v>
      </c>
      <c r="AG88" s="3">
        <v>10079</v>
      </c>
      <c r="AH88" s="4">
        <v>0</v>
      </c>
      <c r="AI88" s="4">
        <v>0</v>
      </c>
      <c r="AJ88" s="3">
        <v>58854</v>
      </c>
      <c r="AK88" s="40">
        <v>19675</v>
      </c>
      <c r="AL88" s="4">
        <v>0</v>
      </c>
      <c r="AM88" s="3">
        <v>450353</v>
      </c>
      <c r="AN88" s="3">
        <v>128811</v>
      </c>
      <c r="AO88" s="3">
        <v>470028</v>
      </c>
      <c r="AP88" s="3">
        <v>78529</v>
      </c>
    </row>
    <row r="89" spans="1:42" s="20" customFormat="1" ht="12.75">
      <c r="A89" s="12" t="s">
        <v>170</v>
      </c>
      <c r="B89" s="14" t="s">
        <v>171</v>
      </c>
      <c r="C89" s="37">
        <v>15014</v>
      </c>
      <c r="D89" s="3">
        <v>242003</v>
      </c>
      <c r="E89" s="3">
        <v>30993</v>
      </c>
      <c r="F89" s="4">
        <v>0</v>
      </c>
      <c r="G89" s="40">
        <v>272996</v>
      </c>
      <c r="H89" s="40">
        <v>6925</v>
      </c>
      <c r="I89" s="3">
        <v>34380</v>
      </c>
      <c r="J89" s="3">
        <v>8799</v>
      </c>
      <c r="K89" s="3">
        <v>264</v>
      </c>
      <c r="L89" s="3">
        <v>6355</v>
      </c>
      <c r="M89" s="3">
        <v>26369</v>
      </c>
      <c r="N89" s="3">
        <v>38583</v>
      </c>
      <c r="O89" s="3">
        <v>1200</v>
      </c>
      <c r="P89" s="4">
        <v>0</v>
      </c>
      <c r="Q89" s="4">
        <v>0</v>
      </c>
      <c r="R89" s="3">
        <v>983</v>
      </c>
      <c r="S89" s="40">
        <v>116933</v>
      </c>
      <c r="T89" s="4">
        <v>0</v>
      </c>
      <c r="U89" s="4">
        <v>0</v>
      </c>
      <c r="V89" s="3">
        <v>175</v>
      </c>
      <c r="W89" s="3">
        <v>3618</v>
      </c>
      <c r="X89" s="4">
        <v>0</v>
      </c>
      <c r="Y89" s="3">
        <v>18221</v>
      </c>
      <c r="Z89" s="3">
        <v>3420</v>
      </c>
      <c r="AA89" s="3">
        <v>6635</v>
      </c>
      <c r="AB89" s="3">
        <v>3742</v>
      </c>
      <c r="AC89" s="4">
        <v>0</v>
      </c>
      <c r="AD89" s="44">
        <f t="shared" si="1"/>
        <v>35811</v>
      </c>
      <c r="AE89" s="3">
        <v>131</v>
      </c>
      <c r="AF89" s="4">
        <v>0</v>
      </c>
      <c r="AG89" s="4">
        <v>0</v>
      </c>
      <c r="AH89" s="4">
        <v>0</v>
      </c>
      <c r="AI89" s="3">
        <v>1481</v>
      </c>
      <c r="AJ89" s="3">
        <v>32018</v>
      </c>
      <c r="AK89" s="40">
        <v>1612</v>
      </c>
      <c r="AL89" s="4">
        <v>0</v>
      </c>
      <c r="AM89" s="3">
        <v>432665</v>
      </c>
      <c r="AN89" s="3">
        <v>127651</v>
      </c>
      <c r="AO89" s="3">
        <v>434277</v>
      </c>
      <c r="AP89" s="3">
        <v>33630</v>
      </c>
    </row>
    <row r="90" spans="1:42" s="20" customFormat="1" ht="12.75">
      <c r="A90" s="12" t="s">
        <v>172</v>
      </c>
      <c r="B90" s="14" t="s">
        <v>173</v>
      </c>
      <c r="C90" s="37">
        <v>14437</v>
      </c>
      <c r="D90" s="3">
        <v>321707</v>
      </c>
      <c r="E90" s="3">
        <v>46224</v>
      </c>
      <c r="F90" s="4">
        <v>0</v>
      </c>
      <c r="G90" s="40">
        <v>367931</v>
      </c>
      <c r="H90" s="40">
        <v>21791</v>
      </c>
      <c r="I90" s="3">
        <v>26360</v>
      </c>
      <c r="J90" s="3">
        <v>12785</v>
      </c>
      <c r="K90" s="4">
        <v>0</v>
      </c>
      <c r="L90" s="3">
        <v>13107</v>
      </c>
      <c r="M90" s="3">
        <v>48664</v>
      </c>
      <c r="N90" s="3">
        <v>59090</v>
      </c>
      <c r="O90" s="4">
        <v>0</v>
      </c>
      <c r="P90" s="4">
        <v>0</v>
      </c>
      <c r="Q90" s="4">
        <v>0</v>
      </c>
      <c r="R90" s="3">
        <v>1041</v>
      </c>
      <c r="S90" s="40">
        <v>161047</v>
      </c>
      <c r="T90" s="4">
        <v>0</v>
      </c>
      <c r="U90" s="4">
        <v>0</v>
      </c>
      <c r="V90" s="4">
        <v>0</v>
      </c>
      <c r="W90" s="3">
        <v>10488</v>
      </c>
      <c r="X90" s="3">
        <v>497</v>
      </c>
      <c r="Y90" s="3">
        <v>43037</v>
      </c>
      <c r="Z90" s="3">
        <v>5442</v>
      </c>
      <c r="AA90" s="3">
        <v>12475</v>
      </c>
      <c r="AB90" s="3">
        <v>7994</v>
      </c>
      <c r="AC90" s="4">
        <v>0</v>
      </c>
      <c r="AD90" s="44">
        <f t="shared" si="1"/>
        <v>79933</v>
      </c>
      <c r="AE90" s="3">
        <v>2061</v>
      </c>
      <c r="AF90" s="4">
        <v>0</v>
      </c>
      <c r="AG90" s="3">
        <v>2968</v>
      </c>
      <c r="AH90" s="4">
        <v>0</v>
      </c>
      <c r="AI90" s="4">
        <v>0</v>
      </c>
      <c r="AJ90" s="3">
        <v>69445</v>
      </c>
      <c r="AK90" s="40">
        <v>5029</v>
      </c>
      <c r="AL90" s="4">
        <v>0</v>
      </c>
      <c r="AM90" s="3">
        <v>630702</v>
      </c>
      <c r="AN90" s="3">
        <v>193823</v>
      </c>
      <c r="AO90" s="3">
        <v>635731</v>
      </c>
      <c r="AP90" s="3">
        <v>74474</v>
      </c>
    </row>
    <row r="91" spans="1:42" s="20" customFormat="1" ht="12.75">
      <c r="A91" s="12" t="s">
        <v>174</v>
      </c>
      <c r="B91" s="14" t="s">
        <v>24</v>
      </c>
      <c r="C91" s="37">
        <v>14192</v>
      </c>
      <c r="D91" s="3">
        <v>216519</v>
      </c>
      <c r="E91" s="3">
        <v>60960</v>
      </c>
      <c r="F91" s="3">
        <v>1149</v>
      </c>
      <c r="G91" s="40">
        <v>278628</v>
      </c>
      <c r="H91" s="40">
        <v>12388</v>
      </c>
      <c r="I91" s="3">
        <v>16455</v>
      </c>
      <c r="J91" s="3">
        <v>8517</v>
      </c>
      <c r="K91" s="3">
        <v>466</v>
      </c>
      <c r="L91" s="3">
        <v>25027</v>
      </c>
      <c r="M91" s="3">
        <v>44788</v>
      </c>
      <c r="N91" s="3">
        <v>7848</v>
      </c>
      <c r="O91" s="4">
        <v>0</v>
      </c>
      <c r="P91" s="3">
        <v>137800</v>
      </c>
      <c r="Q91" s="4">
        <v>0</v>
      </c>
      <c r="R91" s="3">
        <v>1064</v>
      </c>
      <c r="S91" s="40">
        <v>241965</v>
      </c>
      <c r="T91" s="4">
        <v>0</v>
      </c>
      <c r="U91" s="4">
        <v>0</v>
      </c>
      <c r="V91" s="4">
        <v>0</v>
      </c>
      <c r="W91" s="3">
        <v>8816</v>
      </c>
      <c r="X91" s="4">
        <v>0</v>
      </c>
      <c r="Y91" s="3">
        <v>16695</v>
      </c>
      <c r="Z91" s="3">
        <v>3607</v>
      </c>
      <c r="AA91" s="3">
        <v>8996</v>
      </c>
      <c r="AB91" s="3">
        <v>3636</v>
      </c>
      <c r="AC91" s="4">
        <v>0</v>
      </c>
      <c r="AD91" s="44">
        <f t="shared" si="1"/>
        <v>41750</v>
      </c>
      <c r="AE91" s="3">
        <v>1767</v>
      </c>
      <c r="AF91" s="4">
        <v>0</v>
      </c>
      <c r="AG91" s="3">
        <v>4935</v>
      </c>
      <c r="AH91" s="4">
        <v>0</v>
      </c>
      <c r="AI91" s="4">
        <v>0</v>
      </c>
      <c r="AJ91" s="3">
        <v>32934</v>
      </c>
      <c r="AK91" s="40">
        <v>6702</v>
      </c>
      <c r="AL91" s="4">
        <v>0</v>
      </c>
      <c r="AM91" s="3">
        <v>574731</v>
      </c>
      <c r="AN91" s="3">
        <v>263169</v>
      </c>
      <c r="AO91" s="3">
        <v>580284</v>
      </c>
      <c r="AP91" s="3">
        <v>39636</v>
      </c>
    </row>
    <row r="92" spans="1:42" s="20" customFormat="1" ht="12.75">
      <c r="A92" s="12" t="s">
        <v>175</v>
      </c>
      <c r="B92" s="14" t="s">
        <v>176</v>
      </c>
      <c r="C92" s="37">
        <v>13665</v>
      </c>
      <c r="D92" s="3">
        <v>610374</v>
      </c>
      <c r="E92" s="3">
        <v>74145</v>
      </c>
      <c r="F92" s="4">
        <v>0</v>
      </c>
      <c r="G92" s="40">
        <v>684519</v>
      </c>
      <c r="H92" s="40">
        <v>23664</v>
      </c>
      <c r="I92" s="3">
        <v>117575</v>
      </c>
      <c r="J92" s="3">
        <v>17182</v>
      </c>
      <c r="K92" s="3">
        <v>200</v>
      </c>
      <c r="L92" s="3">
        <v>21928</v>
      </c>
      <c r="M92" s="3">
        <v>36969</v>
      </c>
      <c r="N92" s="3">
        <v>10659</v>
      </c>
      <c r="O92" s="4">
        <v>0</v>
      </c>
      <c r="P92" s="4">
        <v>0</v>
      </c>
      <c r="Q92" s="4">
        <v>0</v>
      </c>
      <c r="R92" s="3">
        <v>425</v>
      </c>
      <c r="S92" s="40">
        <v>204938</v>
      </c>
      <c r="T92" s="4">
        <v>0</v>
      </c>
      <c r="U92" s="4">
        <v>0</v>
      </c>
      <c r="V92" s="4">
        <v>0</v>
      </c>
      <c r="W92" s="3">
        <v>14982</v>
      </c>
      <c r="X92" s="3">
        <v>3200</v>
      </c>
      <c r="Y92" s="3">
        <v>30694</v>
      </c>
      <c r="Z92" s="3">
        <v>4297</v>
      </c>
      <c r="AA92" s="3">
        <v>1521</v>
      </c>
      <c r="AB92" s="3">
        <v>9867</v>
      </c>
      <c r="AC92" s="3">
        <v>231</v>
      </c>
      <c r="AD92" s="44">
        <f t="shared" si="1"/>
        <v>64792</v>
      </c>
      <c r="AE92" s="3">
        <v>2438</v>
      </c>
      <c r="AF92" s="4">
        <v>0</v>
      </c>
      <c r="AG92" s="3">
        <v>99</v>
      </c>
      <c r="AH92" s="4">
        <v>0</v>
      </c>
      <c r="AI92" s="4">
        <v>0</v>
      </c>
      <c r="AJ92" s="3">
        <v>49810</v>
      </c>
      <c r="AK92" s="40">
        <v>10611</v>
      </c>
      <c r="AL92" s="3">
        <v>8074</v>
      </c>
      <c r="AM92" s="3">
        <v>977913</v>
      </c>
      <c r="AN92" s="3">
        <v>246784</v>
      </c>
      <c r="AO92" s="3">
        <v>980450</v>
      </c>
      <c r="AP92" s="3">
        <v>60421</v>
      </c>
    </row>
    <row r="93" spans="1:42" s="20" customFormat="1" ht="12.75">
      <c r="A93" s="12" t="s">
        <v>177</v>
      </c>
      <c r="B93" s="14" t="s">
        <v>69</v>
      </c>
      <c r="C93" s="37">
        <v>12973</v>
      </c>
      <c r="D93" s="3">
        <v>319304</v>
      </c>
      <c r="E93" s="3">
        <v>39105</v>
      </c>
      <c r="F93" s="3">
        <v>24918</v>
      </c>
      <c r="G93" s="40">
        <v>383327</v>
      </c>
      <c r="H93" s="40">
        <v>21873</v>
      </c>
      <c r="I93" s="3">
        <v>14697</v>
      </c>
      <c r="J93" s="3">
        <v>23476</v>
      </c>
      <c r="K93" s="3">
        <v>7214</v>
      </c>
      <c r="L93" s="3">
        <v>11535</v>
      </c>
      <c r="M93" s="3">
        <v>55820</v>
      </c>
      <c r="N93" s="3">
        <v>59161</v>
      </c>
      <c r="O93" s="3">
        <v>11783</v>
      </c>
      <c r="P93" s="4">
        <v>0</v>
      </c>
      <c r="Q93" s="4">
        <v>0</v>
      </c>
      <c r="R93" s="3">
        <v>2976</v>
      </c>
      <c r="S93" s="40">
        <v>186662</v>
      </c>
      <c r="T93" s="4">
        <v>0</v>
      </c>
      <c r="U93" s="4">
        <v>0</v>
      </c>
      <c r="V93" s="4">
        <v>0</v>
      </c>
      <c r="W93" s="3">
        <v>21824</v>
      </c>
      <c r="X93" s="4">
        <v>0</v>
      </c>
      <c r="Y93" s="3">
        <v>79842</v>
      </c>
      <c r="Z93" s="3">
        <v>5670</v>
      </c>
      <c r="AA93" s="3">
        <v>16162</v>
      </c>
      <c r="AB93" s="3">
        <v>6130</v>
      </c>
      <c r="AC93" s="3">
        <v>2879</v>
      </c>
      <c r="AD93" s="44">
        <f t="shared" si="1"/>
        <v>132507</v>
      </c>
      <c r="AE93" s="3">
        <v>15756</v>
      </c>
      <c r="AF93" s="3">
        <v>279</v>
      </c>
      <c r="AG93" s="4">
        <v>0</v>
      </c>
      <c r="AH93" s="4">
        <v>0</v>
      </c>
      <c r="AI93" s="3">
        <v>199</v>
      </c>
      <c r="AJ93" s="3">
        <v>110683</v>
      </c>
      <c r="AK93" s="40">
        <v>16234</v>
      </c>
      <c r="AL93" s="4">
        <v>0</v>
      </c>
      <c r="AM93" s="3">
        <v>724369</v>
      </c>
      <c r="AN93" s="3">
        <v>230359</v>
      </c>
      <c r="AO93" s="3">
        <v>715685</v>
      </c>
      <c r="AP93" s="3">
        <v>126917</v>
      </c>
    </row>
    <row r="94" spans="1:42" s="20" customFormat="1" ht="12.75">
      <c r="A94" s="12" t="s">
        <v>178</v>
      </c>
      <c r="B94" s="14" t="s">
        <v>179</v>
      </c>
      <c r="C94" s="37">
        <v>12845</v>
      </c>
      <c r="D94" s="3">
        <v>269801</v>
      </c>
      <c r="E94" s="3">
        <v>20366</v>
      </c>
      <c r="F94" s="4">
        <v>0</v>
      </c>
      <c r="G94" s="40">
        <v>290167</v>
      </c>
      <c r="H94" s="40">
        <v>2558</v>
      </c>
      <c r="I94" s="3">
        <v>33657</v>
      </c>
      <c r="J94" s="3">
        <v>17553</v>
      </c>
      <c r="K94" s="3">
        <v>8555</v>
      </c>
      <c r="L94" s="3">
        <v>7695</v>
      </c>
      <c r="M94" s="3">
        <v>18624</v>
      </c>
      <c r="N94" s="3">
        <v>8157</v>
      </c>
      <c r="O94" s="3">
        <v>9900</v>
      </c>
      <c r="P94" s="4">
        <v>0</v>
      </c>
      <c r="Q94" s="4">
        <v>0</v>
      </c>
      <c r="R94" s="4">
        <v>0</v>
      </c>
      <c r="S94" s="40">
        <v>104141</v>
      </c>
      <c r="T94" s="4">
        <v>0</v>
      </c>
      <c r="U94" s="4">
        <v>0</v>
      </c>
      <c r="V94" s="3">
        <v>1130</v>
      </c>
      <c r="W94" s="3">
        <v>3842</v>
      </c>
      <c r="X94" s="3">
        <v>200</v>
      </c>
      <c r="Y94" s="3">
        <v>34145</v>
      </c>
      <c r="Z94" s="3">
        <v>4332</v>
      </c>
      <c r="AA94" s="3">
        <v>2885</v>
      </c>
      <c r="AB94" s="3">
        <v>1025</v>
      </c>
      <c r="AC94" s="4">
        <v>0</v>
      </c>
      <c r="AD94" s="44">
        <f t="shared" si="1"/>
        <v>47559</v>
      </c>
      <c r="AE94" s="3">
        <v>117</v>
      </c>
      <c r="AF94" s="4">
        <v>0</v>
      </c>
      <c r="AG94" s="4">
        <v>0</v>
      </c>
      <c r="AH94" s="4">
        <v>0</v>
      </c>
      <c r="AI94" s="3">
        <v>1055</v>
      </c>
      <c r="AJ94" s="3">
        <v>42587</v>
      </c>
      <c r="AK94" s="40">
        <v>1172</v>
      </c>
      <c r="AL94" s="4">
        <v>0</v>
      </c>
      <c r="AM94" s="3">
        <v>444425</v>
      </c>
      <c r="AN94" s="3">
        <v>111871</v>
      </c>
      <c r="AO94" s="3">
        <v>445597</v>
      </c>
      <c r="AP94" s="3">
        <v>43759</v>
      </c>
    </row>
    <row r="95" spans="1:42" s="20" customFormat="1" ht="12.75">
      <c r="A95" s="12" t="s">
        <v>180</v>
      </c>
      <c r="B95" s="14" t="s">
        <v>74</v>
      </c>
      <c r="C95" s="37">
        <v>12167</v>
      </c>
      <c r="D95" s="3">
        <v>407206</v>
      </c>
      <c r="E95" s="3">
        <v>84571</v>
      </c>
      <c r="F95" s="4">
        <v>0</v>
      </c>
      <c r="G95" s="40">
        <v>491777</v>
      </c>
      <c r="H95" s="40">
        <v>18240</v>
      </c>
      <c r="I95" s="3">
        <v>22587</v>
      </c>
      <c r="J95" s="3">
        <v>18735</v>
      </c>
      <c r="K95" s="3">
        <v>1293</v>
      </c>
      <c r="L95" s="3">
        <v>11658</v>
      </c>
      <c r="M95" s="3">
        <v>26189</v>
      </c>
      <c r="N95" s="3">
        <v>40246</v>
      </c>
      <c r="O95" s="3">
        <v>7078</v>
      </c>
      <c r="P95" s="4">
        <v>0</v>
      </c>
      <c r="Q95" s="4">
        <v>0</v>
      </c>
      <c r="R95" s="3">
        <v>3262</v>
      </c>
      <c r="S95" s="40">
        <v>131048</v>
      </c>
      <c r="T95" s="4">
        <v>0</v>
      </c>
      <c r="U95" s="4">
        <v>0</v>
      </c>
      <c r="V95" s="4">
        <v>0</v>
      </c>
      <c r="W95" s="3">
        <v>310</v>
      </c>
      <c r="X95" s="4">
        <v>0</v>
      </c>
      <c r="Y95" s="3">
        <v>47470</v>
      </c>
      <c r="Z95" s="3">
        <v>4492</v>
      </c>
      <c r="AA95" s="3">
        <v>21920</v>
      </c>
      <c r="AB95" s="4">
        <v>0</v>
      </c>
      <c r="AC95" s="3">
        <v>5609</v>
      </c>
      <c r="AD95" s="44">
        <f t="shared" si="1"/>
        <v>79801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3">
        <v>79491</v>
      </c>
      <c r="AK95" s="42">
        <v>0</v>
      </c>
      <c r="AL95" s="4">
        <v>0</v>
      </c>
      <c r="AM95" s="3">
        <v>720866</v>
      </c>
      <c r="AN95" s="3">
        <v>149598</v>
      </c>
      <c r="AO95" s="3">
        <v>720866</v>
      </c>
      <c r="AP95" s="3">
        <v>79491</v>
      </c>
    </row>
    <row r="96" spans="1:42" s="20" customFormat="1" ht="12.75">
      <c r="A96" s="12" t="s">
        <v>181</v>
      </c>
      <c r="B96" s="14" t="s">
        <v>97</v>
      </c>
      <c r="C96" s="37">
        <v>12009</v>
      </c>
      <c r="D96" s="3">
        <v>199987</v>
      </c>
      <c r="E96" s="3">
        <v>51878</v>
      </c>
      <c r="F96" s="3">
        <v>360</v>
      </c>
      <c r="G96" s="40">
        <v>252225</v>
      </c>
      <c r="H96" s="40">
        <v>13664</v>
      </c>
      <c r="I96" s="3">
        <v>23946</v>
      </c>
      <c r="J96" s="3">
        <v>6075</v>
      </c>
      <c r="K96" s="3">
        <v>79</v>
      </c>
      <c r="L96" s="3">
        <v>5146</v>
      </c>
      <c r="M96" s="3">
        <v>27346</v>
      </c>
      <c r="N96" s="3">
        <v>8735</v>
      </c>
      <c r="O96" s="5" t="s">
        <v>358</v>
      </c>
      <c r="P96" s="5" t="s">
        <v>358</v>
      </c>
      <c r="Q96" s="5" t="s">
        <v>358</v>
      </c>
      <c r="R96" s="3">
        <v>573</v>
      </c>
      <c r="S96" s="40">
        <v>71900</v>
      </c>
      <c r="T96" s="5" t="s">
        <v>358</v>
      </c>
      <c r="U96" s="5" t="s">
        <v>358</v>
      </c>
      <c r="V96" s="5" t="s">
        <v>358</v>
      </c>
      <c r="W96" s="3">
        <v>5520</v>
      </c>
      <c r="X96" s="5" t="s">
        <v>358</v>
      </c>
      <c r="Y96" s="3">
        <v>33685</v>
      </c>
      <c r="Z96" s="3">
        <v>2975</v>
      </c>
      <c r="AA96" s="3">
        <v>13507</v>
      </c>
      <c r="AB96" s="3">
        <v>4103</v>
      </c>
      <c r="AC96" s="5" t="s">
        <v>358</v>
      </c>
      <c r="AD96" s="44">
        <f t="shared" si="1"/>
        <v>59790</v>
      </c>
      <c r="AE96" s="3">
        <v>1076</v>
      </c>
      <c r="AF96" s="3">
        <v>34</v>
      </c>
      <c r="AG96" s="5" t="s">
        <v>358</v>
      </c>
      <c r="AH96" s="5" t="s">
        <v>358</v>
      </c>
      <c r="AI96" s="3">
        <v>507</v>
      </c>
      <c r="AJ96" s="3">
        <v>54270</v>
      </c>
      <c r="AK96" s="40">
        <v>3622</v>
      </c>
      <c r="AL96" s="3">
        <v>2005</v>
      </c>
      <c r="AM96" s="3">
        <v>397579</v>
      </c>
      <c r="AN96" s="3">
        <v>91084</v>
      </c>
      <c r="AO96" s="3">
        <v>398836</v>
      </c>
      <c r="AP96" s="3">
        <v>57892</v>
      </c>
    </row>
    <row r="97" spans="1:42" s="20" customFormat="1" ht="12.75">
      <c r="A97" s="12" t="s">
        <v>182</v>
      </c>
      <c r="B97" s="14" t="s">
        <v>183</v>
      </c>
      <c r="C97" s="37">
        <v>11864</v>
      </c>
      <c r="D97" s="3">
        <v>253924</v>
      </c>
      <c r="E97" s="3">
        <v>40762</v>
      </c>
      <c r="F97" s="4">
        <v>0</v>
      </c>
      <c r="G97" s="40">
        <v>294686</v>
      </c>
      <c r="H97" s="40">
        <v>8741</v>
      </c>
      <c r="I97" s="3">
        <v>7090</v>
      </c>
      <c r="J97" s="3">
        <v>4482</v>
      </c>
      <c r="K97" s="3">
        <v>331</v>
      </c>
      <c r="L97" s="3">
        <v>8118</v>
      </c>
      <c r="M97" s="3">
        <v>24539</v>
      </c>
      <c r="N97" s="3">
        <v>37708</v>
      </c>
      <c r="O97" s="3">
        <v>5288</v>
      </c>
      <c r="P97" s="4">
        <v>0</v>
      </c>
      <c r="Q97" s="4">
        <v>0</v>
      </c>
      <c r="R97" s="3">
        <v>50</v>
      </c>
      <c r="S97" s="40">
        <v>87606</v>
      </c>
      <c r="T97" s="4">
        <v>0</v>
      </c>
      <c r="U97" s="4">
        <v>0</v>
      </c>
      <c r="V97" s="4">
        <v>0</v>
      </c>
      <c r="W97" s="3">
        <v>4771</v>
      </c>
      <c r="X97" s="3">
        <v>9861</v>
      </c>
      <c r="Y97" s="3">
        <v>27876</v>
      </c>
      <c r="Z97" s="3">
        <v>3219</v>
      </c>
      <c r="AA97" s="3">
        <v>11495</v>
      </c>
      <c r="AB97" s="3">
        <v>7850</v>
      </c>
      <c r="AC97" s="3">
        <v>1790</v>
      </c>
      <c r="AD97" s="44">
        <f t="shared" si="1"/>
        <v>66862</v>
      </c>
      <c r="AE97" s="4">
        <v>0</v>
      </c>
      <c r="AF97" s="4">
        <v>0</v>
      </c>
      <c r="AG97" s="4">
        <v>0</v>
      </c>
      <c r="AH97" s="4">
        <v>0</v>
      </c>
      <c r="AI97" s="3">
        <v>1925</v>
      </c>
      <c r="AJ97" s="3">
        <v>62091</v>
      </c>
      <c r="AK97" s="40">
        <v>1925</v>
      </c>
      <c r="AL97" s="4">
        <v>0</v>
      </c>
      <c r="AM97" s="3">
        <v>457895</v>
      </c>
      <c r="AN97" s="3">
        <v>110979</v>
      </c>
      <c r="AO97" s="3">
        <v>459820</v>
      </c>
      <c r="AP97" s="3">
        <v>64016</v>
      </c>
    </row>
    <row r="98" spans="1:42" s="20" customFormat="1" ht="12.75">
      <c r="A98" s="12" t="s">
        <v>184</v>
      </c>
      <c r="B98" s="14" t="s">
        <v>24</v>
      </c>
      <c r="C98" s="37">
        <v>11812</v>
      </c>
      <c r="D98" s="3">
        <v>375569</v>
      </c>
      <c r="E98" s="3">
        <v>111272</v>
      </c>
      <c r="F98" s="4">
        <v>0</v>
      </c>
      <c r="G98" s="40">
        <v>486841</v>
      </c>
      <c r="H98" s="40">
        <v>24715</v>
      </c>
      <c r="I98" s="3">
        <v>81105</v>
      </c>
      <c r="J98" s="3">
        <v>6275</v>
      </c>
      <c r="K98" s="3">
        <v>1262</v>
      </c>
      <c r="L98" s="3">
        <v>9783</v>
      </c>
      <c r="M98" s="3">
        <v>44385</v>
      </c>
      <c r="N98" s="3">
        <v>58255</v>
      </c>
      <c r="O98" s="3">
        <v>1560</v>
      </c>
      <c r="P98" s="3">
        <v>10350</v>
      </c>
      <c r="Q98" s="3">
        <v>1561</v>
      </c>
      <c r="R98" s="3">
        <v>1392</v>
      </c>
      <c r="S98" s="40">
        <v>215928</v>
      </c>
      <c r="T98" s="5" t="s">
        <v>358</v>
      </c>
      <c r="U98" s="5" t="s">
        <v>358</v>
      </c>
      <c r="V98" s="3">
        <v>2137</v>
      </c>
      <c r="W98" s="3">
        <v>4597</v>
      </c>
      <c r="X98" s="4">
        <v>0</v>
      </c>
      <c r="Y98" s="3">
        <v>49560</v>
      </c>
      <c r="Z98" s="3">
        <v>5694</v>
      </c>
      <c r="AA98" s="3">
        <v>24248</v>
      </c>
      <c r="AB98" s="3">
        <v>17923</v>
      </c>
      <c r="AC98" s="3">
        <v>6000</v>
      </c>
      <c r="AD98" s="44">
        <f t="shared" si="1"/>
        <v>110159</v>
      </c>
      <c r="AE98" s="3">
        <v>1200</v>
      </c>
      <c r="AF98" s="3">
        <v>71</v>
      </c>
      <c r="AG98" s="3">
        <v>55</v>
      </c>
      <c r="AH98" s="4">
        <v>0</v>
      </c>
      <c r="AI98" s="3">
        <v>16500</v>
      </c>
      <c r="AJ98" s="3">
        <v>103425</v>
      </c>
      <c r="AK98" s="40">
        <v>25826</v>
      </c>
      <c r="AL98" s="3">
        <v>8000</v>
      </c>
      <c r="AM98" s="3">
        <v>837643</v>
      </c>
      <c r="AN98" s="3">
        <v>247377</v>
      </c>
      <c r="AO98" s="3">
        <v>855469</v>
      </c>
      <c r="AP98" s="3">
        <v>129251</v>
      </c>
    </row>
    <row r="99" spans="1:42" s="20" customFormat="1" ht="12.75">
      <c r="A99" s="12" t="s">
        <v>185</v>
      </c>
      <c r="B99" s="14" t="s">
        <v>186</v>
      </c>
      <c r="C99" s="37">
        <v>11509</v>
      </c>
      <c r="D99" s="3">
        <v>205349</v>
      </c>
      <c r="E99" s="3">
        <v>44731</v>
      </c>
      <c r="F99" s="4">
        <v>0</v>
      </c>
      <c r="G99" s="40">
        <v>250080</v>
      </c>
      <c r="H99" s="40">
        <v>7425</v>
      </c>
      <c r="I99" s="3">
        <v>9600</v>
      </c>
      <c r="J99" s="3">
        <v>7970</v>
      </c>
      <c r="K99" s="3">
        <v>2049</v>
      </c>
      <c r="L99" s="3">
        <v>10325</v>
      </c>
      <c r="M99" s="3">
        <v>17189</v>
      </c>
      <c r="N99" s="3">
        <v>10926</v>
      </c>
      <c r="O99" s="3">
        <v>4800</v>
      </c>
      <c r="P99" s="4">
        <v>0</v>
      </c>
      <c r="Q99" s="4">
        <v>0</v>
      </c>
      <c r="R99" s="3">
        <v>31678</v>
      </c>
      <c r="S99" s="40">
        <v>94537</v>
      </c>
      <c r="T99" s="4">
        <v>0</v>
      </c>
      <c r="U99" s="4">
        <v>0</v>
      </c>
      <c r="V99" s="4">
        <v>0</v>
      </c>
      <c r="W99" s="3">
        <v>617</v>
      </c>
      <c r="X99" s="4">
        <v>0</v>
      </c>
      <c r="Y99" s="3">
        <v>34492</v>
      </c>
      <c r="Z99" s="3">
        <v>2512</v>
      </c>
      <c r="AA99" s="3">
        <v>10434</v>
      </c>
      <c r="AB99" s="3">
        <v>3632</v>
      </c>
      <c r="AC99" s="3">
        <v>3962</v>
      </c>
      <c r="AD99" s="44">
        <f t="shared" si="1"/>
        <v>55649</v>
      </c>
      <c r="AE99" s="3">
        <v>2500</v>
      </c>
      <c r="AF99" s="4">
        <v>0</v>
      </c>
      <c r="AG99" s="4">
        <v>0</v>
      </c>
      <c r="AH99" s="4">
        <v>0</v>
      </c>
      <c r="AI99" s="3">
        <v>3000</v>
      </c>
      <c r="AJ99" s="3">
        <v>55032</v>
      </c>
      <c r="AK99" s="40">
        <v>5500</v>
      </c>
      <c r="AL99" s="4">
        <v>0</v>
      </c>
      <c r="AM99" s="3">
        <v>407691</v>
      </c>
      <c r="AN99" s="3">
        <v>102579</v>
      </c>
      <c r="AO99" s="3">
        <v>413191</v>
      </c>
      <c r="AP99" s="3">
        <v>60532</v>
      </c>
    </row>
    <row r="100" spans="1:42" s="20" customFormat="1" ht="12.75">
      <c r="A100" s="12" t="s">
        <v>187</v>
      </c>
      <c r="B100" s="14" t="s">
        <v>188</v>
      </c>
      <c r="C100" s="37">
        <v>11417</v>
      </c>
      <c r="D100" s="3">
        <v>247296</v>
      </c>
      <c r="E100" s="3">
        <v>99811</v>
      </c>
      <c r="F100" s="4">
        <v>0</v>
      </c>
      <c r="G100" s="40">
        <v>347107</v>
      </c>
      <c r="H100" s="40">
        <v>12609</v>
      </c>
      <c r="I100" s="3">
        <v>2958</v>
      </c>
      <c r="J100" s="3">
        <v>8516</v>
      </c>
      <c r="K100" s="3">
        <v>2455</v>
      </c>
      <c r="L100" s="3">
        <v>9681</v>
      </c>
      <c r="M100" s="3">
        <v>13404</v>
      </c>
      <c r="N100" s="3">
        <v>14909</v>
      </c>
      <c r="O100" s="3">
        <v>23870</v>
      </c>
      <c r="P100" s="4">
        <v>0</v>
      </c>
      <c r="Q100" s="4">
        <v>0</v>
      </c>
      <c r="R100" s="3">
        <v>1186</v>
      </c>
      <c r="S100" s="40">
        <v>76979</v>
      </c>
      <c r="T100" s="4">
        <v>0</v>
      </c>
      <c r="U100" s="4">
        <v>0</v>
      </c>
      <c r="V100" s="4">
        <v>0</v>
      </c>
      <c r="W100" s="4">
        <v>0</v>
      </c>
      <c r="X100" s="3">
        <v>1599</v>
      </c>
      <c r="Y100" s="3">
        <v>34969</v>
      </c>
      <c r="Z100" s="3">
        <v>8096</v>
      </c>
      <c r="AA100" s="3">
        <v>3666</v>
      </c>
      <c r="AB100" s="4">
        <v>0</v>
      </c>
      <c r="AC100" s="4">
        <v>0</v>
      </c>
      <c r="AD100" s="44">
        <f t="shared" si="1"/>
        <v>48330</v>
      </c>
      <c r="AE100" s="3">
        <v>1196</v>
      </c>
      <c r="AF100" s="4">
        <v>0</v>
      </c>
      <c r="AG100" s="4">
        <v>0</v>
      </c>
      <c r="AH100" s="4">
        <v>0</v>
      </c>
      <c r="AI100" s="4">
        <v>0</v>
      </c>
      <c r="AJ100" s="3">
        <v>48330</v>
      </c>
      <c r="AK100" s="40">
        <v>1196</v>
      </c>
      <c r="AL100" s="4">
        <v>0</v>
      </c>
      <c r="AM100" s="3">
        <v>485025</v>
      </c>
      <c r="AN100" s="3">
        <v>91187</v>
      </c>
      <c r="AO100" s="3">
        <v>486221</v>
      </c>
      <c r="AP100" s="3">
        <v>49526</v>
      </c>
    </row>
    <row r="101" spans="1:42" s="20" customFormat="1" ht="12.75">
      <c r="A101" s="12" t="s">
        <v>189</v>
      </c>
      <c r="B101" s="14" t="s">
        <v>59</v>
      </c>
      <c r="C101" s="37">
        <v>11415</v>
      </c>
      <c r="D101" s="3">
        <v>258438</v>
      </c>
      <c r="E101" s="3">
        <v>59216</v>
      </c>
      <c r="F101" s="4">
        <v>0</v>
      </c>
      <c r="G101" s="40">
        <v>317654</v>
      </c>
      <c r="H101" s="40">
        <v>24021</v>
      </c>
      <c r="I101" s="3">
        <v>24678</v>
      </c>
      <c r="J101" s="3">
        <v>6783</v>
      </c>
      <c r="K101" s="3">
        <v>5690</v>
      </c>
      <c r="L101" s="3">
        <v>5886</v>
      </c>
      <c r="M101" s="3">
        <v>10989</v>
      </c>
      <c r="N101" s="3">
        <v>2102</v>
      </c>
      <c r="O101" s="4">
        <v>0</v>
      </c>
      <c r="P101" s="4">
        <v>0</v>
      </c>
      <c r="Q101" s="4">
        <v>0</v>
      </c>
      <c r="R101" s="3">
        <v>1236</v>
      </c>
      <c r="S101" s="40">
        <v>57364</v>
      </c>
      <c r="T101" s="4">
        <v>0</v>
      </c>
      <c r="U101" s="3">
        <v>28249</v>
      </c>
      <c r="V101" s="4">
        <v>0</v>
      </c>
      <c r="W101" s="3">
        <v>18537</v>
      </c>
      <c r="X101" s="3">
        <v>3133</v>
      </c>
      <c r="Y101" s="3">
        <v>33963</v>
      </c>
      <c r="Z101" s="3">
        <v>4288</v>
      </c>
      <c r="AA101" s="3">
        <v>22877</v>
      </c>
      <c r="AB101" s="3">
        <v>6918</v>
      </c>
      <c r="AC101" s="3">
        <v>2760</v>
      </c>
      <c r="AD101" s="44">
        <f t="shared" si="1"/>
        <v>120725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3">
        <v>73939</v>
      </c>
      <c r="AK101" s="42">
        <v>0</v>
      </c>
      <c r="AL101" s="4">
        <v>0</v>
      </c>
      <c r="AM101" s="3">
        <v>519764</v>
      </c>
      <c r="AN101" s="3">
        <v>131304</v>
      </c>
      <c r="AO101" s="3">
        <v>519764</v>
      </c>
      <c r="AP101" s="3">
        <v>73939</v>
      </c>
    </row>
    <row r="102" spans="1:42" s="20" customFormat="1" ht="12.75">
      <c r="A102" s="12" t="s">
        <v>190</v>
      </c>
      <c r="B102" s="14" t="s">
        <v>191</v>
      </c>
      <c r="C102" s="37">
        <v>11347</v>
      </c>
      <c r="D102" s="3">
        <v>171877</v>
      </c>
      <c r="E102" s="3">
        <v>32696</v>
      </c>
      <c r="F102" s="4">
        <v>0</v>
      </c>
      <c r="G102" s="40">
        <v>204573</v>
      </c>
      <c r="H102" s="40">
        <v>9134</v>
      </c>
      <c r="I102" s="3">
        <v>5638</v>
      </c>
      <c r="J102" s="3">
        <v>8808</v>
      </c>
      <c r="K102" s="3">
        <v>2497</v>
      </c>
      <c r="L102" s="3">
        <v>7903</v>
      </c>
      <c r="M102" s="3">
        <v>31302</v>
      </c>
      <c r="N102" s="3">
        <v>29554</v>
      </c>
      <c r="O102" s="4">
        <v>0</v>
      </c>
      <c r="P102" s="4">
        <v>0</v>
      </c>
      <c r="Q102" s="4">
        <v>0</v>
      </c>
      <c r="R102" s="3">
        <v>655</v>
      </c>
      <c r="S102" s="40">
        <v>86357</v>
      </c>
      <c r="T102" s="4">
        <v>0</v>
      </c>
      <c r="U102" s="4">
        <v>0</v>
      </c>
      <c r="V102" s="4">
        <v>0</v>
      </c>
      <c r="W102" s="3">
        <v>13427</v>
      </c>
      <c r="X102" s="5" t="s">
        <v>358</v>
      </c>
      <c r="Y102" s="3">
        <v>46701</v>
      </c>
      <c r="Z102" s="3">
        <v>4061</v>
      </c>
      <c r="AA102" s="3">
        <v>16967</v>
      </c>
      <c r="AB102" s="3">
        <v>4500</v>
      </c>
      <c r="AC102" s="4">
        <v>0</v>
      </c>
      <c r="AD102" s="44">
        <f t="shared" si="1"/>
        <v>85656</v>
      </c>
      <c r="AE102" s="3">
        <v>1430</v>
      </c>
      <c r="AF102" s="4">
        <v>0</v>
      </c>
      <c r="AG102" s="3">
        <v>284</v>
      </c>
      <c r="AH102" s="4">
        <v>0</v>
      </c>
      <c r="AI102" s="4">
        <v>0</v>
      </c>
      <c r="AJ102" s="3">
        <v>72229</v>
      </c>
      <c r="AK102" s="40">
        <v>1714</v>
      </c>
      <c r="AL102" s="4">
        <v>0</v>
      </c>
      <c r="AM102" s="3">
        <v>385720</v>
      </c>
      <c r="AN102" s="3">
        <v>108918</v>
      </c>
      <c r="AO102" s="3">
        <v>387434</v>
      </c>
      <c r="AP102" s="3">
        <v>73943</v>
      </c>
    </row>
    <row r="103" spans="1:42" s="20" customFormat="1" ht="12.75">
      <c r="A103" s="12" t="s">
        <v>192</v>
      </c>
      <c r="B103" s="14" t="s">
        <v>193</v>
      </c>
      <c r="C103" s="37">
        <v>11123</v>
      </c>
      <c r="D103" s="3">
        <v>296235</v>
      </c>
      <c r="E103" s="3">
        <v>64882</v>
      </c>
      <c r="F103" s="4">
        <v>0</v>
      </c>
      <c r="G103" s="40">
        <v>361117</v>
      </c>
      <c r="H103" s="40">
        <v>27286</v>
      </c>
      <c r="I103" s="3">
        <v>19810</v>
      </c>
      <c r="J103" s="3">
        <v>19753</v>
      </c>
      <c r="K103" s="3">
        <v>996</v>
      </c>
      <c r="L103" s="3">
        <v>9964</v>
      </c>
      <c r="M103" s="3">
        <v>19023</v>
      </c>
      <c r="N103" s="3">
        <v>31949</v>
      </c>
      <c r="O103" s="4">
        <v>0</v>
      </c>
      <c r="P103" s="4">
        <v>0</v>
      </c>
      <c r="Q103" s="3">
        <v>228</v>
      </c>
      <c r="R103" s="3">
        <v>694</v>
      </c>
      <c r="S103" s="40">
        <v>102417</v>
      </c>
      <c r="T103" s="4">
        <v>0</v>
      </c>
      <c r="U103" s="4">
        <v>0</v>
      </c>
      <c r="V103" s="4">
        <v>0</v>
      </c>
      <c r="W103" s="3">
        <v>34685</v>
      </c>
      <c r="X103" s="3">
        <v>6400</v>
      </c>
      <c r="Y103" s="3">
        <v>40115</v>
      </c>
      <c r="Z103" s="3">
        <v>4793</v>
      </c>
      <c r="AA103" s="3">
        <v>5811</v>
      </c>
      <c r="AB103" s="3">
        <v>10753</v>
      </c>
      <c r="AC103" s="5" t="s">
        <v>358</v>
      </c>
      <c r="AD103" s="44">
        <f t="shared" si="1"/>
        <v>102557</v>
      </c>
      <c r="AE103" s="3">
        <v>2320</v>
      </c>
      <c r="AF103" s="4">
        <v>0</v>
      </c>
      <c r="AG103" s="4">
        <v>0</v>
      </c>
      <c r="AH103" s="4">
        <v>0</v>
      </c>
      <c r="AI103" s="4">
        <v>0</v>
      </c>
      <c r="AJ103" s="3">
        <v>67872</v>
      </c>
      <c r="AK103" s="40">
        <v>2320</v>
      </c>
      <c r="AL103" s="4">
        <v>0</v>
      </c>
      <c r="AM103" s="3">
        <v>593377</v>
      </c>
      <c r="AN103" s="3">
        <v>170788</v>
      </c>
      <c r="AO103" s="3">
        <v>595697</v>
      </c>
      <c r="AP103" s="3">
        <v>70192</v>
      </c>
    </row>
    <row r="104" spans="1:42" s="20" customFormat="1" ht="12.75">
      <c r="A104" s="12" t="s">
        <v>194</v>
      </c>
      <c r="B104" s="14" t="s">
        <v>67</v>
      </c>
      <c r="C104" s="37">
        <v>11005</v>
      </c>
      <c r="D104" s="3">
        <v>154421</v>
      </c>
      <c r="E104" s="3">
        <v>13570</v>
      </c>
      <c r="F104" s="4">
        <v>0</v>
      </c>
      <c r="G104" s="40">
        <v>167991</v>
      </c>
      <c r="H104" s="40">
        <v>9555</v>
      </c>
      <c r="I104" s="3">
        <v>18408</v>
      </c>
      <c r="J104" s="3">
        <v>3514</v>
      </c>
      <c r="K104" s="3">
        <v>332</v>
      </c>
      <c r="L104" s="3">
        <v>4659</v>
      </c>
      <c r="M104" s="3">
        <v>11385</v>
      </c>
      <c r="N104" s="3">
        <v>8793</v>
      </c>
      <c r="O104" s="3">
        <v>110</v>
      </c>
      <c r="P104" s="4">
        <v>0</v>
      </c>
      <c r="Q104" s="4">
        <v>0</v>
      </c>
      <c r="R104" s="3">
        <v>170</v>
      </c>
      <c r="S104" s="40">
        <v>47371</v>
      </c>
      <c r="T104" s="4">
        <v>0</v>
      </c>
      <c r="U104" s="4">
        <v>0</v>
      </c>
      <c r="V104" s="4">
        <v>0</v>
      </c>
      <c r="W104" s="3">
        <v>2165</v>
      </c>
      <c r="X104" s="3">
        <v>11715</v>
      </c>
      <c r="Y104" s="3">
        <v>39563</v>
      </c>
      <c r="Z104" s="3">
        <v>5910</v>
      </c>
      <c r="AA104" s="3">
        <v>10783</v>
      </c>
      <c r="AB104" s="4">
        <v>0</v>
      </c>
      <c r="AC104" s="4">
        <v>0</v>
      </c>
      <c r="AD104" s="44">
        <f t="shared" si="1"/>
        <v>70136</v>
      </c>
      <c r="AE104" s="3">
        <v>28</v>
      </c>
      <c r="AF104" s="4">
        <v>0</v>
      </c>
      <c r="AG104" s="4">
        <v>0</v>
      </c>
      <c r="AH104" s="4">
        <v>0</v>
      </c>
      <c r="AI104" s="3">
        <v>3430</v>
      </c>
      <c r="AJ104" s="3">
        <v>67971</v>
      </c>
      <c r="AK104" s="40">
        <v>3458</v>
      </c>
      <c r="AL104" s="4">
        <v>0</v>
      </c>
      <c r="AM104" s="3">
        <v>295053</v>
      </c>
      <c r="AN104" s="3">
        <v>70806</v>
      </c>
      <c r="AO104" s="3">
        <v>298511</v>
      </c>
      <c r="AP104" s="3">
        <v>71429</v>
      </c>
    </row>
    <row r="105" spans="1:42" s="20" customFormat="1" ht="12.75">
      <c r="A105" s="12" t="s">
        <v>195</v>
      </c>
      <c r="B105" s="14" t="s">
        <v>196</v>
      </c>
      <c r="C105" s="37">
        <v>10852</v>
      </c>
      <c r="D105" s="3">
        <v>295080</v>
      </c>
      <c r="E105" s="3">
        <v>90522</v>
      </c>
      <c r="F105" s="4">
        <v>0</v>
      </c>
      <c r="G105" s="40">
        <v>385602</v>
      </c>
      <c r="H105" s="40">
        <v>15110</v>
      </c>
      <c r="I105" s="3">
        <v>44968</v>
      </c>
      <c r="J105" s="3">
        <v>16019</v>
      </c>
      <c r="K105" s="3">
        <v>70</v>
      </c>
      <c r="L105" s="3">
        <v>10180</v>
      </c>
      <c r="M105" s="3">
        <v>33994</v>
      </c>
      <c r="N105" s="3">
        <v>1688</v>
      </c>
      <c r="O105" s="3">
        <v>5492</v>
      </c>
      <c r="P105" s="5" t="s">
        <v>358</v>
      </c>
      <c r="Q105" s="5" t="s">
        <v>358</v>
      </c>
      <c r="R105" s="3">
        <v>26687</v>
      </c>
      <c r="S105" s="40">
        <v>139098</v>
      </c>
      <c r="T105" s="5" t="s">
        <v>358</v>
      </c>
      <c r="U105" s="5" t="s">
        <v>358</v>
      </c>
      <c r="V105" s="5" t="s">
        <v>358</v>
      </c>
      <c r="W105" s="3">
        <v>17188</v>
      </c>
      <c r="X105" s="5" t="s">
        <v>358</v>
      </c>
      <c r="Y105" s="3">
        <v>29191</v>
      </c>
      <c r="Z105" s="3">
        <v>8093</v>
      </c>
      <c r="AA105" s="3">
        <v>15984</v>
      </c>
      <c r="AB105" s="3">
        <v>15724</v>
      </c>
      <c r="AC105" s="5" t="s">
        <v>358</v>
      </c>
      <c r="AD105" s="44">
        <f t="shared" si="1"/>
        <v>86180</v>
      </c>
      <c r="AE105" s="3">
        <v>207</v>
      </c>
      <c r="AF105" s="4">
        <v>0</v>
      </c>
      <c r="AG105" s="3">
        <v>2353</v>
      </c>
      <c r="AH105" s="5" t="s">
        <v>358</v>
      </c>
      <c r="AI105" s="5" t="s">
        <v>358</v>
      </c>
      <c r="AJ105" s="3">
        <v>68992</v>
      </c>
      <c r="AK105" s="40">
        <v>5058</v>
      </c>
      <c r="AL105" s="3">
        <v>2498</v>
      </c>
      <c r="AM105" s="3">
        <v>625990</v>
      </c>
      <c r="AN105" s="3">
        <v>171396</v>
      </c>
      <c r="AO105" s="3">
        <v>628550</v>
      </c>
      <c r="AP105" s="3">
        <v>74050</v>
      </c>
    </row>
    <row r="106" spans="1:42" s="20" customFormat="1" ht="12.75">
      <c r="A106" s="12" t="s">
        <v>197</v>
      </c>
      <c r="B106" s="14" t="s">
        <v>198</v>
      </c>
      <c r="C106" s="37">
        <v>10713</v>
      </c>
      <c r="D106" s="3">
        <v>111655</v>
      </c>
      <c r="E106" s="3">
        <v>8542</v>
      </c>
      <c r="F106" s="4">
        <v>0</v>
      </c>
      <c r="G106" s="40">
        <v>120197</v>
      </c>
      <c r="H106" s="40">
        <v>6300</v>
      </c>
      <c r="I106" s="3">
        <v>7542</v>
      </c>
      <c r="J106" s="3">
        <v>1868</v>
      </c>
      <c r="K106" s="3">
        <v>245</v>
      </c>
      <c r="L106" s="3">
        <v>3758</v>
      </c>
      <c r="M106" s="3">
        <v>8509</v>
      </c>
      <c r="N106" s="3">
        <v>2625</v>
      </c>
      <c r="O106" s="4">
        <v>0</v>
      </c>
      <c r="P106" s="4">
        <v>0</v>
      </c>
      <c r="Q106" s="4">
        <v>0</v>
      </c>
      <c r="R106" s="3">
        <v>2611</v>
      </c>
      <c r="S106" s="40">
        <v>27158</v>
      </c>
      <c r="T106" s="4">
        <v>0</v>
      </c>
      <c r="U106" s="4">
        <v>0</v>
      </c>
      <c r="V106" s="4">
        <v>0</v>
      </c>
      <c r="W106" s="3">
        <v>5022</v>
      </c>
      <c r="X106" s="4">
        <v>0</v>
      </c>
      <c r="Y106" s="3">
        <v>12141</v>
      </c>
      <c r="Z106" s="3">
        <v>1511</v>
      </c>
      <c r="AA106" s="3">
        <v>2077</v>
      </c>
      <c r="AB106" s="4">
        <v>0</v>
      </c>
      <c r="AC106" s="4">
        <v>0</v>
      </c>
      <c r="AD106" s="44">
        <f t="shared" si="1"/>
        <v>20751</v>
      </c>
      <c r="AE106" s="3">
        <v>1200</v>
      </c>
      <c r="AF106" s="4">
        <v>0</v>
      </c>
      <c r="AG106" s="4">
        <v>0</v>
      </c>
      <c r="AH106" s="4">
        <v>0</v>
      </c>
      <c r="AI106" s="4">
        <v>0</v>
      </c>
      <c r="AJ106" s="3">
        <v>15729</v>
      </c>
      <c r="AK106" s="40">
        <v>1200</v>
      </c>
      <c r="AL106" s="4">
        <v>0</v>
      </c>
      <c r="AM106" s="3">
        <v>174406</v>
      </c>
      <c r="AN106" s="3">
        <v>38480</v>
      </c>
      <c r="AO106" s="3">
        <v>175606</v>
      </c>
      <c r="AP106" s="3">
        <v>16929</v>
      </c>
    </row>
    <row r="107" spans="1:42" s="20" customFormat="1" ht="12.75">
      <c r="A107" s="12" t="s">
        <v>199</v>
      </c>
      <c r="B107" s="14" t="s">
        <v>200</v>
      </c>
      <c r="C107" s="37">
        <v>10698</v>
      </c>
      <c r="D107" s="3">
        <v>388630</v>
      </c>
      <c r="E107" s="3">
        <v>147881</v>
      </c>
      <c r="F107" s="4">
        <v>0</v>
      </c>
      <c r="G107" s="40">
        <v>536511</v>
      </c>
      <c r="H107" s="40">
        <v>15643</v>
      </c>
      <c r="I107" s="3">
        <v>15967</v>
      </c>
      <c r="J107" s="3">
        <v>19864</v>
      </c>
      <c r="K107" s="3">
        <v>3001</v>
      </c>
      <c r="L107" s="3">
        <v>7973</v>
      </c>
      <c r="M107" s="3">
        <v>19912</v>
      </c>
      <c r="N107" s="3">
        <v>5385</v>
      </c>
      <c r="O107" s="4">
        <v>0</v>
      </c>
      <c r="P107" s="4">
        <v>0</v>
      </c>
      <c r="Q107" s="4">
        <v>0</v>
      </c>
      <c r="R107" s="3">
        <v>3574</v>
      </c>
      <c r="S107" s="40">
        <v>75676</v>
      </c>
      <c r="T107" s="4">
        <v>0</v>
      </c>
      <c r="U107" s="4">
        <v>0</v>
      </c>
      <c r="V107" s="4">
        <v>0</v>
      </c>
      <c r="W107" s="3">
        <v>7349</v>
      </c>
      <c r="X107" s="3">
        <v>8657</v>
      </c>
      <c r="Y107" s="3">
        <v>70041</v>
      </c>
      <c r="Z107" s="3">
        <v>7286</v>
      </c>
      <c r="AA107" s="3">
        <v>10734</v>
      </c>
      <c r="AB107" s="3">
        <v>7863</v>
      </c>
      <c r="AC107" s="3">
        <v>1296</v>
      </c>
      <c r="AD107" s="44">
        <f t="shared" si="1"/>
        <v>113226</v>
      </c>
      <c r="AE107" s="3">
        <v>826</v>
      </c>
      <c r="AF107" s="4">
        <v>0</v>
      </c>
      <c r="AG107" s="4">
        <v>0</v>
      </c>
      <c r="AH107" s="4">
        <v>0</v>
      </c>
      <c r="AI107" s="4">
        <v>0</v>
      </c>
      <c r="AJ107" s="3">
        <v>105877</v>
      </c>
      <c r="AK107" s="40">
        <v>23850</v>
      </c>
      <c r="AL107" s="3">
        <v>23024</v>
      </c>
      <c r="AM107" s="3">
        <v>741056</v>
      </c>
      <c r="AN107" s="3">
        <v>107325</v>
      </c>
      <c r="AO107" s="3">
        <v>741882</v>
      </c>
      <c r="AP107" s="3">
        <v>129727</v>
      </c>
    </row>
    <row r="108" spans="1:42" s="20" customFormat="1" ht="12.75">
      <c r="A108" s="12" t="s">
        <v>201</v>
      </c>
      <c r="B108" s="14" t="s">
        <v>202</v>
      </c>
      <c r="C108" s="37">
        <v>10666</v>
      </c>
      <c r="D108" s="3">
        <v>345330</v>
      </c>
      <c r="E108" s="3">
        <v>119662</v>
      </c>
      <c r="F108" s="4">
        <v>0</v>
      </c>
      <c r="G108" s="40">
        <v>464992</v>
      </c>
      <c r="H108" s="40">
        <v>23350</v>
      </c>
      <c r="I108" s="3">
        <v>12994</v>
      </c>
      <c r="J108" s="3">
        <v>10703</v>
      </c>
      <c r="K108" s="3">
        <v>2892</v>
      </c>
      <c r="L108" s="3">
        <v>9801</v>
      </c>
      <c r="M108" s="3">
        <v>19877</v>
      </c>
      <c r="N108" s="3">
        <v>77955</v>
      </c>
      <c r="O108" s="3">
        <v>2954</v>
      </c>
      <c r="P108" s="4">
        <v>0</v>
      </c>
      <c r="Q108" s="3">
        <v>2816</v>
      </c>
      <c r="R108" s="3">
        <v>1655</v>
      </c>
      <c r="S108" s="40">
        <v>141647</v>
      </c>
      <c r="T108" s="4">
        <v>0</v>
      </c>
      <c r="U108" s="4">
        <v>0</v>
      </c>
      <c r="V108" s="4">
        <v>0</v>
      </c>
      <c r="W108" s="3">
        <v>11267</v>
      </c>
      <c r="X108" s="3">
        <v>7073</v>
      </c>
      <c r="Y108" s="3">
        <v>73698</v>
      </c>
      <c r="Z108" s="3">
        <v>10560</v>
      </c>
      <c r="AA108" s="3">
        <v>9001</v>
      </c>
      <c r="AB108" s="3">
        <v>8034</v>
      </c>
      <c r="AC108" s="4">
        <v>0</v>
      </c>
      <c r="AD108" s="44">
        <f t="shared" si="1"/>
        <v>119633</v>
      </c>
      <c r="AE108" s="3">
        <v>354</v>
      </c>
      <c r="AF108" s="4">
        <v>0</v>
      </c>
      <c r="AG108" s="4">
        <v>0</v>
      </c>
      <c r="AH108" s="4">
        <v>0</v>
      </c>
      <c r="AI108" s="4">
        <v>0</v>
      </c>
      <c r="AJ108" s="3">
        <v>108366</v>
      </c>
      <c r="AK108" s="40">
        <v>354</v>
      </c>
      <c r="AL108" s="4">
        <v>0</v>
      </c>
      <c r="AM108" s="3">
        <v>749622</v>
      </c>
      <c r="AN108" s="3">
        <v>183337</v>
      </c>
      <c r="AO108" s="3">
        <v>749976</v>
      </c>
      <c r="AP108" s="3">
        <v>108720</v>
      </c>
    </row>
    <row r="109" spans="1:42" s="20" customFormat="1" ht="12.75">
      <c r="A109" s="12" t="s">
        <v>203</v>
      </c>
      <c r="B109" s="14" t="s">
        <v>204</v>
      </c>
      <c r="C109" s="37">
        <v>10613</v>
      </c>
      <c r="D109" s="3">
        <v>153925</v>
      </c>
      <c r="E109" s="3">
        <v>21756</v>
      </c>
      <c r="F109" s="3">
        <v>7200</v>
      </c>
      <c r="G109" s="40">
        <v>182881</v>
      </c>
      <c r="H109" s="40">
        <v>7022</v>
      </c>
      <c r="I109" s="3">
        <v>7710</v>
      </c>
      <c r="J109" s="3">
        <v>5504</v>
      </c>
      <c r="K109" s="3">
        <v>450</v>
      </c>
      <c r="L109" s="3">
        <v>5411</v>
      </c>
      <c r="M109" s="3">
        <v>8618</v>
      </c>
      <c r="N109" s="3">
        <v>8531</v>
      </c>
      <c r="O109" s="3">
        <v>370</v>
      </c>
      <c r="P109" s="4">
        <v>0</v>
      </c>
      <c r="Q109" s="4">
        <v>0</v>
      </c>
      <c r="R109" s="3">
        <v>243</v>
      </c>
      <c r="S109" s="40">
        <v>36837</v>
      </c>
      <c r="T109" s="4">
        <v>0</v>
      </c>
      <c r="U109" s="4">
        <v>0</v>
      </c>
      <c r="V109" s="4">
        <v>0</v>
      </c>
      <c r="W109" s="3">
        <v>1400</v>
      </c>
      <c r="X109" s="3">
        <v>850</v>
      </c>
      <c r="Y109" s="3">
        <v>16657</v>
      </c>
      <c r="Z109" s="3">
        <v>2000</v>
      </c>
      <c r="AA109" s="3">
        <v>7689</v>
      </c>
      <c r="AB109" s="3">
        <v>3000</v>
      </c>
      <c r="AC109" s="4">
        <v>0</v>
      </c>
      <c r="AD109" s="44">
        <f t="shared" si="1"/>
        <v>31596</v>
      </c>
      <c r="AE109" s="3">
        <v>2116</v>
      </c>
      <c r="AF109" s="3">
        <v>850</v>
      </c>
      <c r="AG109" s="3">
        <v>850</v>
      </c>
      <c r="AH109" s="4">
        <v>0</v>
      </c>
      <c r="AI109" s="4">
        <v>0</v>
      </c>
      <c r="AJ109" s="3">
        <v>30196</v>
      </c>
      <c r="AK109" s="40">
        <v>14205</v>
      </c>
      <c r="AL109" s="3">
        <v>10389</v>
      </c>
      <c r="AM109" s="3">
        <v>258336</v>
      </c>
      <c r="AN109" s="3">
        <v>46109</v>
      </c>
      <c r="AO109" s="3">
        <v>254952</v>
      </c>
      <c r="AP109" s="3">
        <v>44401</v>
      </c>
    </row>
    <row r="110" spans="1:42" s="20" customFormat="1" ht="12.75">
      <c r="A110" s="12" t="s">
        <v>205</v>
      </c>
      <c r="B110" s="14" t="s">
        <v>206</v>
      </c>
      <c r="C110" s="37">
        <v>10561</v>
      </c>
      <c r="D110" s="3">
        <v>253479</v>
      </c>
      <c r="E110" s="3">
        <v>47424</v>
      </c>
      <c r="F110" s="4">
        <v>0</v>
      </c>
      <c r="G110" s="40">
        <v>300903</v>
      </c>
      <c r="H110" s="40">
        <v>23399</v>
      </c>
      <c r="I110" s="3">
        <v>2837</v>
      </c>
      <c r="J110" s="3">
        <v>2749</v>
      </c>
      <c r="K110" s="3">
        <v>1106</v>
      </c>
      <c r="L110" s="3">
        <v>6629</v>
      </c>
      <c r="M110" s="3">
        <v>28421</v>
      </c>
      <c r="N110" s="3">
        <v>12221</v>
      </c>
      <c r="O110" s="4">
        <v>0</v>
      </c>
      <c r="P110" s="4">
        <v>0</v>
      </c>
      <c r="Q110" s="3">
        <v>4756</v>
      </c>
      <c r="R110" s="3">
        <v>48215</v>
      </c>
      <c r="S110" s="40">
        <v>106934</v>
      </c>
      <c r="T110" s="4">
        <v>0</v>
      </c>
      <c r="U110" s="4">
        <v>0</v>
      </c>
      <c r="V110" s="4">
        <v>0</v>
      </c>
      <c r="W110" s="3">
        <v>1446</v>
      </c>
      <c r="X110" s="3">
        <v>3284</v>
      </c>
      <c r="Y110" s="3">
        <v>34271</v>
      </c>
      <c r="Z110" s="3">
        <v>4976</v>
      </c>
      <c r="AA110" s="3">
        <v>14454</v>
      </c>
      <c r="AB110" s="3">
        <v>5549</v>
      </c>
      <c r="AC110" s="4">
        <v>0</v>
      </c>
      <c r="AD110" s="44">
        <f t="shared" si="1"/>
        <v>63980</v>
      </c>
      <c r="AE110" s="3">
        <v>502</v>
      </c>
      <c r="AF110" s="4">
        <v>0</v>
      </c>
      <c r="AG110" s="4">
        <v>0</v>
      </c>
      <c r="AH110" s="4">
        <v>0</v>
      </c>
      <c r="AI110" s="4">
        <v>0</v>
      </c>
      <c r="AJ110" s="3">
        <v>62534</v>
      </c>
      <c r="AK110" s="40">
        <v>1500</v>
      </c>
      <c r="AL110" s="3">
        <v>998</v>
      </c>
      <c r="AM110" s="3">
        <v>495216</v>
      </c>
      <c r="AN110" s="3">
        <v>135063</v>
      </c>
      <c r="AO110" s="3">
        <v>495718</v>
      </c>
      <c r="AP110" s="3">
        <v>64034</v>
      </c>
    </row>
    <row r="111" spans="1:42" s="20" customFormat="1" ht="12.75">
      <c r="A111" s="12" t="s">
        <v>207</v>
      </c>
      <c r="B111" s="14" t="s">
        <v>208</v>
      </c>
      <c r="C111" s="37">
        <v>10383</v>
      </c>
      <c r="D111" s="3">
        <v>299104</v>
      </c>
      <c r="E111" s="3">
        <v>76257</v>
      </c>
      <c r="F111" s="4">
        <v>0</v>
      </c>
      <c r="G111" s="40">
        <v>375361</v>
      </c>
      <c r="H111" s="40">
        <v>17752</v>
      </c>
      <c r="I111" s="3">
        <v>13459</v>
      </c>
      <c r="J111" s="3">
        <v>16847</v>
      </c>
      <c r="K111" s="3">
        <v>591</v>
      </c>
      <c r="L111" s="3">
        <v>11913</v>
      </c>
      <c r="M111" s="3">
        <v>23022</v>
      </c>
      <c r="N111" s="3">
        <v>2487</v>
      </c>
      <c r="O111" s="3">
        <v>3589</v>
      </c>
      <c r="P111" s="4">
        <v>0</v>
      </c>
      <c r="Q111" s="4">
        <v>0</v>
      </c>
      <c r="R111" s="3">
        <v>10982</v>
      </c>
      <c r="S111" s="40">
        <v>82890</v>
      </c>
      <c r="T111" s="4">
        <v>0</v>
      </c>
      <c r="U111" s="4">
        <v>0</v>
      </c>
      <c r="V111" s="3">
        <v>22</v>
      </c>
      <c r="W111" s="3">
        <v>8171</v>
      </c>
      <c r="X111" s="3">
        <v>8058</v>
      </c>
      <c r="Y111" s="3">
        <v>52009</v>
      </c>
      <c r="Z111" s="3">
        <v>5221</v>
      </c>
      <c r="AA111" s="3">
        <v>16830</v>
      </c>
      <c r="AB111" s="3">
        <v>5871</v>
      </c>
      <c r="AC111" s="4">
        <v>0</v>
      </c>
      <c r="AD111" s="44">
        <f t="shared" si="1"/>
        <v>96182</v>
      </c>
      <c r="AE111" s="3">
        <v>3698</v>
      </c>
      <c r="AF111" s="3">
        <v>15</v>
      </c>
      <c r="AG111" s="4">
        <v>0</v>
      </c>
      <c r="AH111" s="4">
        <v>0</v>
      </c>
      <c r="AI111" s="4">
        <v>0</v>
      </c>
      <c r="AJ111" s="3">
        <v>87989</v>
      </c>
      <c r="AK111" s="40">
        <v>3713</v>
      </c>
      <c r="AL111" s="4">
        <v>0</v>
      </c>
      <c r="AM111" s="3">
        <v>572185</v>
      </c>
      <c r="AN111" s="3">
        <v>116893</v>
      </c>
      <c r="AO111" s="3">
        <v>575898</v>
      </c>
      <c r="AP111" s="3">
        <v>91702</v>
      </c>
    </row>
    <row r="112" spans="1:42" s="20" customFormat="1" ht="12.75">
      <c r="A112" s="12" t="s">
        <v>209</v>
      </c>
      <c r="B112" s="14" t="s">
        <v>38</v>
      </c>
      <c r="C112" s="37">
        <v>10368</v>
      </c>
      <c r="D112" s="3">
        <v>263746</v>
      </c>
      <c r="E112" s="3">
        <v>26993</v>
      </c>
      <c r="F112" s="3">
        <v>500</v>
      </c>
      <c r="G112" s="40">
        <v>291239</v>
      </c>
      <c r="H112" s="40">
        <v>14429</v>
      </c>
      <c r="I112" s="3">
        <v>14546</v>
      </c>
      <c r="J112" s="3">
        <v>10434</v>
      </c>
      <c r="K112" s="3">
        <v>763</v>
      </c>
      <c r="L112" s="3">
        <v>10255</v>
      </c>
      <c r="M112" s="3">
        <v>33722</v>
      </c>
      <c r="N112" s="3">
        <v>10410</v>
      </c>
      <c r="O112" s="3">
        <v>75</v>
      </c>
      <c r="P112" s="4">
        <v>0</v>
      </c>
      <c r="Q112" s="4">
        <v>0</v>
      </c>
      <c r="R112" s="3">
        <v>988</v>
      </c>
      <c r="S112" s="40">
        <v>81193</v>
      </c>
      <c r="T112" s="4">
        <v>0</v>
      </c>
      <c r="U112" s="4">
        <v>0</v>
      </c>
      <c r="V112" s="4">
        <v>0</v>
      </c>
      <c r="W112" s="3">
        <v>2174</v>
      </c>
      <c r="X112" s="4">
        <v>0</v>
      </c>
      <c r="Y112" s="3">
        <v>34708</v>
      </c>
      <c r="Z112" s="3">
        <v>4654</v>
      </c>
      <c r="AA112" s="3">
        <v>10816</v>
      </c>
      <c r="AB112" s="3">
        <v>3872</v>
      </c>
      <c r="AC112" s="4">
        <v>0</v>
      </c>
      <c r="AD112" s="44">
        <f t="shared" si="1"/>
        <v>56224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3">
        <v>54050</v>
      </c>
      <c r="AK112" s="42">
        <v>0</v>
      </c>
      <c r="AL112" s="4">
        <v>0</v>
      </c>
      <c r="AM112" s="3">
        <v>443085</v>
      </c>
      <c r="AN112" s="3">
        <v>97796</v>
      </c>
      <c r="AO112" s="3">
        <v>442585</v>
      </c>
      <c r="AP112" s="3">
        <v>54050</v>
      </c>
    </row>
    <row r="113" spans="1:42" s="20" customFormat="1" ht="12.75">
      <c r="A113" s="12" t="s">
        <v>210</v>
      </c>
      <c r="B113" s="14" t="s">
        <v>196</v>
      </c>
      <c r="C113" s="37">
        <v>10307</v>
      </c>
      <c r="D113" s="3">
        <v>207620</v>
      </c>
      <c r="E113" s="3">
        <v>35605</v>
      </c>
      <c r="F113" s="4">
        <v>0</v>
      </c>
      <c r="G113" s="40">
        <v>243225</v>
      </c>
      <c r="H113" s="40">
        <v>8933</v>
      </c>
      <c r="I113" s="3">
        <v>1506</v>
      </c>
      <c r="J113" s="3">
        <v>9810</v>
      </c>
      <c r="K113" s="3">
        <v>176</v>
      </c>
      <c r="L113" s="3">
        <v>8248</v>
      </c>
      <c r="M113" s="3">
        <v>19586</v>
      </c>
      <c r="N113" s="3">
        <v>17196</v>
      </c>
      <c r="O113" s="3">
        <v>15</v>
      </c>
      <c r="P113" s="4">
        <v>0</v>
      </c>
      <c r="Q113" s="4">
        <v>0</v>
      </c>
      <c r="R113" s="3">
        <v>398</v>
      </c>
      <c r="S113" s="40">
        <v>56935</v>
      </c>
      <c r="T113" s="4">
        <v>0</v>
      </c>
      <c r="U113" s="4">
        <v>0</v>
      </c>
      <c r="V113" s="4">
        <v>0</v>
      </c>
      <c r="W113" s="3">
        <v>1374</v>
      </c>
      <c r="X113" s="3">
        <v>2250</v>
      </c>
      <c r="Y113" s="3">
        <v>17580</v>
      </c>
      <c r="Z113" s="3">
        <v>2558</v>
      </c>
      <c r="AA113" s="3">
        <v>2902</v>
      </c>
      <c r="AB113" s="3">
        <v>2987</v>
      </c>
      <c r="AC113" s="4">
        <v>0</v>
      </c>
      <c r="AD113" s="44">
        <f t="shared" si="1"/>
        <v>29651</v>
      </c>
      <c r="AE113" s="3">
        <v>189</v>
      </c>
      <c r="AF113" s="3">
        <v>40</v>
      </c>
      <c r="AG113" s="4">
        <v>0</v>
      </c>
      <c r="AH113" s="4">
        <v>0</v>
      </c>
      <c r="AI113" s="4">
        <v>0</v>
      </c>
      <c r="AJ113" s="3">
        <v>28277</v>
      </c>
      <c r="AK113" s="40">
        <v>229</v>
      </c>
      <c r="AL113" s="4">
        <v>0</v>
      </c>
      <c r="AM113" s="3">
        <v>338744</v>
      </c>
      <c r="AN113" s="3">
        <v>69492</v>
      </c>
      <c r="AO113" s="3">
        <v>338973</v>
      </c>
      <c r="AP113" s="3">
        <v>28506</v>
      </c>
    </row>
    <row r="114" spans="1:42" s="20" customFormat="1" ht="12.75">
      <c r="A114" s="12" t="s">
        <v>211</v>
      </c>
      <c r="B114" s="14" t="s">
        <v>212</v>
      </c>
      <c r="C114" s="37">
        <v>10176</v>
      </c>
      <c r="D114" s="3">
        <v>197217</v>
      </c>
      <c r="E114" s="3">
        <v>57870</v>
      </c>
      <c r="F114" s="4">
        <v>0</v>
      </c>
      <c r="G114" s="40">
        <v>255087</v>
      </c>
      <c r="H114" s="40">
        <v>10119</v>
      </c>
      <c r="I114" s="3">
        <v>6751</v>
      </c>
      <c r="J114" s="3">
        <v>8422</v>
      </c>
      <c r="K114" s="3">
        <v>1282</v>
      </c>
      <c r="L114" s="3">
        <v>10332</v>
      </c>
      <c r="M114" s="3">
        <v>17455</v>
      </c>
      <c r="N114" s="3">
        <v>8710</v>
      </c>
      <c r="O114" s="3">
        <v>107</v>
      </c>
      <c r="P114" s="4">
        <v>0</v>
      </c>
      <c r="Q114" s="4">
        <v>0</v>
      </c>
      <c r="R114" s="3">
        <v>385</v>
      </c>
      <c r="S114" s="40">
        <v>53444</v>
      </c>
      <c r="T114" s="4">
        <v>0</v>
      </c>
      <c r="U114" s="4">
        <v>0</v>
      </c>
      <c r="V114" s="4">
        <v>0</v>
      </c>
      <c r="W114" s="3">
        <v>12461</v>
      </c>
      <c r="X114" s="4">
        <v>0</v>
      </c>
      <c r="Y114" s="3">
        <v>21027</v>
      </c>
      <c r="Z114" s="3">
        <v>4727</v>
      </c>
      <c r="AA114" s="3">
        <v>6540</v>
      </c>
      <c r="AB114" s="3">
        <v>1833</v>
      </c>
      <c r="AC114" s="4">
        <v>0</v>
      </c>
      <c r="AD114" s="44">
        <f t="shared" si="1"/>
        <v>46588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3">
        <v>34127</v>
      </c>
      <c r="AK114" s="42">
        <v>0</v>
      </c>
      <c r="AL114" s="4">
        <v>0</v>
      </c>
      <c r="AM114" s="3">
        <v>365238</v>
      </c>
      <c r="AN114" s="3">
        <v>76024</v>
      </c>
      <c r="AO114" s="3">
        <v>365238</v>
      </c>
      <c r="AP114" s="3">
        <v>34127</v>
      </c>
    </row>
    <row r="115" spans="1:42" s="20" customFormat="1" ht="12.75">
      <c r="A115" s="12" t="s">
        <v>213</v>
      </c>
      <c r="B115" s="14" t="s">
        <v>47</v>
      </c>
      <c r="C115" s="37">
        <v>10082</v>
      </c>
      <c r="D115" s="3">
        <v>535157</v>
      </c>
      <c r="E115" s="3">
        <v>125677</v>
      </c>
      <c r="F115" s="3">
        <v>555</v>
      </c>
      <c r="G115" s="40">
        <v>661389</v>
      </c>
      <c r="H115" s="40">
        <v>67379</v>
      </c>
      <c r="I115" s="3">
        <v>26686</v>
      </c>
      <c r="J115" s="3">
        <v>19390</v>
      </c>
      <c r="K115" s="3">
        <v>3036</v>
      </c>
      <c r="L115" s="3">
        <v>18244</v>
      </c>
      <c r="M115" s="3">
        <v>55603</v>
      </c>
      <c r="N115" s="3">
        <v>80231</v>
      </c>
      <c r="O115" s="3">
        <v>26345</v>
      </c>
      <c r="P115" s="4">
        <v>0</v>
      </c>
      <c r="Q115" s="4">
        <v>0</v>
      </c>
      <c r="R115" s="3">
        <v>6559</v>
      </c>
      <c r="S115" s="40">
        <v>236094</v>
      </c>
      <c r="T115" s="4">
        <v>0</v>
      </c>
      <c r="U115" s="4">
        <v>0</v>
      </c>
      <c r="V115" s="4">
        <v>0</v>
      </c>
      <c r="W115" s="3">
        <v>9606</v>
      </c>
      <c r="X115" s="3">
        <v>1892</v>
      </c>
      <c r="Y115" s="3">
        <v>56056</v>
      </c>
      <c r="Z115" s="3">
        <v>9316</v>
      </c>
      <c r="AA115" s="3">
        <v>27249</v>
      </c>
      <c r="AB115" s="3">
        <v>5197</v>
      </c>
      <c r="AC115" s="4">
        <v>0</v>
      </c>
      <c r="AD115" s="44">
        <f t="shared" si="1"/>
        <v>109316</v>
      </c>
      <c r="AE115" s="3">
        <v>104</v>
      </c>
      <c r="AF115" s="4">
        <v>0</v>
      </c>
      <c r="AG115" s="4">
        <v>0</v>
      </c>
      <c r="AH115" s="4">
        <v>0</v>
      </c>
      <c r="AI115" s="4">
        <v>0</v>
      </c>
      <c r="AJ115" s="3">
        <v>99710</v>
      </c>
      <c r="AK115" s="40">
        <v>104</v>
      </c>
      <c r="AL115" s="4">
        <v>0</v>
      </c>
      <c r="AM115" s="3">
        <v>1074178</v>
      </c>
      <c r="AN115" s="3">
        <v>314971</v>
      </c>
      <c r="AO115" s="3">
        <v>1073727</v>
      </c>
      <c r="AP115" s="3">
        <v>99814</v>
      </c>
    </row>
    <row r="116" spans="1:44" s="20" customFormat="1" ht="12.75">
      <c r="A116" s="12" t="s">
        <v>214</v>
      </c>
      <c r="B116" s="14" t="s">
        <v>106</v>
      </c>
      <c r="C116" s="37">
        <v>9642</v>
      </c>
      <c r="D116" s="3">
        <v>151215</v>
      </c>
      <c r="E116" s="3">
        <v>38579</v>
      </c>
      <c r="F116" s="3">
        <v>440</v>
      </c>
      <c r="G116" s="40">
        <v>190234</v>
      </c>
      <c r="H116" s="40">
        <v>8195</v>
      </c>
      <c r="I116" s="3">
        <v>10158</v>
      </c>
      <c r="J116" s="3">
        <v>5023</v>
      </c>
      <c r="K116" s="3">
        <v>297</v>
      </c>
      <c r="L116" s="3">
        <v>3041</v>
      </c>
      <c r="M116" s="3">
        <v>10645</v>
      </c>
      <c r="N116" s="3">
        <v>12569</v>
      </c>
      <c r="O116" s="4">
        <v>0</v>
      </c>
      <c r="P116" s="4">
        <v>0</v>
      </c>
      <c r="Q116" s="4">
        <v>0</v>
      </c>
      <c r="R116" s="3">
        <v>2861</v>
      </c>
      <c r="S116" s="40">
        <v>44594</v>
      </c>
      <c r="T116" s="4">
        <v>0</v>
      </c>
      <c r="U116" s="4">
        <v>0</v>
      </c>
      <c r="V116" s="4">
        <v>0</v>
      </c>
      <c r="W116" s="3">
        <v>7996</v>
      </c>
      <c r="X116" s="3">
        <v>549</v>
      </c>
      <c r="Y116" s="3">
        <v>41219</v>
      </c>
      <c r="Z116" s="3">
        <v>5142</v>
      </c>
      <c r="AA116" s="3">
        <v>15112</v>
      </c>
      <c r="AB116" s="3">
        <v>9795</v>
      </c>
      <c r="AC116" s="3">
        <v>199</v>
      </c>
      <c r="AD116" s="44">
        <f t="shared" si="1"/>
        <v>80012</v>
      </c>
      <c r="AE116" s="4">
        <v>0</v>
      </c>
      <c r="AF116" s="4">
        <v>0</v>
      </c>
      <c r="AG116" s="4">
        <v>0</v>
      </c>
      <c r="AH116" s="3">
        <v>296</v>
      </c>
      <c r="AI116" s="4">
        <v>0</v>
      </c>
      <c r="AJ116" s="3">
        <v>72016</v>
      </c>
      <c r="AK116" s="40">
        <v>580</v>
      </c>
      <c r="AL116" s="3">
        <v>284</v>
      </c>
      <c r="AM116" s="3">
        <v>323035</v>
      </c>
      <c r="AN116" s="3">
        <v>61334</v>
      </c>
      <c r="AO116" s="3">
        <v>322891</v>
      </c>
      <c r="AP116" s="3">
        <v>72596</v>
      </c>
      <c r="AR116" s="91"/>
    </row>
    <row r="117" spans="1:42" s="20" customFormat="1" ht="12.75">
      <c r="A117" s="12" t="s">
        <v>215</v>
      </c>
      <c r="B117" s="14" t="s">
        <v>191</v>
      </c>
      <c r="C117" s="37">
        <v>9605</v>
      </c>
      <c r="D117" s="3">
        <v>620754</v>
      </c>
      <c r="E117" s="3">
        <v>134364</v>
      </c>
      <c r="F117" s="4">
        <v>0</v>
      </c>
      <c r="G117" s="40">
        <v>755118</v>
      </c>
      <c r="H117" s="40">
        <v>53238</v>
      </c>
      <c r="I117" s="3">
        <v>1081</v>
      </c>
      <c r="J117" s="3">
        <v>23444</v>
      </c>
      <c r="K117" s="3">
        <v>114</v>
      </c>
      <c r="L117" s="3">
        <v>8722</v>
      </c>
      <c r="M117" s="3">
        <v>62014</v>
      </c>
      <c r="N117" s="3">
        <v>79389</v>
      </c>
      <c r="O117" s="4">
        <v>0</v>
      </c>
      <c r="P117" s="4">
        <v>0</v>
      </c>
      <c r="Q117" s="4">
        <v>0</v>
      </c>
      <c r="R117" s="3">
        <v>1478</v>
      </c>
      <c r="S117" s="40">
        <v>176242</v>
      </c>
      <c r="T117" s="4">
        <v>0</v>
      </c>
      <c r="U117" s="4">
        <v>0</v>
      </c>
      <c r="V117" s="4">
        <v>0</v>
      </c>
      <c r="W117" s="3">
        <v>19185</v>
      </c>
      <c r="X117" s="3">
        <v>10850</v>
      </c>
      <c r="Y117" s="3">
        <v>78774</v>
      </c>
      <c r="Z117" s="3">
        <v>6047</v>
      </c>
      <c r="AA117" s="3">
        <v>4810</v>
      </c>
      <c r="AB117" s="3">
        <v>4614</v>
      </c>
      <c r="AC117" s="4">
        <v>0</v>
      </c>
      <c r="AD117" s="44">
        <f t="shared" si="1"/>
        <v>124280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3">
        <v>105095</v>
      </c>
      <c r="AK117" s="42">
        <v>0</v>
      </c>
      <c r="AL117" s="4">
        <v>0</v>
      </c>
      <c r="AM117" s="3">
        <v>1108878</v>
      </c>
      <c r="AN117" s="3">
        <v>259515</v>
      </c>
      <c r="AO117" s="3">
        <v>1108878</v>
      </c>
      <c r="AP117" s="3">
        <v>105095</v>
      </c>
    </row>
    <row r="118" spans="1:42" s="20" customFormat="1" ht="12.75">
      <c r="A118" s="12" t="s">
        <v>216</v>
      </c>
      <c r="B118" s="14" t="s">
        <v>217</v>
      </c>
      <c r="C118" s="37">
        <v>9235</v>
      </c>
      <c r="D118" s="3">
        <v>361355</v>
      </c>
      <c r="E118" s="3">
        <v>48969</v>
      </c>
      <c r="F118" s="4">
        <v>0</v>
      </c>
      <c r="G118" s="40">
        <v>410324</v>
      </c>
      <c r="H118" s="40">
        <v>13801</v>
      </c>
      <c r="I118" s="3">
        <v>6982</v>
      </c>
      <c r="J118" s="3">
        <v>18006</v>
      </c>
      <c r="K118" s="3">
        <v>345</v>
      </c>
      <c r="L118" s="3">
        <v>17957</v>
      </c>
      <c r="M118" s="3">
        <v>55411</v>
      </c>
      <c r="N118" s="3">
        <v>28352</v>
      </c>
      <c r="O118" s="3">
        <v>20</v>
      </c>
      <c r="P118" s="4">
        <v>0</v>
      </c>
      <c r="Q118" s="4">
        <v>0</v>
      </c>
      <c r="R118" s="4">
        <v>0</v>
      </c>
      <c r="S118" s="40">
        <v>127073</v>
      </c>
      <c r="T118" s="4">
        <v>0</v>
      </c>
      <c r="U118" s="4">
        <v>0</v>
      </c>
      <c r="V118" s="4">
        <v>0</v>
      </c>
      <c r="W118" s="3">
        <v>734</v>
      </c>
      <c r="X118" s="4">
        <v>0</v>
      </c>
      <c r="Y118" s="3">
        <v>50267</v>
      </c>
      <c r="Z118" s="3">
        <v>5141</v>
      </c>
      <c r="AA118" s="3">
        <v>24391</v>
      </c>
      <c r="AB118" s="3">
        <v>8718</v>
      </c>
      <c r="AC118" s="4">
        <v>0</v>
      </c>
      <c r="AD118" s="44">
        <f t="shared" si="1"/>
        <v>89251</v>
      </c>
      <c r="AE118" s="3">
        <v>4397</v>
      </c>
      <c r="AF118" s="4">
        <v>0</v>
      </c>
      <c r="AG118" s="4">
        <v>0</v>
      </c>
      <c r="AH118" s="4">
        <v>0</v>
      </c>
      <c r="AI118" s="4">
        <v>0</v>
      </c>
      <c r="AJ118" s="3">
        <v>88517</v>
      </c>
      <c r="AK118" s="40">
        <v>4397</v>
      </c>
      <c r="AL118" s="4">
        <v>0</v>
      </c>
      <c r="AM118" s="3">
        <v>640449</v>
      </c>
      <c r="AN118" s="3">
        <v>141608</v>
      </c>
      <c r="AO118" s="3">
        <v>644846</v>
      </c>
      <c r="AP118" s="3">
        <v>92914</v>
      </c>
    </row>
    <row r="119" spans="1:42" s="20" customFormat="1" ht="12.75">
      <c r="A119" s="12" t="s">
        <v>218</v>
      </c>
      <c r="B119" s="14" t="s">
        <v>176</v>
      </c>
      <c r="C119" s="37">
        <v>9175</v>
      </c>
      <c r="D119" s="3">
        <v>277356</v>
      </c>
      <c r="E119" s="3">
        <v>114201</v>
      </c>
      <c r="F119" s="4">
        <v>0</v>
      </c>
      <c r="G119" s="40">
        <v>391557</v>
      </c>
      <c r="H119" s="40">
        <v>15011</v>
      </c>
      <c r="I119" s="3">
        <v>40174</v>
      </c>
      <c r="J119" s="3">
        <v>7618</v>
      </c>
      <c r="K119" s="3">
        <v>239</v>
      </c>
      <c r="L119" s="3">
        <v>14802</v>
      </c>
      <c r="M119" s="3">
        <v>15576</v>
      </c>
      <c r="N119" s="3">
        <v>20510</v>
      </c>
      <c r="O119" s="3">
        <v>500</v>
      </c>
      <c r="P119" s="4">
        <v>0</v>
      </c>
      <c r="Q119" s="4">
        <v>0</v>
      </c>
      <c r="R119" s="3">
        <v>1662</v>
      </c>
      <c r="S119" s="40">
        <v>101081</v>
      </c>
      <c r="T119" s="4">
        <v>0</v>
      </c>
      <c r="U119" s="4">
        <v>0</v>
      </c>
      <c r="V119" s="4">
        <v>0</v>
      </c>
      <c r="W119" s="3">
        <v>5922</v>
      </c>
      <c r="X119" s="3">
        <v>6738</v>
      </c>
      <c r="Y119" s="3">
        <v>20337</v>
      </c>
      <c r="Z119" s="3">
        <v>3030</v>
      </c>
      <c r="AA119" s="3">
        <v>10064</v>
      </c>
      <c r="AB119" s="3">
        <v>9299</v>
      </c>
      <c r="AC119" s="4">
        <v>0</v>
      </c>
      <c r="AD119" s="44">
        <f t="shared" si="1"/>
        <v>55390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3">
        <v>49468</v>
      </c>
      <c r="AK119" s="42">
        <v>0</v>
      </c>
      <c r="AL119" s="4">
        <v>0</v>
      </c>
      <c r="AM119" s="3">
        <v>563039</v>
      </c>
      <c r="AN119" s="3">
        <v>128752</v>
      </c>
      <c r="AO119" s="3">
        <v>563039</v>
      </c>
      <c r="AP119" s="3">
        <v>49468</v>
      </c>
    </row>
    <row r="120" spans="1:42" s="20" customFormat="1" ht="12.75">
      <c r="A120" s="12" t="s">
        <v>219</v>
      </c>
      <c r="B120" s="14" t="s">
        <v>113</v>
      </c>
      <c r="C120" s="37">
        <v>9126</v>
      </c>
      <c r="D120" s="3">
        <v>236779</v>
      </c>
      <c r="E120" s="3">
        <v>92661</v>
      </c>
      <c r="F120" s="4">
        <v>0</v>
      </c>
      <c r="G120" s="40">
        <v>329440</v>
      </c>
      <c r="H120" s="40">
        <v>11973</v>
      </c>
      <c r="I120" s="3">
        <v>16523</v>
      </c>
      <c r="J120" s="3">
        <v>6521</v>
      </c>
      <c r="K120" s="3">
        <v>202</v>
      </c>
      <c r="L120" s="3">
        <v>14472</v>
      </c>
      <c r="M120" s="3">
        <v>16172</v>
      </c>
      <c r="N120" s="3">
        <v>11054</v>
      </c>
      <c r="O120" s="4">
        <v>0</v>
      </c>
      <c r="P120" s="4">
        <v>0</v>
      </c>
      <c r="Q120" s="4">
        <v>0</v>
      </c>
      <c r="R120" s="3">
        <v>28346</v>
      </c>
      <c r="S120" s="40">
        <v>93290</v>
      </c>
      <c r="T120" s="4">
        <v>0</v>
      </c>
      <c r="U120" s="4">
        <v>0</v>
      </c>
      <c r="V120" s="4">
        <v>0</v>
      </c>
      <c r="W120" s="3">
        <v>4487</v>
      </c>
      <c r="X120" s="3">
        <v>2462</v>
      </c>
      <c r="Y120" s="3">
        <v>66808</v>
      </c>
      <c r="Z120" s="3">
        <v>3730</v>
      </c>
      <c r="AA120" s="3">
        <v>24027</v>
      </c>
      <c r="AB120" s="3">
        <v>1943</v>
      </c>
      <c r="AC120" s="4">
        <v>0</v>
      </c>
      <c r="AD120" s="44">
        <f t="shared" si="1"/>
        <v>103457</v>
      </c>
      <c r="AE120" s="3">
        <v>598</v>
      </c>
      <c r="AF120" s="4">
        <v>0</v>
      </c>
      <c r="AG120" s="4">
        <v>0</v>
      </c>
      <c r="AH120" s="4">
        <v>0</v>
      </c>
      <c r="AI120" s="4">
        <v>0</v>
      </c>
      <c r="AJ120" s="3">
        <v>98970</v>
      </c>
      <c r="AK120" s="40">
        <v>598</v>
      </c>
      <c r="AL120" s="4">
        <v>0</v>
      </c>
      <c r="AM120" s="3">
        <v>538160</v>
      </c>
      <c r="AN120" s="3">
        <v>112212</v>
      </c>
      <c r="AO120" s="3">
        <v>538758</v>
      </c>
      <c r="AP120" s="3">
        <v>99568</v>
      </c>
    </row>
    <row r="121" spans="1:42" s="20" customFormat="1" ht="12.75">
      <c r="A121" s="12" t="s">
        <v>220</v>
      </c>
      <c r="B121" s="14" t="s">
        <v>221</v>
      </c>
      <c r="C121" s="37">
        <v>9119</v>
      </c>
      <c r="D121" s="3">
        <v>198740</v>
      </c>
      <c r="E121" s="3">
        <v>65066</v>
      </c>
      <c r="F121" s="4">
        <v>0</v>
      </c>
      <c r="G121" s="40">
        <v>263806</v>
      </c>
      <c r="H121" s="40">
        <v>8695</v>
      </c>
      <c r="I121" s="3">
        <v>3832</v>
      </c>
      <c r="J121" s="3">
        <v>5574</v>
      </c>
      <c r="K121" s="3">
        <v>184</v>
      </c>
      <c r="L121" s="3">
        <v>8306</v>
      </c>
      <c r="M121" s="3">
        <v>19549</v>
      </c>
      <c r="N121" s="3">
        <v>16608</v>
      </c>
      <c r="O121" s="4">
        <v>0</v>
      </c>
      <c r="P121" s="4">
        <v>0</v>
      </c>
      <c r="Q121" s="4">
        <v>0</v>
      </c>
      <c r="R121" s="3">
        <v>3388</v>
      </c>
      <c r="S121" s="40">
        <v>57441</v>
      </c>
      <c r="T121" s="4">
        <v>0</v>
      </c>
      <c r="U121" s="4">
        <v>0</v>
      </c>
      <c r="V121" s="4">
        <v>0</v>
      </c>
      <c r="W121" s="3">
        <v>3121</v>
      </c>
      <c r="X121" s="3">
        <v>4737</v>
      </c>
      <c r="Y121" s="3">
        <v>9979</v>
      </c>
      <c r="Z121" s="3">
        <v>3979</v>
      </c>
      <c r="AA121" s="3">
        <v>3760</v>
      </c>
      <c r="AB121" s="3">
        <v>1667</v>
      </c>
      <c r="AC121" s="4">
        <v>0</v>
      </c>
      <c r="AD121" s="44">
        <f t="shared" si="1"/>
        <v>27243</v>
      </c>
      <c r="AE121" s="3">
        <v>1427</v>
      </c>
      <c r="AF121" s="4">
        <v>0</v>
      </c>
      <c r="AG121" s="4">
        <v>0</v>
      </c>
      <c r="AH121" s="4">
        <v>0</v>
      </c>
      <c r="AI121" s="4">
        <v>0</v>
      </c>
      <c r="AJ121" s="3">
        <v>24122</v>
      </c>
      <c r="AK121" s="40">
        <v>1427</v>
      </c>
      <c r="AL121" s="4">
        <v>0</v>
      </c>
      <c r="AM121" s="3">
        <v>357185</v>
      </c>
      <c r="AN121" s="3">
        <v>73994</v>
      </c>
      <c r="AO121" s="3">
        <v>358612</v>
      </c>
      <c r="AP121" s="3">
        <v>25549</v>
      </c>
    </row>
    <row r="122" spans="1:42" s="20" customFormat="1" ht="12.75">
      <c r="A122" s="12" t="s">
        <v>222</v>
      </c>
      <c r="B122" s="14" t="s">
        <v>148</v>
      </c>
      <c r="C122" s="37">
        <v>8902</v>
      </c>
      <c r="D122" s="3">
        <v>263386</v>
      </c>
      <c r="E122" s="3">
        <v>121208</v>
      </c>
      <c r="F122" s="4">
        <v>0</v>
      </c>
      <c r="G122" s="40">
        <v>384594</v>
      </c>
      <c r="H122" s="40">
        <v>10583</v>
      </c>
      <c r="I122" s="3">
        <v>1138</v>
      </c>
      <c r="J122" s="3">
        <v>12999</v>
      </c>
      <c r="K122" s="3">
        <v>667</v>
      </c>
      <c r="L122" s="3">
        <v>8622</v>
      </c>
      <c r="M122" s="3">
        <v>21565</v>
      </c>
      <c r="N122" s="3">
        <v>19521</v>
      </c>
      <c r="O122" s="3">
        <v>635</v>
      </c>
      <c r="P122" s="4">
        <v>0</v>
      </c>
      <c r="Q122" s="4">
        <v>0</v>
      </c>
      <c r="R122" s="3">
        <v>42257</v>
      </c>
      <c r="S122" s="40">
        <v>107404</v>
      </c>
      <c r="T122" s="4">
        <v>0</v>
      </c>
      <c r="U122" s="4">
        <v>0</v>
      </c>
      <c r="V122" s="4">
        <v>0</v>
      </c>
      <c r="W122" s="3">
        <v>10444</v>
      </c>
      <c r="X122" s="3">
        <v>2706</v>
      </c>
      <c r="Y122" s="3">
        <v>46710</v>
      </c>
      <c r="Z122" s="3">
        <v>7392</v>
      </c>
      <c r="AA122" s="3">
        <v>10974</v>
      </c>
      <c r="AB122" s="3">
        <v>12370</v>
      </c>
      <c r="AC122" s="4">
        <v>0</v>
      </c>
      <c r="AD122" s="44">
        <f t="shared" si="1"/>
        <v>90596</v>
      </c>
      <c r="AE122" s="3">
        <v>648</v>
      </c>
      <c r="AF122" s="4">
        <v>0</v>
      </c>
      <c r="AG122" s="4">
        <v>0</v>
      </c>
      <c r="AH122" s="4">
        <v>0</v>
      </c>
      <c r="AI122" s="4">
        <v>0</v>
      </c>
      <c r="AJ122" s="3">
        <v>80152</v>
      </c>
      <c r="AK122" s="40">
        <v>648</v>
      </c>
      <c r="AL122" s="4">
        <v>0</v>
      </c>
      <c r="AM122" s="3">
        <v>593177</v>
      </c>
      <c r="AN122" s="3">
        <v>131137</v>
      </c>
      <c r="AO122" s="3">
        <v>593825</v>
      </c>
      <c r="AP122" s="3">
        <v>80800</v>
      </c>
    </row>
    <row r="123" spans="1:42" s="20" customFormat="1" ht="12.75">
      <c r="A123" s="12" t="s">
        <v>223</v>
      </c>
      <c r="B123" s="14" t="s">
        <v>61</v>
      </c>
      <c r="C123" s="37">
        <v>8786</v>
      </c>
      <c r="D123" s="3">
        <v>238410</v>
      </c>
      <c r="E123" s="3">
        <v>67071</v>
      </c>
      <c r="F123" s="3">
        <v>282</v>
      </c>
      <c r="G123" s="40">
        <v>305763</v>
      </c>
      <c r="H123" s="40">
        <v>18057</v>
      </c>
      <c r="I123" s="3">
        <v>57609</v>
      </c>
      <c r="J123" s="3">
        <v>6938</v>
      </c>
      <c r="K123" s="3">
        <v>608</v>
      </c>
      <c r="L123" s="3">
        <v>9582</v>
      </c>
      <c r="M123" s="3">
        <v>11932</v>
      </c>
      <c r="N123" s="3">
        <v>8887</v>
      </c>
      <c r="O123" s="4">
        <v>0</v>
      </c>
      <c r="P123" s="4">
        <v>0</v>
      </c>
      <c r="Q123" s="4">
        <v>0</v>
      </c>
      <c r="R123" s="3">
        <v>16</v>
      </c>
      <c r="S123" s="40">
        <v>95572</v>
      </c>
      <c r="T123" s="4">
        <v>0</v>
      </c>
      <c r="U123" s="4">
        <v>0</v>
      </c>
      <c r="V123" s="3">
        <v>15900</v>
      </c>
      <c r="W123" s="3">
        <v>22873</v>
      </c>
      <c r="X123" s="3">
        <v>23441</v>
      </c>
      <c r="Y123" s="3">
        <v>39879</v>
      </c>
      <c r="Z123" s="3">
        <v>4373</v>
      </c>
      <c r="AA123" s="3">
        <v>24317</v>
      </c>
      <c r="AB123" s="3">
        <v>7008</v>
      </c>
      <c r="AC123" s="3">
        <v>149</v>
      </c>
      <c r="AD123" s="44">
        <f t="shared" si="1"/>
        <v>137940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3">
        <v>99167</v>
      </c>
      <c r="AK123" s="42">
        <v>0</v>
      </c>
      <c r="AL123" s="4">
        <v>0</v>
      </c>
      <c r="AM123" s="3">
        <v>557332</v>
      </c>
      <c r="AN123" s="3">
        <v>175843</v>
      </c>
      <c r="AO123" s="3">
        <v>557050</v>
      </c>
      <c r="AP123" s="3">
        <v>99167</v>
      </c>
    </row>
    <row r="124" spans="1:42" s="20" customFormat="1" ht="12.75">
      <c r="A124" s="12" t="s">
        <v>224</v>
      </c>
      <c r="B124" s="14" t="s">
        <v>91</v>
      </c>
      <c r="C124" s="37">
        <v>8664</v>
      </c>
      <c r="D124" s="3">
        <v>37225</v>
      </c>
      <c r="E124" s="3">
        <v>4896</v>
      </c>
      <c r="F124" s="4">
        <v>0</v>
      </c>
      <c r="G124" s="40">
        <v>42121</v>
      </c>
      <c r="H124" s="40">
        <v>4370</v>
      </c>
      <c r="I124" s="3">
        <v>6034</v>
      </c>
      <c r="J124" s="3">
        <v>1516</v>
      </c>
      <c r="K124" s="3">
        <v>788</v>
      </c>
      <c r="L124" s="3">
        <v>7428</v>
      </c>
      <c r="M124" s="3">
        <v>4157</v>
      </c>
      <c r="N124" s="3">
        <v>2387</v>
      </c>
      <c r="O124" s="3">
        <v>25</v>
      </c>
      <c r="P124" s="4">
        <v>0</v>
      </c>
      <c r="Q124" s="4">
        <v>0</v>
      </c>
      <c r="R124" s="4">
        <v>0</v>
      </c>
      <c r="S124" s="40">
        <v>22335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3">
        <v>8180</v>
      </c>
      <c r="Z124" s="3">
        <v>568</v>
      </c>
      <c r="AA124" s="3">
        <v>2654</v>
      </c>
      <c r="AB124" s="4">
        <v>0</v>
      </c>
      <c r="AC124" s="4">
        <v>0</v>
      </c>
      <c r="AD124" s="44">
        <f t="shared" si="1"/>
        <v>11402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3">
        <v>11402</v>
      </c>
      <c r="AK124" s="42">
        <v>0</v>
      </c>
      <c r="AL124" s="4">
        <v>0</v>
      </c>
      <c r="AM124" s="3">
        <v>80228</v>
      </c>
      <c r="AN124" s="3">
        <v>26705</v>
      </c>
      <c r="AO124" s="3">
        <v>80228</v>
      </c>
      <c r="AP124" s="3">
        <v>11402</v>
      </c>
    </row>
    <row r="125" spans="1:42" s="20" customFormat="1" ht="12.75">
      <c r="A125" s="12" t="s">
        <v>225</v>
      </c>
      <c r="B125" s="14" t="s">
        <v>226</v>
      </c>
      <c r="C125" s="37">
        <v>8622</v>
      </c>
      <c r="D125" s="3">
        <v>167537</v>
      </c>
      <c r="E125" s="3">
        <v>50012</v>
      </c>
      <c r="F125" s="4">
        <v>0</v>
      </c>
      <c r="G125" s="40">
        <v>217549</v>
      </c>
      <c r="H125" s="40">
        <v>4856</v>
      </c>
      <c r="I125" s="3">
        <v>953</v>
      </c>
      <c r="J125" s="3">
        <v>3386</v>
      </c>
      <c r="K125" s="3">
        <v>128</v>
      </c>
      <c r="L125" s="3">
        <v>7174</v>
      </c>
      <c r="M125" s="3">
        <v>22948</v>
      </c>
      <c r="N125" s="3">
        <v>11781</v>
      </c>
      <c r="O125" s="4">
        <v>0</v>
      </c>
      <c r="P125" s="4">
        <v>0</v>
      </c>
      <c r="Q125" s="4">
        <v>0</v>
      </c>
      <c r="R125" s="3">
        <v>1638</v>
      </c>
      <c r="S125" s="40">
        <v>48008</v>
      </c>
      <c r="T125" s="4">
        <v>0</v>
      </c>
      <c r="U125" s="4">
        <v>0</v>
      </c>
      <c r="V125" s="4">
        <v>0</v>
      </c>
      <c r="W125" s="3">
        <v>248</v>
      </c>
      <c r="X125" s="4">
        <v>0</v>
      </c>
      <c r="Y125" s="3">
        <v>20932</v>
      </c>
      <c r="Z125" s="3">
        <v>3483</v>
      </c>
      <c r="AA125" s="3">
        <v>1399</v>
      </c>
      <c r="AB125" s="4">
        <v>0</v>
      </c>
      <c r="AC125" s="4">
        <v>0</v>
      </c>
      <c r="AD125" s="44">
        <f t="shared" si="1"/>
        <v>26062</v>
      </c>
      <c r="AE125" s="3">
        <v>710</v>
      </c>
      <c r="AF125" s="4">
        <v>0</v>
      </c>
      <c r="AG125" s="3">
        <v>6212</v>
      </c>
      <c r="AH125" s="6">
        <v>0</v>
      </c>
      <c r="AI125" s="3">
        <v>500</v>
      </c>
      <c r="AJ125" s="3">
        <v>25814</v>
      </c>
      <c r="AK125" s="40">
        <v>14069</v>
      </c>
      <c r="AL125" s="3">
        <v>6647</v>
      </c>
      <c r="AM125" s="3">
        <v>296475</v>
      </c>
      <c r="AN125" s="3">
        <v>53112</v>
      </c>
      <c r="AO125" s="3">
        <v>303897</v>
      </c>
      <c r="AP125" s="3">
        <v>39883</v>
      </c>
    </row>
    <row r="126" spans="1:42" s="20" customFormat="1" ht="12.75">
      <c r="A126" s="12" t="s">
        <v>227</v>
      </c>
      <c r="B126" s="14" t="s">
        <v>228</v>
      </c>
      <c r="C126" s="37">
        <v>8471</v>
      </c>
      <c r="D126" s="3">
        <v>295220</v>
      </c>
      <c r="E126" s="3">
        <v>120752</v>
      </c>
      <c r="F126" s="4">
        <v>0</v>
      </c>
      <c r="G126" s="40">
        <v>415972</v>
      </c>
      <c r="H126" s="40">
        <v>6911</v>
      </c>
      <c r="I126" s="3">
        <v>11048</v>
      </c>
      <c r="J126" s="3">
        <v>11620</v>
      </c>
      <c r="K126" s="3">
        <v>81</v>
      </c>
      <c r="L126" s="3">
        <v>12148</v>
      </c>
      <c r="M126" s="3">
        <v>18596</v>
      </c>
      <c r="N126" s="3">
        <v>3925</v>
      </c>
      <c r="O126" s="4">
        <v>0</v>
      </c>
      <c r="P126" s="4">
        <v>0</v>
      </c>
      <c r="Q126" s="4">
        <v>0</v>
      </c>
      <c r="R126" s="3">
        <v>483</v>
      </c>
      <c r="S126" s="40">
        <v>57901</v>
      </c>
      <c r="T126" s="4">
        <v>0</v>
      </c>
      <c r="U126" s="4">
        <v>0</v>
      </c>
      <c r="V126" s="3">
        <v>82</v>
      </c>
      <c r="W126" s="3">
        <v>4233</v>
      </c>
      <c r="X126" s="4">
        <v>0</v>
      </c>
      <c r="Y126" s="3">
        <v>20373</v>
      </c>
      <c r="Z126" s="3">
        <v>3150</v>
      </c>
      <c r="AA126" s="3">
        <v>13711</v>
      </c>
      <c r="AB126" s="3">
        <v>3000</v>
      </c>
      <c r="AC126" s="4">
        <v>0</v>
      </c>
      <c r="AD126" s="44">
        <f t="shared" si="1"/>
        <v>44549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3">
        <v>40234</v>
      </c>
      <c r="AK126" s="42">
        <v>0</v>
      </c>
      <c r="AL126" s="4">
        <v>0</v>
      </c>
      <c r="AM126" s="3">
        <v>525333</v>
      </c>
      <c r="AN126" s="3">
        <v>69127</v>
      </c>
      <c r="AO126" s="3">
        <v>525333</v>
      </c>
      <c r="AP126" s="3">
        <v>40234</v>
      </c>
    </row>
    <row r="127" spans="1:42" s="20" customFormat="1" ht="12.75">
      <c r="A127" s="12" t="s">
        <v>229</v>
      </c>
      <c r="B127" s="14" t="s">
        <v>171</v>
      </c>
      <c r="C127" s="37">
        <v>8447</v>
      </c>
      <c r="D127" s="3">
        <v>134399</v>
      </c>
      <c r="E127" s="3">
        <v>13215</v>
      </c>
      <c r="F127" s="4">
        <v>0</v>
      </c>
      <c r="G127" s="40">
        <v>147614</v>
      </c>
      <c r="H127" s="40">
        <v>3565</v>
      </c>
      <c r="I127" s="3">
        <v>2356</v>
      </c>
      <c r="J127" s="3">
        <v>3127</v>
      </c>
      <c r="K127" s="3">
        <v>244</v>
      </c>
      <c r="L127" s="3">
        <v>5852</v>
      </c>
      <c r="M127" s="3">
        <v>12689</v>
      </c>
      <c r="N127" s="3">
        <v>7425</v>
      </c>
      <c r="O127" s="4">
        <v>0</v>
      </c>
      <c r="P127" s="4">
        <v>0</v>
      </c>
      <c r="Q127" s="4">
        <v>0</v>
      </c>
      <c r="R127" s="3">
        <v>432</v>
      </c>
      <c r="S127" s="40">
        <v>32125</v>
      </c>
      <c r="T127" s="4">
        <v>0</v>
      </c>
      <c r="U127" s="4">
        <v>0</v>
      </c>
      <c r="V127" s="4">
        <v>0</v>
      </c>
      <c r="W127" s="3">
        <v>329</v>
      </c>
      <c r="X127" s="4">
        <v>0</v>
      </c>
      <c r="Y127" s="3">
        <v>10198</v>
      </c>
      <c r="Z127" s="3">
        <v>1509</v>
      </c>
      <c r="AA127" s="3">
        <v>2723</v>
      </c>
      <c r="AB127" s="3">
        <v>4750</v>
      </c>
      <c r="AC127" s="4">
        <v>0</v>
      </c>
      <c r="AD127" s="44">
        <f t="shared" si="1"/>
        <v>19509</v>
      </c>
      <c r="AE127" s="4">
        <v>0</v>
      </c>
      <c r="AF127" s="4">
        <v>0</v>
      </c>
      <c r="AG127" s="4">
        <v>0</v>
      </c>
      <c r="AH127" s="3">
        <v>178</v>
      </c>
      <c r="AI127" s="4">
        <v>0</v>
      </c>
      <c r="AJ127" s="3">
        <v>19180</v>
      </c>
      <c r="AK127" s="40">
        <v>178</v>
      </c>
      <c r="AL127" s="4">
        <v>0</v>
      </c>
      <c r="AM127" s="3">
        <v>202813</v>
      </c>
      <c r="AN127" s="3">
        <v>36019</v>
      </c>
      <c r="AO127" s="3">
        <v>202991</v>
      </c>
      <c r="AP127" s="3">
        <v>19358</v>
      </c>
    </row>
    <row r="128" spans="1:42" s="20" customFormat="1" ht="12.75">
      <c r="A128" s="12" t="s">
        <v>230</v>
      </c>
      <c r="B128" s="14" t="s">
        <v>120</v>
      </c>
      <c r="C128" s="37">
        <v>8428</v>
      </c>
      <c r="D128" s="3">
        <v>299529</v>
      </c>
      <c r="E128" s="3">
        <v>11734</v>
      </c>
      <c r="F128" s="4">
        <v>0</v>
      </c>
      <c r="G128" s="40">
        <v>311263</v>
      </c>
      <c r="H128" s="40">
        <v>9267</v>
      </c>
      <c r="I128" s="3">
        <v>8157</v>
      </c>
      <c r="J128" s="3">
        <v>4306</v>
      </c>
      <c r="K128" s="3">
        <v>268</v>
      </c>
      <c r="L128" s="3">
        <v>5699</v>
      </c>
      <c r="M128" s="3">
        <v>13529</v>
      </c>
      <c r="N128" s="3">
        <v>1164</v>
      </c>
      <c r="O128" s="5" t="s">
        <v>358</v>
      </c>
      <c r="P128" s="4">
        <v>0</v>
      </c>
      <c r="Q128" s="4">
        <v>0</v>
      </c>
      <c r="R128" s="3">
        <v>2819</v>
      </c>
      <c r="S128" s="40">
        <v>35942</v>
      </c>
      <c r="T128" s="5" t="s">
        <v>358</v>
      </c>
      <c r="U128" s="5" t="s">
        <v>358</v>
      </c>
      <c r="V128" s="5" t="s">
        <v>358</v>
      </c>
      <c r="W128" s="5" t="s">
        <v>358</v>
      </c>
      <c r="X128" s="4">
        <v>0</v>
      </c>
      <c r="Y128" s="3">
        <v>23924</v>
      </c>
      <c r="Z128" s="3">
        <v>1268</v>
      </c>
      <c r="AA128" s="3">
        <v>7247</v>
      </c>
      <c r="AB128" s="3">
        <v>3000</v>
      </c>
      <c r="AC128" s="4">
        <v>0</v>
      </c>
      <c r="AD128" s="44">
        <f t="shared" si="1"/>
        <v>35439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3">
        <v>35439</v>
      </c>
      <c r="AK128" s="42">
        <v>0</v>
      </c>
      <c r="AL128" s="4">
        <v>0</v>
      </c>
      <c r="AM128" s="3">
        <v>391911</v>
      </c>
      <c r="AN128" s="3">
        <v>45209</v>
      </c>
      <c r="AO128" s="3">
        <v>391911</v>
      </c>
      <c r="AP128" s="3">
        <v>35439</v>
      </c>
    </row>
    <row r="129" spans="1:42" s="20" customFormat="1" ht="12.75">
      <c r="A129" s="12" t="s">
        <v>231</v>
      </c>
      <c r="B129" s="14" t="s">
        <v>183</v>
      </c>
      <c r="C129" s="37">
        <v>8291</v>
      </c>
      <c r="D129" s="3">
        <v>169515</v>
      </c>
      <c r="E129" s="3">
        <v>15712</v>
      </c>
      <c r="F129" s="4">
        <v>0</v>
      </c>
      <c r="G129" s="40">
        <v>185227</v>
      </c>
      <c r="H129" s="40">
        <v>9137</v>
      </c>
      <c r="I129" s="3">
        <v>1660</v>
      </c>
      <c r="J129" s="3">
        <v>15748</v>
      </c>
      <c r="K129" s="3">
        <v>1152</v>
      </c>
      <c r="L129" s="3">
        <v>7874</v>
      </c>
      <c r="M129" s="3">
        <v>10207</v>
      </c>
      <c r="N129" s="3">
        <v>22298</v>
      </c>
      <c r="O129" s="3">
        <v>3076</v>
      </c>
      <c r="P129" s="4">
        <v>0</v>
      </c>
      <c r="Q129" s="4">
        <v>0</v>
      </c>
      <c r="R129" s="3">
        <v>795</v>
      </c>
      <c r="S129" s="40">
        <v>62810</v>
      </c>
      <c r="T129" s="4">
        <v>0</v>
      </c>
      <c r="U129" s="4">
        <v>0</v>
      </c>
      <c r="V129" s="3">
        <v>2155</v>
      </c>
      <c r="W129" s="3">
        <v>2988</v>
      </c>
      <c r="X129" s="4">
        <v>0</v>
      </c>
      <c r="Y129" s="3">
        <v>34834</v>
      </c>
      <c r="Z129" s="3">
        <v>3636</v>
      </c>
      <c r="AA129" s="3">
        <v>8368</v>
      </c>
      <c r="AB129" s="3">
        <v>2414</v>
      </c>
      <c r="AC129" s="4">
        <v>0</v>
      </c>
      <c r="AD129" s="44">
        <f t="shared" si="1"/>
        <v>54395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3">
        <v>49252</v>
      </c>
      <c r="AK129" s="42">
        <v>0</v>
      </c>
      <c r="AL129" s="4">
        <v>0</v>
      </c>
      <c r="AM129" s="3">
        <v>311569</v>
      </c>
      <c r="AN129" s="3">
        <v>77090</v>
      </c>
      <c r="AO129" s="3">
        <v>311569</v>
      </c>
      <c r="AP129" s="3">
        <v>49252</v>
      </c>
    </row>
    <row r="130" spans="1:42" s="20" customFormat="1" ht="12.75">
      <c r="A130" s="12" t="s">
        <v>232</v>
      </c>
      <c r="B130" s="14" t="s">
        <v>233</v>
      </c>
      <c r="C130" s="37">
        <v>7724</v>
      </c>
      <c r="D130" s="3">
        <v>333007</v>
      </c>
      <c r="E130" s="3">
        <v>129748</v>
      </c>
      <c r="F130" s="4">
        <v>0</v>
      </c>
      <c r="G130" s="40">
        <v>462755</v>
      </c>
      <c r="H130" s="40">
        <v>14625</v>
      </c>
      <c r="I130" s="3">
        <v>55998</v>
      </c>
      <c r="J130" s="3">
        <v>14342</v>
      </c>
      <c r="K130" s="3">
        <v>488</v>
      </c>
      <c r="L130" s="3">
        <v>5868</v>
      </c>
      <c r="M130" s="3">
        <v>17605</v>
      </c>
      <c r="N130" s="3">
        <v>10536</v>
      </c>
      <c r="O130" s="3">
        <v>3668</v>
      </c>
      <c r="P130" s="4">
        <v>0</v>
      </c>
      <c r="Q130" s="4">
        <v>0</v>
      </c>
      <c r="R130" s="3">
        <v>2089</v>
      </c>
      <c r="S130" s="40">
        <v>110594</v>
      </c>
      <c r="T130" s="4">
        <v>0</v>
      </c>
      <c r="U130" s="4">
        <v>0</v>
      </c>
      <c r="V130" s="4">
        <v>0</v>
      </c>
      <c r="W130" s="3">
        <v>429</v>
      </c>
      <c r="X130" s="3">
        <v>2151</v>
      </c>
      <c r="Y130" s="3">
        <v>94833</v>
      </c>
      <c r="Z130" s="3">
        <v>8577</v>
      </c>
      <c r="AA130" s="3">
        <v>26921</v>
      </c>
      <c r="AB130" s="3">
        <v>20043</v>
      </c>
      <c r="AC130" s="4">
        <v>0</v>
      </c>
      <c r="AD130" s="44">
        <f t="shared" si="1"/>
        <v>152954</v>
      </c>
      <c r="AE130" s="3">
        <v>985</v>
      </c>
      <c r="AF130" s="4">
        <v>0</v>
      </c>
      <c r="AG130" s="4">
        <v>0</v>
      </c>
      <c r="AH130" s="4">
        <v>0</v>
      </c>
      <c r="AI130" s="4">
        <v>0</v>
      </c>
      <c r="AJ130" s="3">
        <v>152525</v>
      </c>
      <c r="AK130" s="40">
        <v>985</v>
      </c>
      <c r="AL130" s="4">
        <v>0</v>
      </c>
      <c r="AM130" s="3">
        <v>740928</v>
      </c>
      <c r="AN130" s="3">
        <v>127799</v>
      </c>
      <c r="AO130" s="3">
        <v>741913</v>
      </c>
      <c r="AP130" s="3">
        <v>153510</v>
      </c>
    </row>
    <row r="131" spans="1:42" s="20" customFormat="1" ht="12.75">
      <c r="A131" s="12" t="s">
        <v>234</v>
      </c>
      <c r="B131" s="14" t="s">
        <v>71</v>
      </c>
      <c r="C131" s="37">
        <v>7579</v>
      </c>
      <c r="D131" s="3">
        <v>140163</v>
      </c>
      <c r="E131" s="3">
        <v>21164</v>
      </c>
      <c r="F131" s="3">
        <v>2961</v>
      </c>
      <c r="G131" s="40">
        <v>164288</v>
      </c>
      <c r="H131" s="40">
        <v>8228</v>
      </c>
      <c r="I131" s="3">
        <v>1905</v>
      </c>
      <c r="J131" s="3">
        <v>3276</v>
      </c>
      <c r="K131" s="3">
        <v>124</v>
      </c>
      <c r="L131" s="3">
        <v>5459</v>
      </c>
      <c r="M131" s="3">
        <v>15033</v>
      </c>
      <c r="N131" s="3">
        <v>3864</v>
      </c>
      <c r="O131" s="3">
        <v>5733</v>
      </c>
      <c r="P131" s="3">
        <v>1000</v>
      </c>
      <c r="Q131" s="4">
        <v>0</v>
      </c>
      <c r="R131" s="3">
        <v>527</v>
      </c>
      <c r="S131" s="40">
        <v>36921</v>
      </c>
      <c r="T131" s="4">
        <v>0</v>
      </c>
      <c r="U131" s="3">
        <v>12811</v>
      </c>
      <c r="V131" s="4">
        <v>0</v>
      </c>
      <c r="W131" s="3">
        <v>21009</v>
      </c>
      <c r="X131" s="4">
        <v>0</v>
      </c>
      <c r="Y131" s="3">
        <v>14558</v>
      </c>
      <c r="Z131" s="3">
        <v>2739</v>
      </c>
      <c r="AA131" s="3">
        <v>4680</v>
      </c>
      <c r="AB131" s="3">
        <v>3000</v>
      </c>
      <c r="AC131" s="4">
        <v>0</v>
      </c>
      <c r="AD131" s="44">
        <f t="shared" si="1"/>
        <v>58797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3">
        <v>24977</v>
      </c>
      <c r="AK131" s="42">
        <v>0</v>
      </c>
      <c r="AL131" s="4">
        <v>0</v>
      </c>
      <c r="AM131" s="3">
        <v>268234</v>
      </c>
      <c r="AN131" s="3">
        <v>78969</v>
      </c>
      <c r="AO131" s="3">
        <v>265273</v>
      </c>
      <c r="AP131" s="3">
        <v>24977</v>
      </c>
    </row>
    <row r="132" spans="1:42" s="20" customFormat="1" ht="12.75">
      <c r="A132" s="12" t="s">
        <v>235</v>
      </c>
      <c r="B132" s="14" t="s">
        <v>236</v>
      </c>
      <c r="C132" s="37">
        <v>7516</v>
      </c>
      <c r="D132" s="3">
        <v>191542</v>
      </c>
      <c r="E132" s="3">
        <v>75051</v>
      </c>
      <c r="F132" s="4">
        <v>0</v>
      </c>
      <c r="G132" s="40">
        <v>266593</v>
      </c>
      <c r="H132" s="40">
        <v>16612</v>
      </c>
      <c r="I132" s="3">
        <v>8735</v>
      </c>
      <c r="J132" s="3">
        <v>11896</v>
      </c>
      <c r="K132" s="3">
        <v>767</v>
      </c>
      <c r="L132" s="3">
        <v>9279</v>
      </c>
      <c r="M132" s="3">
        <v>21968</v>
      </c>
      <c r="N132" s="3">
        <v>27808</v>
      </c>
      <c r="O132" s="3">
        <v>5606</v>
      </c>
      <c r="P132" s="4">
        <v>0</v>
      </c>
      <c r="Q132" s="4">
        <v>0</v>
      </c>
      <c r="R132" s="3">
        <v>866</v>
      </c>
      <c r="S132" s="40">
        <v>86925</v>
      </c>
      <c r="T132" s="4">
        <v>0</v>
      </c>
      <c r="U132" s="4">
        <v>0</v>
      </c>
      <c r="V132" s="4">
        <v>0</v>
      </c>
      <c r="W132" s="3">
        <v>8322</v>
      </c>
      <c r="X132" s="3">
        <v>594</v>
      </c>
      <c r="Y132" s="3">
        <v>30099</v>
      </c>
      <c r="Z132" s="3">
        <v>1831</v>
      </c>
      <c r="AA132" s="3">
        <v>5213</v>
      </c>
      <c r="AB132" s="3">
        <v>6344</v>
      </c>
      <c r="AC132" s="3">
        <v>765</v>
      </c>
      <c r="AD132" s="44">
        <f aca="true" t="shared" si="2" ref="AD132:AD195">SUM(T132:AC132)</f>
        <v>53168</v>
      </c>
      <c r="AE132" s="3">
        <v>774</v>
      </c>
      <c r="AF132" s="4">
        <v>0</v>
      </c>
      <c r="AG132" s="3">
        <v>269</v>
      </c>
      <c r="AH132" s="4">
        <v>0</v>
      </c>
      <c r="AI132" s="4">
        <v>0</v>
      </c>
      <c r="AJ132" s="3">
        <v>44846</v>
      </c>
      <c r="AK132" s="40">
        <v>5262</v>
      </c>
      <c r="AL132" s="3">
        <v>4219</v>
      </c>
      <c r="AM132" s="3">
        <v>423298</v>
      </c>
      <c r="AN132" s="3">
        <v>112453</v>
      </c>
      <c r="AO132" s="3">
        <v>424341</v>
      </c>
      <c r="AP132" s="3">
        <v>50108</v>
      </c>
    </row>
    <row r="133" spans="1:42" s="20" customFormat="1" ht="25.5">
      <c r="A133" s="12" t="s">
        <v>237</v>
      </c>
      <c r="B133" s="14" t="s">
        <v>47</v>
      </c>
      <c r="C133" s="37">
        <v>7503</v>
      </c>
      <c r="D133" s="3">
        <v>249697</v>
      </c>
      <c r="E133" s="3">
        <v>66743</v>
      </c>
      <c r="F133" s="4">
        <v>0</v>
      </c>
      <c r="G133" s="40">
        <v>316440</v>
      </c>
      <c r="H133" s="40">
        <v>12014</v>
      </c>
      <c r="I133" s="3">
        <v>5392</v>
      </c>
      <c r="J133" s="3">
        <v>6328</v>
      </c>
      <c r="K133" s="3">
        <v>131</v>
      </c>
      <c r="L133" s="3">
        <v>6592</v>
      </c>
      <c r="M133" s="3">
        <v>12508</v>
      </c>
      <c r="N133" s="3">
        <v>35543</v>
      </c>
      <c r="O133" s="3">
        <v>31</v>
      </c>
      <c r="P133" s="4">
        <v>0</v>
      </c>
      <c r="Q133" s="4">
        <v>0</v>
      </c>
      <c r="R133" s="3">
        <v>275</v>
      </c>
      <c r="S133" s="40">
        <v>66800</v>
      </c>
      <c r="T133" s="4">
        <v>0</v>
      </c>
      <c r="U133" s="4">
        <v>0</v>
      </c>
      <c r="V133" s="4">
        <v>0</v>
      </c>
      <c r="W133" s="3">
        <v>9356</v>
      </c>
      <c r="X133" s="4">
        <v>0</v>
      </c>
      <c r="Y133" s="3">
        <v>63688</v>
      </c>
      <c r="Z133" s="3">
        <v>3558</v>
      </c>
      <c r="AA133" s="3">
        <v>24482</v>
      </c>
      <c r="AB133" s="3">
        <v>5349</v>
      </c>
      <c r="AC133" s="3">
        <v>522</v>
      </c>
      <c r="AD133" s="44">
        <f t="shared" si="2"/>
        <v>106955</v>
      </c>
      <c r="AE133" s="3">
        <v>2202</v>
      </c>
      <c r="AF133" s="4">
        <v>0</v>
      </c>
      <c r="AG133" s="4">
        <v>0</v>
      </c>
      <c r="AH133" s="4">
        <v>0</v>
      </c>
      <c r="AI133" s="4">
        <v>0</v>
      </c>
      <c r="AJ133" s="3">
        <v>97599</v>
      </c>
      <c r="AK133" s="40">
        <v>2202</v>
      </c>
      <c r="AL133" s="4">
        <v>0</v>
      </c>
      <c r="AM133" s="3">
        <v>502209</v>
      </c>
      <c r="AN133" s="3">
        <v>88170</v>
      </c>
      <c r="AO133" s="3">
        <v>504411</v>
      </c>
      <c r="AP133" s="3">
        <v>99801</v>
      </c>
    </row>
    <row r="134" spans="1:42" s="20" customFormat="1" ht="12.75">
      <c r="A134" s="12" t="s">
        <v>238</v>
      </c>
      <c r="B134" s="14" t="s">
        <v>221</v>
      </c>
      <c r="C134" s="37">
        <v>7093</v>
      </c>
      <c r="D134" s="3">
        <v>95505</v>
      </c>
      <c r="E134" s="3">
        <v>64794</v>
      </c>
      <c r="F134" s="4">
        <v>0</v>
      </c>
      <c r="G134" s="40">
        <v>160299</v>
      </c>
      <c r="H134" s="40">
        <v>3771</v>
      </c>
      <c r="I134" s="3">
        <v>680</v>
      </c>
      <c r="J134" s="3">
        <v>4265</v>
      </c>
      <c r="K134" s="3">
        <v>299</v>
      </c>
      <c r="L134" s="3">
        <v>11439</v>
      </c>
      <c r="M134" s="3">
        <v>16167</v>
      </c>
      <c r="N134" s="3">
        <v>6503</v>
      </c>
      <c r="O134" s="3">
        <v>750</v>
      </c>
      <c r="P134" s="4">
        <v>0</v>
      </c>
      <c r="Q134" s="4">
        <v>0</v>
      </c>
      <c r="R134" s="3">
        <v>40</v>
      </c>
      <c r="S134" s="40">
        <v>40143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3">
        <v>10228</v>
      </c>
      <c r="Z134" s="3">
        <v>89</v>
      </c>
      <c r="AA134" s="4">
        <v>0</v>
      </c>
      <c r="AB134" s="4">
        <v>0</v>
      </c>
      <c r="AC134" s="4">
        <v>0</v>
      </c>
      <c r="AD134" s="44">
        <f t="shared" si="2"/>
        <v>10317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3">
        <v>10317</v>
      </c>
      <c r="AK134" s="42">
        <v>0</v>
      </c>
      <c r="AL134" s="4">
        <v>0</v>
      </c>
      <c r="AM134" s="3">
        <v>214530</v>
      </c>
      <c r="AN134" s="3">
        <v>43914</v>
      </c>
      <c r="AO134" s="3">
        <v>214530</v>
      </c>
      <c r="AP134" s="3">
        <v>10317</v>
      </c>
    </row>
    <row r="135" spans="1:42" s="20" customFormat="1" ht="12.75">
      <c r="A135" s="12" t="s">
        <v>239</v>
      </c>
      <c r="B135" s="14" t="s">
        <v>93</v>
      </c>
      <c r="C135" s="37">
        <v>7080</v>
      </c>
      <c r="D135" s="3">
        <v>222917</v>
      </c>
      <c r="E135" s="3">
        <v>17053</v>
      </c>
      <c r="F135" s="4">
        <v>0</v>
      </c>
      <c r="G135" s="40">
        <v>239970</v>
      </c>
      <c r="H135" s="40">
        <v>11058</v>
      </c>
      <c r="I135" s="3">
        <v>12609</v>
      </c>
      <c r="J135" s="3">
        <v>5138</v>
      </c>
      <c r="K135" s="3">
        <v>462</v>
      </c>
      <c r="L135" s="3">
        <v>5962</v>
      </c>
      <c r="M135" s="3">
        <v>9184</v>
      </c>
      <c r="N135" s="3">
        <v>7697</v>
      </c>
      <c r="O135" s="3">
        <v>25</v>
      </c>
      <c r="P135" s="4">
        <v>0</v>
      </c>
      <c r="Q135" s="4">
        <v>0</v>
      </c>
      <c r="R135" s="3">
        <v>950</v>
      </c>
      <c r="S135" s="40">
        <v>42027</v>
      </c>
      <c r="T135" s="4">
        <v>0</v>
      </c>
      <c r="U135" s="4">
        <v>0</v>
      </c>
      <c r="V135" s="3">
        <v>20</v>
      </c>
      <c r="W135" s="3">
        <v>3772</v>
      </c>
      <c r="X135" s="4">
        <v>0</v>
      </c>
      <c r="Y135" s="3">
        <v>25947</v>
      </c>
      <c r="Z135" s="3">
        <v>1767</v>
      </c>
      <c r="AA135" s="3">
        <v>10994</v>
      </c>
      <c r="AB135" s="4">
        <v>0</v>
      </c>
      <c r="AC135" s="4">
        <v>0</v>
      </c>
      <c r="AD135" s="44">
        <f t="shared" si="2"/>
        <v>42500</v>
      </c>
      <c r="AE135" s="3">
        <v>1850</v>
      </c>
      <c r="AF135" s="4">
        <v>0</v>
      </c>
      <c r="AG135" s="3">
        <v>200</v>
      </c>
      <c r="AH135" s="4">
        <v>0</v>
      </c>
      <c r="AI135" s="4">
        <v>0</v>
      </c>
      <c r="AJ135" s="3">
        <v>38708</v>
      </c>
      <c r="AK135" s="40">
        <v>2050</v>
      </c>
      <c r="AL135" s="4">
        <v>0</v>
      </c>
      <c r="AM135" s="3">
        <v>335555</v>
      </c>
      <c r="AN135" s="3">
        <v>56877</v>
      </c>
      <c r="AO135" s="3">
        <v>337605</v>
      </c>
      <c r="AP135" s="3">
        <v>40758</v>
      </c>
    </row>
    <row r="136" spans="1:42" s="20" customFormat="1" ht="12.75">
      <c r="A136" s="12" t="s">
        <v>240</v>
      </c>
      <c r="B136" s="14" t="s">
        <v>173</v>
      </c>
      <c r="C136" s="37">
        <v>7041</v>
      </c>
      <c r="D136" s="3">
        <v>246487</v>
      </c>
      <c r="E136" s="3">
        <v>58320</v>
      </c>
      <c r="F136" s="3">
        <v>4587</v>
      </c>
      <c r="G136" s="40">
        <v>309394</v>
      </c>
      <c r="H136" s="40">
        <v>26865</v>
      </c>
      <c r="I136" s="3">
        <v>29972</v>
      </c>
      <c r="J136" s="3">
        <v>8376</v>
      </c>
      <c r="K136" s="3">
        <v>402</v>
      </c>
      <c r="L136" s="3">
        <v>12978</v>
      </c>
      <c r="M136" s="3">
        <v>23692</v>
      </c>
      <c r="N136" s="3">
        <v>14164</v>
      </c>
      <c r="O136" s="3">
        <v>1530</v>
      </c>
      <c r="P136" s="4">
        <v>0</v>
      </c>
      <c r="Q136" s="4">
        <v>0</v>
      </c>
      <c r="R136" s="3">
        <v>690</v>
      </c>
      <c r="S136" s="40">
        <v>91804</v>
      </c>
      <c r="T136" s="4">
        <v>0</v>
      </c>
      <c r="U136" s="4">
        <v>0</v>
      </c>
      <c r="V136" s="3">
        <v>3151</v>
      </c>
      <c r="W136" s="3">
        <v>6369</v>
      </c>
      <c r="X136" s="3">
        <v>4286</v>
      </c>
      <c r="Y136" s="3">
        <v>62469</v>
      </c>
      <c r="Z136" s="3">
        <v>5789</v>
      </c>
      <c r="AA136" s="3">
        <v>15110</v>
      </c>
      <c r="AB136" s="3">
        <v>5939</v>
      </c>
      <c r="AC136" s="3">
        <v>2114</v>
      </c>
      <c r="AD136" s="44">
        <f t="shared" si="2"/>
        <v>105227</v>
      </c>
      <c r="AE136" s="3">
        <v>616</v>
      </c>
      <c r="AF136" s="3">
        <v>44</v>
      </c>
      <c r="AG136" s="3">
        <v>80</v>
      </c>
      <c r="AH136" s="4">
        <v>0</v>
      </c>
      <c r="AI136" s="4">
        <v>0</v>
      </c>
      <c r="AJ136" s="3">
        <v>95707</v>
      </c>
      <c r="AK136" s="40">
        <v>4064</v>
      </c>
      <c r="AL136" s="3">
        <v>3324</v>
      </c>
      <c r="AM136" s="3">
        <v>533290</v>
      </c>
      <c r="AN136" s="3">
        <v>132475</v>
      </c>
      <c r="AO136" s="3">
        <v>529443</v>
      </c>
      <c r="AP136" s="3">
        <v>99771</v>
      </c>
    </row>
    <row r="137" spans="1:42" s="20" customFormat="1" ht="12.75">
      <c r="A137" s="12" t="s">
        <v>241</v>
      </c>
      <c r="B137" s="14" t="s">
        <v>47</v>
      </c>
      <c r="C137" s="37">
        <v>6945</v>
      </c>
      <c r="D137" s="3">
        <v>123935</v>
      </c>
      <c r="E137" s="3">
        <v>14890</v>
      </c>
      <c r="F137" s="3">
        <v>1500</v>
      </c>
      <c r="G137" s="40">
        <v>140325</v>
      </c>
      <c r="H137" s="40">
        <v>5708</v>
      </c>
      <c r="I137" s="3">
        <v>21956</v>
      </c>
      <c r="J137" s="3">
        <v>7857</v>
      </c>
      <c r="K137" s="3">
        <v>46</v>
      </c>
      <c r="L137" s="3">
        <v>9947</v>
      </c>
      <c r="M137" s="3">
        <v>17522</v>
      </c>
      <c r="N137" s="3">
        <v>20879</v>
      </c>
      <c r="O137" s="5" t="s">
        <v>358</v>
      </c>
      <c r="P137" s="5" t="s">
        <v>358</v>
      </c>
      <c r="Q137" s="5" t="s">
        <v>358</v>
      </c>
      <c r="R137" s="3">
        <v>437</v>
      </c>
      <c r="S137" s="40">
        <v>78644</v>
      </c>
      <c r="T137" s="5" t="s">
        <v>358</v>
      </c>
      <c r="U137" s="5" t="s">
        <v>358</v>
      </c>
      <c r="V137" s="5" t="s">
        <v>358</v>
      </c>
      <c r="W137" s="3">
        <v>546</v>
      </c>
      <c r="X137" s="3">
        <v>870</v>
      </c>
      <c r="Y137" s="3">
        <v>18286</v>
      </c>
      <c r="Z137" s="3">
        <v>2588</v>
      </c>
      <c r="AA137" s="3">
        <v>8193</v>
      </c>
      <c r="AB137" s="5" t="s">
        <v>358</v>
      </c>
      <c r="AC137" s="5" t="s">
        <v>358</v>
      </c>
      <c r="AD137" s="44">
        <f t="shared" si="2"/>
        <v>30483</v>
      </c>
      <c r="AE137" s="5" t="s">
        <v>358</v>
      </c>
      <c r="AF137" s="5" t="s">
        <v>358</v>
      </c>
      <c r="AG137" s="5" t="s">
        <v>358</v>
      </c>
      <c r="AH137" s="5" t="s">
        <v>358</v>
      </c>
      <c r="AI137" s="5" t="s">
        <v>358</v>
      </c>
      <c r="AJ137" s="3">
        <v>29937</v>
      </c>
      <c r="AK137" s="42">
        <v>0</v>
      </c>
      <c r="AL137" s="5" t="s">
        <v>358</v>
      </c>
      <c r="AM137" s="3">
        <v>255160</v>
      </c>
      <c r="AN137" s="3">
        <v>85768</v>
      </c>
      <c r="AO137" s="3">
        <v>253660</v>
      </c>
      <c r="AP137" s="3">
        <v>29937</v>
      </c>
    </row>
    <row r="138" spans="1:42" s="20" customFormat="1" ht="12.75">
      <c r="A138" s="12" t="s">
        <v>242</v>
      </c>
      <c r="B138" s="14" t="s">
        <v>132</v>
      </c>
      <c r="C138" s="37">
        <v>6761</v>
      </c>
      <c r="D138" s="3">
        <v>160286</v>
      </c>
      <c r="E138" s="3">
        <v>37188</v>
      </c>
      <c r="F138" s="4">
        <v>0</v>
      </c>
      <c r="G138" s="40">
        <v>197474</v>
      </c>
      <c r="H138" s="40">
        <v>9145</v>
      </c>
      <c r="I138" s="3">
        <v>26091</v>
      </c>
      <c r="J138" s="3">
        <v>6347</v>
      </c>
      <c r="K138" s="3">
        <v>898</v>
      </c>
      <c r="L138" s="3">
        <v>7202</v>
      </c>
      <c r="M138" s="3">
        <v>9265</v>
      </c>
      <c r="N138" s="3">
        <v>5135</v>
      </c>
      <c r="O138" s="3">
        <v>35</v>
      </c>
      <c r="P138" s="4">
        <v>0</v>
      </c>
      <c r="Q138" s="4">
        <v>0</v>
      </c>
      <c r="R138" s="3">
        <v>275</v>
      </c>
      <c r="S138" s="40">
        <v>55248</v>
      </c>
      <c r="T138" s="4">
        <v>0</v>
      </c>
      <c r="U138" s="4">
        <v>0</v>
      </c>
      <c r="V138" s="3">
        <v>3248</v>
      </c>
      <c r="W138" s="3">
        <v>5314</v>
      </c>
      <c r="X138" s="4">
        <v>0</v>
      </c>
      <c r="Y138" s="3">
        <v>18869</v>
      </c>
      <c r="Z138" s="3">
        <v>4974</v>
      </c>
      <c r="AA138" s="3">
        <v>2366</v>
      </c>
      <c r="AB138" s="3">
        <v>5000</v>
      </c>
      <c r="AC138" s="4">
        <v>0</v>
      </c>
      <c r="AD138" s="44">
        <f t="shared" si="2"/>
        <v>39771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3">
        <v>31209</v>
      </c>
      <c r="AK138" s="42">
        <v>0</v>
      </c>
      <c r="AL138" s="4">
        <v>0</v>
      </c>
      <c r="AM138" s="3">
        <v>301638</v>
      </c>
      <c r="AN138" s="3">
        <v>72955</v>
      </c>
      <c r="AO138" s="3">
        <v>301638</v>
      </c>
      <c r="AP138" s="3">
        <v>31209</v>
      </c>
    </row>
    <row r="139" spans="1:42" s="20" customFormat="1" ht="12.75">
      <c r="A139" s="12" t="s">
        <v>243</v>
      </c>
      <c r="B139" s="14" t="s">
        <v>244</v>
      </c>
      <c r="C139" s="37">
        <v>6683</v>
      </c>
      <c r="D139" s="3">
        <v>185051</v>
      </c>
      <c r="E139" s="3">
        <v>6000</v>
      </c>
      <c r="F139" s="4">
        <v>0</v>
      </c>
      <c r="G139" s="40">
        <v>191051</v>
      </c>
      <c r="H139" s="40">
        <v>9401</v>
      </c>
      <c r="I139" s="3">
        <v>10140</v>
      </c>
      <c r="J139" s="3">
        <v>7412</v>
      </c>
      <c r="K139" s="3">
        <v>1004</v>
      </c>
      <c r="L139" s="3">
        <v>6333</v>
      </c>
      <c r="M139" s="3">
        <v>12992</v>
      </c>
      <c r="N139" s="3">
        <v>12178</v>
      </c>
      <c r="O139" s="3">
        <v>6304</v>
      </c>
      <c r="P139" s="4">
        <v>0</v>
      </c>
      <c r="Q139" s="4">
        <v>0</v>
      </c>
      <c r="R139" s="3">
        <v>1284</v>
      </c>
      <c r="S139" s="40">
        <v>57647</v>
      </c>
      <c r="T139" s="4">
        <v>0</v>
      </c>
      <c r="U139" s="4">
        <v>0</v>
      </c>
      <c r="V139" s="3">
        <v>800</v>
      </c>
      <c r="W139" s="3">
        <v>8451</v>
      </c>
      <c r="X139" s="3">
        <v>1061</v>
      </c>
      <c r="Y139" s="3">
        <v>19964</v>
      </c>
      <c r="Z139" s="3">
        <v>2490</v>
      </c>
      <c r="AA139" s="3">
        <v>8342</v>
      </c>
      <c r="AB139" s="3">
        <v>7868</v>
      </c>
      <c r="AC139" s="4">
        <v>0</v>
      </c>
      <c r="AD139" s="44">
        <f t="shared" si="2"/>
        <v>48976</v>
      </c>
      <c r="AE139" s="3">
        <v>738</v>
      </c>
      <c r="AF139" s="4">
        <v>0</v>
      </c>
      <c r="AG139" s="3">
        <v>234</v>
      </c>
      <c r="AH139" s="4">
        <v>0</v>
      </c>
      <c r="AI139" s="3">
        <v>3000</v>
      </c>
      <c r="AJ139" s="3">
        <v>39725</v>
      </c>
      <c r="AK139" s="40">
        <v>5725</v>
      </c>
      <c r="AL139" s="3">
        <v>1753</v>
      </c>
      <c r="AM139" s="3">
        <v>307075</v>
      </c>
      <c r="AN139" s="3">
        <v>77360</v>
      </c>
      <c r="AO139" s="3">
        <v>311047</v>
      </c>
      <c r="AP139" s="3">
        <v>45450</v>
      </c>
    </row>
    <row r="140" spans="1:42" s="20" customFormat="1" ht="12.75">
      <c r="A140" s="12" t="s">
        <v>245</v>
      </c>
      <c r="B140" s="14" t="s">
        <v>120</v>
      </c>
      <c r="C140" s="37">
        <v>6661</v>
      </c>
      <c r="D140" s="3">
        <v>246774</v>
      </c>
      <c r="E140" s="3">
        <v>31192</v>
      </c>
      <c r="F140" s="4">
        <v>0</v>
      </c>
      <c r="G140" s="40">
        <v>277966</v>
      </c>
      <c r="H140" s="40">
        <v>16800</v>
      </c>
      <c r="I140" s="3">
        <v>21481</v>
      </c>
      <c r="J140" s="3">
        <v>7185</v>
      </c>
      <c r="K140" s="3">
        <v>1573</v>
      </c>
      <c r="L140" s="3">
        <v>4735</v>
      </c>
      <c r="M140" s="4">
        <v>0</v>
      </c>
      <c r="N140" s="3">
        <v>6483</v>
      </c>
      <c r="O140" s="3">
        <v>32400</v>
      </c>
      <c r="P140" s="4">
        <v>0</v>
      </c>
      <c r="Q140" s="4">
        <v>0</v>
      </c>
      <c r="R140" s="3">
        <v>1061</v>
      </c>
      <c r="S140" s="40">
        <v>74918</v>
      </c>
      <c r="T140" s="4">
        <v>0</v>
      </c>
      <c r="U140" s="4">
        <v>0</v>
      </c>
      <c r="V140" s="4">
        <v>0</v>
      </c>
      <c r="W140" s="3">
        <v>16831</v>
      </c>
      <c r="X140" s="3">
        <v>1321</v>
      </c>
      <c r="Y140" s="3">
        <v>32413</v>
      </c>
      <c r="Z140" s="3">
        <v>3980</v>
      </c>
      <c r="AA140" s="3">
        <v>12312</v>
      </c>
      <c r="AB140" s="3">
        <v>11208</v>
      </c>
      <c r="AC140" s="4">
        <v>0</v>
      </c>
      <c r="AD140" s="44">
        <f t="shared" si="2"/>
        <v>78065</v>
      </c>
      <c r="AE140" s="3">
        <v>533</v>
      </c>
      <c r="AF140" s="4">
        <v>0</v>
      </c>
      <c r="AG140" s="4">
        <v>0</v>
      </c>
      <c r="AH140" s="4">
        <v>0</v>
      </c>
      <c r="AI140" s="4">
        <v>0</v>
      </c>
      <c r="AJ140" s="3">
        <v>61234</v>
      </c>
      <c r="AK140" s="40">
        <v>533</v>
      </c>
      <c r="AL140" s="4">
        <v>0</v>
      </c>
      <c r="AM140" s="3">
        <v>447749</v>
      </c>
      <c r="AN140" s="3">
        <v>109870</v>
      </c>
      <c r="AO140" s="3">
        <v>448282</v>
      </c>
      <c r="AP140" s="3">
        <v>61767</v>
      </c>
    </row>
    <row r="141" spans="1:42" s="20" customFormat="1" ht="25.5">
      <c r="A141" s="12" t="s">
        <v>246</v>
      </c>
      <c r="B141" s="14" t="s">
        <v>54</v>
      </c>
      <c r="C141" s="37">
        <v>6487</v>
      </c>
      <c r="D141" s="3">
        <v>189830</v>
      </c>
      <c r="E141" s="3">
        <v>27358</v>
      </c>
      <c r="F141" s="4">
        <v>0</v>
      </c>
      <c r="G141" s="40">
        <v>217188</v>
      </c>
      <c r="H141" s="40">
        <v>6504</v>
      </c>
      <c r="I141" s="3">
        <v>250</v>
      </c>
      <c r="J141" s="3">
        <v>6277</v>
      </c>
      <c r="K141" s="3">
        <v>3375</v>
      </c>
      <c r="L141" s="3">
        <v>5491</v>
      </c>
      <c r="M141" s="4">
        <v>0</v>
      </c>
      <c r="N141" s="3">
        <v>1571</v>
      </c>
      <c r="O141" s="4">
        <v>0</v>
      </c>
      <c r="P141" s="4">
        <v>0</v>
      </c>
      <c r="Q141" s="4">
        <v>0</v>
      </c>
      <c r="R141" s="3">
        <v>930</v>
      </c>
      <c r="S141" s="40">
        <v>17894</v>
      </c>
      <c r="T141" s="4">
        <v>0</v>
      </c>
      <c r="U141" s="3">
        <v>5000</v>
      </c>
      <c r="V141" s="4">
        <v>0</v>
      </c>
      <c r="W141" s="3">
        <v>4765</v>
      </c>
      <c r="X141" s="4">
        <v>0</v>
      </c>
      <c r="Y141" s="3">
        <v>41770</v>
      </c>
      <c r="Z141" s="3">
        <v>3693</v>
      </c>
      <c r="AA141" s="3">
        <v>12446</v>
      </c>
      <c r="AB141" s="3">
        <v>10556</v>
      </c>
      <c r="AC141" s="3">
        <v>300</v>
      </c>
      <c r="AD141" s="44">
        <f t="shared" si="2"/>
        <v>78530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3">
        <v>68765</v>
      </c>
      <c r="AK141" s="42">
        <v>0</v>
      </c>
      <c r="AL141" s="4">
        <v>0</v>
      </c>
      <c r="AM141" s="3">
        <v>320116</v>
      </c>
      <c r="AN141" s="3">
        <v>34163</v>
      </c>
      <c r="AO141" s="3">
        <v>320116</v>
      </c>
      <c r="AP141" s="3">
        <v>68765</v>
      </c>
    </row>
    <row r="142" spans="1:42" s="20" customFormat="1" ht="12.75">
      <c r="A142" s="12" t="s">
        <v>247</v>
      </c>
      <c r="B142" s="14" t="s">
        <v>248</v>
      </c>
      <c r="C142" s="37">
        <v>6341</v>
      </c>
      <c r="D142" s="3">
        <v>152387</v>
      </c>
      <c r="E142" s="3">
        <v>40808</v>
      </c>
      <c r="F142" s="4">
        <v>0</v>
      </c>
      <c r="G142" s="40">
        <v>193195</v>
      </c>
      <c r="H142" s="40">
        <v>6556</v>
      </c>
      <c r="I142" s="3">
        <v>21680</v>
      </c>
      <c r="J142" s="3">
        <v>5112</v>
      </c>
      <c r="K142" s="3">
        <v>507</v>
      </c>
      <c r="L142" s="3">
        <v>2654</v>
      </c>
      <c r="M142" s="3">
        <v>13648</v>
      </c>
      <c r="N142" s="3">
        <v>3302</v>
      </c>
      <c r="O142" s="3">
        <v>4080</v>
      </c>
      <c r="P142" s="4">
        <v>0</v>
      </c>
      <c r="Q142" s="4">
        <v>0</v>
      </c>
      <c r="R142" s="3">
        <v>1582</v>
      </c>
      <c r="S142" s="40">
        <v>52565</v>
      </c>
      <c r="T142" s="4">
        <v>0</v>
      </c>
      <c r="U142" s="4">
        <v>0</v>
      </c>
      <c r="V142" s="4">
        <v>0</v>
      </c>
      <c r="W142" s="3">
        <v>710</v>
      </c>
      <c r="X142" s="3">
        <v>1271</v>
      </c>
      <c r="Y142" s="3">
        <v>26517</v>
      </c>
      <c r="Z142" s="3">
        <v>2979</v>
      </c>
      <c r="AA142" s="3">
        <v>2318</v>
      </c>
      <c r="AB142" s="4">
        <v>0</v>
      </c>
      <c r="AC142" s="3">
        <v>708</v>
      </c>
      <c r="AD142" s="44">
        <f t="shared" si="2"/>
        <v>34503</v>
      </c>
      <c r="AE142" s="3">
        <v>1610</v>
      </c>
      <c r="AF142" s="4">
        <v>0</v>
      </c>
      <c r="AG142" s="4">
        <v>0</v>
      </c>
      <c r="AH142" s="4">
        <v>0</v>
      </c>
      <c r="AI142" s="3">
        <v>756</v>
      </c>
      <c r="AJ142" s="3">
        <v>33793</v>
      </c>
      <c r="AK142" s="40">
        <v>2366</v>
      </c>
      <c r="AL142" s="4">
        <v>0</v>
      </c>
      <c r="AM142" s="3">
        <v>286819</v>
      </c>
      <c r="AN142" s="3">
        <v>61102</v>
      </c>
      <c r="AO142" s="3">
        <v>289185</v>
      </c>
      <c r="AP142" s="3">
        <v>36159</v>
      </c>
    </row>
    <row r="143" spans="1:42" s="20" customFormat="1" ht="12.75">
      <c r="A143" s="12" t="s">
        <v>249</v>
      </c>
      <c r="B143" s="14" t="s">
        <v>250</v>
      </c>
      <c r="C143" s="37">
        <v>6220</v>
      </c>
      <c r="D143" s="3">
        <v>184564</v>
      </c>
      <c r="E143" s="3">
        <v>64052</v>
      </c>
      <c r="F143" s="5" t="s">
        <v>358</v>
      </c>
      <c r="G143" s="40">
        <v>248616</v>
      </c>
      <c r="H143" s="40">
        <v>10266</v>
      </c>
      <c r="I143" s="3">
        <v>600</v>
      </c>
      <c r="J143" s="3">
        <v>4803</v>
      </c>
      <c r="K143" s="3">
        <v>287</v>
      </c>
      <c r="L143" s="3">
        <v>6731</v>
      </c>
      <c r="M143" s="3">
        <v>12577</v>
      </c>
      <c r="N143" s="3">
        <v>11268</v>
      </c>
      <c r="O143" s="5" t="s">
        <v>358</v>
      </c>
      <c r="P143" s="5" t="s">
        <v>358</v>
      </c>
      <c r="Q143" s="5" t="s">
        <v>358</v>
      </c>
      <c r="R143" s="3">
        <v>1068</v>
      </c>
      <c r="S143" s="40">
        <v>37334</v>
      </c>
      <c r="T143" s="3">
        <v>1000</v>
      </c>
      <c r="U143" s="5" t="s">
        <v>358</v>
      </c>
      <c r="V143" s="5" t="s">
        <v>358</v>
      </c>
      <c r="W143" s="3">
        <v>1916</v>
      </c>
      <c r="X143" s="5" t="s">
        <v>358</v>
      </c>
      <c r="Y143" s="3">
        <v>24604</v>
      </c>
      <c r="Z143" s="3">
        <v>7644</v>
      </c>
      <c r="AA143" s="3">
        <v>4477</v>
      </c>
      <c r="AB143" s="3">
        <v>4750</v>
      </c>
      <c r="AC143" s="5" t="s">
        <v>358</v>
      </c>
      <c r="AD143" s="44">
        <f t="shared" si="2"/>
        <v>44391</v>
      </c>
      <c r="AE143" s="5" t="s">
        <v>358</v>
      </c>
      <c r="AF143" s="5" t="s">
        <v>358</v>
      </c>
      <c r="AG143" s="5" t="s">
        <v>358</v>
      </c>
      <c r="AH143" s="5" t="s">
        <v>358</v>
      </c>
      <c r="AI143" s="5" t="s">
        <v>358</v>
      </c>
      <c r="AJ143" s="3">
        <v>41475</v>
      </c>
      <c r="AK143" s="42">
        <v>0</v>
      </c>
      <c r="AL143" s="5" t="s">
        <v>358</v>
      </c>
      <c r="AM143" s="3">
        <v>340607</v>
      </c>
      <c r="AN143" s="3">
        <v>50516</v>
      </c>
      <c r="AO143" s="3">
        <v>340607</v>
      </c>
      <c r="AP143" s="3">
        <v>41475</v>
      </c>
    </row>
    <row r="144" spans="1:42" s="20" customFormat="1" ht="12.75">
      <c r="A144" s="12" t="s">
        <v>251</v>
      </c>
      <c r="B144" s="14" t="s">
        <v>252</v>
      </c>
      <c r="C144" s="37">
        <v>6128</v>
      </c>
      <c r="D144" s="3">
        <v>109882</v>
      </c>
      <c r="E144" s="3">
        <v>10745</v>
      </c>
      <c r="F144" s="4">
        <v>0</v>
      </c>
      <c r="G144" s="40">
        <v>120627</v>
      </c>
      <c r="H144" s="40">
        <v>1869</v>
      </c>
      <c r="I144" s="3">
        <v>13650</v>
      </c>
      <c r="J144" s="3">
        <v>7182</v>
      </c>
      <c r="K144" s="3">
        <v>110</v>
      </c>
      <c r="L144" s="3">
        <v>6458</v>
      </c>
      <c r="M144" s="3">
        <v>13362</v>
      </c>
      <c r="N144" s="3">
        <v>130</v>
      </c>
      <c r="O144" s="4">
        <v>0</v>
      </c>
      <c r="P144" s="4">
        <v>0</v>
      </c>
      <c r="Q144" s="4">
        <v>0</v>
      </c>
      <c r="R144" s="3">
        <v>68</v>
      </c>
      <c r="S144" s="40">
        <v>40960</v>
      </c>
      <c r="T144" s="4">
        <v>0</v>
      </c>
      <c r="U144" s="4">
        <v>0</v>
      </c>
      <c r="V144" s="3">
        <v>68</v>
      </c>
      <c r="W144" s="4">
        <v>0</v>
      </c>
      <c r="X144" s="4">
        <v>0</v>
      </c>
      <c r="Y144" s="3">
        <v>8267</v>
      </c>
      <c r="Z144" s="3">
        <v>889</v>
      </c>
      <c r="AA144" s="3">
        <v>3390</v>
      </c>
      <c r="AB144" s="5" t="s">
        <v>358</v>
      </c>
      <c r="AC144" s="3">
        <v>1500</v>
      </c>
      <c r="AD144" s="44">
        <f t="shared" si="2"/>
        <v>14114</v>
      </c>
      <c r="AE144" s="3">
        <v>21316</v>
      </c>
      <c r="AF144" s="3">
        <v>356</v>
      </c>
      <c r="AG144" s="3">
        <v>822</v>
      </c>
      <c r="AH144" s="4">
        <v>0</v>
      </c>
      <c r="AI144" s="5" t="s">
        <v>358</v>
      </c>
      <c r="AJ144" s="3">
        <v>14046</v>
      </c>
      <c r="AK144" s="40">
        <v>22494</v>
      </c>
      <c r="AL144" s="4">
        <v>0</v>
      </c>
      <c r="AM144" s="3">
        <v>177570</v>
      </c>
      <c r="AN144" s="3">
        <v>42897</v>
      </c>
      <c r="AO144" s="3">
        <v>200064</v>
      </c>
      <c r="AP144" s="3">
        <v>36540</v>
      </c>
    </row>
    <row r="145" spans="1:42" s="20" customFormat="1" ht="12.75">
      <c r="A145" s="12" t="s">
        <v>253</v>
      </c>
      <c r="B145" s="14" t="s">
        <v>202</v>
      </c>
      <c r="C145" s="37">
        <v>6112</v>
      </c>
      <c r="D145" s="3">
        <v>216507</v>
      </c>
      <c r="E145" s="3">
        <v>39458</v>
      </c>
      <c r="F145" s="3">
        <v>1800</v>
      </c>
      <c r="G145" s="40">
        <v>257765</v>
      </c>
      <c r="H145" s="40">
        <v>14758</v>
      </c>
      <c r="I145" s="3">
        <v>7984</v>
      </c>
      <c r="J145" s="3">
        <v>6850</v>
      </c>
      <c r="K145" s="3">
        <v>100</v>
      </c>
      <c r="L145" s="3">
        <v>7308</v>
      </c>
      <c r="M145" s="3">
        <v>26877</v>
      </c>
      <c r="N145" s="3">
        <v>32702</v>
      </c>
      <c r="O145" s="4">
        <v>0</v>
      </c>
      <c r="P145" s="4">
        <v>0</v>
      </c>
      <c r="Q145" s="4">
        <v>0</v>
      </c>
      <c r="R145" s="3">
        <v>619</v>
      </c>
      <c r="S145" s="40">
        <v>82440</v>
      </c>
      <c r="T145" s="4">
        <v>0</v>
      </c>
      <c r="U145" s="4">
        <v>0</v>
      </c>
      <c r="V145" s="4">
        <v>0</v>
      </c>
      <c r="W145" s="3">
        <v>7000</v>
      </c>
      <c r="X145" s="4">
        <v>0</v>
      </c>
      <c r="Y145" s="3">
        <v>47157</v>
      </c>
      <c r="Z145" s="3">
        <v>5695</v>
      </c>
      <c r="AA145" s="3">
        <v>8404</v>
      </c>
      <c r="AB145" s="3">
        <v>3500</v>
      </c>
      <c r="AC145" s="4">
        <v>0</v>
      </c>
      <c r="AD145" s="44">
        <f t="shared" si="2"/>
        <v>71756</v>
      </c>
      <c r="AE145" s="3">
        <v>562</v>
      </c>
      <c r="AF145" s="4">
        <v>0</v>
      </c>
      <c r="AG145" s="4">
        <v>0</v>
      </c>
      <c r="AH145" s="4">
        <v>0</v>
      </c>
      <c r="AI145" s="4">
        <v>0</v>
      </c>
      <c r="AJ145" s="3">
        <v>64756</v>
      </c>
      <c r="AK145" s="40">
        <v>930</v>
      </c>
      <c r="AL145" s="3">
        <v>368</v>
      </c>
      <c r="AM145" s="3">
        <v>426719</v>
      </c>
      <c r="AN145" s="3">
        <v>104198</v>
      </c>
      <c r="AO145" s="3">
        <v>425481</v>
      </c>
      <c r="AP145" s="3">
        <v>65686</v>
      </c>
    </row>
    <row r="146" spans="1:42" s="20" customFormat="1" ht="12.75">
      <c r="A146" s="12" t="s">
        <v>254</v>
      </c>
      <c r="B146" s="14" t="s">
        <v>255</v>
      </c>
      <c r="C146" s="37">
        <v>6031</v>
      </c>
      <c r="D146" s="3">
        <v>60574</v>
      </c>
      <c r="E146" s="3">
        <v>14488</v>
      </c>
      <c r="F146" s="4">
        <v>0</v>
      </c>
      <c r="G146" s="40">
        <v>75062</v>
      </c>
      <c r="H146" s="40">
        <v>1064</v>
      </c>
      <c r="I146" s="3">
        <v>6245</v>
      </c>
      <c r="J146" s="3">
        <v>3278</v>
      </c>
      <c r="K146" s="3">
        <v>199</v>
      </c>
      <c r="L146" s="3">
        <v>5256</v>
      </c>
      <c r="M146" s="3">
        <v>11024</v>
      </c>
      <c r="N146" s="3">
        <v>4513</v>
      </c>
      <c r="O146" s="4">
        <v>0</v>
      </c>
      <c r="P146" s="4">
        <v>0</v>
      </c>
      <c r="Q146" s="4">
        <v>0</v>
      </c>
      <c r="R146" s="3">
        <v>1130</v>
      </c>
      <c r="S146" s="40">
        <v>31645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3">
        <v>3901</v>
      </c>
      <c r="Z146" s="3">
        <v>463</v>
      </c>
      <c r="AA146" s="3">
        <v>237</v>
      </c>
      <c r="AB146" s="4">
        <v>0</v>
      </c>
      <c r="AC146" s="4">
        <v>0</v>
      </c>
      <c r="AD146" s="44">
        <f t="shared" si="2"/>
        <v>4601</v>
      </c>
      <c r="AE146" s="3">
        <v>9018</v>
      </c>
      <c r="AF146" s="4">
        <v>0</v>
      </c>
      <c r="AG146" s="4">
        <v>0</v>
      </c>
      <c r="AH146" s="4">
        <v>0</v>
      </c>
      <c r="AI146" s="3">
        <v>3000</v>
      </c>
      <c r="AJ146" s="3">
        <v>4601</v>
      </c>
      <c r="AK146" s="40">
        <v>12018</v>
      </c>
      <c r="AL146" s="4">
        <v>0</v>
      </c>
      <c r="AM146" s="3">
        <v>112372</v>
      </c>
      <c r="AN146" s="3">
        <v>32709</v>
      </c>
      <c r="AO146" s="3">
        <v>124390</v>
      </c>
      <c r="AP146" s="3">
        <v>16619</v>
      </c>
    </row>
    <row r="147" spans="1:42" s="20" customFormat="1" ht="12.75">
      <c r="A147" s="12" t="s">
        <v>256</v>
      </c>
      <c r="B147" s="14" t="s">
        <v>257</v>
      </c>
      <c r="C147" s="37">
        <v>5853</v>
      </c>
      <c r="D147" s="3">
        <v>49040</v>
      </c>
      <c r="E147" s="3">
        <v>6342</v>
      </c>
      <c r="F147" s="4">
        <v>0</v>
      </c>
      <c r="G147" s="40">
        <v>55382</v>
      </c>
      <c r="H147" s="40">
        <v>2572</v>
      </c>
      <c r="I147" s="3">
        <v>9450</v>
      </c>
      <c r="J147" s="3">
        <v>2089</v>
      </c>
      <c r="K147" s="3">
        <v>219</v>
      </c>
      <c r="L147" s="3">
        <v>2551</v>
      </c>
      <c r="M147" s="3">
        <v>3840</v>
      </c>
      <c r="N147" s="3">
        <v>2953</v>
      </c>
      <c r="O147" s="4">
        <v>0</v>
      </c>
      <c r="P147" s="4">
        <v>0</v>
      </c>
      <c r="Q147" s="4">
        <v>0</v>
      </c>
      <c r="R147" s="4">
        <v>0</v>
      </c>
      <c r="S147" s="40">
        <v>21102</v>
      </c>
      <c r="T147" s="4">
        <v>0</v>
      </c>
      <c r="U147" s="4">
        <v>0</v>
      </c>
      <c r="V147" s="4">
        <v>0</v>
      </c>
      <c r="W147" s="3">
        <v>1800</v>
      </c>
      <c r="X147" s="4">
        <v>0</v>
      </c>
      <c r="Y147" s="3">
        <v>10268</v>
      </c>
      <c r="Z147" s="3">
        <v>1286</v>
      </c>
      <c r="AA147" s="3">
        <v>4610</v>
      </c>
      <c r="AB147" s="4">
        <v>0</v>
      </c>
      <c r="AC147" s="4">
        <v>0</v>
      </c>
      <c r="AD147" s="44">
        <f t="shared" si="2"/>
        <v>17964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3">
        <v>16164</v>
      </c>
      <c r="AK147" s="42">
        <v>0</v>
      </c>
      <c r="AL147" s="4">
        <v>0</v>
      </c>
      <c r="AM147" s="3">
        <v>97020</v>
      </c>
      <c r="AN147" s="3">
        <v>25474</v>
      </c>
      <c r="AO147" s="3">
        <v>97020</v>
      </c>
      <c r="AP147" s="3">
        <v>16164</v>
      </c>
    </row>
    <row r="148" spans="1:42" s="20" customFormat="1" ht="12.75">
      <c r="A148" s="12" t="s">
        <v>258</v>
      </c>
      <c r="B148" s="14" t="s">
        <v>259</v>
      </c>
      <c r="C148" s="37">
        <v>5772</v>
      </c>
      <c r="D148" s="3">
        <v>80512</v>
      </c>
      <c r="E148" s="3">
        <v>19857</v>
      </c>
      <c r="F148" s="4">
        <v>0</v>
      </c>
      <c r="G148" s="40">
        <v>100369</v>
      </c>
      <c r="H148" s="40">
        <v>7415</v>
      </c>
      <c r="I148" s="3">
        <v>1035</v>
      </c>
      <c r="J148" s="3">
        <v>4209</v>
      </c>
      <c r="K148" s="3">
        <v>98</v>
      </c>
      <c r="L148" s="3">
        <v>7094</v>
      </c>
      <c r="M148" s="3">
        <v>11913</v>
      </c>
      <c r="N148" s="3">
        <v>12714</v>
      </c>
      <c r="O148" s="4">
        <v>0</v>
      </c>
      <c r="P148" s="4">
        <v>0</v>
      </c>
      <c r="Q148" s="4">
        <v>0</v>
      </c>
      <c r="R148" s="3">
        <v>701</v>
      </c>
      <c r="S148" s="40">
        <v>37764</v>
      </c>
      <c r="T148" s="4">
        <v>0</v>
      </c>
      <c r="U148" s="4">
        <v>0</v>
      </c>
      <c r="V148" s="4">
        <v>0</v>
      </c>
      <c r="W148" s="3">
        <v>11606</v>
      </c>
      <c r="X148" s="4">
        <v>0</v>
      </c>
      <c r="Y148" s="3">
        <v>16967</v>
      </c>
      <c r="Z148" s="3">
        <v>1946</v>
      </c>
      <c r="AA148" s="4">
        <v>0</v>
      </c>
      <c r="AB148" s="4">
        <v>0</v>
      </c>
      <c r="AC148" s="3">
        <v>241</v>
      </c>
      <c r="AD148" s="44">
        <f t="shared" si="2"/>
        <v>30760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3">
        <v>19154</v>
      </c>
      <c r="AK148" s="42">
        <v>0</v>
      </c>
      <c r="AL148" s="4">
        <v>0</v>
      </c>
      <c r="AM148" s="3">
        <v>176308</v>
      </c>
      <c r="AN148" s="3">
        <v>56785</v>
      </c>
      <c r="AO148" s="3">
        <v>176308</v>
      </c>
      <c r="AP148" s="3">
        <v>19154</v>
      </c>
    </row>
    <row r="149" spans="1:42" s="20" customFormat="1" ht="12.75">
      <c r="A149" s="12" t="s">
        <v>260</v>
      </c>
      <c r="B149" s="14" t="s">
        <v>261</v>
      </c>
      <c r="C149" s="37">
        <v>5760</v>
      </c>
      <c r="D149" s="3">
        <v>106124</v>
      </c>
      <c r="E149" s="3">
        <v>17433</v>
      </c>
      <c r="F149" s="4">
        <v>0</v>
      </c>
      <c r="G149" s="40">
        <v>123557</v>
      </c>
      <c r="H149" s="40">
        <v>7954</v>
      </c>
      <c r="I149" s="3">
        <v>15029</v>
      </c>
      <c r="J149" s="3">
        <v>2664</v>
      </c>
      <c r="K149" s="3">
        <v>389</v>
      </c>
      <c r="L149" s="3">
        <v>4916</v>
      </c>
      <c r="M149" s="3">
        <v>10923</v>
      </c>
      <c r="N149" s="3">
        <v>2139</v>
      </c>
      <c r="O149" s="3">
        <v>12</v>
      </c>
      <c r="P149" s="4">
        <v>0</v>
      </c>
      <c r="Q149" s="4">
        <v>0</v>
      </c>
      <c r="R149" s="3">
        <v>174</v>
      </c>
      <c r="S149" s="40">
        <v>36246</v>
      </c>
      <c r="T149" s="5" t="s">
        <v>358</v>
      </c>
      <c r="U149" s="5" t="s">
        <v>358</v>
      </c>
      <c r="V149" s="5" t="s">
        <v>358</v>
      </c>
      <c r="W149" s="3">
        <v>8786</v>
      </c>
      <c r="X149" s="4">
        <v>0</v>
      </c>
      <c r="Y149" s="3">
        <v>17206</v>
      </c>
      <c r="Z149" s="3">
        <v>2825</v>
      </c>
      <c r="AA149" s="3">
        <v>5921</v>
      </c>
      <c r="AB149" s="4">
        <v>0</v>
      </c>
      <c r="AC149" s="4">
        <v>0</v>
      </c>
      <c r="AD149" s="44">
        <f t="shared" si="2"/>
        <v>34738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3">
        <v>25952</v>
      </c>
      <c r="AK149" s="42">
        <v>0</v>
      </c>
      <c r="AL149" s="4">
        <v>0</v>
      </c>
      <c r="AM149" s="3">
        <v>202495</v>
      </c>
      <c r="AN149" s="3">
        <v>52986</v>
      </c>
      <c r="AO149" s="3">
        <v>202495</v>
      </c>
      <c r="AP149" s="3">
        <v>25952</v>
      </c>
    </row>
    <row r="150" spans="1:42" s="20" customFormat="1" ht="12.75">
      <c r="A150" s="12" t="s">
        <v>262</v>
      </c>
      <c r="B150" s="14" t="s">
        <v>167</v>
      </c>
      <c r="C150" s="37">
        <v>5327</v>
      </c>
      <c r="D150" s="3">
        <v>68732</v>
      </c>
      <c r="E150" s="3">
        <v>5390</v>
      </c>
      <c r="F150" s="4">
        <v>0</v>
      </c>
      <c r="G150" s="40">
        <v>74122</v>
      </c>
      <c r="H150" s="40">
        <v>5032</v>
      </c>
      <c r="I150" s="3">
        <v>304</v>
      </c>
      <c r="J150" s="3">
        <v>3834</v>
      </c>
      <c r="K150" s="3">
        <v>59</v>
      </c>
      <c r="L150" s="3">
        <v>2808</v>
      </c>
      <c r="M150" s="3">
        <v>4676</v>
      </c>
      <c r="N150" s="3">
        <v>9337</v>
      </c>
      <c r="O150" s="4">
        <v>0</v>
      </c>
      <c r="P150" s="4">
        <v>0</v>
      </c>
      <c r="Q150" s="4">
        <v>0</v>
      </c>
      <c r="R150" s="3">
        <v>450</v>
      </c>
      <c r="S150" s="40">
        <v>21468</v>
      </c>
      <c r="T150" s="4">
        <v>0</v>
      </c>
      <c r="U150" s="4">
        <v>0</v>
      </c>
      <c r="V150" s="4">
        <v>0</v>
      </c>
      <c r="W150" s="3">
        <v>1238</v>
      </c>
      <c r="X150" s="6">
        <v>0</v>
      </c>
      <c r="Y150" s="3">
        <v>11200</v>
      </c>
      <c r="Z150" s="3">
        <v>1265</v>
      </c>
      <c r="AA150" s="3">
        <v>4498</v>
      </c>
      <c r="AB150" s="4">
        <v>0</v>
      </c>
      <c r="AC150" s="4">
        <v>0</v>
      </c>
      <c r="AD150" s="44">
        <f t="shared" si="2"/>
        <v>18201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3">
        <v>16963</v>
      </c>
      <c r="AK150" s="42">
        <v>0</v>
      </c>
      <c r="AL150" s="4">
        <v>0</v>
      </c>
      <c r="AM150" s="3">
        <v>118823</v>
      </c>
      <c r="AN150" s="3">
        <v>27738</v>
      </c>
      <c r="AO150" s="3">
        <v>118823</v>
      </c>
      <c r="AP150" s="3">
        <v>16963</v>
      </c>
    </row>
    <row r="151" spans="1:42" s="20" customFormat="1" ht="12.75">
      <c r="A151" s="12" t="s">
        <v>263</v>
      </c>
      <c r="B151" s="14" t="s">
        <v>71</v>
      </c>
      <c r="C151" s="37">
        <v>5306</v>
      </c>
      <c r="D151" s="3">
        <v>115723</v>
      </c>
      <c r="E151" s="3">
        <v>23482</v>
      </c>
      <c r="F151" s="4">
        <v>0</v>
      </c>
      <c r="G151" s="40">
        <v>139205</v>
      </c>
      <c r="H151" s="40">
        <v>3540</v>
      </c>
      <c r="I151" s="4">
        <v>0</v>
      </c>
      <c r="J151" s="3">
        <v>4386</v>
      </c>
      <c r="K151" s="3">
        <v>250</v>
      </c>
      <c r="L151" s="3">
        <v>8822</v>
      </c>
      <c r="M151" s="3">
        <v>16211</v>
      </c>
      <c r="N151" s="3">
        <v>10011</v>
      </c>
      <c r="O151" s="4">
        <v>0</v>
      </c>
      <c r="P151" s="4">
        <v>0</v>
      </c>
      <c r="Q151" s="4">
        <v>0</v>
      </c>
      <c r="R151" s="4">
        <v>0</v>
      </c>
      <c r="S151" s="40">
        <v>39680</v>
      </c>
      <c r="T151" s="4">
        <v>0</v>
      </c>
      <c r="U151" s="4">
        <v>0</v>
      </c>
      <c r="V151" s="4">
        <v>0</v>
      </c>
      <c r="W151" s="3">
        <v>75</v>
      </c>
      <c r="X151" s="4">
        <v>0</v>
      </c>
      <c r="Y151" s="3">
        <v>9763</v>
      </c>
      <c r="Z151" s="3">
        <v>2612</v>
      </c>
      <c r="AA151" s="3">
        <v>1469</v>
      </c>
      <c r="AB151" s="3">
        <v>1000</v>
      </c>
      <c r="AC151" s="4">
        <v>0</v>
      </c>
      <c r="AD151" s="44">
        <f t="shared" si="2"/>
        <v>14919</v>
      </c>
      <c r="AE151" s="3">
        <v>4161</v>
      </c>
      <c r="AF151" s="3">
        <v>282</v>
      </c>
      <c r="AG151" s="3">
        <v>615</v>
      </c>
      <c r="AH151" s="4">
        <v>0</v>
      </c>
      <c r="AI151" s="3">
        <v>500</v>
      </c>
      <c r="AJ151" s="3">
        <v>14844</v>
      </c>
      <c r="AK151" s="40">
        <v>5558</v>
      </c>
      <c r="AL151" s="4">
        <v>0</v>
      </c>
      <c r="AM151" s="3">
        <v>197344</v>
      </c>
      <c r="AN151" s="3">
        <v>43295</v>
      </c>
      <c r="AO151" s="3">
        <v>202902</v>
      </c>
      <c r="AP151" s="3">
        <v>20402</v>
      </c>
    </row>
    <row r="152" spans="1:42" s="20" customFormat="1" ht="12.75">
      <c r="A152" s="12" t="s">
        <v>264</v>
      </c>
      <c r="B152" s="14" t="s">
        <v>128</v>
      </c>
      <c r="C152" s="37">
        <v>5105</v>
      </c>
      <c r="D152" s="3">
        <v>293622</v>
      </c>
      <c r="E152" s="3">
        <v>110406</v>
      </c>
      <c r="F152" s="4">
        <v>0</v>
      </c>
      <c r="G152" s="40">
        <v>404028</v>
      </c>
      <c r="H152" s="40">
        <v>9776</v>
      </c>
      <c r="I152" s="3">
        <v>1747</v>
      </c>
      <c r="J152" s="3">
        <v>8716</v>
      </c>
      <c r="K152" s="3">
        <v>530</v>
      </c>
      <c r="L152" s="3">
        <v>16124</v>
      </c>
      <c r="M152" s="3">
        <v>20446</v>
      </c>
      <c r="N152" s="3">
        <v>38811</v>
      </c>
      <c r="O152" s="3">
        <v>25</v>
      </c>
      <c r="P152" s="4">
        <v>0</v>
      </c>
      <c r="Q152" s="4">
        <v>0</v>
      </c>
      <c r="R152" s="3">
        <v>827</v>
      </c>
      <c r="S152" s="40">
        <v>87226</v>
      </c>
      <c r="T152" s="4">
        <v>0</v>
      </c>
      <c r="U152" s="4">
        <v>0</v>
      </c>
      <c r="V152" s="4">
        <v>0</v>
      </c>
      <c r="W152" s="3">
        <v>1984</v>
      </c>
      <c r="X152" s="4">
        <v>0</v>
      </c>
      <c r="Y152" s="3">
        <v>29355</v>
      </c>
      <c r="Z152" s="3">
        <v>4104</v>
      </c>
      <c r="AA152" s="3">
        <v>17607</v>
      </c>
      <c r="AB152" s="3">
        <v>9125</v>
      </c>
      <c r="AC152" s="4">
        <v>0</v>
      </c>
      <c r="AD152" s="44">
        <f t="shared" si="2"/>
        <v>62175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3">
        <v>60191</v>
      </c>
      <c r="AK152" s="42">
        <v>0</v>
      </c>
      <c r="AL152" s="4">
        <v>0</v>
      </c>
      <c r="AM152" s="3">
        <v>563205</v>
      </c>
      <c r="AN152" s="3">
        <v>98986</v>
      </c>
      <c r="AO152" s="3">
        <v>563205</v>
      </c>
      <c r="AP152" s="3">
        <v>60191</v>
      </c>
    </row>
    <row r="153" spans="1:42" s="20" customFormat="1" ht="12.75">
      <c r="A153" s="12" t="s">
        <v>265</v>
      </c>
      <c r="B153" s="14" t="s">
        <v>28</v>
      </c>
      <c r="C153" s="37">
        <v>4997</v>
      </c>
      <c r="D153" s="3">
        <v>384525</v>
      </c>
      <c r="E153" s="3">
        <v>178539</v>
      </c>
      <c r="F153" s="4">
        <v>0</v>
      </c>
      <c r="G153" s="40">
        <v>563064</v>
      </c>
      <c r="H153" s="40">
        <v>12993</v>
      </c>
      <c r="I153" s="3">
        <v>2116</v>
      </c>
      <c r="J153" s="3">
        <v>9726</v>
      </c>
      <c r="K153" s="3">
        <v>1100</v>
      </c>
      <c r="L153" s="3">
        <v>14808</v>
      </c>
      <c r="M153" s="3">
        <v>31803</v>
      </c>
      <c r="N153" s="3">
        <v>26423</v>
      </c>
      <c r="O153" s="3">
        <v>277</v>
      </c>
      <c r="P153" s="4">
        <v>0</v>
      </c>
      <c r="Q153" s="4">
        <v>0</v>
      </c>
      <c r="R153" s="3">
        <v>27790</v>
      </c>
      <c r="S153" s="40">
        <v>114043</v>
      </c>
      <c r="T153" s="4">
        <v>0</v>
      </c>
      <c r="U153" s="4">
        <v>0</v>
      </c>
      <c r="V153" s="4">
        <v>0</v>
      </c>
      <c r="W153" s="3">
        <v>17898</v>
      </c>
      <c r="X153" s="4">
        <v>0</v>
      </c>
      <c r="Y153" s="3">
        <v>66221</v>
      </c>
      <c r="Z153" s="3">
        <v>7742</v>
      </c>
      <c r="AA153" s="3">
        <v>15163</v>
      </c>
      <c r="AB153" s="3">
        <v>12661</v>
      </c>
      <c r="AC153" s="4">
        <v>0</v>
      </c>
      <c r="AD153" s="44">
        <f t="shared" si="2"/>
        <v>119685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3">
        <v>101787</v>
      </c>
      <c r="AK153" s="42">
        <v>0</v>
      </c>
      <c r="AL153" s="4">
        <v>0</v>
      </c>
      <c r="AM153" s="3">
        <v>809785</v>
      </c>
      <c r="AN153" s="3">
        <v>144934</v>
      </c>
      <c r="AO153" s="3">
        <v>809785</v>
      </c>
      <c r="AP153" s="3">
        <v>101787</v>
      </c>
    </row>
    <row r="154" spans="1:42" s="20" customFormat="1" ht="12.75">
      <c r="A154" s="12" t="s">
        <v>266</v>
      </c>
      <c r="B154" s="14" t="s">
        <v>267</v>
      </c>
      <c r="C154" s="37">
        <v>4873</v>
      </c>
      <c r="D154" s="3">
        <v>245334</v>
      </c>
      <c r="E154" s="3">
        <v>61077</v>
      </c>
      <c r="F154" s="4">
        <v>0</v>
      </c>
      <c r="G154" s="40">
        <v>306411</v>
      </c>
      <c r="H154" s="40">
        <v>16558</v>
      </c>
      <c r="I154" s="3">
        <v>19241</v>
      </c>
      <c r="J154" s="3">
        <v>18211</v>
      </c>
      <c r="K154" s="3">
        <v>3057</v>
      </c>
      <c r="L154" s="3">
        <v>3913</v>
      </c>
      <c r="M154" s="3">
        <v>21070</v>
      </c>
      <c r="N154" s="3">
        <v>12440</v>
      </c>
      <c r="O154" s="3">
        <v>4722</v>
      </c>
      <c r="P154" s="4">
        <v>0</v>
      </c>
      <c r="Q154" s="4">
        <v>0</v>
      </c>
      <c r="R154" s="3">
        <v>1574</v>
      </c>
      <c r="S154" s="40">
        <v>84228</v>
      </c>
      <c r="T154" s="3">
        <v>1525</v>
      </c>
      <c r="U154" s="4">
        <v>0</v>
      </c>
      <c r="V154" s="4">
        <v>0</v>
      </c>
      <c r="W154" s="3">
        <v>21779</v>
      </c>
      <c r="X154" s="3">
        <v>5113</v>
      </c>
      <c r="Y154" s="3">
        <v>27892</v>
      </c>
      <c r="Z154" s="3">
        <v>3791</v>
      </c>
      <c r="AA154" s="3">
        <v>13059</v>
      </c>
      <c r="AB154" s="3">
        <v>4030</v>
      </c>
      <c r="AC154" s="4">
        <v>0</v>
      </c>
      <c r="AD154" s="44">
        <f t="shared" si="2"/>
        <v>77189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3">
        <v>53885</v>
      </c>
      <c r="AK154" s="42">
        <v>0</v>
      </c>
      <c r="AL154" s="4">
        <v>0</v>
      </c>
      <c r="AM154" s="3">
        <v>484386</v>
      </c>
      <c r="AN154" s="3">
        <v>129203</v>
      </c>
      <c r="AO154" s="3">
        <v>484386</v>
      </c>
      <c r="AP154" s="3">
        <v>53885</v>
      </c>
    </row>
    <row r="155" spans="1:42" s="20" customFormat="1" ht="12.75">
      <c r="A155" s="12" t="s">
        <v>268</v>
      </c>
      <c r="B155" s="14" t="s">
        <v>38</v>
      </c>
      <c r="C155" s="37">
        <v>4858</v>
      </c>
      <c r="D155" s="3">
        <v>118129</v>
      </c>
      <c r="E155" s="3">
        <v>22449</v>
      </c>
      <c r="F155" s="3">
        <v>940</v>
      </c>
      <c r="G155" s="40">
        <v>141518</v>
      </c>
      <c r="H155" s="40">
        <v>4056</v>
      </c>
      <c r="I155" s="3">
        <v>5638</v>
      </c>
      <c r="J155" s="3">
        <v>2424</v>
      </c>
      <c r="K155" s="3">
        <v>1527</v>
      </c>
      <c r="L155" s="3">
        <v>5586</v>
      </c>
      <c r="M155" s="3">
        <v>14003</v>
      </c>
      <c r="N155" s="3">
        <v>11262</v>
      </c>
      <c r="O155" s="4">
        <v>0</v>
      </c>
      <c r="P155" s="4">
        <v>0</v>
      </c>
      <c r="Q155" s="4">
        <v>0</v>
      </c>
      <c r="R155" s="4">
        <v>0</v>
      </c>
      <c r="S155" s="40">
        <v>40440</v>
      </c>
      <c r="T155" s="4">
        <v>0</v>
      </c>
      <c r="U155" s="4">
        <v>0</v>
      </c>
      <c r="V155" s="4">
        <v>0</v>
      </c>
      <c r="W155" s="3">
        <v>2286</v>
      </c>
      <c r="X155" s="4">
        <v>0</v>
      </c>
      <c r="Y155" s="3">
        <v>8289</v>
      </c>
      <c r="Z155" s="3">
        <v>531</v>
      </c>
      <c r="AA155" s="3">
        <v>3178</v>
      </c>
      <c r="AB155" s="3">
        <v>1500</v>
      </c>
      <c r="AC155" s="4">
        <v>0</v>
      </c>
      <c r="AD155" s="44">
        <f t="shared" si="2"/>
        <v>15784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3">
        <v>13498</v>
      </c>
      <c r="AK155" s="42">
        <v>0</v>
      </c>
      <c r="AL155" s="4">
        <v>0</v>
      </c>
      <c r="AM155" s="3">
        <v>201798</v>
      </c>
      <c r="AN155" s="3">
        <v>46782</v>
      </c>
      <c r="AO155" s="3">
        <v>200858</v>
      </c>
      <c r="AP155" s="3">
        <v>13498</v>
      </c>
    </row>
    <row r="156" spans="1:42" s="20" customFormat="1" ht="12.75">
      <c r="A156" s="12" t="s">
        <v>269</v>
      </c>
      <c r="B156" s="14" t="s">
        <v>120</v>
      </c>
      <c r="C156" s="37">
        <v>4770</v>
      </c>
      <c r="D156" s="3">
        <v>130267</v>
      </c>
      <c r="E156" s="3">
        <v>20243</v>
      </c>
      <c r="F156" s="3">
        <v>1889</v>
      </c>
      <c r="G156" s="40">
        <v>152399</v>
      </c>
      <c r="H156" s="40">
        <v>7067</v>
      </c>
      <c r="I156" s="3">
        <v>14303</v>
      </c>
      <c r="J156" s="3">
        <v>4188</v>
      </c>
      <c r="K156" s="3">
        <v>366</v>
      </c>
      <c r="L156" s="3">
        <v>7241</v>
      </c>
      <c r="M156" s="3">
        <v>8893</v>
      </c>
      <c r="N156" s="3">
        <v>9476</v>
      </c>
      <c r="O156" s="4">
        <v>0</v>
      </c>
      <c r="P156" s="4">
        <v>0</v>
      </c>
      <c r="Q156" s="4">
        <v>0</v>
      </c>
      <c r="R156" s="3">
        <v>730</v>
      </c>
      <c r="S156" s="40">
        <v>45197</v>
      </c>
      <c r="T156" s="4">
        <v>0</v>
      </c>
      <c r="U156" s="4">
        <v>0</v>
      </c>
      <c r="V156" s="4">
        <v>0</v>
      </c>
      <c r="W156" s="3">
        <v>9473</v>
      </c>
      <c r="X156" s="4">
        <v>0</v>
      </c>
      <c r="Y156" s="3">
        <v>21901</v>
      </c>
      <c r="Z156" s="3">
        <v>2473</v>
      </c>
      <c r="AA156" s="3">
        <v>6466</v>
      </c>
      <c r="AB156" s="3">
        <v>1962</v>
      </c>
      <c r="AC156" s="4">
        <v>0</v>
      </c>
      <c r="AD156" s="44">
        <f t="shared" si="2"/>
        <v>42275</v>
      </c>
      <c r="AE156" s="3">
        <v>796</v>
      </c>
      <c r="AF156" s="4">
        <v>0</v>
      </c>
      <c r="AG156" s="3">
        <v>1418</v>
      </c>
      <c r="AH156" s="4">
        <v>0</v>
      </c>
      <c r="AI156" s="4">
        <v>0</v>
      </c>
      <c r="AJ156" s="3">
        <v>32802</v>
      </c>
      <c r="AK156" s="40">
        <v>2214</v>
      </c>
      <c r="AL156" s="4">
        <v>0</v>
      </c>
      <c r="AM156" s="3">
        <v>246938</v>
      </c>
      <c r="AN156" s="3">
        <v>61737</v>
      </c>
      <c r="AO156" s="3">
        <v>247263</v>
      </c>
      <c r="AP156" s="3">
        <v>35016</v>
      </c>
    </row>
    <row r="157" spans="1:42" s="20" customFormat="1" ht="12.75">
      <c r="A157" s="12" t="s">
        <v>270</v>
      </c>
      <c r="B157" s="14" t="s">
        <v>146</v>
      </c>
      <c r="C157" s="37">
        <v>4727</v>
      </c>
      <c r="D157" s="3">
        <v>73707</v>
      </c>
      <c r="E157" s="3">
        <v>5359</v>
      </c>
      <c r="F157" s="4">
        <v>0</v>
      </c>
      <c r="G157" s="40">
        <v>79066</v>
      </c>
      <c r="H157" s="40">
        <v>8281</v>
      </c>
      <c r="I157" s="3">
        <v>15229</v>
      </c>
      <c r="J157" s="3">
        <v>3379</v>
      </c>
      <c r="K157" s="3">
        <v>140</v>
      </c>
      <c r="L157" s="3">
        <v>4943</v>
      </c>
      <c r="M157" s="3">
        <v>4067</v>
      </c>
      <c r="N157" s="3">
        <v>4761</v>
      </c>
      <c r="O157" s="3">
        <v>60</v>
      </c>
      <c r="P157" s="4">
        <v>0</v>
      </c>
      <c r="Q157" s="4">
        <v>0</v>
      </c>
      <c r="R157" s="3">
        <v>4415</v>
      </c>
      <c r="S157" s="40">
        <v>36994</v>
      </c>
      <c r="T157" s="4">
        <v>0</v>
      </c>
      <c r="U157" s="4">
        <v>0</v>
      </c>
      <c r="V157" s="4">
        <v>0</v>
      </c>
      <c r="W157" s="3">
        <v>4244</v>
      </c>
      <c r="X157" s="4">
        <v>0</v>
      </c>
      <c r="Y157" s="3">
        <v>12768</v>
      </c>
      <c r="Z157" s="3">
        <v>606</v>
      </c>
      <c r="AA157" s="3">
        <v>5103</v>
      </c>
      <c r="AB157" s="3">
        <v>4014</v>
      </c>
      <c r="AC157" s="4">
        <v>0</v>
      </c>
      <c r="AD157" s="44">
        <f t="shared" si="2"/>
        <v>26735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3">
        <v>22491</v>
      </c>
      <c r="AK157" s="42">
        <v>0</v>
      </c>
      <c r="AL157" s="4">
        <v>0</v>
      </c>
      <c r="AM157" s="3">
        <v>151076</v>
      </c>
      <c r="AN157" s="3">
        <v>49519</v>
      </c>
      <c r="AO157" s="3">
        <v>151076</v>
      </c>
      <c r="AP157" s="3">
        <v>22491</v>
      </c>
    </row>
    <row r="158" spans="1:42" s="20" customFormat="1" ht="12.75">
      <c r="A158" s="12" t="s">
        <v>271</v>
      </c>
      <c r="B158" s="14" t="s">
        <v>32</v>
      </c>
      <c r="C158" s="37">
        <v>4704</v>
      </c>
      <c r="D158" s="3">
        <v>370560</v>
      </c>
      <c r="E158" s="3">
        <v>67957</v>
      </c>
      <c r="F158" s="3">
        <v>27369</v>
      </c>
      <c r="G158" s="40">
        <v>465886</v>
      </c>
      <c r="H158" s="40">
        <v>16265</v>
      </c>
      <c r="I158" s="3">
        <v>7807</v>
      </c>
      <c r="J158" s="3">
        <v>30856</v>
      </c>
      <c r="K158" s="3">
        <v>261</v>
      </c>
      <c r="L158" s="3">
        <v>437</v>
      </c>
      <c r="M158" s="3">
        <v>55709</v>
      </c>
      <c r="N158" s="3">
        <v>20648</v>
      </c>
      <c r="O158" s="5" t="s">
        <v>358</v>
      </c>
      <c r="P158" s="5" t="s">
        <v>358</v>
      </c>
      <c r="Q158" s="5" t="s">
        <v>358</v>
      </c>
      <c r="R158" s="3">
        <v>1329</v>
      </c>
      <c r="S158" s="40">
        <v>117047</v>
      </c>
      <c r="T158" s="5" t="s">
        <v>358</v>
      </c>
      <c r="U158" s="5" t="s">
        <v>358</v>
      </c>
      <c r="V158" s="5" t="s">
        <v>358</v>
      </c>
      <c r="W158" s="3">
        <v>4849</v>
      </c>
      <c r="X158" s="4">
        <v>0</v>
      </c>
      <c r="Y158" s="3">
        <v>40834</v>
      </c>
      <c r="Z158" s="3">
        <v>4059</v>
      </c>
      <c r="AA158" s="3">
        <v>25502</v>
      </c>
      <c r="AB158" s="3">
        <v>7140</v>
      </c>
      <c r="AC158" s="4">
        <v>0</v>
      </c>
      <c r="AD158" s="44">
        <f t="shared" si="2"/>
        <v>82384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3">
        <v>77535</v>
      </c>
      <c r="AK158" s="42">
        <v>0</v>
      </c>
      <c r="AL158" s="5" t="s">
        <v>358</v>
      </c>
      <c r="AM158" s="3">
        <v>681582</v>
      </c>
      <c r="AN158" s="3">
        <v>138161</v>
      </c>
      <c r="AO158" s="3">
        <v>654213</v>
      </c>
      <c r="AP158" s="3">
        <v>77535</v>
      </c>
    </row>
    <row r="159" spans="1:42" s="20" customFormat="1" ht="12.75">
      <c r="A159" s="12" t="s">
        <v>272</v>
      </c>
      <c r="B159" s="14" t="s">
        <v>79</v>
      </c>
      <c r="C159" s="37">
        <v>4612</v>
      </c>
      <c r="D159" s="3">
        <v>87070</v>
      </c>
      <c r="E159" s="3">
        <v>6791</v>
      </c>
      <c r="F159" s="4">
        <v>0</v>
      </c>
      <c r="G159" s="40">
        <v>93861</v>
      </c>
      <c r="H159" s="40">
        <v>1893</v>
      </c>
      <c r="I159" s="3">
        <v>2331</v>
      </c>
      <c r="J159" s="3">
        <v>3311</v>
      </c>
      <c r="K159" s="3">
        <v>113</v>
      </c>
      <c r="L159" s="3">
        <v>5245</v>
      </c>
      <c r="M159" s="3">
        <v>11026</v>
      </c>
      <c r="N159" s="3">
        <v>1961</v>
      </c>
      <c r="O159" s="4">
        <v>0</v>
      </c>
      <c r="P159" s="4">
        <v>0</v>
      </c>
      <c r="Q159" s="4">
        <v>0</v>
      </c>
      <c r="R159" s="4">
        <v>0</v>
      </c>
      <c r="S159" s="40">
        <v>23987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3">
        <v>9511</v>
      </c>
      <c r="Z159" s="3">
        <v>996</v>
      </c>
      <c r="AA159" s="3">
        <v>1998</v>
      </c>
      <c r="AB159" s="4">
        <v>0</v>
      </c>
      <c r="AC159" s="4">
        <v>0</v>
      </c>
      <c r="AD159" s="44">
        <f t="shared" si="2"/>
        <v>12505</v>
      </c>
      <c r="AE159" s="3">
        <v>3632</v>
      </c>
      <c r="AF159" s="3">
        <v>195</v>
      </c>
      <c r="AG159" s="3">
        <v>565</v>
      </c>
      <c r="AH159" s="4">
        <v>0</v>
      </c>
      <c r="AI159" s="4">
        <v>0</v>
      </c>
      <c r="AJ159" s="3">
        <v>12505</v>
      </c>
      <c r="AK159" s="40">
        <v>4392</v>
      </c>
      <c r="AL159" s="4">
        <v>0</v>
      </c>
      <c r="AM159" s="3">
        <v>132246</v>
      </c>
      <c r="AN159" s="3">
        <v>25880</v>
      </c>
      <c r="AO159" s="3">
        <v>136638</v>
      </c>
      <c r="AP159" s="3">
        <v>16897</v>
      </c>
    </row>
    <row r="160" spans="1:42" s="20" customFormat="1" ht="12.75">
      <c r="A160" s="12" t="s">
        <v>273</v>
      </c>
      <c r="B160" s="14" t="s">
        <v>154</v>
      </c>
      <c r="C160" s="37">
        <v>4541</v>
      </c>
      <c r="D160" s="3">
        <v>90708</v>
      </c>
      <c r="E160" s="3">
        <v>20675</v>
      </c>
      <c r="F160" s="4">
        <v>0</v>
      </c>
      <c r="G160" s="40">
        <v>111383</v>
      </c>
      <c r="H160" s="40">
        <v>2491</v>
      </c>
      <c r="I160" s="3">
        <v>9567</v>
      </c>
      <c r="J160" s="3">
        <v>5891</v>
      </c>
      <c r="K160" s="3">
        <v>465</v>
      </c>
      <c r="L160" s="3">
        <v>10919</v>
      </c>
      <c r="M160" s="3">
        <v>11804</v>
      </c>
      <c r="N160" s="3">
        <v>13691</v>
      </c>
      <c r="O160" s="3">
        <v>1610</v>
      </c>
      <c r="P160" s="4">
        <v>0</v>
      </c>
      <c r="Q160" s="4">
        <v>0</v>
      </c>
      <c r="R160" s="3">
        <v>12425</v>
      </c>
      <c r="S160" s="40">
        <v>66372</v>
      </c>
      <c r="T160" s="4">
        <v>0</v>
      </c>
      <c r="U160" s="4">
        <v>0</v>
      </c>
      <c r="V160" s="4">
        <v>0</v>
      </c>
      <c r="W160" s="3">
        <v>8359</v>
      </c>
      <c r="X160" s="4">
        <v>0</v>
      </c>
      <c r="Y160" s="3">
        <v>12798</v>
      </c>
      <c r="Z160" s="3">
        <v>933</v>
      </c>
      <c r="AA160" s="3">
        <v>2395</v>
      </c>
      <c r="AB160" s="4">
        <v>0</v>
      </c>
      <c r="AC160" s="4">
        <v>0</v>
      </c>
      <c r="AD160" s="44">
        <f t="shared" si="2"/>
        <v>24485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3">
        <v>16126</v>
      </c>
      <c r="AK160" s="42">
        <v>0</v>
      </c>
      <c r="AL160" s="4">
        <v>0</v>
      </c>
      <c r="AM160" s="3">
        <v>204731</v>
      </c>
      <c r="AN160" s="3">
        <v>77222</v>
      </c>
      <c r="AO160" s="3">
        <v>204731</v>
      </c>
      <c r="AP160" s="3">
        <v>16126</v>
      </c>
    </row>
    <row r="161" spans="1:42" s="20" customFormat="1" ht="12.75">
      <c r="A161" s="12" t="s">
        <v>274</v>
      </c>
      <c r="B161" s="14" t="s">
        <v>99</v>
      </c>
      <c r="C161" s="37">
        <v>4516</v>
      </c>
      <c r="D161" s="3">
        <v>72353</v>
      </c>
      <c r="E161" s="3">
        <v>4289</v>
      </c>
      <c r="F161" s="3">
        <v>250</v>
      </c>
      <c r="G161" s="40">
        <v>76892</v>
      </c>
      <c r="H161" s="40">
        <v>6214</v>
      </c>
      <c r="I161" s="3">
        <v>4615</v>
      </c>
      <c r="J161" s="3">
        <v>4041</v>
      </c>
      <c r="K161" s="3">
        <v>72</v>
      </c>
      <c r="L161" s="3">
        <v>2890</v>
      </c>
      <c r="M161" s="3">
        <v>7533</v>
      </c>
      <c r="N161" s="3">
        <v>7988</v>
      </c>
      <c r="O161" s="5" t="s">
        <v>358</v>
      </c>
      <c r="P161" s="5" t="s">
        <v>358</v>
      </c>
      <c r="Q161" s="5" t="s">
        <v>358</v>
      </c>
      <c r="R161" s="5" t="s">
        <v>358</v>
      </c>
      <c r="S161" s="40">
        <v>27139</v>
      </c>
      <c r="T161" s="4">
        <v>0</v>
      </c>
      <c r="U161" s="4">
        <v>0</v>
      </c>
      <c r="V161" s="4">
        <v>0</v>
      </c>
      <c r="W161" s="3">
        <v>2728</v>
      </c>
      <c r="X161" s="4">
        <v>0</v>
      </c>
      <c r="Y161" s="3">
        <v>10511</v>
      </c>
      <c r="Z161" s="3">
        <v>1261</v>
      </c>
      <c r="AA161" s="4">
        <v>0</v>
      </c>
      <c r="AB161" s="4">
        <v>0</v>
      </c>
      <c r="AC161" s="4">
        <v>0</v>
      </c>
      <c r="AD161" s="44">
        <f t="shared" si="2"/>
        <v>14500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3">
        <v>11772</v>
      </c>
      <c r="AK161" s="42">
        <v>0</v>
      </c>
      <c r="AL161" s="4">
        <v>0</v>
      </c>
      <c r="AM161" s="3">
        <v>124745</v>
      </c>
      <c r="AN161" s="3">
        <v>36081</v>
      </c>
      <c r="AO161" s="3">
        <v>124495</v>
      </c>
      <c r="AP161" s="3">
        <v>11772</v>
      </c>
    </row>
    <row r="162" spans="1:42" s="20" customFormat="1" ht="12.75">
      <c r="A162" s="12" t="s">
        <v>275</v>
      </c>
      <c r="B162" s="14" t="s">
        <v>45</v>
      </c>
      <c r="C162" s="37">
        <v>4384</v>
      </c>
      <c r="D162" s="3">
        <v>102940</v>
      </c>
      <c r="E162" s="3">
        <v>19178</v>
      </c>
      <c r="F162" s="4">
        <v>0</v>
      </c>
      <c r="G162" s="40">
        <v>122118</v>
      </c>
      <c r="H162" s="40">
        <v>4325</v>
      </c>
      <c r="I162" s="3">
        <v>7205</v>
      </c>
      <c r="J162" s="3">
        <v>3537</v>
      </c>
      <c r="K162" s="3">
        <v>350</v>
      </c>
      <c r="L162" s="3">
        <v>5078</v>
      </c>
      <c r="M162" s="3">
        <v>13354</v>
      </c>
      <c r="N162" s="3">
        <v>13448</v>
      </c>
      <c r="O162" s="3">
        <v>1073</v>
      </c>
      <c r="P162" s="3">
        <v>30000</v>
      </c>
      <c r="Q162" s="4">
        <v>0</v>
      </c>
      <c r="R162" s="3">
        <v>1823</v>
      </c>
      <c r="S162" s="40">
        <v>75868</v>
      </c>
      <c r="T162" s="4">
        <v>0</v>
      </c>
      <c r="U162" s="4">
        <v>0</v>
      </c>
      <c r="V162" s="4">
        <v>0</v>
      </c>
      <c r="W162" s="3">
        <v>477</v>
      </c>
      <c r="X162" s="3">
        <v>3200</v>
      </c>
      <c r="Y162" s="3">
        <v>7765</v>
      </c>
      <c r="Z162" s="3">
        <v>2680</v>
      </c>
      <c r="AA162" s="3">
        <v>4035</v>
      </c>
      <c r="AB162" s="3">
        <v>299</v>
      </c>
      <c r="AC162" s="4">
        <v>0</v>
      </c>
      <c r="AD162" s="44">
        <f t="shared" si="2"/>
        <v>18456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3">
        <v>17979</v>
      </c>
      <c r="AK162" s="42">
        <v>0</v>
      </c>
      <c r="AL162" s="4">
        <v>0</v>
      </c>
      <c r="AM162" s="3">
        <v>220767</v>
      </c>
      <c r="AN162" s="3">
        <v>83870</v>
      </c>
      <c r="AO162" s="3">
        <v>220767</v>
      </c>
      <c r="AP162" s="3">
        <v>17979</v>
      </c>
    </row>
    <row r="163" spans="1:42" s="20" customFormat="1" ht="12.75">
      <c r="A163" s="12" t="s">
        <v>276</v>
      </c>
      <c r="B163" s="14" t="s">
        <v>244</v>
      </c>
      <c r="C163" s="37">
        <v>4354</v>
      </c>
      <c r="D163" s="3">
        <v>103052</v>
      </c>
      <c r="E163" s="3">
        <v>25763</v>
      </c>
      <c r="F163" s="4">
        <v>0</v>
      </c>
      <c r="G163" s="40">
        <v>128815</v>
      </c>
      <c r="H163" s="40">
        <v>6425</v>
      </c>
      <c r="I163" s="3">
        <v>1260</v>
      </c>
      <c r="J163" s="3">
        <v>3786</v>
      </c>
      <c r="K163" s="3">
        <v>131</v>
      </c>
      <c r="L163" s="3">
        <v>5276</v>
      </c>
      <c r="M163" s="3">
        <v>11192</v>
      </c>
      <c r="N163" s="3">
        <v>18248</v>
      </c>
      <c r="O163" s="4">
        <v>0</v>
      </c>
      <c r="P163" s="4">
        <v>0</v>
      </c>
      <c r="Q163" s="4">
        <v>0</v>
      </c>
      <c r="R163" s="3">
        <v>545</v>
      </c>
      <c r="S163" s="40">
        <v>40438</v>
      </c>
      <c r="T163" s="4">
        <v>0</v>
      </c>
      <c r="U163" s="4">
        <v>0</v>
      </c>
      <c r="V163" s="4">
        <v>0</v>
      </c>
      <c r="W163" s="3">
        <v>1138</v>
      </c>
      <c r="X163" s="4">
        <v>0</v>
      </c>
      <c r="Y163" s="3">
        <v>13266</v>
      </c>
      <c r="Z163" s="3">
        <v>1806</v>
      </c>
      <c r="AA163" s="3">
        <v>3430</v>
      </c>
      <c r="AB163" s="4">
        <v>0</v>
      </c>
      <c r="AC163" s="4">
        <v>0</v>
      </c>
      <c r="AD163" s="44">
        <f t="shared" si="2"/>
        <v>19640</v>
      </c>
      <c r="AE163" s="3">
        <v>283</v>
      </c>
      <c r="AF163" s="4">
        <v>0</v>
      </c>
      <c r="AG163" s="4">
        <v>0</v>
      </c>
      <c r="AH163" s="4">
        <v>0</v>
      </c>
      <c r="AI163" s="4">
        <v>0</v>
      </c>
      <c r="AJ163" s="3">
        <v>18502</v>
      </c>
      <c r="AK163" s="40">
        <v>5026</v>
      </c>
      <c r="AL163" s="3">
        <v>4743</v>
      </c>
      <c r="AM163" s="3">
        <v>195318</v>
      </c>
      <c r="AN163" s="3">
        <v>48001</v>
      </c>
      <c r="AO163" s="3">
        <v>195601</v>
      </c>
      <c r="AP163" s="3">
        <v>23528</v>
      </c>
    </row>
    <row r="164" spans="1:42" s="20" customFormat="1" ht="12.75">
      <c r="A164" s="12" t="s">
        <v>277</v>
      </c>
      <c r="B164" s="14" t="s">
        <v>278</v>
      </c>
      <c r="C164" s="37">
        <v>4242</v>
      </c>
      <c r="D164" s="3">
        <v>86037</v>
      </c>
      <c r="E164" s="3">
        <v>11336</v>
      </c>
      <c r="F164" s="4">
        <v>0</v>
      </c>
      <c r="G164" s="40">
        <v>97373</v>
      </c>
      <c r="H164" s="40">
        <v>4429</v>
      </c>
      <c r="I164" s="3">
        <v>3083</v>
      </c>
      <c r="J164" s="3">
        <v>1912</v>
      </c>
      <c r="K164" s="3">
        <v>127</v>
      </c>
      <c r="L164" s="3">
        <v>5721</v>
      </c>
      <c r="M164" s="3">
        <v>14460</v>
      </c>
      <c r="N164" s="3">
        <v>10404</v>
      </c>
      <c r="O164" s="3">
        <v>40</v>
      </c>
      <c r="P164" s="4">
        <v>0</v>
      </c>
      <c r="Q164" s="4">
        <v>0</v>
      </c>
      <c r="R164" s="4">
        <v>0</v>
      </c>
      <c r="S164" s="40">
        <v>35747</v>
      </c>
      <c r="T164" s="4">
        <v>0</v>
      </c>
      <c r="U164" s="4">
        <v>0</v>
      </c>
      <c r="V164" s="4">
        <v>0</v>
      </c>
      <c r="W164" s="3">
        <v>438</v>
      </c>
      <c r="X164" s="3">
        <v>625</v>
      </c>
      <c r="Y164" s="3">
        <v>34597</v>
      </c>
      <c r="Z164" s="5" t="s">
        <v>358</v>
      </c>
      <c r="AA164" s="5" t="s">
        <v>358</v>
      </c>
      <c r="AB164" s="3">
        <v>200</v>
      </c>
      <c r="AC164" s="3">
        <v>175</v>
      </c>
      <c r="AD164" s="44">
        <f t="shared" si="2"/>
        <v>36035</v>
      </c>
      <c r="AE164" s="3">
        <v>117</v>
      </c>
      <c r="AF164" s="4">
        <v>0</v>
      </c>
      <c r="AG164" s="4">
        <v>0</v>
      </c>
      <c r="AH164" s="4">
        <v>0</v>
      </c>
      <c r="AI164" s="4">
        <v>0</v>
      </c>
      <c r="AJ164" s="3">
        <v>35597</v>
      </c>
      <c r="AK164" s="40">
        <v>117</v>
      </c>
      <c r="AL164" s="4">
        <v>0</v>
      </c>
      <c r="AM164" s="3">
        <v>173584</v>
      </c>
      <c r="AN164" s="3">
        <v>41239</v>
      </c>
      <c r="AO164" s="3">
        <v>173701</v>
      </c>
      <c r="AP164" s="3">
        <v>35714</v>
      </c>
    </row>
    <row r="165" spans="1:42" s="20" customFormat="1" ht="12.75">
      <c r="A165" s="12" t="s">
        <v>279</v>
      </c>
      <c r="B165" s="14" t="s">
        <v>113</v>
      </c>
      <c r="C165" s="37">
        <v>4239</v>
      </c>
      <c r="D165" s="3">
        <v>46924</v>
      </c>
      <c r="E165" s="3">
        <v>7182</v>
      </c>
      <c r="F165" s="5" t="s">
        <v>358</v>
      </c>
      <c r="G165" s="40">
        <v>54106</v>
      </c>
      <c r="H165" s="40">
        <v>2253</v>
      </c>
      <c r="I165" s="3">
        <v>5811</v>
      </c>
      <c r="J165" s="3">
        <v>4787</v>
      </c>
      <c r="K165" s="3">
        <v>351</v>
      </c>
      <c r="L165" s="3">
        <v>4212</v>
      </c>
      <c r="M165" s="3">
        <v>6832</v>
      </c>
      <c r="N165" s="3">
        <v>2416</v>
      </c>
      <c r="O165" s="3">
        <v>130</v>
      </c>
      <c r="P165" s="5" t="s">
        <v>358</v>
      </c>
      <c r="Q165" s="5" t="s">
        <v>358</v>
      </c>
      <c r="R165" s="3">
        <v>3882</v>
      </c>
      <c r="S165" s="40">
        <v>28421</v>
      </c>
      <c r="T165" s="5" t="s">
        <v>358</v>
      </c>
      <c r="U165" s="5" t="s">
        <v>358</v>
      </c>
      <c r="V165" s="5" t="s">
        <v>358</v>
      </c>
      <c r="W165" s="3">
        <v>259</v>
      </c>
      <c r="X165" s="5" t="s">
        <v>358</v>
      </c>
      <c r="Y165" s="3">
        <v>7523</v>
      </c>
      <c r="Z165" s="3">
        <v>1466</v>
      </c>
      <c r="AA165" s="3">
        <v>2017</v>
      </c>
      <c r="AB165" s="3">
        <v>107</v>
      </c>
      <c r="AC165" s="5" t="s">
        <v>358</v>
      </c>
      <c r="AD165" s="44">
        <f t="shared" si="2"/>
        <v>11372</v>
      </c>
      <c r="AE165" s="5" t="s">
        <v>358</v>
      </c>
      <c r="AF165" s="5" t="s">
        <v>358</v>
      </c>
      <c r="AG165" s="3">
        <v>624</v>
      </c>
      <c r="AH165" s="5" t="s">
        <v>358</v>
      </c>
      <c r="AI165" s="3">
        <v>550</v>
      </c>
      <c r="AJ165" s="3">
        <v>11113</v>
      </c>
      <c r="AK165" s="40">
        <v>1174</v>
      </c>
      <c r="AL165" s="5" t="s">
        <v>358</v>
      </c>
      <c r="AM165" s="3">
        <v>96152</v>
      </c>
      <c r="AN165" s="3">
        <v>30933</v>
      </c>
      <c r="AO165" s="3">
        <v>97326</v>
      </c>
      <c r="AP165" s="3">
        <v>12287</v>
      </c>
    </row>
    <row r="166" spans="1:42" s="20" customFormat="1" ht="12.75">
      <c r="A166" s="12" t="s">
        <v>280</v>
      </c>
      <c r="B166" s="14" t="s">
        <v>183</v>
      </c>
      <c r="C166" s="37">
        <v>4026</v>
      </c>
      <c r="D166" s="3">
        <v>97617</v>
      </c>
      <c r="E166" s="3">
        <v>9223</v>
      </c>
      <c r="F166" s="4">
        <v>0</v>
      </c>
      <c r="G166" s="40">
        <v>106840</v>
      </c>
      <c r="H166" s="40">
        <v>7044</v>
      </c>
      <c r="I166" s="3">
        <v>442</v>
      </c>
      <c r="J166" s="3">
        <v>7814</v>
      </c>
      <c r="K166" s="3">
        <v>730</v>
      </c>
      <c r="L166" s="3">
        <v>5200</v>
      </c>
      <c r="M166" s="3">
        <v>4675</v>
      </c>
      <c r="N166" s="3">
        <v>17246</v>
      </c>
      <c r="O166" s="4">
        <v>0</v>
      </c>
      <c r="P166" s="4">
        <v>0</v>
      </c>
      <c r="Q166" s="4">
        <v>0</v>
      </c>
      <c r="R166" s="3">
        <v>656</v>
      </c>
      <c r="S166" s="40">
        <v>36763</v>
      </c>
      <c r="T166" s="4">
        <v>0</v>
      </c>
      <c r="U166" s="4">
        <v>0</v>
      </c>
      <c r="V166" s="4">
        <v>0</v>
      </c>
      <c r="W166" s="3">
        <v>753</v>
      </c>
      <c r="X166" s="4">
        <v>0</v>
      </c>
      <c r="Y166" s="3">
        <v>41296</v>
      </c>
      <c r="Z166" s="3">
        <v>15704</v>
      </c>
      <c r="AA166" s="3">
        <v>29811</v>
      </c>
      <c r="AB166" s="4">
        <v>0</v>
      </c>
      <c r="AC166" s="4">
        <v>0</v>
      </c>
      <c r="AD166" s="44">
        <f t="shared" si="2"/>
        <v>87564</v>
      </c>
      <c r="AE166" s="4">
        <v>0</v>
      </c>
      <c r="AF166" s="4">
        <v>0</v>
      </c>
      <c r="AG166" s="4">
        <v>0</v>
      </c>
      <c r="AH166" s="3">
        <v>0</v>
      </c>
      <c r="AI166" s="4">
        <v>0</v>
      </c>
      <c r="AJ166" s="3">
        <v>86811</v>
      </c>
      <c r="AK166" s="42">
        <v>0</v>
      </c>
      <c r="AL166" s="4">
        <v>0</v>
      </c>
      <c r="AM166" s="3">
        <v>238211</v>
      </c>
      <c r="AN166" s="3">
        <v>44560</v>
      </c>
      <c r="AO166" s="3">
        <v>238211</v>
      </c>
      <c r="AP166" s="3">
        <v>86811</v>
      </c>
    </row>
    <row r="167" spans="1:42" s="20" customFormat="1" ht="12.75">
      <c r="A167" s="12" t="s">
        <v>281</v>
      </c>
      <c r="B167" s="14" t="s">
        <v>200</v>
      </c>
      <c r="C167" s="37">
        <v>3999</v>
      </c>
      <c r="D167" s="3">
        <v>158248</v>
      </c>
      <c r="E167" s="3">
        <v>13263</v>
      </c>
      <c r="F167" s="4">
        <v>0</v>
      </c>
      <c r="G167" s="40">
        <v>171511</v>
      </c>
      <c r="H167" s="40">
        <v>7325</v>
      </c>
      <c r="I167" s="3">
        <v>522</v>
      </c>
      <c r="J167" s="3">
        <v>5690</v>
      </c>
      <c r="K167" s="3">
        <v>97</v>
      </c>
      <c r="L167" s="3">
        <v>9250</v>
      </c>
      <c r="M167" s="3">
        <v>7510</v>
      </c>
      <c r="N167" s="3">
        <v>15906</v>
      </c>
      <c r="O167" s="5" t="s">
        <v>358</v>
      </c>
      <c r="P167" s="5" t="s">
        <v>358</v>
      </c>
      <c r="Q167" s="5" t="s">
        <v>358</v>
      </c>
      <c r="R167" s="3">
        <v>917</v>
      </c>
      <c r="S167" s="40">
        <v>39892</v>
      </c>
      <c r="T167" s="5" t="s">
        <v>358</v>
      </c>
      <c r="U167" s="5" t="s">
        <v>358</v>
      </c>
      <c r="V167" s="5" t="s">
        <v>358</v>
      </c>
      <c r="W167" s="3">
        <v>4579</v>
      </c>
      <c r="X167" s="4">
        <v>0</v>
      </c>
      <c r="Y167" s="3">
        <v>26381</v>
      </c>
      <c r="Z167" s="3">
        <v>1916</v>
      </c>
      <c r="AA167" s="3">
        <v>6979</v>
      </c>
      <c r="AB167" s="3">
        <v>7606</v>
      </c>
      <c r="AC167" s="4">
        <v>0</v>
      </c>
      <c r="AD167" s="44">
        <f t="shared" si="2"/>
        <v>47461</v>
      </c>
      <c r="AE167" s="3">
        <v>500</v>
      </c>
      <c r="AF167" s="4">
        <v>0</v>
      </c>
      <c r="AG167" s="4">
        <v>0</v>
      </c>
      <c r="AH167" s="4">
        <v>0</v>
      </c>
      <c r="AI167" s="4">
        <v>0</v>
      </c>
      <c r="AJ167" s="3">
        <v>42882</v>
      </c>
      <c r="AK167" s="40">
        <v>500</v>
      </c>
      <c r="AL167" s="4">
        <v>0</v>
      </c>
      <c r="AM167" s="3">
        <v>266189</v>
      </c>
      <c r="AN167" s="3">
        <v>51796</v>
      </c>
      <c r="AO167" s="3">
        <v>266689</v>
      </c>
      <c r="AP167" s="3">
        <v>43382</v>
      </c>
    </row>
    <row r="168" spans="1:42" s="20" customFormat="1" ht="12.75">
      <c r="A168" s="12" t="s">
        <v>282</v>
      </c>
      <c r="B168" s="14" t="s">
        <v>148</v>
      </c>
      <c r="C168" s="37">
        <v>3850</v>
      </c>
      <c r="D168" s="3">
        <v>81403</v>
      </c>
      <c r="E168" s="3">
        <v>10901</v>
      </c>
      <c r="F168" s="4">
        <v>0</v>
      </c>
      <c r="G168" s="40">
        <v>92304</v>
      </c>
      <c r="H168" s="40">
        <v>2496</v>
      </c>
      <c r="I168" s="3">
        <v>10988</v>
      </c>
      <c r="J168" s="3">
        <v>3113</v>
      </c>
      <c r="K168" s="3">
        <v>92</v>
      </c>
      <c r="L168" s="3">
        <v>4175</v>
      </c>
      <c r="M168" s="3">
        <v>8398</v>
      </c>
      <c r="N168" s="3">
        <v>7853</v>
      </c>
      <c r="O168" s="3">
        <v>30</v>
      </c>
      <c r="P168" s="4">
        <v>0</v>
      </c>
      <c r="Q168" s="4">
        <v>0</v>
      </c>
      <c r="R168" s="3">
        <v>305</v>
      </c>
      <c r="S168" s="40">
        <v>34954</v>
      </c>
      <c r="T168" s="4">
        <v>0</v>
      </c>
      <c r="U168" s="4">
        <v>0</v>
      </c>
      <c r="V168" s="4">
        <v>0</v>
      </c>
      <c r="W168" s="3">
        <v>1853</v>
      </c>
      <c r="X168" s="3">
        <v>3158</v>
      </c>
      <c r="Y168" s="3">
        <v>14086</v>
      </c>
      <c r="Z168" s="3">
        <v>1800</v>
      </c>
      <c r="AA168" s="3">
        <v>2910</v>
      </c>
      <c r="AB168" s="3">
        <v>2600</v>
      </c>
      <c r="AC168" s="3">
        <v>226</v>
      </c>
      <c r="AD168" s="44">
        <f t="shared" si="2"/>
        <v>26633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3">
        <v>24780</v>
      </c>
      <c r="AK168" s="42">
        <v>0</v>
      </c>
      <c r="AL168" s="4">
        <v>0</v>
      </c>
      <c r="AM168" s="3">
        <v>156387</v>
      </c>
      <c r="AN168" s="3">
        <v>42461</v>
      </c>
      <c r="AO168" s="3">
        <v>156387</v>
      </c>
      <c r="AP168" s="3">
        <v>24780</v>
      </c>
    </row>
    <row r="169" spans="1:42" s="20" customFormat="1" ht="12.75">
      <c r="A169" s="12" t="s">
        <v>283</v>
      </c>
      <c r="B169" s="14" t="s">
        <v>113</v>
      </c>
      <c r="C169" s="37">
        <v>3845</v>
      </c>
      <c r="D169" s="3">
        <v>32804</v>
      </c>
      <c r="E169" s="3">
        <v>2509</v>
      </c>
      <c r="F169" s="4">
        <v>0</v>
      </c>
      <c r="G169" s="40">
        <v>35313</v>
      </c>
      <c r="H169" s="40">
        <v>2692</v>
      </c>
      <c r="I169" s="3">
        <v>1487</v>
      </c>
      <c r="J169" s="3">
        <v>1797</v>
      </c>
      <c r="K169" s="3">
        <v>97</v>
      </c>
      <c r="L169" s="3">
        <v>100</v>
      </c>
      <c r="M169" s="4">
        <v>0</v>
      </c>
      <c r="N169" s="3">
        <v>393</v>
      </c>
      <c r="O169" s="4">
        <v>0</v>
      </c>
      <c r="P169" s="4">
        <v>0</v>
      </c>
      <c r="Q169" s="4">
        <v>0</v>
      </c>
      <c r="R169" s="4">
        <v>0</v>
      </c>
      <c r="S169" s="40">
        <v>3874</v>
      </c>
      <c r="T169" s="4">
        <v>0</v>
      </c>
      <c r="U169" s="4">
        <v>0</v>
      </c>
      <c r="V169" s="4">
        <v>0</v>
      </c>
      <c r="W169" s="3">
        <v>436</v>
      </c>
      <c r="X169" s="3">
        <v>439</v>
      </c>
      <c r="Y169" s="3">
        <v>8911</v>
      </c>
      <c r="Z169" s="3">
        <v>530</v>
      </c>
      <c r="AA169" s="4">
        <v>0</v>
      </c>
      <c r="AB169" s="3">
        <v>1659</v>
      </c>
      <c r="AC169" s="4">
        <v>0</v>
      </c>
      <c r="AD169" s="44">
        <f t="shared" si="2"/>
        <v>11975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3">
        <v>11539</v>
      </c>
      <c r="AK169" s="42">
        <v>0</v>
      </c>
      <c r="AL169" s="5" t="s">
        <v>358</v>
      </c>
      <c r="AM169" s="3">
        <v>53854</v>
      </c>
      <c r="AN169" s="3">
        <v>7441</v>
      </c>
      <c r="AO169" s="3">
        <v>53854</v>
      </c>
      <c r="AP169" s="3">
        <v>11539</v>
      </c>
    </row>
    <row r="170" spans="1:42" s="20" customFormat="1" ht="12.75">
      <c r="A170" s="12" t="s">
        <v>284</v>
      </c>
      <c r="B170" s="14" t="s">
        <v>183</v>
      </c>
      <c r="C170" s="37">
        <v>3830</v>
      </c>
      <c r="D170" s="3">
        <v>72126</v>
      </c>
      <c r="E170" s="3">
        <v>7018</v>
      </c>
      <c r="F170" s="5" t="s">
        <v>358</v>
      </c>
      <c r="G170" s="40">
        <v>79144</v>
      </c>
      <c r="H170" s="40">
        <v>3004</v>
      </c>
      <c r="I170" s="3">
        <v>5038</v>
      </c>
      <c r="J170" s="3">
        <v>3183</v>
      </c>
      <c r="K170" s="3">
        <v>276</v>
      </c>
      <c r="L170" s="3">
        <v>5916</v>
      </c>
      <c r="M170" s="3">
        <v>8794</v>
      </c>
      <c r="N170" s="3">
        <v>8360</v>
      </c>
      <c r="O170" s="3">
        <v>263</v>
      </c>
      <c r="P170" s="5" t="s">
        <v>358</v>
      </c>
      <c r="Q170" s="5" t="s">
        <v>358</v>
      </c>
      <c r="R170" s="3">
        <v>43325</v>
      </c>
      <c r="S170" s="40">
        <v>75155</v>
      </c>
      <c r="T170" s="4">
        <v>0</v>
      </c>
      <c r="U170" s="4">
        <v>0</v>
      </c>
      <c r="V170" s="4">
        <v>0</v>
      </c>
      <c r="W170" s="3">
        <v>1585</v>
      </c>
      <c r="X170" s="3">
        <v>1186</v>
      </c>
      <c r="Y170" s="3">
        <v>10489</v>
      </c>
      <c r="Z170" s="3">
        <v>851</v>
      </c>
      <c r="AA170" s="3">
        <v>1613</v>
      </c>
      <c r="AB170" s="3">
        <v>236</v>
      </c>
      <c r="AC170" s="3">
        <v>32</v>
      </c>
      <c r="AD170" s="44">
        <f t="shared" si="2"/>
        <v>15992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3">
        <v>14407</v>
      </c>
      <c r="AK170" s="42">
        <v>0</v>
      </c>
      <c r="AL170" s="4">
        <v>0</v>
      </c>
      <c r="AM170" s="3">
        <v>173295</v>
      </c>
      <c r="AN170" s="3">
        <v>80930</v>
      </c>
      <c r="AO170" s="3">
        <v>173295</v>
      </c>
      <c r="AP170" s="3">
        <v>14407</v>
      </c>
    </row>
    <row r="171" spans="1:42" s="20" customFormat="1" ht="12.75">
      <c r="A171" s="12" t="s">
        <v>285</v>
      </c>
      <c r="B171" s="14" t="s">
        <v>120</v>
      </c>
      <c r="C171" s="37">
        <v>3817</v>
      </c>
      <c r="D171" s="3">
        <v>186489</v>
      </c>
      <c r="E171" s="3">
        <v>59633</v>
      </c>
      <c r="F171" s="4">
        <v>0</v>
      </c>
      <c r="G171" s="40">
        <v>246122</v>
      </c>
      <c r="H171" s="40">
        <v>17840</v>
      </c>
      <c r="I171" s="3">
        <v>12569</v>
      </c>
      <c r="J171" s="3">
        <v>3137</v>
      </c>
      <c r="K171" s="3">
        <v>461</v>
      </c>
      <c r="L171" s="3">
        <v>5966</v>
      </c>
      <c r="M171" s="3">
        <v>31632</v>
      </c>
      <c r="N171" s="3">
        <v>16996</v>
      </c>
      <c r="O171" s="4">
        <v>0</v>
      </c>
      <c r="P171" s="4">
        <v>0</v>
      </c>
      <c r="Q171" s="4">
        <v>0</v>
      </c>
      <c r="R171" s="3">
        <v>1735</v>
      </c>
      <c r="S171" s="40">
        <v>72496</v>
      </c>
      <c r="T171" s="4">
        <v>0</v>
      </c>
      <c r="U171" s="4">
        <v>0</v>
      </c>
      <c r="V171" s="4">
        <v>0</v>
      </c>
      <c r="W171" s="3">
        <v>12885</v>
      </c>
      <c r="X171" s="4">
        <v>0</v>
      </c>
      <c r="Y171" s="3">
        <v>27368</v>
      </c>
      <c r="Z171" s="3">
        <v>1181</v>
      </c>
      <c r="AA171" s="3">
        <v>10325</v>
      </c>
      <c r="AB171" s="4">
        <v>0</v>
      </c>
      <c r="AC171" s="4">
        <v>0</v>
      </c>
      <c r="AD171" s="44">
        <f t="shared" si="2"/>
        <v>51759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3">
        <v>38874</v>
      </c>
      <c r="AK171" s="42">
        <v>0</v>
      </c>
      <c r="AL171" s="4">
        <v>0</v>
      </c>
      <c r="AM171" s="3">
        <v>388217</v>
      </c>
      <c r="AN171" s="3">
        <v>103221</v>
      </c>
      <c r="AO171" s="3">
        <v>388217</v>
      </c>
      <c r="AP171" s="3">
        <v>38874</v>
      </c>
    </row>
    <row r="172" spans="1:42" s="20" customFormat="1" ht="12.75">
      <c r="A172" s="12" t="s">
        <v>286</v>
      </c>
      <c r="B172" s="14" t="s">
        <v>196</v>
      </c>
      <c r="C172" s="37">
        <v>3685</v>
      </c>
      <c r="D172" s="3">
        <v>132476</v>
      </c>
      <c r="E172" s="3">
        <v>10115</v>
      </c>
      <c r="F172" s="4">
        <v>0</v>
      </c>
      <c r="G172" s="40">
        <v>142591</v>
      </c>
      <c r="H172" s="40">
        <v>17521</v>
      </c>
      <c r="I172" s="3">
        <v>898</v>
      </c>
      <c r="J172" s="3">
        <v>4903</v>
      </c>
      <c r="K172" s="3">
        <v>561</v>
      </c>
      <c r="L172" s="3">
        <v>2252</v>
      </c>
      <c r="M172" s="3">
        <v>7243</v>
      </c>
      <c r="N172" s="3">
        <v>4511</v>
      </c>
      <c r="O172" s="4">
        <v>0</v>
      </c>
      <c r="P172" s="4">
        <v>0</v>
      </c>
      <c r="Q172" s="4">
        <v>0</v>
      </c>
      <c r="R172" s="3">
        <v>1420</v>
      </c>
      <c r="S172" s="40">
        <v>21788</v>
      </c>
      <c r="T172" s="4">
        <v>0</v>
      </c>
      <c r="U172" s="4">
        <v>0</v>
      </c>
      <c r="V172" s="4">
        <v>0</v>
      </c>
      <c r="W172" s="3">
        <v>2000</v>
      </c>
      <c r="X172" s="4">
        <v>0</v>
      </c>
      <c r="Y172" s="3">
        <v>15000</v>
      </c>
      <c r="Z172" s="3">
        <v>3000</v>
      </c>
      <c r="AA172" s="3">
        <v>7650</v>
      </c>
      <c r="AB172" s="3">
        <v>2500</v>
      </c>
      <c r="AC172" s="3">
        <v>1500</v>
      </c>
      <c r="AD172" s="44">
        <f t="shared" si="2"/>
        <v>31650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3">
        <v>29650</v>
      </c>
      <c r="AK172" s="42">
        <v>0</v>
      </c>
      <c r="AL172" s="4">
        <v>0</v>
      </c>
      <c r="AM172" s="3">
        <v>213550</v>
      </c>
      <c r="AN172" s="3">
        <v>41309</v>
      </c>
      <c r="AO172" s="3">
        <v>213550</v>
      </c>
      <c r="AP172" s="3">
        <v>29650</v>
      </c>
    </row>
    <row r="173" spans="1:42" s="20" customFormat="1" ht="12.75">
      <c r="A173" s="12" t="s">
        <v>287</v>
      </c>
      <c r="B173" s="14" t="s">
        <v>226</v>
      </c>
      <c r="C173" s="37">
        <v>3584</v>
      </c>
      <c r="D173" s="3">
        <v>56142</v>
      </c>
      <c r="E173" s="3">
        <v>13065</v>
      </c>
      <c r="F173" s="5" t="s">
        <v>358</v>
      </c>
      <c r="G173" s="40">
        <v>69207</v>
      </c>
      <c r="H173" s="40">
        <v>1176</v>
      </c>
      <c r="I173" s="3">
        <v>6495</v>
      </c>
      <c r="J173" s="3">
        <v>1634</v>
      </c>
      <c r="K173" s="3">
        <v>46</v>
      </c>
      <c r="L173" s="3">
        <v>8215</v>
      </c>
      <c r="M173" s="3">
        <v>5164</v>
      </c>
      <c r="N173" s="3">
        <v>4211</v>
      </c>
      <c r="O173" s="3">
        <v>702</v>
      </c>
      <c r="P173" s="5" t="s">
        <v>358</v>
      </c>
      <c r="Q173" s="5" t="s">
        <v>358</v>
      </c>
      <c r="R173" s="3">
        <v>3037</v>
      </c>
      <c r="S173" s="40">
        <v>29504</v>
      </c>
      <c r="T173" s="5" t="s">
        <v>358</v>
      </c>
      <c r="U173" s="5" t="s">
        <v>358</v>
      </c>
      <c r="V173" s="5" t="s">
        <v>358</v>
      </c>
      <c r="W173" s="5" t="s">
        <v>358</v>
      </c>
      <c r="X173" s="5" t="s">
        <v>358</v>
      </c>
      <c r="Y173" s="3">
        <v>14948</v>
      </c>
      <c r="Z173" s="3">
        <v>1556</v>
      </c>
      <c r="AA173" s="3">
        <v>210</v>
      </c>
      <c r="AB173" s="5" t="s">
        <v>358</v>
      </c>
      <c r="AC173" s="5" t="s">
        <v>358</v>
      </c>
      <c r="AD173" s="44">
        <f t="shared" si="2"/>
        <v>16714</v>
      </c>
      <c r="AE173" s="3">
        <v>502</v>
      </c>
      <c r="AF173" s="5" t="s">
        <v>358</v>
      </c>
      <c r="AG173" s="3">
        <v>3525</v>
      </c>
      <c r="AH173" s="3">
        <v>1260</v>
      </c>
      <c r="AI173" s="5" t="s">
        <v>358</v>
      </c>
      <c r="AJ173" s="3">
        <v>16714</v>
      </c>
      <c r="AK173" s="40">
        <v>5287</v>
      </c>
      <c r="AL173" s="5" t="s">
        <v>358</v>
      </c>
      <c r="AM173" s="3">
        <v>116601</v>
      </c>
      <c r="AN173" s="3">
        <v>30680</v>
      </c>
      <c r="AO173" s="3">
        <v>121888</v>
      </c>
      <c r="AP173" s="3">
        <v>22001</v>
      </c>
    </row>
    <row r="174" spans="1:42" s="20" customFormat="1" ht="12.75">
      <c r="A174" s="12" t="s">
        <v>288</v>
      </c>
      <c r="B174" s="14" t="s">
        <v>255</v>
      </c>
      <c r="C174" s="37">
        <v>3555</v>
      </c>
      <c r="D174" s="3">
        <v>62726</v>
      </c>
      <c r="E174" s="3">
        <v>6941</v>
      </c>
      <c r="F174" s="4">
        <v>0</v>
      </c>
      <c r="G174" s="40">
        <v>69667</v>
      </c>
      <c r="H174" s="40">
        <v>3057</v>
      </c>
      <c r="I174" s="3">
        <v>4742</v>
      </c>
      <c r="J174" s="3">
        <v>2672</v>
      </c>
      <c r="K174" s="3">
        <v>46</v>
      </c>
      <c r="L174" s="3">
        <v>2415</v>
      </c>
      <c r="M174" s="3">
        <v>4136</v>
      </c>
      <c r="N174" s="3">
        <v>3010</v>
      </c>
      <c r="O174" s="3">
        <v>70</v>
      </c>
      <c r="P174" s="4">
        <v>0</v>
      </c>
      <c r="Q174" s="4">
        <v>0</v>
      </c>
      <c r="R174" s="3">
        <v>55</v>
      </c>
      <c r="S174" s="40">
        <v>17146</v>
      </c>
      <c r="T174" s="4">
        <v>0</v>
      </c>
      <c r="U174" s="4">
        <v>0</v>
      </c>
      <c r="V174" s="4">
        <v>0</v>
      </c>
      <c r="W174" s="3">
        <v>4540</v>
      </c>
      <c r="X174" s="4">
        <v>0</v>
      </c>
      <c r="Y174" s="3">
        <v>8750</v>
      </c>
      <c r="Z174" s="3">
        <v>1349</v>
      </c>
      <c r="AA174" s="3">
        <v>557</v>
      </c>
      <c r="AB174" s="3">
        <v>1435</v>
      </c>
      <c r="AC174" s="4">
        <v>0</v>
      </c>
      <c r="AD174" s="44">
        <f t="shared" si="2"/>
        <v>16631</v>
      </c>
      <c r="AE174" s="3">
        <v>8750</v>
      </c>
      <c r="AF174" s="3">
        <v>1349</v>
      </c>
      <c r="AG174" s="3">
        <v>557</v>
      </c>
      <c r="AH174" s="4">
        <v>0</v>
      </c>
      <c r="AI174" s="4">
        <v>0</v>
      </c>
      <c r="AJ174" s="3">
        <v>12091</v>
      </c>
      <c r="AK174" s="40">
        <v>10656</v>
      </c>
      <c r="AL174" s="4">
        <v>0</v>
      </c>
      <c r="AM174" s="3">
        <v>106501</v>
      </c>
      <c r="AN174" s="3">
        <v>24743</v>
      </c>
      <c r="AO174" s="3">
        <v>117157</v>
      </c>
      <c r="AP174" s="3">
        <v>22747</v>
      </c>
    </row>
    <row r="175" spans="1:42" s="20" customFormat="1" ht="12.75">
      <c r="A175" s="12" t="s">
        <v>289</v>
      </c>
      <c r="B175" s="14" t="s">
        <v>71</v>
      </c>
      <c r="C175" s="37">
        <v>3482</v>
      </c>
      <c r="D175" s="3">
        <v>106359</v>
      </c>
      <c r="E175" s="3">
        <v>12293</v>
      </c>
      <c r="F175" s="4">
        <v>0</v>
      </c>
      <c r="G175" s="40">
        <v>118652</v>
      </c>
      <c r="H175" s="40">
        <v>4765</v>
      </c>
      <c r="I175" s="3">
        <v>6829</v>
      </c>
      <c r="J175" s="3">
        <v>6156</v>
      </c>
      <c r="K175" s="3">
        <v>355</v>
      </c>
      <c r="L175" s="3">
        <v>5337</v>
      </c>
      <c r="M175" s="3">
        <v>9632</v>
      </c>
      <c r="N175" s="3">
        <v>10430</v>
      </c>
      <c r="O175" s="3">
        <v>11</v>
      </c>
      <c r="P175" s="4">
        <v>0</v>
      </c>
      <c r="Q175" s="4">
        <v>0</v>
      </c>
      <c r="R175" s="3">
        <v>620</v>
      </c>
      <c r="S175" s="40">
        <v>39370</v>
      </c>
      <c r="T175" s="4">
        <v>0</v>
      </c>
      <c r="U175" s="4">
        <v>0</v>
      </c>
      <c r="V175" s="3">
        <v>3000</v>
      </c>
      <c r="W175" s="3">
        <v>5486</v>
      </c>
      <c r="X175" s="4">
        <v>0</v>
      </c>
      <c r="Y175" s="3">
        <v>35154</v>
      </c>
      <c r="Z175" s="3">
        <v>2998</v>
      </c>
      <c r="AA175" s="3">
        <v>8933</v>
      </c>
      <c r="AB175" s="3">
        <v>3634</v>
      </c>
      <c r="AC175" s="3">
        <v>199</v>
      </c>
      <c r="AD175" s="44">
        <f t="shared" si="2"/>
        <v>59404</v>
      </c>
      <c r="AE175" s="3">
        <v>155</v>
      </c>
      <c r="AF175" s="4">
        <v>0</v>
      </c>
      <c r="AG175" s="4">
        <v>0</v>
      </c>
      <c r="AH175" s="4">
        <v>0</v>
      </c>
      <c r="AI175" s="4">
        <v>0</v>
      </c>
      <c r="AJ175" s="3">
        <v>50918</v>
      </c>
      <c r="AK175" s="40">
        <v>3633</v>
      </c>
      <c r="AL175" s="3">
        <v>3478</v>
      </c>
      <c r="AM175" s="3">
        <v>222191</v>
      </c>
      <c r="AN175" s="3">
        <v>52621</v>
      </c>
      <c r="AO175" s="3">
        <v>222346</v>
      </c>
      <c r="AP175" s="3">
        <v>54551</v>
      </c>
    </row>
    <row r="176" spans="1:42" s="20" customFormat="1" ht="12.75">
      <c r="A176" s="12" t="s">
        <v>290</v>
      </c>
      <c r="B176" s="14" t="s">
        <v>206</v>
      </c>
      <c r="C176" s="37">
        <v>3282</v>
      </c>
      <c r="D176" s="3">
        <v>98039</v>
      </c>
      <c r="E176" s="3">
        <v>14650</v>
      </c>
      <c r="F176" s="4">
        <v>0</v>
      </c>
      <c r="G176" s="40">
        <v>112689</v>
      </c>
      <c r="H176" s="40">
        <v>4005</v>
      </c>
      <c r="I176" s="4">
        <v>0</v>
      </c>
      <c r="J176" s="3">
        <v>3121</v>
      </c>
      <c r="K176" s="3">
        <v>92</v>
      </c>
      <c r="L176" s="3">
        <v>6046</v>
      </c>
      <c r="M176" s="3">
        <v>13113</v>
      </c>
      <c r="N176" s="3">
        <v>15242</v>
      </c>
      <c r="O176" s="3">
        <v>15</v>
      </c>
      <c r="P176" s="4">
        <v>0</v>
      </c>
      <c r="Q176" s="4">
        <v>0</v>
      </c>
      <c r="R176" s="3">
        <v>4005</v>
      </c>
      <c r="S176" s="40">
        <v>41634</v>
      </c>
      <c r="T176" s="4">
        <v>0</v>
      </c>
      <c r="U176" s="4">
        <v>0</v>
      </c>
      <c r="V176" s="4">
        <v>0</v>
      </c>
      <c r="W176" s="4">
        <v>0</v>
      </c>
      <c r="X176" s="3">
        <v>1783</v>
      </c>
      <c r="Y176" s="3">
        <v>17670</v>
      </c>
      <c r="Z176" s="3">
        <v>2791</v>
      </c>
      <c r="AA176" s="3">
        <v>4077</v>
      </c>
      <c r="AB176" s="3">
        <v>2500</v>
      </c>
      <c r="AC176" s="4">
        <v>0</v>
      </c>
      <c r="AD176" s="44">
        <f t="shared" si="2"/>
        <v>28821</v>
      </c>
      <c r="AE176" s="3">
        <v>1987</v>
      </c>
      <c r="AF176" s="4">
        <v>0</v>
      </c>
      <c r="AG176" s="4">
        <v>0</v>
      </c>
      <c r="AH176" s="4">
        <v>0</v>
      </c>
      <c r="AI176" s="4">
        <v>0</v>
      </c>
      <c r="AJ176" s="3">
        <v>28821</v>
      </c>
      <c r="AK176" s="40">
        <v>1987</v>
      </c>
      <c r="AL176" s="4">
        <v>0</v>
      </c>
      <c r="AM176" s="3">
        <v>187149</v>
      </c>
      <c r="AN176" s="3">
        <v>47422</v>
      </c>
      <c r="AO176" s="3">
        <v>189136</v>
      </c>
      <c r="AP176" s="3">
        <v>30808</v>
      </c>
    </row>
    <row r="177" spans="1:42" s="20" customFormat="1" ht="12.75">
      <c r="A177" s="12" t="s">
        <v>291</v>
      </c>
      <c r="B177" s="14" t="s">
        <v>176</v>
      </c>
      <c r="C177" s="37">
        <v>3276</v>
      </c>
      <c r="D177" s="3">
        <v>134624</v>
      </c>
      <c r="E177" s="3">
        <v>28907</v>
      </c>
      <c r="F177" s="3">
        <v>7140</v>
      </c>
      <c r="G177" s="40">
        <v>170671</v>
      </c>
      <c r="H177" s="40">
        <v>5489</v>
      </c>
      <c r="I177" s="3">
        <v>12707</v>
      </c>
      <c r="J177" s="3">
        <v>6303</v>
      </c>
      <c r="K177" s="3">
        <v>464</v>
      </c>
      <c r="L177" s="3">
        <v>5047</v>
      </c>
      <c r="M177" s="3">
        <v>10983</v>
      </c>
      <c r="N177" s="3">
        <v>13826</v>
      </c>
      <c r="O177" s="3">
        <v>3705</v>
      </c>
      <c r="P177" s="4">
        <v>0</v>
      </c>
      <c r="Q177" s="4">
        <v>0</v>
      </c>
      <c r="R177" s="3">
        <v>1199</v>
      </c>
      <c r="S177" s="40">
        <v>54234</v>
      </c>
      <c r="T177" s="4">
        <v>0</v>
      </c>
      <c r="U177" s="4">
        <v>0</v>
      </c>
      <c r="V177" s="4">
        <v>0</v>
      </c>
      <c r="W177" s="3">
        <v>6843</v>
      </c>
      <c r="X177" s="4">
        <v>0</v>
      </c>
      <c r="Y177" s="3">
        <v>15685</v>
      </c>
      <c r="Z177" s="3">
        <v>2290</v>
      </c>
      <c r="AA177" s="3">
        <v>6116</v>
      </c>
      <c r="AB177" s="3">
        <v>4767</v>
      </c>
      <c r="AC177" s="4">
        <v>0</v>
      </c>
      <c r="AD177" s="44">
        <f t="shared" si="2"/>
        <v>35701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3">
        <v>28858</v>
      </c>
      <c r="AK177" s="42">
        <v>0</v>
      </c>
      <c r="AL177" s="4">
        <v>0</v>
      </c>
      <c r="AM177" s="3">
        <v>266095</v>
      </c>
      <c r="AN177" s="3">
        <v>66566</v>
      </c>
      <c r="AO177" s="3">
        <v>258955</v>
      </c>
      <c r="AP177" s="3">
        <v>28858</v>
      </c>
    </row>
    <row r="178" spans="1:42" s="20" customFormat="1" ht="12.75">
      <c r="A178" s="12" t="s">
        <v>292</v>
      </c>
      <c r="B178" s="14" t="s">
        <v>206</v>
      </c>
      <c r="C178" s="37">
        <v>3180</v>
      </c>
      <c r="D178" s="3">
        <v>78429</v>
      </c>
      <c r="E178" s="3">
        <v>12902</v>
      </c>
      <c r="F178" s="4">
        <v>0</v>
      </c>
      <c r="G178" s="40">
        <v>91331</v>
      </c>
      <c r="H178" s="40">
        <v>3914</v>
      </c>
      <c r="I178" s="3">
        <v>4789</v>
      </c>
      <c r="J178" s="3">
        <v>3659</v>
      </c>
      <c r="K178" s="3">
        <v>110</v>
      </c>
      <c r="L178" s="3">
        <v>4881</v>
      </c>
      <c r="M178" s="3">
        <v>8575</v>
      </c>
      <c r="N178" s="3">
        <v>11345</v>
      </c>
      <c r="O178" s="4">
        <v>0</v>
      </c>
      <c r="P178" s="4">
        <v>0</v>
      </c>
      <c r="Q178" s="4">
        <v>0</v>
      </c>
      <c r="R178" s="3">
        <v>4945</v>
      </c>
      <c r="S178" s="40">
        <v>38304</v>
      </c>
      <c r="T178" s="4">
        <v>0</v>
      </c>
      <c r="U178" s="4">
        <v>0</v>
      </c>
      <c r="V178" s="4">
        <v>0</v>
      </c>
      <c r="W178" s="3">
        <v>1391</v>
      </c>
      <c r="X178" s="4">
        <v>0</v>
      </c>
      <c r="Y178" s="3">
        <v>9741</v>
      </c>
      <c r="Z178" s="3">
        <v>2027</v>
      </c>
      <c r="AA178" s="3">
        <v>5006</v>
      </c>
      <c r="AB178" s="3">
        <v>1900</v>
      </c>
      <c r="AC178" s="4">
        <v>0</v>
      </c>
      <c r="AD178" s="44">
        <f t="shared" si="2"/>
        <v>20065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3">
        <v>18674</v>
      </c>
      <c r="AK178" s="42">
        <v>0</v>
      </c>
      <c r="AL178" s="4">
        <v>0</v>
      </c>
      <c r="AM178" s="3">
        <v>153614</v>
      </c>
      <c r="AN178" s="3">
        <v>43609</v>
      </c>
      <c r="AO178" s="3">
        <v>153614</v>
      </c>
      <c r="AP178" s="3">
        <v>18674</v>
      </c>
    </row>
    <row r="179" spans="1:42" s="20" customFormat="1" ht="12.75">
      <c r="A179" s="12" t="s">
        <v>293</v>
      </c>
      <c r="B179" s="14" t="s">
        <v>148</v>
      </c>
      <c r="C179" s="37">
        <v>3152</v>
      </c>
      <c r="D179" s="3">
        <v>85982</v>
      </c>
      <c r="E179" s="3">
        <v>12914</v>
      </c>
      <c r="F179" s="4">
        <v>0</v>
      </c>
      <c r="G179" s="40">
        <v>98896</v>
      </c>
      <c r="H179" s="40">
        <v>5292</v>
      </c>
      <c r="I179" s="3">
        <v>15616</v>
      </c>
      <c r="J179" s="3">
        <v>2800</v>
      </c>
      <c r="K179" s="3">
        <v>444</v>
      </c>
      <c r="L179" s="3">
        <v>3994</v>
      </c>
      <c r="M179" s="3">
        <v>9108</v>
      </c>
      <c r="N179" s="3">
        <v>2007</v>
      </c>
      <c r="O179" s="3">
        <v>10</v>
      </c>
      <c r="P179" s="4">
        <v>0</v>
      </c>
      <c r="Q179" s="4">
        <v>0</v>
      </c>
      <c r="R179" s="3">
        <v>230</v>
      </c>
      <c r="S179" s="40">
        <v>34209</v>
      </c>
      <c r="T179" s="4">
        <v>0</v>
      </c>
      <c r="U179" s="4">
        <v>0</v>
      </c>
      <c r="V179" s="4">
        <v>0</v>
      </c>
      <c r="W179" s="3">
        <v>3254</v>
      </c>
      <c r="X179" s="4">
        <v>0</v>
      </c>
      <c r="Y179" s="3">
        <v>12212</v>
      </c>
      <c r="Z179" s="3">
        <v>1060</v>
      </c>
      <c r="AA179" s="3">
        <v>1612</v>
      </c>
      <c r="AB179" s="3">
        <v>1003</v>
      </c>
      <c r="AC179" s="4">
        <v>0</v>
      </c>
      <c r="AD179" s="44">
        <f t="shared" si="2"/>
        <v>19141</v>
      </c>
      <c r="AE179" s="3">
        <v>102</v>
      </c>
      <c r="AF179" s="4">
        <v>0</v>
      </c>
      <c r="AG179" s="3">
        <v>127</v>
      </c>
      <c r="AH179" s="4">
        <v>0</v>
      </c>
      <c r="AI179" s="4">
        <v>0</v>
      </c>
      <c r="AJ179" s="3">
        <v>15887</v>
      </c>
      <c r="AK179" s="40">
        <v>229</v>
      </c>
      <c r="AL179" s="4">
        <v>0</v>
      </c>
      <c r="AM179" s="3">
        <v>157538</v>
      </c>
      <c r="AN179" s="3">
        <v>42755</v>
      </c>
      <c r="AO179" s="3">
        <v>157767</v>
      </c>
      <c r="AP179" s="3">
        <v>16116</v>
      </c>
    </row>
    <row r="180" spans="1:42" s="20" customFormat="1" ht="12.75">
      <c r="A180" s="12" t="s">
        <v>294</v>
      </c>
      <c r="B180" s="14" t="s">
        <v>148</v>
      </c>
      <c r="C180" s="37">
        <v>3088</v>
      </c>
      <c r="D180" s="3">
        <v>232819</v>
      </c>
      <c r="E180" s="3">
        <v>56623</v>
      </c>
      <c r="F180" s="4">
        <v>0</v>
      </c>
      <c r="G180" s="40">
        <v>289442</v>
      </c>
      <c r="H180" s="40">
        <v>7113</v>
      </c>
      <c r="I180" s="3">
        <v>11593</v>
      </c>
      <c r="J180" s="3">
        <v>8270</v>
      </c>
      <c r="K180" s="3">
        <v>124</v>
      </c>
      <c r="L180" s="3">
        <v>7758</v>
      </c>
      <c r="M180" s="3">
        <v>37940</v>
      </c>
      <c r="N180" s="3">
        <v>26081</v>
      </c>
      <c r="O180" s="3">
        <v>20</v>
      </c>
      <c r="P180" s="4">
        <v>0</v>
      </c>
      <c r="Q180" s="4">
        <v>0</v>
      </c>
      <c r="R180" s="3">
        <v>602</v>
      </c>
      <c r="S180" s="40">
        <v>92388</v>
      </c>
      <c r="T180" s="4">
        <v>0</v>
      </c>
      <c r="U180" s="4">
        <v>0</v>
      </c>
      <c r="V180" s="4">
        <v>0</v>
      </c>
      <c r="W180" s="3">
        <v>660</v>
      </c>
      <c r="X180" s="4">
        <v>0</v>
      </c>
      <c r="Y180" s="3">
        <v>18289</v>
      </c>
      <c r="Z180" s="3">
        <v>3776</v>
      </c>
      <c r="AA180" s="3">
        <v>11462</v>
      </c>
      <c r="AB180" s="3">
        <v>7165</v>
      </c>
      <c r="AC180" s="4">
        <v>0</v>
      </c>
      <c r="AD180" s="44">
        <f t="shared" si="2"/>
        <v>41352</v>
      </c>
      <c r="AE180" s="3">
        <v>863</v>
      </c>
      <c r="AF180" s="4">
        <v>0</v>
      </c>
      <c r="AG180" s="4">
        <v>0</v>
      </c>
      <c r="AH180" s="4">
        <v>0</v>
      </c>
      <c r="AI180" s="4">
        <v>0</v>
      </c>
      <c r="AJ180" s="3">
        <v>40692</v>
      </c>
      <c r="AK180" s="40">
        <v>863</v>
      </c>
      <c r="AL180" s="4">
        <v>0</v>
      </c>
      <c r="AM180" s="3">
        <v>430295</v>
      </c>
      <c r="AN180" s="3">
        <v>100161</v>
      </c>
      <c r="AO180" s="3">
        <v>431158</v>
      </c>
      <c r="AP180" s="3">
        <v>41555</v>
      </c>
    </row>
    <row r="181" spans="1:42" s="20" customFormat="1" ht="12.75">
      <c r="A181" s="12" t="s">
        <v>295</v>
      </c>
      <c r="B181" s="14" t="s">
        <v>32</v>
      </c>
      <c r="C181" s="37">
        <v>3056</v>
      </c>
      <c r="D181" s="6"/>
      <c r="E181" s="6"/>
      <c r="F181" s="6"/>
      <c r="G181" s="42">
        <v>0</v>
      </c>
      <c r="H181" s="4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42">
        <v>0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44">
        <f t="shared" si="2"/>
        <v>0</v>
      </c>
      <c r="AE181" s="6"/>
      <c r="AF181" s="6"/>
      <c r="AG181" s="6"/>
      <c r="AH181" s="6"/>
      <c r="AI181" s="6"/>
      <c r="AJ181" s="4">
        <v>0</v>
      </c>
      <c r="AK181" s="42">
        <v>0</v>
      </c>
      <c r="AL181" s="6"/>
      <c r="AM181" s="4">
        <v>0</v>
      </c>
      <c r="AN181" s="4">
        <v>0</v>
      </c>
      <c r="AO181" s="4">
        <v>0</v>
      </c>
      <c r="AP181" s="3">
        <v>0</v>
      </c>
    </row>
    <row r="182" spans="1:42" s="20" customFormat="1" ht="12.75">
      <c r="A182" s="12" t="s">
        <v>296</v>
      </c>
      <c r="B182" s="14" t="s">
        <v>161</v>
      </c>
      <c r="C182" s="37">
        <v>3048</v>
      </c>
      <c r="D182" s="3">
        <v>97704</v>
      </c>
      <c r="E182" s="3">
        <v>7334</v>
      </c>
      <c r="F182" s="4">
        <v>0</v>
      </c>
      <c r="G182" s="40">
        <v>105038</v>
      </c>
      <c r="H182" s="40">
        <v>4893</v>
      </c>
      <c r="I182" s="3">
        <v>8682</v>
      </c>
      <c r="J182" s="3">
        <v>2773</v>
      </c>
      <c r="K182" s="3">
        <v>168</v>
      </c>
      <c r="L182" s="3">
        <v>4469</v>
      </c>
      <c r="M182" s="3">
        <v>14572</v>
      </c>
      <c r="N182" s="3">
        <v>14883</v>
      </c>
      <c r="O182" s="3">
        <v>90</v>
      </c>
      <c r="P182" s="4">
        <v>0</v>
      </c>
      <c r="Q182" s="4">
        <v>0</v>
      </c>
      <c r="R182" s="4">
        <v>0</v>
      </c>
      <c r="S182" s="40">
        <v>45637</v>
      </c>
      <c r="T182" s="4">
        <v>0</v>
      </c>
      <c r="U182" s="4">
        <v>0</v>
      </c>
      <c r="V182" s="4">
        <v>0</v>
      </c>
      <c r="W182" s="3">
        <v>4245</v>
      </c>
      <c r="X182" s="3">
        <v>3702</v>
      </c>
      <c r="Y182" s="3">
        <v>11508</v>
      </c>
      <c r="Z182" s="3">
        <v>2024</v>
      </c>
      <c r="AA182" s="3">
        <v>4290</v>
      </c>
      <c r="AB182" s="3">
        <v>5532</v>
      </c>
      <c r="AC182" s="4">
        <v>0</v>
      </c>
      <c r="AD182" s="44">
        <f t="shared" si="2"/>
        <v>31301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3">
        <v>27056</v>
      </c>
      <c r="AK182" s="42">
        <v>0</v>
      </c>
      <c r="AL182" s="4">
        <v>0</v>
      </c>
      <c r="AM182" s="3">
        <v>186869</v>
      </c>
      <c r="AN182" s="3">
        <v>58477</v>
      </c>
      <c r="AO182" s="3">
        <v>186869</v>
      </c>
      <c r="AP182" s="3">
        <v>27056</v>
      </c>
    </row>
    <row r="183" spans="1:42" s="20" customFormat="1" ht="12.75">
      <c r="A183" s="12" t="s">
        <v>297</v>
      </c>
      <c r="B183" s="14" t="s">
        <v>120</v>
      </c>
      <c r="C183" s="37">
        <v>2996</v>
      </c>
      <c r="D183" s="3">
        <v>36305</v>
      </c>
      <c r="E183" s="3">
        <v>1652</v>
      </c>
      <c r="F183" s="3">
        <v>6525</v>
      </c>
      <c r="G183" s="40">
        <v>44482</v>
      </c>
      <c r="H183" s="40">
        <v>1613</v>
      </c>
      <c r="I183" s="4">
        <v>0</v>
      </c>
      <c r="J183" s="3">
        <v>2246</v>
      </c>
      <c r="K183" s="3">
        <v>192</v>
      </c>
      <c r="L183" s="3">
        <v>5364</v>
      </c>
      <c r="M183" s="3">
        <v>5850</v>
      </c>
      <c r="N183" s="3">
        <v>5109</v>
      </c>
      <c r="O183" s="4">
        <v>0</v>
      </c>
      <c r="P183" s="4">
        <v>0</v>
      </c>
      <c r="Q183" s="4">
        <v>0</v>
      </c>
      <c r="R183" s="4">
        <v>0</v>
      </c>
      <c r="S183" s="40">
        <v>18761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3">
        <v>7055</v>
      </c>
      <c r="Z183" s="3">
        <v>694</v>
      </c>
      <c r="AA183" s="4">
        <v>0</v>
      </c>
      <c r="AB183" s="4">
        <v>0</v>
      </c>
      <c r="AC183" s="4">
        <v>0</v>
      </c>
      <c r="AD183" s="44">
        <f t="shared" si="2"/>
        <v>7749</v>
      </c>
      <c r="AE183" s="5" t="s">
        <v>358</v>
      </c>
      <c r="AF183" s="5" t="s">
        <v>358</v>
      </c>
      <c r="AG183" s="5" t="s">
        <v>358</v>
      </c>
      <c r="AH183" s="5" t="s">
        <v>358</v>
      </c>
      <c r="AI183" s="5" t="s">
        <v>358</v>
      </c>
      <c r="AJ183" s="3">
        <v>7749</v>
      </c>
      <c r="AK183" s="42">
        <v>0</v>
      </c>
      <c r="AL183" s="5" t="s">
        <v>358</v>
      </c>
      <c r="AM183" s="3">
        <v>72605</v>
      </c>
      <c r="AN183" s="3">
        <v>20374</v>
      </c>
      <c r="AO183" s="3">
        <v>66080</v>
      </c>
      <c r="AP183" s="3">
        <v>7749</v>
      </c>
    </row>
    <row r="184" spans="1:42" s="20" customFormat="1" ht="12.75">
      <c r="A184" s="12" t="s">
        <v>298</v>
      </c>
      <c r="B184" s="14" t="s">
        <v>299</v>
      </c>
      <c r="C184" s="37">
        <v>2840</v>
      </c>
      <c r="D184" s="3">
        <v>30556</v>
      </c>
      <c r="E184" s="3">
        <v>1751</v>
      </c>
      <c r="F184" s="4">
        <v>0</v>
      </c>
      <c r="G184" s="40">
        <v>32307</v>
      </c>
      <c r="H184" s="40">
        <v>1562</v>
      </c>
      <c r="I184" s="3">
        <v>2684</v>
      </c>
      <c r="J184" s="3">
        <v>1035</v>
      </c>
      <c r="K184" s="3">
        <v>49</v>
      </c>
      <c r="L184" s="3">
        <v>3891</v>
      </c>
      <c r="M184" s="3">
        <v>3405</v>
      </c>
      <c r="N184" s="3">
        <v>1678</v>
      </c>
      <c r="O184" s="3">
        <v>10</v>
      </c>
      <c r="P184" s="4">
        <v>0</v>
      </c>
      <c r="Q184" s="4">
        <v>0</v>
      </c>
      <c r="R184" s="3">
        <v>54</v>
      </c>
      <c r="S184" s="40">
        <v>12806</v>
      </c>
      <c r="T184" s="4">
        <v>0</v>
      </c>
      <c r="U184" s="4">
        <v>0</v>
      </c>
      <c r="V184" s="4">
        <v>0</v>
      </c>
      <c r="W184" s="3">
        <v>1591</v>
      </c>
      <c r="X184" s="3">
        <v>99</v>
      </c>
      <c r="Y184" s="3">
        <v>4072</v>
      </c>
      <c r="Z184" s="3">
        <v>661</v>
      </c>
      <c r="AA184" s="3">
        <v>917</v>
      </c>
      <c r="AB184" s="3">
        <v>667</v>
      </c>
      <c r="AC184" s="4">
        <v>0</v>
      </c>
      <c r="AD184" s="44">
        <f t="shared" si="2"/>
        <v>8007</v>
      </c>
      <c r="AE184" s="4">
        <v>0</v>
      </c>
      <c r="AF184" s="3">
        <v>19</v>
      </c>
      <c r="AG184" s="3">
        <v>153</v>
      </c>
      <c r="AH184" s="3">
        <v>80</v>
      </c>
      <c r="AI184" s="3">
        <v>1333</v>
      </c>
      <c r="AJ184" s="3">
        <v>6416</v>
      </c>
      <c r="AK184" s="40">
        <v>1585</v>
      </c>
      <c r="AL184" s="4">
        <v>0</v>
      </c>
      <c r="AM184" s="3">
        <v>54682</v>
      </c>
      <c r="AN184" s="3">
        <v>16058</v>
      </c>
      <c r="AO184" s="3">
        <v>56267</v>
      </c>
      <c r="AP184" s="3">
        <v>8001</v>
      </c>
    </row>
    <row r="185" spans="1:42" s="20" customFormat="1" ht="12.75">
      <c r="A185" s="12" t="s">
        <v>300</v>
      </c>
      <c r="B185" s="14" t="s">
        <v>233</v>
      </c>
      <c r="C185" s="37">
        <v>2797</v>
      </c>
      <c r="D185" s="3">
        <v>88825</v>
      </c>
      <c r="E185" s="3">
        <v>28134</v>
      </c>
      <c r="F185" s="4">
        <v>0</v>
      </c>
      <c r="G185" s="40">
        <v>116959</v>
      </c>
      <c r="H185" s="40">
        <v>3617</v>
      </c>
      <c r="I185" s="3">
        <v>5071</v>
      </c>
      <c r="J185" s="3">
        <v>5088</v>
      </c>
      <c r="K185" s="3">
        <v>213</v>
      </c>
      <c r="L185" s="3">
        <v>5682</v>
      </c>
      <c r="M185" s="3">
        <v>8965</v>
      </c>
      <c r="N185" s="3">
        <v>4453</v>
      </c>
      <c r="O185" s="3">
        <v>19</v>
      </c>
      <c r="P185" s="4">
        <v>0</v>
      </c>
      <c r="Q185" s="4">
        <v>0</v>
      </c>
      <c r="R185" s="3">
        <v>23233</v>
      </c>
      <c r="S185" s="40">
        <v>52724</v>
      </c>
      <c r="T185" s="4">
        <v>0</v>
      </c>
      <c r="U185" s="4">
        <v>0</v>
      </c>
      <c r="V185" s="4">
        <v>0</v>
      </c>
      <c r="W185" s="3">
        <v>835</v>
      </c>
      <c r="X185" s="3">
        <v>4097</v>
      </c>
      <c r="Y185" s="3">
        <v>15372</v>
      </c>
      <c r="Z185" s="3">
        <v>3353</v>
      </c>
      <c r="AA185" s="3">
        <v>2192</v>
      </c>
      <c r="AB185" s="3">
        <v>1500</v>
      </c>
      <c r="AC185" s="4">
        <v>0</v>
      </c>
      <c r="AD185" s="44">
        <f t="shared" si="2"/>
        <v>27349</v>
      </c>
      <c r="AE185" s="3">
        <v>366</v>
      </c>
      <c r="AF185" s="4">
        <v>0</v>
      </c>
      <c r="AG185" s="4">
        <v>0</v>
      </c>
      <c r="AH185" s="4">
        <v>0</v>
      </c>
      <c r="AI185" s="4">
        <v>0</v>
      </c>
      <c r="AJ185" s="3">
        <v>26514</v>
      </c>
      <c r="AK185" s="40">
        <v>366</v>
      </c>
      <c r="AL185" s="4">
        <v>0</v>
      </c>
      <c r="AM185" s="3">
        <v>200649</v>
      </c>
      <c r="AN185" s="3">
        <v>61273</v>
      </c>
      <c r="AO185" s="3">
        <v>201015</v>
      </c>
      <c r="AP185" s="3">
        <v>26880</v>
      </c>
    </row>
    <row r="186" spans="1:42" s="20" customFormat="1" ht="12.75">
      <c r="A186" s="12" t="s">
        <v>301</v>
      </c>
      <c r="B186" s="14" t="s">
        <v>176</v>
      </c>
      <c r="C186" s="37">
        <v>2684</v>
      </c>
      <c r="D186" s="3">
        <v>140224</v>
      </c>
      <c r="E186" s="3">
        <v>11229</v>
      </c>
      <c r="F186" s="4">
        <v>0</v>
      </c>
      <c r="G186" s="40">
        <v>151453</v>
      </c>
      <c r="H186" s="40">
        <v>15675</v>
      </c>
      <c r="I186" s="3">
        <v>11116</v>
      </c>
      <c r="J186" s="3">
        <v>6055</v>
      </c>
      <c r="K186" s="3">
        <v>271</v>
      </c>
      <c r="L186" s="3">
        <v>8130</v>
      </c>
      <c r="M186" s="3">
        <v>12969</v>
      </c>
      <c r="N186" s="3">
        <v>7793</v>
      </c>
      <c r="O186" s="4">
        <v>0</v>
      </c>
      <c r="P186" s="4">
        <v>0</v>
      </c>
      <c r="Q186" s="3">
        <v>3747</v>
      </c>
      <c r="R186" s="3">
        <v>1261</v>
      </c>
      <c r="S186" s="40">
        <v>51342</v>
      </c>
      <c r="T186" s="5" t="s">
        <v>358</v>
      </c>
      <c r="U186" s="5" t="s">
        <v>358</v>
      </c>
      <c r="V186" s="5" t="s">
        <v>358</v>
      </c>
      <c r="W186" s="3">
        <v>2254</v>
      </c>
      <c r="X186" s="4">
        <v>0</v>
      </c>
      <c r="Y186" s="3">
        <v>16835</v>
      </c>
      <c r="Z186" s="3">
        <v>1983</v>
      </c>
      <c r="AA186" s="3">
        <v>2894</v>
      </c>
      <c r="AB186" s="3">
        <v>1000</v>
      </c>
      <c r="AC186" s="4">
        <v>0</v>
      </c>
      <c r="AD186" s="44">
        <f t="shared" si="2"/>
        <v>24966</v>
      </c>
      <c r="AE186" s="3">
        <v>2768</v>
      </c>
      <c r="AF186" s="4">
        <v>0</v>
      </c>
      <c r="AG186" s="3">
        <v>488</v>
      </c>
      <c r="AH186" s="4">
        <v>0</v>
      </c>
      <c r="AI186" s="4">
        <v>0</v>
      </c>
      <c r="AJ186" s="3">
        <v>22712</v>
      </c>
      <c r="AK186" s="40">
        <v>3256</v>
      </c>
      <c r="AL186" s="4">
        <v>0</v>
      </c>
      <c r="AM186" s="3">
        <v>243436</v>
      </c>
      <c r="AN186" s="3">
        <v>69271</v>
      </c>
      <c r="AO186" s="3">
        <v>246692</v>
      </c>
      <c r="AP186" s="3">
        <v>25968</v>
      </c>
    </row>
    <row r="187" spans="1:42" s="20" customFormat="1" ht="12.75">
      <c r="A187" s="12" t="s">
        <v>302</v>
      </c>
      <c r="B187" s="14" t="s">
        <v>250</v>
      </c>
      <c r="C187" s="37">
        <v>2640</v>
      </c>
      <c r="D187" s="3">
        <v>51536</v>
      </c>
      <c r="E187" s="3">
        <v>5958</v>
      </c>
      <c r="F187" s="4">
        <v>0</v>
      </c>
      <c r="G187" s="40">
        <v>57494</v>
      </c>
      <c r="H187" s="40">
        <v>2208</v>
      </c>
      <c r="I187" s="3">
        <v>1567</v>
      </c>
      <c r="J187" s="3">
        <v>2999</v>
      </c>
      <c r="K187" s="3">
        <v>74</v>
      </c>
      <c r="L187" s="3">
        <v>3504</v>
      </c>
      <c r="M187" s="3">
        <v>5784</v>
      </c>
      <c r="N187" s="3">
        <v>1515</v>
      </c>
      <c r="O187" s="4">
        <v>0</v>
      </c>
      <c r="P187" s="4">
        <v>0</v>
      </c>
      <c r="Q187" s="3">
        <v>2599</v>
      </c>
      <c r="R187" s="4">
        <v>0</v>
      </c>
      <c r="S187" s="40">
        <v>18042</v>
      </c>
      <c r="T187" s="4">
        <v>0</v>
      </c>
      <c r="U187" s="4">
        <v>0</v>
      </c>
      <c r="V187" s="4">
        <v>0</v>
      </c>
      <c r="W187" s="3">
        <v>40</v>
      </c>
      <c r="X187" s="3">
        <v>967</v>
      </c>
      <c r="Y187" s="3">
        <v>10287</v>
      </c>
      <c r="Z187" s="3">
        <v>268</v>
      </c>
      <c r="AA187" s="3">
        <v>4375</v>
      </c>
      <c r="AB187" s="5" t="s">
        <v>358</v>
      </c>
      <c r="AC187" s="5" t="s">
        <v>358</v>
      </c>
      <c r="AD187" s="44">
        <f t="shared" si="2"/>
        <v>15937</v>
      </c>
      <c r="AE187" s="3">
        <v>106</v>
      </c>
      <c r="AF187" s="4">
        <v>0</v>
      </c>
      <c r="AG187" s="3">
        <v>92</v>
      </c>
      <c r="AH187" s="4">
        <v>0</v>
      </c>
      <c r="AI187" s="4">
        <v>0</v>
      </c>
      <c r="AJ187" s="3">
        <v>15897</v>
      </c>
      <c r="AK187" s="40">
        <v>198</v>
      </c>
      <c r="AL187" s="4">
        <v>0</v>
      </c>
      <c r="AM187" s="3">
        <v>93681</v>
      </c>
      <c r="AN187" s="3">
        <v>21257</v>
      </c>
      <c r="AO187" s="3">
        <v>93879</v>
      </c>
      <c r="AP187" s="3">
        <v>16095</v>
      </c>
    </row>
    <row r="188" spans="1:42" s="20" customFormat="1" ht="12.75">
      <c r="A188" s="12" t="s">
        <v>303</v>
      </c>
      <c r="B188" s="14" t="s">
        <v>95</v>
      </c>
      <c r="C188" s="37">
        <v>2490</v>
      </c>
      <c r="D188" s="3">
        <v>72926</v>
      </c>
      <c r="E188" s="3">
        <v>5773</v>
      </c>
      <c r="F188" s="4">
        <v>0</v>
      </c>
      <c r="G188" s="40">
        <v>78699</v>
      </c>
      <c r="H188" s="40">
        <v>6552</v>
      </c>
      <c r="I188" s="3">
        <v>13656</v>
      </c>
      <c r="J188" s="3">
        <v>1204</v>
      </c>
      <c r="K188" s="3">
        <v>744</v>
      </c>
      <c r="L188" s="3">
        <v>7849</v>
      </c>
      <c r="M188" s="3">
        <v>7568</v>
      </c>
      <c r="N188" s="3">
        <v>2688</v>
      </c>
      <c r="O188" s="3">
        <v>1707</v>
      </c>
      <c r="P188" s="4">
        <v>0</v>
      </c>
      <c r="Q188" s="4">
        <v>0</v>
      </c>
      <c r="R188" s="3">
        <v>157</v>
      </c>
      <c r="S188" s="40">
        <v>35573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3">
        <v>5823</v>
      </c>
      <c r="Z188" s="3">
        <v>916</v>
      </c>
      <c r="AA188" s="3">
        <v>6322</v>
      </c>
      <c r="AB188" s="4">
        <v>0</v>
      </c>
      <c r="AC188" s="3">
        <v>1930</v>
      </c>
      <c r="AD188" s="44">
        <f t="shared" si="2"/>
        <v>14991</v>
      </c>
      <c r="AE188" s="3">
        <v>496</v>
      </c>
      <c r="AF188" s="4">
        <v>0</v>
      </c>
      <c r="AG188" s="3">
        <v>329</v>
      </c>
      <c r="AH188" s="4">
        <v>0</v>
      </c>
      <c r="AI188" s="3">
        <v>2532</v>
      </c>
      <c r="AJ188" s="3">
        <v>14991</v>
      </c>
      <c r="AK188" s="40">
        <v>3357</v>
      </c>
      <c r="AL188" s="4">
        <v>0</v>
      </c>
      <c r="AM188" s="3">
        <v>135815</v>
      </c>
      <c r="AN188" s="3">
        <v>42125</v>
      </c>
      <c r="AO188" s="3">
        <v>139172</v>
      </c>
      <c r="AP188" s="3">
        <v>18348</v>
      </c>
    </row>
    <row r="189" spans="1:42" s="20" customFormat="1" ht="12.75">
      <c r="A189" s="12" t="s">
        <v>304</v>
      </c>
      <c r="B189" s="14" t="s">
        <v>157</v>
      </c>
      <c r="C189" s="37">
        <v>2362</v>
      </c>
      <c r="D189" s="3">
        <v>83414</v>
      </c>
      <c r="E189" s="3">
        <v>6733</v>
      </c>
      <c r="F189" s="4">
        <v>0</v>
      </c>
      <c r="G189" s="40">
        <v>90147</v>
      </c>
      <c r="H189" s="40">
        <v>6381</v>
      </c>
      <c r="I189" s="3">
        <v>3289</v>
      </c>
      <c r="J189" s="3">
        <v>5696</v>
      </c>
      <c r="K189" s="3">
        <v>1304</v>
      </c>
      <c r="L189" s="3">
        <v>5292</v>
      </c>
      <c r="M189" s="3">
        <v>9215</v>
      </c>
      <c r="N189" s="3">
        <v>4817</v>
      </c>
      <c r="O189" s="4">
        <v>0</v>
      </c>
      <c r="P189" s="4">
        <v>0</v>
      </c>
      <c r="Q189" s="4">
        <v>0</v>
      </c>
      <c r="R189" s="3">
        <v>794</v>
      </c>
      <c r="S189" s="40">
        <v>30407</v>
      </c>
      <c r="T189" s="4">
        <v>0</v>
      </c>
      <c r="U189" s="4">
        <v>0</v>
      </c>
      <c r="V189" s="4">
        <v>0</v>
      </c>
      <c r="W189" s="3">
        <v>3238</v>
      </c>
      <c r="X189" s="4">
        <v>0</v>
      </c>
      <c r="Y189" s="3">
        <v>12327</v>
      </c>
      <c r="Z189" s="3">
        <v>1504</v>
      </c>
      <c r="AA189" s="3">
        <v>3302</v>
      </c>
      <c r="AB189" s="4">
        <v>0</v>
      </c>
      <c r="AC189" s="4">
        <v>0</v>
      </c>
      <c r="AD189" s="44">
        <f t="shared" si="2"/>
        <v>20371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3">
        <v>17133</v>
      </c>
      <c r="AK189" s="42">
        <v>0</v>
      </c>
      <c r="AL189" s="4">
        <v>0</v>
      </c>
      <c r="AM189" s="3">
        <v>147306</v>
      </c>
      <c r="AN189" s="3">
        <v>40026</v>
      </c>
      <c r="AO189" s="3">
        <v>147306</v>
      </c>
      <c r="AP189" s="3">
        <v>17133</v>
      </c>
    </row>
    <row r="190" spans="1:42" s="20" customFormat="1" ht="25.5">
      <c r="A190" s="12" t="s">
        <v>305</v>
      </c>
      <c r="B190" s="14" t="s">
        <v>306</v>
      </c>
      <c r="C190" s="37">
        <v>2298</v>
      </c>
      <c r="D190" s="3">
        <v>107023</v>
      </c>
      <c r="E190" s="3">
        <v>14649</v>
      </c>
      <c r="F190" s="3">
        <v>385</v>
      </c>
      <c r="G190" s="40">
        <v>122057</v>
      </c>
      <c r="H190" s="40">
        <v>7313</v>
      </c>
      <c r="I190" s="3">
        <v>9060</v>
      </c>
      <c r="J190" s="3">
        <v>1889</v>
      </c>
      <c r="K190" s="3">
        <v>364</v>
      </c>
      <c r="L190" s="3">
        <v>7793</v>
      </c>
      <c r="M190" s="3">
        <v>12204</v>
      </c>
      <c r="N190" s="4">
        <v>0</v>
      </c>
      <c r="O190" s="4">
        <v>0</v>
      </c>
      <c r="P190" s="4">
        <v>0</v>
      </c>
      <c r="Q190" s="4">
        <v>0</v>
      </c>
      <c r="R190" s="3">
        <v>3629</v>
      </c>
      <c r="S190" s="40">
        <v>34939</v>
      </c>
      <c r="T190" s="4">
        <v>0</v>
      </c>
      <c r="U190" s="4">
        <v>0</v>
      </c>
      <c r="V190" s="4">
        <v>0</v>
      </c>
      <c r="W190" s="3">
        <v>1066</v>
      </c>
      <c r="X190" s="3">
        <v>850</v>
      </c>
      <c r="Y190" s="3">
        <v>20469</v>
      </c>
      <c r="Z190" s="3">
        <v>1466</v>
      </c>
      <c r="AA190" s="3">
        <v>6293</v>
      </c>
      <c r="AB190" s="4">
        <v>0</v>
      </c>
      <c r="AC190" s="3">
        <v>2794</v>
      </c>
      <c r="AD190" s="44">
        <f t="shared" si="2"/>
        <v>32938</v>
      </c>
      <c r="AE190" s="3">
        <v>1463</v>
      </c>
      <c r="AF190" s="4">
        <v>0</v>
      </c>
      <c r="AG190" s="3">
        <v>134</v>
      </c>
      <c r="AH190" s="4">
        <v>0</v>
      </c>
      <c r="AI190" s="4">
        <v>0</v>
      </c>
      <c r="AJ190" s="3">
        <v>31872</v>
      </c>
      <c r="AK190" s="40">
        <v>1597</v>
      </c>
      <c r="AL190" s="4">
        <v>0</v>
      </c>
      <c r="AM190" s="3">
        <v>197247</v>
      </c>
      <c r="AN190" s="3">
        <v>44168</v>
      </c>
      <c r="AO190" s="3">
        <v>198459</v>
      </c>
      <c r="AP190" s="3">
        <v>33469</v>
      </c>
    </row>
    <row r="191" spans="1:42" s="20" customFormat="1" ht="12.75">
      <c r="A191" s="12" t="s">
        <v>307</v>
      </c>
      <c r="B191" s="14" t="s">
        <v>79</v>
      </c>
      <c r="C191" s="37">
        <v>2279</v>
      </c>
      <c r="D191" s="3">
        <v>10874</v>
      </c>
      <c r="E191" s="3">
        <v>879</v>
      </c>
      <c r="F191" s="3">
        <v>480</v>
      </c>
      <c r="G191" s="40">
        <v>12233</v>
      </c>
      <c r="H191" s="40">
        <v>551</v>
      </c>
      <c r="I191" s="4">
        <v>0</v>
      </c>
      <c r="J191" s="3">
        <v>1383</v>
      </c>
      <c r="K191" s="3">
        <v>180</v>
      </c>
      <c r="L191" s="3">
        <v>2279</v>
      </c>
      <c r="M191" s="3">
        <v>3702</v>
      </c>
      <c r="N191" s="3">
        <v>1003</v>
      </c>
      <c r="O191" s="4">
        <v>0</v>
      </c>
      <c r="P191" s="4">
        <v>0</v>
      </c>
      <c r="Q191" s="4">
        <v>0</v>
      </c>
      <c r="R191" s="4">
        <v>0</v>
      </c>
      <c r="S191" s="40">
        <v>8547</v>
      </c>
      <c r="T191" s="4">
        <v>0</v>
      </c>
      <c r="U191" s="4">
        <v>0</v>
      </c>
      <c r="V191" s="4">
        <v>0</v>
      </c>
      <c r="W191" s="4">
        <v>0</v>
      </c>
      <c r="X191" s="3">
        <v>3</v>
      </c>
      <c r="Y191" s="3">
        <v>642</v>
      </c>
      <c r="Z191" s="3">
        <v>375</v>
      </c>
      <c r="AA191" s="3">
        <v>260</v>
      </c>
      <c r="AB191" s="4">
        <v>0</v>
      </c>
      <c r="AC191" s="3">
        <v>0</v>
      </c>
      <c r="AD191" s="44">
        <f t="shared" si="2"/>
        <v>1280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3">
        <v>1280</v>
      </c>
      <c r="AK191" s="42">
        <v>0</v>
      </c>
      <c r="AL191" s="5" t="s">
        <v>358</v>
      </c>
      <c r="AM191" s="3">
        <v>22611</v>
      </c>
      <c r="AN191" s="3">
        <v>9101</v>
      </c>
      <c r="AO191" s="3">
        <v>22131</v>
      </c>
      <c r="AP191" s="3">
        <v>1280</v>
      </c>
    </row>
    <row r="192" spans="1:42" s="20" customFormat="1" ht="12.75">
      <c r="A192" s="12" t="s">
        <v>308</v>
      </c>
      <c r="B192" s="14" t="s">
        <v>74</v>
      </c>
      <c r="C192" s="37">
        <v>2256</v>
      </c>
      <c r="D192" s="3">
        <v>63793</v>
      </c>
      <c r="E192" s="3">
        <v>16095</v>
      </c>
      <c r="F192" s="3">
        <v>6905</v>
      </c>
      <c r="G192" s="40">
        <v>86793</v>
      </c>
      <c r="H192" s="40">
        <v>4520</v>
      </c>
      <c r="I192" s="4">
        <v>0</v>
      </c>
      <c r="J192" s="3">
        <v>1915</v>
      </c>
      <c r="K192" s="3">
        <v>1969</v>
      </c>
      <c r="L192" s="3">
        <v>4611</v>
      </c>
      <c r="M192" s="3">
        <v>6713</v>
      </c>
      <c r="N192" s="3">
        <v>2685</v>
      </c>
      <c r="O192" s="4">
        <v>0</v>
      </c>
      <c r="P192" s="4">
        <v>0</v>
      </c>
      <c r="Q192" s="4">
        <v>0</v>
      </c>
      <c r="R192" s="4">
        <v>0</v>
      </c>
      <c r="S192" s="40">
        <v>17893</v>
      </c>
      <c r="T192" s="4">
        <v>0</v>
      </c>
      <c r="U192" s="4">
        <v>0</v>
      </c>
      <c r="V192" s="4">
        <v>0</v>
      </c>
      <c r="W192" s="3">
        <v>2924</v>
      </c>
      <c r="X192" s="4">
        <v>0</v>
      </c>
      <c r="Y192" s="3">
        <v>9591</v>
      </c>
      <c r="Z192" s="3">
        <v>1260</v>
      </c>
      <c r="AA192" s="3">
        <v>1631</v>
      </c>
      <c r="AB192" s="4">
        <v>0</v>
      </c>
      <c r="AC192" s="4">
        <v>0</v>
      </c>
      <c r="AD192" s="44">
        <f t="shared" si="2"/>
        <v>15406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3">
        <v>12482</v>
      </c>
      <c r="AK192" s="42">
        <v>0</v>
      </c>
      <c r="AL192" s="4">
        <v>0</v>
      </c>
      <c r="AM192" s="3">
        <v>124612</v>
      </c>
      <c r="AN192" s="3">
        <v>25337</v>
      </c>
      <c r="AO192" s="3">
        <v>117707</v>
      </c>
      <c r="AP192" s="3">
        <v>12482</v>
      </c>
    </row>
    <row r="193" spans="1:42" s="20" customFormat="1" ht="12.75">
      <c r="A193" s="12" t="s">
        <v>309</v>
      </c>
      <c r="B193" s="14" t="s">
        <v>188</v>
      </c>
      <c r="C193" s="37">
        <v>2228</v>
      </c>
      <c r="D193" s="3">
        <v>64390</v>
      </c>
      <c r="E193" s="3">
        <v>8899</v>
      </c>
      <c r="F193" s="4">
        <v>0</v>
      </c>
      <c r="G193" s="40">
        <v>73289</v>
      </c>
      <c r="H193" s="40">
        <v>1783</v>
      </c>
      <c r="I193" s="3">
        <v>772</v>
      </c>
      <c r="J193" s="3">
        <v>2810</v>
      </c>
      <c r="K193" s="3">
        <v>118</v>
      </c>
      <c r="L193" s="3">
        <v>2448</v>
      </c>
      <c r="M193" s="3">
        <v>3913</v>
      </c>
      <c r="N193" s="3">
        <v>4919</v>
      </c>
      <c r="O193" s="3">
        <v>20</v>
      </c>
      <c r="P193" s="4">
        <v>0</v>
      </c>
      <c r="Q193" s="4">
        <v>0</v>
      </c>
      <c r="R193" s="3">
        <v>35</v>
      </c>
      <c r="S193" s="40">
        <v>15035</v>
      </c>
      <c r="T193" s="4">
        <v>0</v>
      </c>
      <c r="U193" s="4">
        <v>0</v>
      </c>
      <c r="V193" s="4">
        <v>0</v>
      </c>
      <c r="W193" s="3">
        <v>35</v>
      </c>
      <c r="X193" s="3">
        <v>815</v>
      </c>
      <c r="Y193" s="3">
        <v>4210</v>
      </c>
      <c r="Z193" s="3">
        <v>841</v>
      </c>
      <c r="AA193" s="3">
        <v>1044</v>
      </c>
      <c r="AB193" s="4">
        <v>0</v>
      </c>
      <c r="AC193" s="4">
        <v>0</v>
      </c>
      <c r="AD193" s="44">
        <f t="shared" si="2"/>
        <v>6945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3">
        <v>6910</v>
      </c>
      <c r="AK193" s="42">
        <v>0</v>
      </c>
      <c r="AL193" s="4">
        <v>0</v>
      </c>
      <c r="AM193" s="3">
        <v>97052</v>
      </c>
      <c r="AN193" s="3">
        <v>17668</v>
      </c>
      <c r="AO193" s="3">
        <v>97052</v>
      </c>
      <c r="AP193" s="3">
        <v>6910</v>
      </c>
    </row>
    <row r="194" spans="1:42" s="20" customFormat="1" ht="12.75">
      <c r="A194" s="12" t="s">
        <v>310</v>
      </c>
      <c r="B194" s="14" t="s">
        <v>171</v>
      </c>
      <c r="C194" s="37">
        <v>2222</v>
      </c>
      <c r="D194" s="3">
        <v>23138</v>
      </c>
      <c r="E194" s="3">
        <v>3584</v>
      </c>
      <c r="F194" s="4">
        <v>0</v>
      </c>
      <c r="G194" s="40">
        <v>26722</v>
      </c>
      <c r="H194" s="40">
        <v>4790</v>
      </c>
      <c r="I194" s="3">
        <v>100</v>
      </c>
      <c r="J194" s="3">
        <v>1602</v>
      </c>
      <c r="K194" s="3">
        <v>147</v>
      </c>
      <c r="L194" s="3">
        <v>422</v>
      </c>
      <c r="M194" s="3">
        <v>2412</v>
      </c>
      <c r="N194" s="3">
        <v>4132</v>
      </c>
      <c r="O194" s="4">
        <v>0</v>
      </c>
      <c r="P194" s="4">
        <v>0</v>
      </c>
      <c r="Q194" s="4">
        <v>0</v>
      </c>
      <c r="R194" s="3">
        <v>1862</v>
      </c>
      <c r="S194" s="40">
        <v>10677</v>
      </c>
      <c r="T194" s="4">
        <v>0</v>
      </c>
      <c r="U194" s="4">
        <v>0</v>
      </c>
      <c r="V194" s="4">
        <v>0</v>
      </c>
      <c r="W194" s="3">
        <v>887</v>
      </c>
      <c r="X194" s="4">
        <v>0</v>
      </c>
      <c r="Y194" s="3">
        <v>7066</v>
      </c>
      <c r="Z194" s="3">
        <v>191</v>
      </c>
      <c r="AA194" s="4">
        <v>0</v>
      </c>
      <c r="AB194" s="3">
        <v>682</v>
      </c>
      <c r="AC194" s="4">
        <v>0</v>
      </c>
      <c r="AD194" s="44">
        <f t="shared" si="2"/>
        <v>8826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3">
        <v>7939</v>
      </c>
      <c r="AK194" s="42">
        <v>0</v>
      </c>
      <c r="AL194" s="4">
        <v>0</v>
      </c>
      <c r="AM194" s="3">
        <v>51015</v>
      </c>
      <c r="AN194" s="3">
        <v>16354</v>
      </c>
      <c r="AO194" s="3">
        <v>51015</v>
      </c>
      <c r="AP194" s="3">
        <v>7939</v>
      </c>
    </row>
    <row r="195" spans="1:42" s="20" customFormat="1" ht="12.75">
      <c r="A195" s="12" t="s">
        <v>311</v>
      </c>
      <c r="B195" s="14" t="s">
        <v>79</v>
      </c>
      <c r="C195" s="37">
        <v>2182</v>
      </c>
      <c r="D195" s="3">
        <v>43165</v>
      </c>
      <c r="E195" s="3">
        <v>3715</v>
      </c>
      <c r="F195" s="3">
        <v>4235</v>
      </c>
      <c r="G195" s="40">
        <v>51115</v>
      </c>
      <c r="H195" s="40">
        <v>2857</v>
      </c>
      <c r="I195" s="3">
        <v>75</v>
      </c>
      <c r="J195" s="3">
        <v>1069</v>
      </c>
      <c r="K195" s="3">
        <v>1137</v>
      </c>
      <c r="L195" s="3">
        <v>2205</v>
      </c>
      <c r="M195" s="3">
        <v>3673</v>
      </c>
      <c r="N195" s="3">
        <v>4109</v>
      </c>
      <c r="O195" s="4">
        <v>0</v>
      </c>
      <c r="P195" s="4">
        <v>0</v>
      </c>
      <c r="Q195" s="4">
        <v>0</v>
      </c>
      <c r="R195" s="3">
        <v>275</v>
      </c>
      <c r="S195" s="40">
        <v>12543</v>
      </c>
      <c r="T195" s="4">
        <v>0</v>
      </c>
      <c r="U195" s="4">
        <v>0</v>
      </c>
      <c r="V195" s="4">
        <v>0</v>
      </c>
      <c r="W195" s="4">
        <v>0</v>
      </c>
      <c r="X195" s="3">
        <v>557</v>
      </c>
      <c r="Y195" s="3">
        <v>7000</v>
      </c>
      <c r="Z195" s="3">
        <v>1642</v>
      </c>
      <c r="AA195" s="3">
        <v>899</v>
      </c>
      <c r="AB195" s="4">
        <v>0</v>
      </c>
      <c r="AC195" s="4">
        <v>0</v>
      </c>
      <c r="AD195" s="44">
        <f t="shared" si="2"/>
        <v>10098</v>
      </c>
      <c r="AE195" s="3">
        <v>1678</v>
      </c>
      <c r="AF195" s="4">
        <v>0</v>
      </c>
      <c r="AG195" s="4">
        <v>0</v>
      </c>
      <c r="AH195" s="4">
        <v>0</v>
      </c>
      <c r="AI195" s="4">
        <v>0</v>
      </c>
      <c r="AJ195" s="3">
        <v>10098</v>
      </c>
      <c r="AK195" s="40">
        <v>8088</v>
      </c>
      <c r="AL195" s="3">
        <v>6410</v>
      </c>
      <c r="AM195" s="3">
        <v>76613</v>
      </c>
      <c r="AN195" s="3">
        <v>15957</v>
      </c>
      <c r="AO195" s="3">
        <v>74056</v>
      </c>
      <c r="AP195" s="3">
        <v>18186</v>
      </c>
    </row>
    <row r="196" spans="1:42" s="20" customFormat="1" ht="12.75">
      <c r="A196" s="12" t="s">
        <v>312</v>
      </c>
      <c r="B196" s="14" t="s">
        <v>226</v>
      </c>
      <c r="C196" s="37">
        <v>2172</v>
      </c>
      <c r="D196" s="3">
        <v>49278</v>
      </c>
      <c r="E196" s="3">
        <v>5628</v>
      </c>
      <c r="F196" s="4">
        <v>0</v>
      </c>
      <c r="G196" s="40">
        <v>54906</v>
      </c>
      <c r="H196" s="40">
        <v>2849</v>
      </c>
      <c r="I196" s="3">
        <v>2603</v>
      </c>
      <c r="J196" s="3">
        <v>2142</v>
      </c>
      <c r="K196" s="3">
        <v>51</v>
      </c>
      <c r="L196" s="3">
        <v>4526</v>
      </c>
      <c r="M196" s="3">
        <v>4123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0">
        <v>13445</v>
      </c>
      <c r="T196" s="4">
        <v>0</v>
      </c>
      <c r="U196" s="4">
        <v>0</v>
      </c>
      <c r="V196" s="3">
        <v>611</v>
      </c>
      <c r="W196" s="4">
        <v>0</v>
      </c>
      <c r="X196" s="4">
        <v>0</v>
      </c>
      <c r="Y196" s="3">
        <v>9332</v>
      </c>
      <c r="Z196" s="3">
        <v>450</v>
      </c>
      <c r="AA196" s="4">
        <v>0</v>
      </c>
      <c r="AB196" s="4">
        <v>0</v>
      </c>
      <c r="AC196" s="4">
        <v>0</v>
      </c>
      <c r="AD196" s="44">
        <f aca="true" t="shared" si="3" ref="AD196:AD240">SUM(T196:AC196)</f>
        <v>10393</v>
      </c>
      <c r="AE196" s="5" t="s">
        <v>358</v>
      </c>
      <c r="AF196" s="5" t="s">
        <v>358</v>
      </c>
      <c r="AG196" s="5" t="s">
        <v>358</v>
      </c>
      <c r="AH196" s="5" t="s">
        <v>358</v>
      </c>
      <c r="AI196" s="5" t="s">
        <v>358</v>
      </c>
      <c r="AJ196" s="3">
        <v>9782</v>
      </c>
      <c r="AK196" s="42">
        <v>0</v>
      </c>
      <c r="AL196" s="5" t="s">
        <v>358</v>
      </c>
      <c r="AM196" s="3">
        <v>81593</v>
      </c>
      <c r="AN196" s="3">
        <v>16905</v>
      </c>
      <c r="AO196" s="3">
        <v>81593</v>
      </c>
      <c r="AP196" s="3">
        <v>9782</v>
      </c>
    </row>
    <row r="197" spans="1:42" s="20" customFormat="1" ht="12.75">
      <c r="A197" s="12" t="s">
        <v>313</v>
      </c>
      <c r="B197" s="14" t="s">
        <v>217</v>
      </c>
      <c r="C197" s="37">
        <v>2140</v>
      </c>
      <c r="D197" s="3">
        <v>86577</v>
      </c>
      <c r="E197" s="3">
        <v>14429</v>
      </c>
      <c r="F197" s="4">
        <v>0</v>
      </c>
      <c r="G197" s="40">
        <v>101006</v>
      </c>
      <c r="H197" s="40">
        <v>3264</v>
      </c>
      <c r="I197" s="3">
        <v>4838</v>
      </c>
      <c r="J197" s="3">
        <v>3707</v>
      </c>
      <c r="K197" s="3">
        <v>193</v>
      </c>
      <c r="L197" s="3">
        <v>9373</v>
      </c>
      <c r="M197" s="3">
        <v>11785</v>
      </c>
      <c r="N197" s="3">
        <v>1485</v>
      </c>
      <c r="O197" s="4">
        <v>0</v>
      </c>
      <c r="P197" s="4">
        <v>0</v>
      </c>
      <c r="Q197" s="4">
        <v>0</v>
      </c>
      <c r="R197" s="3">
        <v>5402</v>
      </c>
      <c r="S197" s="40">
        <v>36783</v>
      </c>
      <c r="T197" s="4">
        <v>0</v>
      </c>
      <c r="U197" s="4">
        <v>0</v>
      </c>
      <c r="V197" s="4">
        <v>0</v>
      </c>
      <c r="W197" s="3">
        <v>734</v>
      </c>
      <c r="X197" s="4">
        <v>0</v>
      </c>
      <c r="Y197" s="3">
        <v>17390</v>
      </c>
      <c r="Z197" s="3">
        <v>2277</v>
      </c>
      <c r="AA197" s="3">
        <v>9912</v>
      </c>
      <c r="AB197" s="3">
        <v>157</v>
      </c>
      <c r="AC197" s="4">
        <v>0</v>
      </c>
      <c r="AD197" s="44">
        <f t="shared" si="3"/>
        <v>30470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3">
        <v>29736</v>
      </c>
      <c r="AK197" s="42">
        <v>0</v>
      </c>
      <c r="AL197" s="4">
        <v>0</v>
      </c>
      <c r="AM197" s="3">
        <v>171523</v>
      </c>
      <c r="AN197" s="3">
        <v>40781</v>
      </c>
      <c r="AO197" s="3">
        <v>171523</v>
      </c>
      <c r="AP197" s="3">
        <v>29736</v>
      </c>
    </row>
    <row r="198" spans="1:42" s="20" customFormat="1" ht="12.75">
      <c r="A198" s="12" t="s">
        <v>314</v>
      </c>
      <c r="B198" s="14" t="s">
        <v>138</v>
      </c>
      <c r="C198" s="37">
        <v>2114</v>
      </c>
      <c r="D198" s="3">
        <v>37496</v>
      </c>
      <c r="E198" s="3">
        <v>5183</v>
      </c>
      <c r="F198" s="5" t="s">
        <v>358</v>
      </c>
      <c r="G198" s="40">
        <v>42679</v>
      </c>
      <c r="H198" s="40">
        <v>3786</v>
      </c>
      <c r="I198" s="3">
        <v>1950</v>
      </c>
      <c r="J198" s="3">
        <v>1776</v>
      </c>
      <c r="K198" s="3">
        <v>414</v>
      </c>
      <c r="L198" s="3">
        <v>2345</v>
      </c>
      <c r="M198" s="3">
        <v>2610</v>
      </c>
      <c r="N198" s="3">
        <v>264</v>
      </c>
      <c r="O198" s="5" t="s">
        <v>358</v>
      </c>
      <c r="P198" s="5" t="s">
        <v>358</v>
      </c>
      <c r="Q198" s="5" t="s">
        <v>358</v>
      </c>
      <c r="R198" s="3">
        <v>880</v>
      </c>
      <c r="S198" s="40">
        <v>10239</v>
      </c>
      <c r="T198" s="5" t="s">
        <v>358</v>
      </c>
      <c r="U198" s="5" t="s">
        <v>358</v>
      </c>
      <c r="V198" s="5" t="s">
        <v>358</v>
      </c>
      <c r="W198" s="3">
        <v>364</v>
      </c>
      <c r="X198" s="3">
        <v>1451</v>
      </c>
      <c r="Y198" s="3">
        <v>11813</v>
      </c>
      <c r="Z198" s="3">
        <v>550</v>
      </c>
      <c r="AA198" s="3">
        <v>817</v>
      </c>
      <c r="AB198" s="3">
        <v>1672</v>
      </c>
      <c r="AC198" s="5" t="s">
        <v>358</v>
      </c>
      <c r="AD198" s="44">
        <f t="shared" si="3"/>
        <v>16667</v>
      </c>
      <c r="AE198" s="5" t="s">
        <v>358</v>
      </c>
      <c r="AF198" s="5" t="s">
        <v>358</v>
      </c>
      <c r="AG198" s="5" t="s">
        <v>358</v>
      </c>
      <c r="AH198" s="5" t="s">
        <v>358</v>
      </c>
      <c r="AI198" s="5" t="s">
        <v>358</v>
      </c>
      <c r="AJ198" s="3">
        <v>16303</v>
      </c>
      <c r="AK198" s="42">
        <v>0</v>
      </c>
      <c r="AL198" s="5" t="s">
        <v>358</v>
      </c>
      <c r="AM198" s="3">
        <v>73371</v>
      </c>
      <c r="AN198" s="3">
        <v>15840</v>
      </c>
      <c r="AO198" s="3">
        <v>73371</v>
      </c>
      <c r="AP198" s="3">
        <v>16303</v>
      </c>
    </row>
    <row r="199" spans="1:42" s="20" customFormat="1" ht="12.75">
      <c r="A199" s="12" t="s">
        <v>315</v>
      </c>
      <c r="B199" s="14" t="s">
        <v>171</v>
      </c>
      <c r="C199" s="37">
        <v>2094</v>
      </c>
      <c r="D199" s="3">
        <v>59263</v>
      </c>
      <c r="E199" s="3">
        <v>8143</v>
      </c>
      <c r="F199" s="3">
        <v>164</v>
      </c>
      <c r="G199" s="40">
        <v>67570</v>
      </c>
      <c r="H199" s="40">
        <v>3752</v>
      </c>
      <c r="I199" s="3">
        <v>1226</v>
      </c>
      <c r="J199" s="3">
        <v>2043</v>
      </c>
      <c r="K199" s="3">
        <v>65</v>
      </c>
      <c r="L199" s="3">
        <v>3652</v>
      </c>
      <c r="M199" s="3">
        <v>6960</v>
      </c>
      <c r="N199" s="3">
        <v>9910</v>
      </c>
      <c r="O199" s="4">
        <v>0</v>
      </c>
      <c r="P199" s="4">
        <v>0</v>
      </c>
      <c r="Q199" s="4">
        <v>0</v>
      </c>
      <c r="R199" s="3">
        <v>1755</v>
      </c>
      <c r="S199" s="40">
        <v>25611</v>
      </c>
      <c r="T199" s="4">
        <v>0</v>
      </c>
      <c r="U199" s="4">
        <v>0</v>
      </c>
      <c r="V199" s="4">
        <v>0</v>
      </c>
      <c r="W199" s="3">
        <v>9389</v>
      </c>
      <c r="X199" s="3">
        <v>1806</v>
      </c>
      <c r="Y199" s="3">
        <v>9578</v>
      </c>
      <c r="Z199" s="3">
        <v>661</v>
      </c>
      <c r="AA199" s="3">
        <v>5309</v>
      </c>
      <c r="AB199" s="4">
        <v>0</v>
      </c>
      <c r="AC199" s="4">
        <v>0</v>
      </c>
      <c r="AD199" s="44">
        <f t="shared" si="3"/>
        <v>26743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3">
        <v>17354</v>
      </c>
      <c r="AK199" s="42">
        <v>0</v>
      </c>
      <c r="AL199" s="4">
        <v>0</v>
      </c>
      <c r="AM199" s="3">
        <v>123676</v>
      </c>
      <c r="AN199" s="3">
        <v>40558</v>
      </c>
      <c r="AO199" s="3">
        <v>123512</v>
      </c>
      <c r="AP199" s="3">
        <v>17354</v>
      </c>
    </row>
    <row r="200" spans="1:42" s="20" customFormat="1" ht="12.75">
      <c r="A200" s="12" t="s">
        <v>316</v>
      </c>
      <c r="B200" s="14" t="s">
        <v>138</v>
      </c>
      <c r="C200" s="37">
        <v>2049</v>
      </c>
      <c r="D200" s="3">
        <v>43664</v>
      </c>
      <c r="E200" s="3">
        <v>8687</v>
      </c>
      <c r="F200" s="4">
        <v>0</v>
      </c>
      <c r="G200" s="40">
        <v>52351</v>
      </c>
      <c r="H200" s="40">
        <v>2175</v>
      </c>
      <c r="I200" s="3">
        <v>3594</v>
      </c>
      <c r="J200" s="3">
        <v>1711</v>
      </c>
      <c r="K200" s="3">
        <v>86</v>
      </c>
      <c r="L200" s="3">
        <v>3046</v>
      </c>
      <c r="M200" s="3">
        <v>4436</v>
      </c>
      <c r="N200" s="3">
        <v>3025</v>
      </c>
      <c r="O200" s="4">
        <v>0</v>
      </c>
      <c r="P200" s="4">
        <v>0</v>
      </c>
      <c r="Q200" s="4">
        <v>0</v>
      </c>
      <c r="R200" s="3">
        <v>290</v>
      </c>
      <c r="S200" s="40">
        <v>16188</v>
      </c>
      <c r="T200" s="4">
        <v>0</v>
      </c>
      <c r="U200" s="4">
        <v>0</v>
      </c>
      <c r="V200" s="3">
        <v>3700</v>
      </c>
      <c r="W200" s="3">
        <v>802</v>
      </c>
      <c r="X200" s="3">
        <v>1512</v>
      </c>
      <c r="Y200" s="3">
        <v>7317</v>
      </c>
      <c r="Z200" s="3">
        <v>822</v>
      </c>
      <c r="AA200" s="3">
        <v>3655</v>
      </c>
      <c r="AB200" s="3">
        <v>695</v>
      </c>
      <c r="AC200" s="3">
        <v>199</v>
      </c>
      <c r="AD200" s="44">
        <f t="shared" si="3"/>
        <v>18702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3">
        <v>14200</v>
      </c>
      <c r="AK200" s="42">
        <v>0</v>
      </c>
      <c r="AL200" s="4">
        <v>0</v>
      </c>
      <c r="AM200" s="3">
        <v>89416</v>
      </c>
      <c r="AN200" s="3">
        <v>24377</v>
      </c>
      <c r="AO200" s="3">
        <v>89416</v>
      </c>
      <c r="AP200" s="3">
        <v>14200</v>
      </c>
    </row>
    <row r="201" spans="1:42" s="20" customFormat="1" ht="12.75">
      <c r="A201" s="12" t="s">
        <v>317</v>
      </c>
      <c r="B201" s="14" t="s">
        <v>109</v>
      </c>
      <c r="C201" s="37">
        <v>1953</v>
      </c>
      <c r="D201" s="3">
        <v>70361</v>
      </c>
      <c r="E201" s="3">
        <v>9873</v>
      </c>
      <c r="F201" s="4">
        <v>0</v>
      </c>
      <c r="G201" s="40">
        <v>80234</v>
      </c>
      <c r="H201" s="40">
        <v>4048</v>
      </c>
      <c r="I201" s="3">
        <v>4256</v>
      </c>
      <c r="J201" s="3">
        <v>2563</v>
      </c>
      <c r="K201" s="3">
        <v>123</v>
      </c>
      <c r="L201" s="3">
        <v>3841</v>
      </c>
      <c r="M201" s="3">
        <v>8856</v>
      </c>
      <c r="N201" s="3">
        <v>5408</v>
      </c>
      <c r="O201" s="4">
        <v>0</v>
      </c>
      <c r="P201" s="4">
        <v>0</v>
      </c>
      <c r="Q201" s="4">
        <v>0</v>
      </c>
      <c r="R201" s="4">
        <v>0</v>
      </c>
      <c r="S201" s="40">
        <v>25047</v>
      </c>
      <c r="T201" s="4">
        <v>0</v>
      </c>
      <c r="U201" s="4">
        <v>0</v>
      </c>
      <c r="V201" s="4">
        <v>0</v>
      </c>
      <c r="W201" s="3">
        <v>976</v>
      </c>
      <c r="X201" s="4">
        <v>0</v>
      </c>
      <c r="Y201" s="3">
        <v>9105</v>
      </c>
      <c r="Z201" s="3">
        <v>1333</v>
      </c>
      <c r="AA201" s="3">
        <v>2531</v>
      </c>
      <c r="AB201" s="3">
        <v>1500</v>
      </c>
      <c r="AC201" s="4">
        <v>0</v>
      </c>
      <c r="AD201" s="44">
        <f t="shared" si="3"/>
        <v>15445</v>
      </c>
      <c r="AE201" s="3">
        <v>344</v>
      </c>
      <c r="AF201" s="4">
        <v>0</v>
      </c>
      <c r="AG201" s="4">
        <v>0</v>
      </c>
      <c r="AH201" s="4">
        <v>0</v>
      </c>
      <c r="AI201" s="4">
        <v>0</v>
      </c>
      <c r="AJ201" s="3">
        <v>14469</v>
      </c>
      <c r="AK201" s="40">
        <v>344</v>
      </c>
      <c r="AL201" s="4">
        <v>0</v>
      </c>
      <c r="AM201" s="3">
        <v>124774</v>
      </c>
      <c r="AN201" s="3">
        <v>30071</v>
      </c>
      <c r="AO201" s="3">
        <v>125118</v>
      </c>
      <c r="AP201" s="3">
        <v>14813</v>
      </c>
    </row>
    <row r="202" spans="1:42" s="20" customFormat="1" ht="12.75">
      <c r="A202" s="12" t="s">
        <v>318</v>
      </c>
      <c r="B202" s="14" t="s">
        <v>113</v>
      </c>
      <c r="C202" s="37">
        <v>1934</v>
      </c>
      <c r="D202" s="3">
        <v>48815</v>
      </c>
      <c r="E202" s="3">
        <v>4139</v>
      </c>
      <c r="F202" s="4">
        <v>0</v>
      </c>
      <c r="G202" s="40">
        <v>52954</v>
      </c>
      <c r="H202" s="40">
        <v>2562</v>
      </c>
      <c r="I202" s="3">
        <v>2365</v>
      </c>
      <c r="J202" s="3">
        <v>2120</v>
      </c>
      <c r="K202" s="3">
        <v>67</v>
      </c>
      <c r="L202" s="3">
        <v>4707</v>
      </c>
      <c r="M202" s="3">
        <v>3123</v>
      </c>
      <c r="N202" s="3">
        <v>7120</v>
      </c>
      <c r="O202" s="4">
        <v>0</v>
      </c>
      <c r="P202" s="4">
        <v>0</v>
      </c>
      <c r="Q202" s="4">
        <v>0</v>
      </c>
      <c r="R202" s="4">
        <v>0</v>
      </c>
      <c r="S202" s="40">
        <v>19502</v>
      </c>
      <c r="T202" s="4">
        <v>0</v>
      </c>
      <c r="U202" s="4">
        <v>0</v>
      </c>
      <c r="V202" s="4">
        <v>0</v>
      </c>
      <c r="W202" s="3">
        <v>825</v>
      </c>
      <c r="X202" s="3">
        <v>653</v>
      </c>
      <c r="Y202" s="3">
        <v>10171</v>
      </c>
      <c r="Z202" s="3">
        <v>540</v>
      </c>
      <c r="AA202" s="3">
        <v>4235</v>
      </c>
      <c r="AB202" s="3">
        <v>1750</v>
      </c>
      <c r="AC202" s="4">
        <v>0</v>
      </c>
      <c r="AD202" s="44">
        <f t="shared" si="3"/>
        <v>18174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3">
        <v>17349</v>
      </c>
      <c r="AK202" s="42">
        <v>0</v>
      </c>
      <c r="AL202" s="4">
        <v>0</v>
      </c>
      <c r="AM202" s="3">
        <v>93192</v>
      </c>
      <c r="AN202" s="3">
        <v>23542</v>
      </c>
      <c r="AO202" s="3">
        <v>93192</v>
      </c>
      <c r="AP202" s="3">
        <v>17349</v>
      </c>
    </row>
    <row r="203" spans="1:42" s="20" customFormat="1" ht="12.75">
      <c r="A203" s="12" t="s">
        <v>319</v>
      </c>
      <c r="B203" s="14" t="s">
        <v>126</v>
      </c>
      <c r="C203" s="37">
        <v>1915</v>
      </c>
      <c r="D203" s="3">
        <v>34660</v>
      </c>
      <c r="E203" s="3">
        <v>2651</v>
      </c>
      <c r="F203" s="3">
        <v>2400</v>
      </c>
      <c r="G203" s="40">
        <v>39711</v>
      </c>
      <c r="H203" s="40">
        <v>1752</v>
      </c>
      <c r="I203" s="4">
        <v>0</v>
      </c>
      <c r="J203" s="3">
        <v>3714</v>
      </c>
      <c r="K203" s="3">
        <v>2144</v>
      </c>
      <c r="L203" s="3">
        <v>2438</v>
      </c>
      <c r="M203" s="3">
        <v>4044</v>
      </c>
      <c r="N203" s="3">
        <v>1629</v>
      </c>
      <c r="O203" s="4">
        <v>0</v>
      </c>
      <c r="P203" s="4">
        <v>0</v>
      </c>
      <c r="Q203" s="4">
        <v>0</v>
      </c>
      <c r="R203" s="4">
        <v>0</v>
      </c>
      <c r="S203" s="40">
        <v>13969</v>
      </c>
      <c r="T203" s="4">
        <v>0</v>
      </c>
      <c r="U203" s="4">
        <v>0</v>
      </c>
      <c r="V203" s="4">
        <v>0</v>
      </c>
      <c r="W203" s="3">
        <v>960</v>
      </c>
      <c r="X203" s="3">
        <v>430</v>
      </c>
      <c r="Y203" s="3">
        <v>4595</v>
      </c>
      <c r="Z203" s="3">
        <v>715</v>
      </c>
      <c r="AA203" s="3">
        <v>1353</v>
      </c>
      <c r="AB203" s="4">
        <v>0</v>
      </c>
      <c r="AC203" s="4">
        <v>0</v>
      </c>
      <c r="AD203" s="44">
        <f t="shared" si="3"/>
        <v>8053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3">
        <v>7093</v>
      </c>
      <c r="AK203" s="42">
        <v>0</v>
      </c>
      <c r="AL203" s="4">
        <v>0</v>
      </c>
      <c r="AM203" s="3">
        <v>63485</v>
      </c>
      <c r="AN203" s="3">
        <v>17111</v>
      </c>
      <c r="AO203" s="3">
        <v>61085</v>
      </c>
      <c r="AP203" s="3">
        <v>7093</v>
      </c>
    </row>
    <row r="204" spans="1:42" s="20" customFormat="1" ht="12.75">
      <c r="A204" s="12" t="s">
        <v>320</v>
      </c>
      <c r="B204" s="14" t="s">
        <v>126</v>
      </c>
      <c r="C204" s="37">
        <v>1841</v>
      </c>
      <c r="D204" s="3">
        <v>35140</v>
      </c>
      <c r="E204" s="3">
        <v>5770</v>
      </c>
      <c r="F204" s="4">
        <v>0</v>
      </c>
      <c r="G204" s="40">
        <v>40910</v>
      </c>
      <c r="H204" s="40">
        <v>716</v>
      </c>
      <c r="I204" s="3">
        <v>405</v>
      </c>
      <c r="J204" s="3">
        <v>2095</v>
      </c>
      <c r="K204" s="3">
        <v>128</v>
      </c>
      <c r="L204" s="3">
        <v>2265</v>
      </c>
      <c r="M204" s="3">
        <v>3798</v>
      </c>
      <c r="N204" s="3">
        <v>1112</v>
      </c>
      <c r="O204" s="3">
        <v>25</v>
      </c>
      <c r="P204" s="4">
        <v>0</v>
      </c>
      <c r="Q204" s="4">
        <v>0</v>
      </c>
      <c r="R204" s="3">
        <v>235</v>
      </c>
      <c r="S204" s="40">
        <v>10063</v>
      </c>
      <c r="T204" s="4">
        <v>0</v>
      </c>
      <c r="U204" s="4">
        <v>0</v>
      </c>
      <c r="V204" s="4">
        <v>0</v>
      </c>
      <c r="W204" s="3">
        <v>153</v>
      </c>
      <c r="X204" s="4">
        <v>0</v>
      </c>
      <c r="Y204" s="3">
        <v>9363</v>
      </c>
      <c r="Z204" s="3">
        <v>1056</v>
      </c>
      <c r="AA204" s="3">
        <v>636</v>
      </c>
      <c r="AB204" s="4">
        <v>0</v>
      </c>
      <c r="AC204" s="4">
        <v>0</v>
      </c>
      <c r="AD204" s="44">
        <f t="shared" si="3"/>
        <v>11208</v>
      </c>
      <c r="AE204" s="3">
        <v>432</v>
      </c>
      <c r="AF204" s="4">
        <v>0</v>
      </c>
      <c r="AG204" s="4">
        <v>0</v>
      </c>
      <c r="AH204" s="4">
        <v>0</v>
      </c>
      <c r="AI204" s="4">
        <v>0</v>
      </c>
      <c r="AJ204" s="3">
        <v>11055</v>
      </c>
      <c r="AK204" s="40">
        <v>432</v>
      </c>
      <c r="AL204" s="4">
        <v>0</v>
      </c>
      <c r="AM204" s="3">
        <v>62897</v>
      </c>
      <c r="AN204" s="3">
        <v>10932</v>
      </c>
      <c r="AO204" s="3">
        <v>63329</v>
      </c>
      <c r="AP204" s="3">
        <v>11487</v>
      </c>
    </row>
    <row r="205" spans="1:42" s="20" customFormat="1" ht="12.75">
      <c r="A205" s="12" t="s">
        <v>321</v>
      </c>
      <c r="B205" s="14" t="s">
        <v>91</v>
      </c>
      <c r="C205" s="37">
        <v>1833</v>
      </c>
      <c r="D205" s="3">
        <v>31408</v>
      </c>
      <c r="E205" s="3">
        <v>2543</v>
      </c>
      <c r="F205" s="4">
        <v>0</v>
      </c>
      <c r="G205" s="40">
        <v>33951</v>
      </c>
      <c r="H205" s="40">
        <v>943</v>
      </c>
      <c r="I205" s="4">
        <v>0</v>
      </c>
      <c r="J205" s="3">
        <v>1403</v>
      </c>
      <c r="K205" s="3">
        <v>444</v>
      </c>
      <c r="L205" s="3">
        <v>1200</v>
      </c>
      <c r="M205" s="4">
        <v>0</v>
      </c>
      <c r="N205" s="3">
        <v>1340</v>
      </c>
      <c r="O205" s="3">
        <v>6000</v>
      </c>
      <c r="P205" s="4">
        <v>0</v>
      </c>
      <c r="Q205" s="4">
        <v>0</v>
      </c>
      <c r="R205" s="4">
        <v>0</v>
      </c>
      <c r="S205" s="40">
        <v>10387</v>
      </c>
      <c r="T205" s="4">
        <v>0</v>
      </c>
      <c r="U205" s="4">
        <v>0</v>
      </c>
      <c r="V205" s="4">
        <v>0</v>
      </c>
      <c r="W205" s="3">
        <v>2303</v>
      </c>
      <c r="X205" s="3">
        <v>2193</v>
      </c>
      <c r="Y205" s="3">
        <v>5210</v>
      </c>
      <c r="Z205" s="3">
        <v>1140</v>
      </c>
      <c r="AA205" s="3">
        <v>1039</v>
      </c>
      <c r="AB205" s="3">
        <v>1525</v>
      </c>
      <c r="AC205" s="4">
        <v>0</v>
      </c>
      <c r="AD205" s="44">
        <f t="shared" si="3"/>
        <v>13410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3">
        <v>11107</v>
      </c>
      <c r="AK205" s="40">
        <v>2323</v>
      </c>
      <c r="AL205" s="3">
        <v>2323</v>
      </c>
      <c r="AM205" s="3">
        <v>58691</v>
      </c>
      <c r="AN205" s="3">
        <v>15826</v>
      </c>
      <c r="AO205" s="3">
        <v>58691</v>
      </c>
      <c r="AP205" s="3">
        <v>13430</v>
      </c>
    </row>
    <row r="206" spans="1:42" s="20" customFormat="1" ht="12.75">
      <c r="A206" s="12" t="s">
        <v>322</v>
      </c>
      <c r="B206" s="14" t="s">
        <v>113</v>
      </c>
      <c r="C206" s="37">
        <v>1779</v>
      </c>
      <c r="D206" s="3">
        <v>36969</v>
      </c>
      <c r="E206" s="3">
        <v>6608</v>
      </c>
      <c r="F206" s="4">
        <v>0</v>
      </c>
      <c r="G206" s="40">
        <v>43577</v>
      </c>
      <c r="H206" s="40">
        <v>2024</v>
      </c>
      <c r="I206" s="4">
        <v>0</v>
      </c>
      <c r="J206" s="3">
        <v>1578</v>
      </c>
      <c r="K206" s="3">
        <v>59</v>
      </c>
      <c r="L206" s="3">
        <v>3031</v>
      </c>
      <c r="M206" s="3">
        <v>2485</v>
      </c>
      <c r="N206" s="3">
        <v>1050</v>
      </c>
      <c r="O206" s="4">
        <v>0</v>
      </c>
      <c r="P206" s="4">
        <v>0</v>
      </c>
      <c r="Q206" s="4">
        <v>0</v>
      </c>
      <c r="R206" s="3">
        <v>90</v>
      </c>
      <c r="S206" s="40">
        <v>8293</v>
      </c>
      <c r="T206" s="4">
        <v>0</v>
      </c>
      <c r="U206" s="3">
        <v>8151</v>
      </c>
      <c r="V206" s="4">
        <v>0</v>
      </c>
      <c r="W206" s="3">
        <v>109</v>
      </c>
      <c r="X206" s="3">
        <v>180</v>
      </c>
      <c r="Y206" s="3">
        <v>9535</v>
      </c>
      <c r="Z206" s="3">
        <v>1039</v>
      </c>
      <c r="AA206" s="3">
        <v>3008</v>
      </c>
      <c r="AB206" s="4">
        <v>0</v>
      </c>
      <c r="AC206" s="4">
        <v>0</v>
      </c>
      <c r="AD206" s="44">
        <f t="shared" si="3"/>
        <v>22022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3">
        <v>13762</v>
      </c>
      <c r="AK206" s="42">
        <v>0</v>
      </c>
      <c r="AL206" s="4">
        <v>0</v>
      </c>
      <c r="AM206" s="3">
        <v>75916</v>
      </c>
      <c r="AN206" s="3">
        <v>18757</v>
      </c>
      <c r="AO206" s="3">
        <v>75916</v>
      </c>
      <c r="AP206" s="3">
        <v>13762</v>
      </c>
    </row>
    <row r="207" spans="1:42" s="20" customFormat="1" ht="12.75">
      <c r="A207" s="12" t="s">
        <v>323</v>
      </c>
      <c r="B207" s="14" t="s">
        <v>113</v>
      </c>
      <c r="C207" s="37">
        <v>1756</v>
      </c>
      <c r="D207" s="3">
        <v>33600</v>
      </c>
      <c r="E207" s="3">
        <v>2570</v>
      </c>
      <c r="F207" s="4">
        <v>0</v>
      </c>
      <c r="G207" s="40">
        <v>36170</v>
      </c>
      <c r="H207" s="40">
        <v>2376</v>
      </c>
      <c r="I207" s="3">
        <v>1375</v>
      </c>
      <c r="J207" s="3">
        <v>1218</v>
      </c>
      <c r="K207" s="3">
        <v>52</v>
      </c>
      <c r="L207" s="3">
        <v>385</v>
      </c>
      <c r="M207" s="3">
        <v>1693</v>
      </c>
      <c r="N207" s="3">
        <v>660</v>
      </c>
      <c r="O207" s="4">
        <v>0</v>
      </c>
      <c r="P207" s="4">
        <v>0</v>
      </c>
      <c r="Q207" s="4">
        <v>0</v>
      </c>
      <c r="R207" s="3">
        <v>398</v>
      </c>
      <c r="S207" s="40">
        <v>5781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3">
        <v>3544</v>
      </c>
      <c r="Z207" s="3">
        <v>1383</v>
      </c>
      <c r="AA207" s="3">
        <v>4673</v>
      </c>
      <c r="AB207" s="4">
        <v>0</v>
      </c>
      <c r="AC207" s="4">
        <v>0</v>
      </c>
      <c r="AD207" s="44">
        <f t="shared" si="3"/>
        <v>9600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3">
        <v>9600</v>
      </c>
      <c r="AK207" s="42">
        <v>0</v>
      </c>
      <c r="AL207" s="4">
        <v>0</v>
      </c>
      <c r="AM207" s="3">
        <v>53927</v>
      </c>
      <c r="AN207" s="3">
        <v>8157</v>
      </c>
      <c r="AO207" s="3">
        <v>53927</v>
      </c>
      <c r="AP207" s="3">
        <v>9600</v>
      </c>
    </row>
    <row r="208" spans="1:42" s="20" customFormat="1" ht="12.75">
      <c r="A208" s="12" t="s">
        <v>324</v>
      </c>
      <c r="B208" s="14" t="s">
        <v>138</v>
      </c>
      <c r="C208" s="37">
        <v>1722</v>
      </c>
      <c r="D208" s="3">
        <v>38416</v>
      </c>
      <c r="E208" s="3">
        <v>4662</v>
      </c>
      <c r="F208" s="3">
        <v>3586</v>
      </c>
      <c r="G208" s="40">
        <v>46664</v>
      </c>
      <c r="H208" s="40">
        <v>2185</v>
      </c>
      <c r="I208" s="3">
        <v>3930</v>
      </c>
      <c r="J208" s="3">
        <v>1664</v>
      </c>
      <c r="K208" s="3">
        <v>98</v>
      </c>
      <c r="L208" s="3">
        <v>1004</v>
      </c>
      <c r="M208" s="3">
        <v>2100</v>
      </c>
      <c r="N208" s="4">
        <v>0</v>
      </c>
      <c r="O208" s="3">
        <v>1500</v>
      </c>
      <c r="P208" s="4">
        <v>0</v>
      </c>
      <c r="Q208" s="4">
        <v>0</v>
      </c>
      <c r="R208" s="3">
        <v>416</v>
      </c>
      <c r="S208" s="40">
        <v>10712</v>
      </c>
      <c r="T208" s="4">
        <v>0</v>
      </c>
      <c r="U208" s="4">
        <v>0</v>
      </c>
      <c r="V208" s="4">
        <v>0</v>
      </c>
      <c r="W208" s="3">
        <v>221</v>
      </c>
      <c r="X208" s="4">
        <v>0</v>
      </c>
      <c r="Y208" s="3">
        <v>10301</v>
      </c>
      <c r="Z208" s="3">
        <v>541</v>
      </c>
      <c r="AA208" s="3">
        <v>1200</v>
      </c>
      <c r="AB208" s="3">
        <v>2008</v>
      </c>
      <c r="AC208" s="4">
        <v>0</v>
      </c>
      <c r="AD208" s="44">
        <f t="shared" si="3"/>
        <v>14271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3">
        <v>14050</v>
      </c>
      <c r="AK208" s="42">
        <v>0</v>
      </c>
      <c r="AL208" s="4">
        <v>0</v>
      </c>
      <c r="AM208" s="3">
        <v>73832</v>
      </c>
      <c r="AN208" s="3">
        <v>13118</v>
      </c>
      <c r="AO208" s="3">
        <v>70246</v>
      </c>
      <c r="AP208" s="3">
        <v>14050</v>
      </c>
    </row>
    <row r="209" spans="1:42" s="20" customFormat="1" ht="12.75">
      <c r="A209" s="12" t="s">
        <v>325</v>
      </c>
      <c r="B209" s="14" t="s">
        <v>126</v>
      </c>
      <c r="C209" s="37">
        <v>1719</v>
      </c>
      <c r="D209" s="3">
        <v>51010</v>
      </c>
      <c r="E209" s="3">
        <v>3902</v>
      </c>
      <c r="F209" s="3">
        <v>200</v>
      </c>
      <c r="G209" s="40">
        <v>55112</v>
      </c>
      <c r="H209" s="40">
        <v>2863</v>
      </c>
      <c r="I209" s="3">
        <v>1195</v>
      </c>
      <c r="J209" s="3">
        <v>2290</v>
      </c>
      <c r="K209" s="4">
        <v>0</v>
      </c>
      <c r="L209" s="3">
        <v>3372</v>
      </c>
      <c r="M209" s="3">
        <v>4515</v>
      </c>
      <c r="N209" s="3">
        <v>3468</v>
      </c>
      <c r="O209" s="4">
        <v>0</v>
      </c>
      <c r="P209" s="4">
        <v>0</v>
      </c>
      <c r="Q209" s="4">
        <v>0</v>
      </c>
      <c r="R209" s="3">
        <v>1647</v>
      </c>
      <c r="S209" s="40">
        <v>16487</v>
      </c>
      <c r="T209" s="4">
        <v>0</v>
      </c>
      <c r="U209" s="4">
        <v>0</v>
      </c>
      <c r="V209" s="3">
        <v>1275</v>
      </c>
      <c r="W209" s="3">
        <v>1472</v>
      </c>
      <c r="X209" s="3">
        <v>379</v>
      </c>
      <c r="Y209" s="3">
        <v>7933</v>
      </c>
      <c r="Z209" s="3">
        <v>1747</v>
      </c>
      <c r="AA209" s="3">
        <v>1668</v>
      </c>
      <c r="AB209" s="4">
        <v>0</v>
      </c>
      <c r="AC209" s="4">
        <v>0</v>
      </c>
      <c r="AD209" s="44">
        <f t="shared" si="3"/>
        <v>14474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3">
        <v>11727</v>
      </c>
      <c r="AK209" s="42">
        <v>0</v>
      </c>
      <c r="AL209" s="4">
        <v>0</v>
      </c>
      <c r="AM209" s="3">
        <v>88936</v>
      </c>
      <c r="AN209" s="3">
        <v>22476</v>
      </c>
      <c r="AO209" s="3">
        <v>88736</v>
      </c>
      <c r="AP209" s="3">
        <v>11727</v>
      </c>
    </row>
    <row r="210" spans="1:42" s="20" customFormat="1" ht="12.75">
      <c r="A210" s="12" t="s">
        <v>326</v>
      </c>
      <c r="B210" s="14" t="s">
        <v>202</v>
      </c>
      <c r="C210" s="37">
        <v>1691</v>
      </c>
      <c r="D210" s="3">
        <v>33123</v>
      </c>
      <c r="E210" s="3">
        <v>2533</v>
      </c>
      <c r="F210" s="4">
        <v>0</v>
      </c>
      <c r="G210" s="40">
        <v>35656</v>
      </c>
      <c r="H210" s="40">
        <v>762</v>
      </c>
      <c r="I210" s="3">
        <v>40</v>
      </c>
      <c r="J210" s="3">
        <v>1815</v>
      </c>
      <c r="K210" s="3">
        <v>153</v>
      </c>
      <c r="L210" s="3">
        <v>5351</v>
      </c>
      <c r="M210" s="3">
        <v>4413</v>
      </c>
      <c r="N210" s="3">
        <v>1640</v>
      </c>
      <c r="O210" s="3">
        <v>20</v>
      </c>
      <c r="P210" s="4">
        <v>0</v>
      </c>
      <c r="Q210" s="4">
        <v>0</v>
      </c>
      <c r="R210" s="3">
        <v>40</v>
      </c>
      <c r="S210" s="40">
        <v>13472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3">
        <v>539</v>
      </c>
      <c r="Z210" s="3">
        <v>803</v>
      </c>
      <c r="AA210" s="3">
        <v>175</v>
      </c>
      <c r="AB210" s="3">
        <v>300</v>
      </c>
      <c r="AC210" s="4">
        <v>0</v>
      </c>
      <c r="AD210" s="44">
        <f t="shared" si="3"/>
        <v>1817</v>
      </c>
      <c r="AE210" s="3">
        <v>700</v>
      </c>
      <c r="AF210" s="4">
        <v>0</v>
      </c>
      <c r="AG210" s="3">
        <v>157</v>
      </c>
      <c r="AH210" s="4">
        <v>0</v>
      </c>
      <c r="AI210" s="3">
        <v>300</v>
      </c>
      <c r="AJ210" s="3">
        <v>1817</v>
      </c>
      <c r="AK210" s="40">
        <v>1157</v>
      </c>
      <c r="AL210" s="4">
        <v>0</v>
      </c>
      <c r="AM210" s="3">
        <v>51707</v>
      </c>
      <c r="AN210" s="3">
        <v>14234</v>
      </c>
      <c r="AO210" s="3">
        <v>52864</v>
      </c>
      <c r="AP210" s="3">
        <v>2974</v>
      </c>
    </row>
    <row r="211" spans="1:42" s="20" customFormat="1" ht="12.75">
      <c r="A211" s="12" t="s">
        <v>327</v>
      </c>
      <c r="B211" s="14" t="s">
        <v>89</v>
      </c>
      <c r="C211" s="37">
        <v>1690</v>
      </c>
      <c r="D211" s="3">
        <v>41542</v>
      </c>
      <c r="E211" s="3">
        <v>3178</v>
      </c>
      <c r="F211" s="4">
        <v>0</v>
      </c>
      <c r="G211" s="40">
        <v>44720</v>
      </c>
      <c r="H211" s="40">
        <v>1952</v>
      </c>
      <c r="I211" s="3">
        <v>1365</v>
      </c>
      <c r="J211" s="3">
        <v>1473</v>
      </c>
      <c r="K211" s="3">
        <v>37</v>
      </c>
      <c r="L211" s="3">
        <v>1934</v>
      </c>
      <c r="M211" s="3">
        <v>3192</v>
      </c>
      <c r="N211" s="3">
        <v>3247</v>
      </c>
      <c r="O211" s="3">
        <v>2082</v>
      </c>
      <c r="P211" s="5" t="s">
        <v>358</v>
      </c>
      <c r="Q211" s="5" t="s">
        <v>358</v>
      </c>
      <c r="R211" s="5" t="s">
        <v>358</v>
      </c>
      <c r="S211" s="40">
        <v>13330</v>
      </c>
      <c r="T211" s="5" t="s">
        <v>358</v>
      </c>
      <c r="U211" s="5" t="s">
        <v>358</v>
      </c>
      <c r="V211" s="5" t="s">
        <v>358</v>
      </c>
      <c r="W211" s="3">
        <v>421</v>
      </c>
      <c r="X211" s="3">
        <v>5</v>
      </c>
      <c r="Y211" s="3">
        <v>5824</v>
      </c>
      <c r="Z211" s="3">
        <v>832</v>
      </c>
      <c r="AA211" s="3">
        <v>2293</v>
      </c>
      <c r="AB211" s="5" t="s">
        <v>358</v>
      </c>
      <c r="AC211" s="3">
        <v>31</v>
      </c>
      <c r="AD211" s="44">
        <f t="shared" si="3"/>
        <v>9406</v>
      </c>
      <c r="AE211" s="3">
        <v>600</v>
      </c>
      <c r="AF211" s="3">
        <v>200</v>
      </c>
      <c r="AG211" s="4">
        <v>0</v>
      </c>
      <c r="AH211" s="4">
        <v>0</v>
      </c>
      <c r="AI211" s="4">
        <v>0</v>
      </c>
      <c r="AJ211" s="3">
        <v>8985</v>
      </c>
      <c r="AK211" s="40">
        <v>800</v>
      </c>
      <c r="AL211" s="4">
        <v>0</v>
      </c>
      <c r="AM211" s="3">
        <v>69408</v>
      </c>
      <c r="AN211" s="3">
        <v>15708</v>
      </c>
      <c r="AO211" s="3">
        <v>70208</v>
      </c>
      <c r="AP211" s="3">
        <v>9785</v>
      </c>
    </row>
    <row r="212" spans="1:42" s="20" customFormat="1" ht="25.5">
      <c r="A212" s="12" t="s">
        <v>328</v>
      </c>
      <c r="B212" s="14" t="s">
        <v>217</v>
      </c>
      <c r="C212" s="37">
        <v>1680</v>
      </c>
      <c r="D212" s="3">
        <v>74737</v>
      </c>
      <c r="E212" s="3">
        <v>10969</v>
      </c>
      <c r="F212" s="4">
        <v>0</v>
      </c>
      <c r="G212" s="40">
        <v>85706</v>
      </c>
      <c r="H212" s="40">
        <v>4031</v>
      </c>
      <c r="I212" s="3">
        <v>11591</v>
      </c>
      <c r="J212" s="3">
        <v>6816</v>
      </c>
      <c r="K212" s="3">
        <v>466</v>
      </c>
      <c r="L212" s="3">
        <v>3850</v>
      </c>
      <c r="M212" s="3">
        <v>9783</v>
      </c>
      <c r="N212" s="3">
        <v>6414</v>
      </c>
      <c r="O212" s="4">
        <v>0</v>
      </c>
      <c r="P212" s="4">
        <v>0</v>
      </c>
      <c r="Q212" s="4">
        <v>0</v>
      </c>
      <c r="R212" s="3">
        <v>577</v>
      </c>
      <c r="S212" s="40">
        <v>39497</v>
      </c>
      <c r="T212" s="4">
        <v>0</v>
      </c>
      <c r="U212" s="3">
        <v>159855</v>
      </c>
      <c r="V212" s="4">
        <v>0</v>
      </c>
      <c r="W212" s="3">
        <v>1231</v>
      </c>
      <c r="X212" s="4">
        <v>0</v>
      </c>
      <c r="Y212" s="3">
        <v>17895</v>
      </c>
      <c r="Z212" s="3">
        <v>1270</v>
      </c>
      <c r="AA212" s="3">
        <v>2832</v>
      </c>
      <c r="AB212" s="3">
        <v>1532</v>
      </c>
      <c r="AC212" s="4">
        <v>0</v>
      </c>
      <c r="AD212" s="44">
        <f t="shared" si="3"/>
        <v>184615</v>
      </c>
      <c r="AE212" s="3">
        <v>1228</v>
      </c>
      <c r="AF212" s="4">
        <v>0</v>
      </c>
      <c r="AG212" s="4">
        <v>0</v>
      </c>
      <c r="AH212" s="4">
        <v>0</v>
      </c>
      <c r="AI212" s="4">
        <v>0</v>
      </c>
      <c r="AJ212" s="3">
        <v>23529</v>
      </c>
      <c r="AK212" s="40">
        <v>1228</v>
      </c>
      <c r="AL212" s="4">
        <v>0</v>
      </c>
      <c r="AM212" s="3">
        <v>313849</v>
      </c>
      <c r="AN212" s="3">
        <v>204614</v>
      </c>
      <c r="AO212" s="3">
        <v>315077</v>
      </c>
      <c r="AP212" s="3">
        <v>24757</v>
      </c>
    </row>
    <row r="213" spans="1:42" s="20" customFormat="1" ht="12.75">
      <c r="A213" s="12" t="s">
        <v>329</v>
      </c>
      <c r="B213" s="14" t="s">
        <v>278</v>
      </c>
      <c r="C213" s="37">
        <v>1619</v>
      </c>
      <c r="D213" s="3">
        <v>74444</v>
      </c>
      <c r="E213" s="3">
        <v>5469</v>
      </c>
      <c r="F213" s="4">
        <v>0</v>
      </c>
      <c r="G213" s="40">
        <v>79913</v>
      </c>
      <c r="H213" s="40">
        <v>3501</v>
      </c>
      <c r="I213" s="3">
        <v>2625</v>
      </c>
      <c r="J213" s="3">
        <v>2647</v>
      </c>
      <c r="K213" s="3">
        <v>151</v>
      </c>
      <c r="L213" s="3">
        <v>5512</v>
      </c>
      <c r="M213" s="3">
        <v>9451</v>
      </c>
      <c r="N213" s="3">
        <v>2322</v>
      </c>
      <c r="O213" s="4">
        <v>0</v>
      </c>
      <c r="P213" s="4">
        <v>0</v>
      </c>
      <c r="Q213" s="4">
        <v>0</v>
      </c>
      <c r="R213" s="3">
        <v>108</v>
      </c>
      <c r="S213" s="40">
        <v>22816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3">
        <v>6705</v>
      </c>
      <c r="Z213" s="3">
        <v>1263</v>
      </c>
      <c r="AA213" s="3">
        <v>2607</v>
      </c>
      <c r="AB213" s="3">
        <v>1500</v>
      </c>
      <c r="AC213" s="4">
        <v>0</v>
      </c>
      <c r="AD213" s="44">
        <f t="shared" si="3"/>
        <v>12075</v>
      </c>
      <c r="AE213" s="3">
        <v>1634</v>
      </c>
      <c r="AF213" s="4">
        <v>0</v>
      </c>
      <c r="AG213" s="3">
        <v>307</v>
      </c>
      <c r="AH213" s="4">
        <v>0</v>
      </c>
      <c r="AI213" s="4">
        <v>0</v>
      </c>
      <c r="AJ213" s="3">
        <v>12075</v>
      </c>
      <c r="AK213" s="40">
        <v>1941</v>
      </c>
      <c r="AL213" s="4">
        <v>0</v>
      </c>
      <c r="AM213" s="3">
        <v>118305</v>
      </c>
      <c r="AN213" s="3">
        <v>26317</v>
      </c>
      <c r="AO213" s="3">
        <v>120246</v>
      </c>
      <c r="AP213" s="3">
        <v>14016</v>
      </c>
    </row>
    <row r="214" spans="1:42" s="20" customFormat="1" ht="12.75">
      <c r="A214" s="12" t="s">
        <v>330</v>
      </c>
      <c r="B214" s="14" t="s">
        <v>278</v>
      </c>
      <c r="C214" s="37">
        <v>1581</v>
      </c>
      <c r="D214" s="3">
        <v>80619</v>
      </c>
      <c r="E214" s="3">
        <v>6675</v>
      </c>
      <c r="F214" s="3">
        <v>1500</v>
      </c>
      <c r="G214" s="40">
        <v>88794</v>
      </c>
      <c r="H214" s="40">
        <v>3691</v>
      </c>
      <c r="I214" s="3">
        <v>3876</v>
      </c>
      <c r="J214" s="3">
        <v>3163</v>
      </c>
      <c r="K214" s="3">
        <v>165</v>
      </c>
      <c r="L214" s="3">
        <v>3923</v>
      </c>
      <c r="M214" s="3">
        <v>4323</v>
      </c>
      <c r="N214" s="3">
        <v>1401</v>
      </c>
      <c r="O214" s="4">
        <v>0</v>
      </c>
      <c r="P214" s="4">
        <v>0</v>
      </c>
      <c r="Q214" s="4">
        <v>0</v>
      </c>
      <c r="R214" s="4">
        <v>0</v>
      </c>
      <c r="S214" s="40">
        <v>16851</v>
      </c>
      <c r="T214" s="4">
        <v>0</v>
      </c>
      <c r="U214" s="4">
        <v>0</v>
      </c>
      <c r="V214" s="4">
        <v>0</v>
      </c>
      <c r="W214" s="3">
        <v>841</v>
      </c>
      <c r="X214" s="4">
        <v>0</v>
      </c>
      <c r="Y214" s="3">
        <v>17831</v>
      </c>
      <c r="Z214" s="3">
        <v>1533</v>
      </c>
      <c r="AA214" s="3">
        <v>6468</v>
      </c>
      <c r="AB214" s="4">
        <v>0</v>
      </c>
      <c r="AC214" s="4">
        <v>0</v>
      </c>
      <c r="AD214" s="44">
        <f t="shared" si="3"/>
        <v>26673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3">
        <v>25832</v>
      </c>
      <c r="AK214" s="42">
        <v>0</v>
      </c>
      <c r="AL214" s="4">
        <v>0</v>
      </c>
      <c r="AM214" s="3">
        <v>136009</v>
      </c>
      <c r="AN214" s="3">
        <v>21383</v>
      </c>
      <c r="AO214" s="3">
        <v>134509</v>
      </c>
      <c r="AP214" s="3">
        <v>25832</v>
      </c>
    </row>
    <row r="215" spans="1:42" s="20" customFormat="1" ht="12.75">
      <c r="A215" s="12" t="s">
        <v>331</v>
      </c>
      <c r="B215" s="14" t="s">
        <v>173</v>
      </c>
      <c r="C215" s="37">
        <v>1577</v>
      </c>
      <c r="D215" s="3">
        <v>4320</v>
      </c>
      <c r="E215" s="4">
        <v>0</v>
      </c>
      <c r="F215" s="4">
        <v>0</v>
      </c>
      <c r="G215" s="40">
        <v>4320</v>
      </c>
      <c r="H215" s="40">
        <v>341</v>
      </c>
      <c r="I215" s="3">
        <v>185</v>
      </c>
      <c r="J215" s="3">
        <v>762</v>
      </c>
      <c r="K215" s="4">
        <v>0</v>
      </c>
      <c r="L215" s="3">
        <v>1221</v>
      </c>
      <c r="M215" s="3">
        <v>3093</v>
      </c>
      <c r="N215" s="3">
        <v>1285</v>
      </c>
      <c r="O215" s="4">
        <v>0</v>
      </c>
      <c r="P215" s="4">
        <v>0</v>
      </c>
      <c r="Q215" s="4">
        <v>0</v>
      </c>
      <c r="R215" s="4">
        <v>0</v>
      </c>
      <c r="S215" s="40">
        <v>6546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3">
        <v>2880</v>
      </c>
      <c r="Z215" s="3">
        <v>178</v>
      </c>
      <c r="AA215" s="4">
        <v>0</v>
      </c>
      <c r="AB215" s="4">
        <v>0</v>
      </c>
      <c r="AC215" s="4">
        <v>0</v>
      </c>
      <c r="AD215" s="44">
        <f t="shared" si="3"/>
        <v>3058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3">
        <v>3058</v>
      </c>
      <c r="AK215" s="42">
        <v>0</v>
      </c>
      <c r="AL215" s="4">
        <v>0</v>
      </c>
      <c r="AM215" s="3">
        <v>14265</v>
      </c>
      <c r="AN215" s="3">
        <v>6887</v>
      </c>
      <c r="AO215" s="3">
        <v>14265</v>
      </c>
      <c r="AP215" s="3">
        <v>3058</v>
      </c>
    </row>
    <row r="216" spans="1:42" s="20" customFormat="1" ht="12.75">
      <c r="A216" s="12" t="s">
        <v>332</v>
      </c>
      <c r="B216" s="14" t="s">
        <v>206</v>
      </c>
      <c r="C216" s="37">
        <v>1553</v>
      </c>
      <c r="D216" s="3">
        <v>54199</v>
      </c>
      <c r="E216" s="3">
        <v>4146</v>
      </c>
      <c r="F216" s="4">
        <v>0</v>
      </c>
      <c r="G216" s="40">
        <v>58345</v>
      </c>
      <c r="H216" s="40">
        <v>1375</v>
      </c>
      <c r="I216" s="3">
        <v>744</v>
      </c>
      <c r="J216" s="3">
        <v>1432</v>
      </c>
      <c r="K216" s="3">
        <v>225</v>
      </c>
      <c r="L216" s="3">
        <v>3658</v>
      </c>
      <c r="M216" s="3">
        <v>2884</v>
      </c>
      <c r="N216" s="3">
        <v>2600</v>
      </c>
      <c r="O216" s="3">
        <v>18</v>
      </c>
      <c r="P216" s="4">
        <v>0</v>
      </c>
      <c r="Q216" s="4">
        <v>0</v>
      </c>
      <c r="R216" s="3">
        <v>846</v>
      </c>
      <c r="S216" s="40">
        <v>12407</v>
      </c>
      <c r="T216" s="4">
        <v>0</v>
      </c>
      <c r="U216" s="4">
        <v>0</v>
      </c>
      <c r="V216" s="4">
        <v>0</v>
      </c>
      <c r="W216" s="3">
        <v>619</v>
      </c>
      <c r="X216" s="3">
        <v>849</v>
      </c>
      <c r="Y216" s="3">
        <v>4750</v>
      </c>
      <c r="Z216" s="3">
        <v>635</v>
      </c>
      <c r="AA216" s="3">
        <v>1010</v>
      </c>
      <c r="AB216" s="3">
        <v>1000</v>
      </c>
      <c r="AC216" s="4">
        <v>0</v>
      </c>
      <c r="AD216" s="44">
        <f t="shared" si="3"/>
        <v>8863</v>
      </c>
      <c r="AE216" s="3">
        <v>194</v>
      </c>
      <c r="AF216" s="4">
        <v>0</v>
      </c>
      <c r="AG216" s="4">
        <v>0</v>
      </c>
      <c r="AH216" s="3">
        <v>145</v>
      </c>
      <c r="AI216" s="4">
        <v>0</v>
      </c>
      <c r="AJ216" s="3">
        <v>8244</v>
      </c>
      <c r="AK216" s="40">
        <v>339</v>
      </c>
      <c r="AL216" s="4">
        <v>0</v>
      </c>
      <c r="AM216" s="3">
        <v>80990</v>
      </c>
      <c r="AN216" s="3">
        <v>15250</v>
      </c>
      <c r="AO216" s="3">
        <v>81329</v>
      </c>
      <c r="AP216" s="3">
        <v>8583</v>
      </c>
    </row>
    <row r="217" spans="1:42" s="20" customFormat="1" ht="12.75">
      <c r="A217" s="12" t="s">
        <v>333</v>
      </c>
      <c r="B217" s="14" t="s">
        <v>95</v>
      </c>
      <c r="C217" s="37">
        <v>1484</v>
      </c>
      <c r="D217" s="3">
        <v>43190</v>
      </c>
      <c r="E217" s="3">
        <v>3960</v>
      </c>
      <c r="F217" s="4">
        <v>0</v>
      </c>
      <c r="G217" s="40">
        <v>47150</v>
      </c>
      <c r="H217" s="40">
        <v>1572</v>
      </c>
      <c r="I217" s="3">
        <v>211</v>
      </c>
      <c r="J217" s="3">
        <v>2443</v>
      </c>
      <c r="K217" s="3">
        <v>166</v>
      </c>
      <c r="L217" s="3">
        <v>3801</v>
      </c>
      <c r="M217" s="3">
        <v>3321</v>
      </c>
      <c r="N217" s="3">
        <v>1206</v>
      </c>
      <c r="O217" s="4">
        <v>0</v>
      </c>
      <c r="P217" s="4">
        <v>0</v>
      </c>
      <c r="Q217" s="4">
        <v>0</v>
      </c>
      <c r="R217" s="4">
        <v>0</v>
      </c>
      <c r="S217" s="40">
        <v>11148</v>
      </c>
      <c r="T217" s="4">
        <v>0</v>
      </c>
      <c r="U217" s="4">
        <v>0</v>
      </c>
      <c r="V217" s="4">
        <v>0</v>
      </c>
      <c r="W217" s="3">
        <v>31</v>
      </c>
      <c r="X217" s="4">
        <v>0</v>
      </c>
      <c r="Y217" s="3">
        <v>8328</v>
      </c>
      <c r="Z217" s="4">
        <v>0</v>
      </c>
      <c r="AA217" s="3">
        <v>5183</v>
      </c>
      <c r="AB217" s="4">
        <v>0</v>
      </c>
      <c r="AC217" s="4">
        <v>0</v>
      </c>
      <c r="AD217" s="44">
        <f t="shared" si="3"/>
        <v>13542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3">
        <v>13511</v>
      </c>
      <c r="AK217" s="42">
        <v>0</v>
      </c>
      <c r="AL217" s="4">
        <v>0</v>
      </c>
      <c r="AM217" s="3">
        <v>73412</v>
      </c>
      <c r="AN217" s="3">
        <v>12751</v>
      </c>
      <c r="AO217" s="3">
        <v>73412</v>
      </c>
      <c r="AP217" s="3">
        <v>13511</v>
      </c>
    </row>
    <row r="218" spans="1:42" s="20" customFormat="1" ht="12.75">
      <c r="A218" s="12" t="s">
        <v>334</v>
      </c>
      <c r="B218" s="14" t="s">
        <v>111</v>
      </c>
      <c r="C218" s="37">
        <v>1459</v>
      </c>
      <c r="D218" s="3">
        <v>49743</v>
      </c>
      <c r="E218" s="3">
        <v>3764</v>
      </c>
      <c r="F218" s="3">
        <v>89</v>
      </c>
      <c r="G218" s="40">
        <v>53596</v>
      </c>
      <c r="H218" s="40">
        <v>2160</v>
      </c>
      <c r="I218" s="3">
        <v>7198</v>
      </c>
      <c r="J218" s="3">
        <v>3375</v>
      </c>
      <c r="K218" s="3">
        <v>79</v>
      </c>
      <c r="L218" s="3">
        <v>6043</v>
      </c>
      <c r="M218" s="3">
        <v>7048</v>
      </c>
      <c r="N218" s="3">
        <v>2950</v>
      </c>
      <c r="O218" s="5" t="s">
        <v>358</v>
      </c>
      <c r="P218" s="5" t="s">
        <v>358</v>
      </c>
      <c r="Q218" s="5" t="s">
        <v>358</v>
      </c>
      <c r="R218" s="3">
        <v>132</v>
      </c>
      <c r="S218" s="40">
        <v>26825</v>
      </c>
      <c r="T218" s="5" t="s">
        <v>358</v>
      </c>
      <c r="U218" s="5" t="s">
        <v>358</v>
      </c>
      <c r="V218" s="3">
        <v>838</v>
      </c>
      <c r="W218" s="3">
        <v>915</v>
      </c>
      <c r="X218" s="5" t="s">
        <v>358</v>
      </c>
      <c r="Y218" s="3">
        <v>2838</v>
      </c>
      <c r="Z218" s="3">
        <v>547</v>
      </c>
      <c r="AA218" s="3">
        <v>1479</v>
      </c>
      <c r="AB218" s="5" t="s">
        <v>358</v>
      </c>
      <c r="AC218" s="5" t="s">
        <v>358</v>
      </c>
      <c r="AD218" s="44">
        <f t="shared" si="3"/>
        <v>6617</v>
      </c>
      <c r="AE218" s="3">
        <v>420</v>
      </c>
      <c r="AF218" s="4">
        <v>0</v>
      </c>
      <c r="AG218" s="4">
        <v>0</v>
      </c>
      <c r="AH218" s="4">
        <v>0</v>
      </c>
      <c r="AI218" s="4">
        <v>0</v>
      </c>
      <c r="AJ218" s="3">
        <v>4864</v>
      </c>
      <c r="AK218" s="40">
        <v>420</v>
      </c>
      <c r="AL218" s="4">
        <v>0</v>
      </c>
      <c r="AM218" s="3">
        <v>89198</v>
      </c>
      <c r="AN218" s="3">
        <v>30738</v>
      </c>
      <c r="AO218" s="3">
        <v>89529</v>
      </c>
      <c r="AP218" s="3">
        <v>5284</v>
      </c>
    </row>
    <row r="219" spans="1:42" s="20" customFormat="1" ht="12.75">
      <c r="A219" s="12" t="s">
        <v>335</v>
      </c>
      <c r="B219" s="14" t="s">
        <v>165</v>
      </c>
      <c r="C219" s="37">
        <v>1438</v>
      </c>
      <c r="D219" s="3">
        <v>31303</v>
      </c>
      <c r="E219" s="3">
        <v>2646</v>
      </c>
      <c r="F219" s="4">
        <v>0</v>
      </c>
      <c r="G219" s="40">
        <v>33949</v>
      </c>
      <c r="H219" s="40">
        <v>1891</v>
      </c>
      <c r="I219" s="3">
        <v>1418</v>
      </c>
      <c r="J219" s="3">
        <v>3140</v>
      </c>
      <c r="K219" s="3">
        <v>315</v>
      </c>
      <c r="L219" s="3">
        <v>1951</v>
      </c>
      <c r="M219" s="3">
        <v>3337</v>
      </c>
      <c r="N219" s="4">
        <v>0</v>
      </c>
      <c r="O219" s="3">
        <v>1</v>
      </c>
      <c r="P219" s="4">
        <v>0</v>
      </c>
      <c r="Q219" s="4">
        <v>0</v>
      </c>
      <c r="R219" s="4">
        <v>0</v>
      </c>
      <c r="S219" s="40">
        <v>10162</v>
      </c>
      <c r="T219" s="4">
        <v>0</v>
      </c>
      <c r="U219" s="4">
        <v>0</v>
      </c>
      <c r="V219" s="4">
        <v>0</v>
      </c>
      <c r="W219" s="3">
        <v>760</v>
      </c>
      <c r="X219" s="4">
        <v>0</v>
      </c>
      <c r="Y219" s="3">
        <v>6697</v>
      </c>
      <c r="Z219" s="3">
        <v>1273</v>
      </c>
      <c r="AA219" s="3">
        <v>3500</v>
      </c>
      <c r="AB219" s="4">
        <v>0</v>
      </c>
      <c r="AC219" s="4">
        <v>0</v>
      </c>
      <c r="AD219" s="44">
        <f t="shared" si="3"/>
        <v>12230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3">
        <v>11470</v>
      </c>
      <c r="AK219" s="42">
        <v>0</v>
      </c>
      <c r="AL219" s="4">
        <v>0</v>
      </c>
      <c r="AM219" s="3">
        <v>58232</v>
      </c>
      <c r="AN219" s="3">
        <v>12813</v>
      </c>
      <c r="AO219" s="3">
        <v>58232</v>
      </c>
      <c r="AP219" s="3">
        <v>11470</v>
      </c>
    </row>
    <row r="220" spans="1:42" s="20" customFormat="1" ht="12.75">
      <c r="A220" s="12" t="s">
        <v>336</v>
      </c>
      <c r="B220" s="14" t="s">
        <v>244</v>
      </c>
      <c r="C220" s="37">
        <v>1406</v>
      </c>
      <c r="D220" s="3">
        <v>36162</v>
      </c>
      <c r="E220" s="3">
        <v>2757</v>
      </c>
      <c r="F220" s="4">
        <v>0</v>
      </c>
      <c r="G220" s="40">
        <v>38919</v>
      </c>
      <c r="H220" s="40">
        <v>5401</v>
      </c>
      <c r="I220" s="3">
        <v>160</v>
      </c>
      <c r="J220" s="3">
        <v>1964</v>
      </c>
      <c r="K220" s="3">
        <v>64</v>
      </c>
      <c r="L220" s="3">
        <v>3150</v>
      </c>
      <c r="M220" s="3">
        <v>2341</v>
      </c>
      <c r="N220" s="3">
        <v>2989</v>
      </c>
      <c r="O220" s="4">
        <v>0</v>
      </c>
      <c r="P220" s="4">
        <v>0</v>
      </c>
      <c r="Q220" s="4">
        <v>0</v>
      </c>
      <c r="R220" s="4">
        <v>0</v>
      </c>
      <c r="S220" s="40">
        <v>10668</v>
      </c>
      <c r="T220" s="4">
        <v>0</v>
      </c>
      <c r="U220" s="4">
        <v>0</v>
      </c>
      <c r="V220" s="4">
        <v>0</v>
      </c>
      <c r="W220" s="3">
        <v>2664</v>
      </c>
      <c r="X220" s="5" t="s">
        <v>358</v>
      </c>
      <c r="Y220" s="3">
        <v>5034</v>
      </c>
      <c r="Z220" s="3">
        <v>701</v>
      </c>
      <c r="AA220" s="3">
        <v>247</v>
      </c>
      <c r="AB220" s="5" t="s">
        <v>358</v>
      </c>
      <c r="AC220" s="5" t="s">
        <v>358</v>
      </c>
      <c r="AD220" s="44">
        <f t="shared" si="3"/>
        <v>8646</v>
      </c>
      <c r="AE220" s="5" t="s">
        <v>358</v>
      </c>
      <c r="AF220" s="5" t="s">
        <v>358</v>
      </c>
      <c r="AG220" s="5" t="s">
        <v>358</v>
      </c>
      <c r="AH220" s="5" t="s">
        <v>358</v>
      </c>
      <c r="AI220" s="5" t="s">
        <v>358</v>
      </c>
      <c r="AJ220" s="3">
        <v>5982</v>
      </c>
      <c r="AK220" s="42">
        <v>0</v>
      </c>
      <c r="AL220" s="4">
        <v>0</v>
      </c>
      <c r="AM220" s="3">
        <v>63634</v>
      </c>
      <c r="AN220" s="3">
        <v>18733</v>
      </c>
      <c r="AO220" s="3">
        <v>63634</v>
      </c>
      <c r="AP220" s="3">
        <v>5982</v>
      </c>
    </row>
    <row r="221" spans="1:42" s="20" customFormat="1" ht="12.75">
      <c r="A221" s="12" t="s">
        <v>337</v>
      </c>
      <c r="B221" s="14" t="s">
        <v>208</v>
      </c>
      <c r="C221" s="37">
        <v>1399</v>
      </c>
      <c r="D221" s="3">
        <v>86667</v>
      </c>
      <c r="E221" s="3">
        <v>6630</v>
      </c>
      <c r="F221" s="3">
        <v>20</v>
      </c>
      <c r="G221" s="40">
        <v>93317</v>
      </c>
      <c r="H221" s="40">
        <v>2503</v>
      </c>
      <c r="I221" s="3">
        <v>260</v>
      </c>
      <c r="J221" s="3">
        <v>2779</v>
      </c>
      <c r="K221" s="3">
        <v>260</v>
      </c>
      <c r="L221" s="3">
        <v>2737</v>
      </c>
      <c r="M221" s="3">
        <v>10441</v>
      </c>
      <c r="N221" s="3">
        <v>6676</v>
      </c>
      <c r="O221" s="3">
        <v>216</v>
      </c>
      <c r="P221" s="4">
        <v>0</v>
      </c>
      <c r="Q221" s="4">
        <v>0</v>
      </c>
      <c r="R221" s="3">
        <v>207</v>
      </c>
      <c r="S221" s="40">
        <v>23576</v>
      </c>
      <c r="T221" s="4">
        <v>0</v>
      </c>
      <c r="U221" s="4">
        <v>0</v>
      </c>
      <c r="V221" s="4">
        <v>0</v>
      </c>
      <c r="W221" s="3">
        <v>800</v>
      </c>
      <c r="X221" s="4">
        <v>0</v>
      </c>
      <c r="Y221" s="3">
        <v>6704</v>
      </c>
      <c r="Z221" s="3">
        <v>1881</v>
      </c>
      <c r="AA221" s="3">
        <v>4119</v>
      </c>
      <c r="AB221" s="3">
        <v>2050</v>
      </c>
      <c r="AC221" s="4">
        <v>0</v>
      </c>
      <c r="AD221" s="44">
        <f t="shared" si="3"/>
        <v>15554</v>
      </c>
      <c r="AE221" s="4">
        <v>0</v>
      </c>
      <c r="AF221" s="4">
        <v>0</v>
      </c>
      <c r="AG221" s="4">
        <v>0</v>
      </c>
      <c r="AH221" s="4">
        <v>0</v>
      </c>
      <c r="AI221" s="3">
        <v>2065</v>
      </c>
      <c r="AJ221" s="3">
        <v>14754</v>
      </c>
      <c r="AK221" s="40">
        <v>5340</v>
      </c>
      <c r="AL221" s="3">
        <v>3275</v>
      </c>
      <c r="AM221" s="3">
        <v>134950</v>
      </c>
      <c r="AN221" s="3">
        <v>26879</v>
      </c>
      <c r="AO221" s="3">
        <v>136995</v>
      </c>
      <c r="AP221" s="3">
        <v>20094</v>
      </c>
    </row>
    <row r="222" spans="1:42" s="20" customFormat="1" ht="12.75">
      <c r="A222" s="12" t="s">
        <v>338</v>
      </c>
      <c r="B222" s="14" t="s">
        <v>161</v>
      </c>
      <c r="C222" s="37">
        <v>1397</v>
      </c>
      <c r="D222" s="3">
        <v>47563</v>
      </c>
      <c r="E222" s="3">
        <v>7064</v>
      </c>
      <c r="F222" s="4">
        <v>0</v>
      </c>
      <c r="G222" s="40">
        <v>54627</v>
      </c>
      <c r="H222" s="40">
        <v>2342</v>
      </c>
      <c r="I222" s="3">
        <v>8713</v>
      </c>
      <c r="J222" s="3">
        <v>11899</v>
      </c>
      <c r="K222" s="3">
        <v>265</v>
      </c>
      <c r="L222" s="3">
        <v>3144</v>
      </c>
      <c r="M222" s="3">
        <v>8473</v>
      </c>
      <c r="N222" s="3">
        <v>999</v>
      </c>
      <c r="O222" s="4">
        <v>0</v>
      </c>
      <c r="P222" s="4">
        <v>0</v>
      </c>
      <c r="Q222" s="4">
        <v>0</v>
      </c>
      <c r="R222" s="4">
        <v>0</v>
      </c>
      <c r="S222" s="40">
        <v>33493</v>
      </c>
      <c r="T222" s="4">
        <v>0</v>
      </c>
      <c r="U222" s="4">
        <v>0</v>
      </c>
      <c r="V222" s="4">
        <v>0</v>
      </c>
      <c r="W222" s="3">
        <v>1000</v>
      </c>
      <c r="X222" s="4">
        <v>0</v>
      </c>
      <c r="Y222" s="3">
        <v>19184</v>
      </c>
      <c r="Z222" s="3">
        <v>2559</v>
      </c>
      <c r="AA222" s="3">
        <v>5975</v>
      </c>
      <c r="AB222" s="4">
        <v>0</v>
      </c>
      <c r="AC222" s="4">
        <v>0</v>
      </c>
      <c r="AD222" s="44">
        <f t="shared" si="3"/>
        <v>28718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3">
        <v>27718</v>
      </c>
      <c r="AK222" s="42">
        <v>0</v>
      </c>
      <c r="AL222" s="4">
        <v>0</v>
      </c>
      <c r="AM222" s="3">
        <v>119180</v>
      </c>
      <c r="AN222" s="3">
        <v>36835</v>
      </c>
      <c r="AO222" s="3">
        <v>119180</v>
      </c>
      <c r="AP222" s="3">
        <v>27718</v>
      </c>
    </row>
    <row r="223" spans="1:42" s="20" customFormat="1" ht="12.75">
      <c r="A223" s="12" t="s">
        <v>339</v>
      </c>
      <c r="B223" s="14" t="s">
        <v>233</v>
      </c>
      <c r="C223" s="37">
        <v>1391</v>
      </c>
      <c r="D223" s="3">
        <v>24062</v>
      </c>
      <c r="E223" s="3">
        <v>2268</v>
      </c>
      <c r="F223" s="4">
        <v>0</v>
      </c>
      <c r="G223" s="40">
        <v>26330</v>
      </c>
      <c r="H223" s="40">
        <v>1957</v>
      </c>
      <c r="I223" s="4">
        <v>0</v>
      </c>
      <c r="J223" s="3">
        <v>1313</v>
      </c>
      <c r="K223" s="3">
        <v>152</v>
      </c>
      <c r="L223" s="3">
        <v>2036</v>
      </c>
      <c r="M223" s="3">
        <v>3100</v>
      </c>
      <c r="N223" s="3">
        <v>6646</v>
      </c>
      <c r="O223" s="4">
        <v>0</v>
      </c>
      <c r="P223" s="4">
        <v>0</v>
      </c>
      <c r="Q223" s="4">
        <v>0</v>
      </c>
      <c r="R223" s="4">
        <v>0</v>
      </c>
      <c r="S223" s="40">
        <v>13247</v>
      </c>
      <c r="T223" s="4">
        <v>0</v>
      </c>
      <c r="U223" s="4">
        <v>0</v>
      </c>
      <c r="V223" s="4">
        <v>0</v>
      </c>
      <c r="W223" s="3">
        <v>1667</v>
      </c>
      <c r="X223" s="4">
        <v>0</v>
      </c>
      <c r="Y223" s="3">
        <v>4000</v>
      </c>
      <c r="Z223" s="3">
        <v>410</v>
      </c>
      <c r="AA223" s="3">
        <v>1500</v>
      </c>
      <c r="AB223" s="4">
        <v>0</v>
      </c>
      <c r="AC223" s="4">
        <v>0</v>
      </c>
      <c r="AD223" s="44">
        <f t="shared" si="3"/>
        <v>7577</v>
      </c>
      <c r="AE223" s="3">
        <v>452</v>
      </c>
      <c r="AF223" s="4">
        <v>0</v>
      </c>
      <c r="AG223" s="4">
        <v>0</v>
      </c>
      <c r="AH223" s="4">
        <v>0</v>
      </c>
      <c r="AI223" s="4">
        <v>0</v>
      </c>
      <c r="AJ223" s="3">
        <v>5910</v>
      </c>
      <c r="AK223" s="40">
        <v>452</v>
      </c>
      <c r="AL223" s="4">
        <v>0</v>
      </c>
      <c r="AM223" s="3">
        <v>49111</v>
      </c>
      <c r="AN223" s="3">
        <v>16871</v>
      </c>
      <c r="AO223" s="3">
        <v>49563</v>
      </c>
      <c r="AP223" s="3">
        <v>6362</v>
      </c>
    </row>
    <row r="224" spans="1:42" s="20" customFormat="1" ht="12.75">
      <c r="A224" s="12" t="s">
        <v>340</v>
      </c>
      <c r="B224" s="14" t="s">
        <v>111</v>
      </c>
      <c r="C224" s="37">
        <v>1380</v>
      </c>
      <c r="D224" s="3">
        <v>68997</v>
      </c>
      <c r="E224" s="3">
        <v>5368</v>
      </c>
      <c r="F224" s="4">
        <v>0</v>
      </c>
      <c r="G224" s="40">
        <v>74365</v>
      </c>
      <c r="H224" s="40">
        <v>5538</v>
      </c>
      <c r="I224" s="3">
        <v>7135</v>
      </c>
      <c r="J224" s="3">
        <v>4763</v>
      </c>
      <c r="K224" s="3">
        <v>59</v>
      </c>
      <c r="L224" s="3">
        <v>5774</v>
      </c>
      <c r="M224" s="3">
        <v>8735</v>
      </c>
      <c r="N224" s="3">
        <v>2616</v>
      </c>
      <c r="O224" s="3">
        <v>35</v>
      </c>
      <c r="P224" s="4">
        <v>0</v>
      </c>
      <c r="Q224" s="4">
        <v>0</v>
      </c>
      <c r="R224" s="3">
        <v>4069</v>
      </c>
      <c r="S224" s="40">
        <v>33186</v>
      </c>
      <c r="T224" s="4">
        <v>0</v>
      </c>
      <c r="U224" s="4">
        <v>0</v>
      </c>
      <c r="V224" s="4">
        <v>0</v>
      </c>
      <c r="W224" s="3">
        <v>220</v>
      </c>
      <c r="X224" s="4">
        <v>0</v>
      </c>
      <c r="Y224" s="3">
        <v>13655</v>
      </c>
      <c r="Z224" s="3">
        <v>2084</v>
      </c>
      <c r="AA224" s="3">
        <v>2495</v>
      </c>
      <c r="AB224" s="4">
        <v>0</v>
      </c>
      <c r="AC224" s="4">
        <v>0</v>
      </c>
      <c r="AD224" s="44">
        <f t="shared" si="3"/>
        <v>18454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3">
        <v>18234</v>
      </c>
      <c r="AK224" s="42">
        <v>0</v>
      </c>
      <c r="AL224" s="4">
        <v>0</v>
      </c>
      <c r="AM224" s="3">
        <v>131543</v>
      </c>
      <c r="AN224" s="3">
        <v>38944</v>
      </c>
      <c r="AO224" s="3">
        <v>131543</v>
      </c>
      <c r="AP224" s="3">
        <v>18234</v>
      </c>
    </row>
    <row r="225" spans="1:42" s="20" customFormat="1" ht="12.75">
      <c r="A225" s="12" t="s">
        <v>341</v>
      </c>
      <c r="B225" s="14" t="s">
        <v>226</v>
      </c>
      <c r="C225" s="37">
        <v>1333</v>
      </c>
      <c r="D225" s="3">
        <v>24451</v>
      </c>
      <c r="E225" s="3">
        <v>1871</v>
      </c>
      <c r="F225" s="4">
        <v>0</v>
      </c>
      <c r="G225" s="40">
        <v>26322</v>
      </c>
      <c r="H225" s="40">
        <v>1497</v>
      </c>
      <c r="I225" s="3">
        <v>3006</v>
      </c>
      <c r="J225" s="3">
        <v>1964</v>
      </c>
      <c r="K225" s="3">
        <v>486</v>
      </c>
      <c r="L225" s="3">
        <v>2046</v>
      </c>
      <c r="M225" s="3">
        <v>1946</v>
      </c>
      <c r="N225" s="3">
        <v>244</v>
      </c>
      <c r="O225" s="4">
        <v>0</v>
      </c>
      <c r="P225" s="4">
        <v>0</v>
      </c>
      <c r="Q225" s="4">
        <v>0</v>
      </c>
      <c r="R225" s="4">
        <v>0</v>
      </c>
      <c r="S225" s="40">
        <v>9692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3">
        <v>7327</v>
      </c>
      <c r="Z225" s="3">
        <v>1188</v>
      </c>
      <c r="AA225" s="3">
        <v>863</v>
      </c>
      <c r="AB225" s="4">
        <v>0</v>
      </c>
      <c r="AC225" s="4">
        <v>0</v>
      </c>
      <c r="AD225" s="44">
        <f t="shared" si="3"/>
        <v>9378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3">
        <v>9378</v>
      </c>
      <c r="AK225" s="42">
        <v>0</v>
      </c>
      <c r="AL225" s="4">
        <v>0</v>
      </c>
      <c r="AM225" s="3">
        <v>46889</v>
      </c>
      <c r="AN225" s="3">
        <v>11189</v>
      </c>
      <c r="AO225" s="3">
        <v>46889</v>
      </c>
      <c r="AP225" s="3">
        <v>9378</v>
      </c>
    </row>
    <row r="226" spans="1:42" s="20" customFormat="1" ht="12.75">
      <c r="A226" s="12" t="s">
        <v>342</v>
      </c>
      <c r="B226" s="14" t="s">
        <v>343</v>
      </c>
      <c r="C226" s="37">
        <v>1272</v>
      </c>
      <c r="D226" s="3">
        <v>56016</v>
      </c>
      <c r="E226" s="3">
        <v>4611</v>
      </c>
      <c r="F226" s="4">
        <v>0</v>
      </c>
      <c r="G226" s="40">
        <v>60627</v>
      </c>
      <c r="H226" s="40">
        <v>5205</v>
      </c>
      <c r="I226" s="3">
        <v>5230</v>
      </c>
      <c r="J226" s="3">
        <v>4012</v>
      </c>
      <c r="K226" s="3">
        <v>665</v>
      </c>
      <c r="L226" s="3">
        <v>8000</v>
      </c>
      <c r="M226" s="3">
        <v>9244</v>
      </c>
      <c r="N226" s="3">
        <v>5000</v>
      </c>
      <c r="O226" s="3">
        <v>52</v>
      </c>
      <c r="P226" s="4">
        <v>0</v>
      </c>
      <c r="Q226" s="4">
        <v>0</v>
      </c>
      <c r="R226" s="4">
        <v>0</v>
      </c>
      <c r="S226" s="40">
        <v>32203</v>
      </c>
      <c r="T226" s="3">
        <v>1</v>
      </c>
      <c r="U226" s="3">
        <v>150</v>
      </c>
      <c r="V226" s="3">
        <v>400</v>
      </c>
      <c r="W226" s="3">
        <v>1500</v>
      </c>
      <c r="X226" s="4">
        <v>0</v>
      </c>
      <c r="Y226" s="3">
        <v>14000</v>
      </c>
      <c r="Z226" s="3">
        <v>1200</v>
      </c>
      <c r="AA226" s="3">
        <v>4600</v>
      </c>
      <c r="AB226" s="4">
        <v>0</v>
      </c>
      <c r="AC226" s="4">
        <v>0</v>
      </c>
      <c r="AD226" s="44">
        <f t="shared" si="3"/>
        <v>21851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3">
        <v>19800</v>
      </c>
      <c r="AK226" s="42">
        <v>0</v>
      </c>
      <c r="AL226" s="4">
        <v>0</v>
      </c>
      <c r="AM226" s="3">
        <v>119886</v>
      </c>
      <c r="AN226" s="3">
        <v>39459</v>
      </c>
      <c r="AO226" s="3">
        <v>119886</v>
      </c>
      <c r="AP226" s="3">
        <v>19800</v>
      </c>
    </row>
    <row r="227" spans="1:42" s="20" customFormat="1" ht="12.75">
      <c r="A227" s="12" t="s">
        <v>344</v>
      </c>
      <c r="B227" s="14" t="s">
        <v>157</v>
      </c>
      <c r="C227" s="37">
        <v>1239</v>
      </c>
      <c r="D227" s="3">
        <v>8733</v>
      </c>
      <c r="E227" s="3">
        <v>641</v>
      </c>
      <c r="F227" s="4">
        <v>0</v>
      </c>
      <c r="G227" s="40">
        <v>9374</v>
      </c>
      <c r="H227" s="40">
        <v>884</v>
      </c>
      <c r="I227" s="3">
        <v>316</v>
      </c>
      <c r="J227" s="3">
        <v>974</v>
      </c>
      <c r="K227" s="4">
        <v>0</v>
      </c>
      <c r="L227" s="4">
        <v>0</v>
      </c>
      <c r="M227" s="3">
        <v>1293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0">
        <v>2583</v>
      </c>
      <c r="T227" s="4">
        <v>0</v>
      </c>
      <c r="U227" s="4">
        <v>0</v>
      </c>
      <c r="V227" s="4">
        <v>0</v>
      </c>
      <c r="W227" s="3">
        <v>588</v>
      </c>
      <c r="X227" s="3">
        <v>587</v>
      </c>
      <c r="Y227" s="3">
        <v>6278</v>
      </c>
      <c r="Z227" s="3">
        <v>448</v>
      </c>
      <c r="AA227" s="4">
        <v>0</v>
      </c>
      <c r="AB227" s="4">
        <v>0</v>
      </c>
      <c r="AC227" s="4">
        <v>0</v>
      </c>
      <c r="AD227" s="44">
        <f t="shared" si="3"/>
        <v>7901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3">
        <v>7313</v>
      </c>
      <c r="AK227" s="42">
        <v>0</v>
      </c>
      <c r="AL227" s="4">
        <v>0</v>
      </c>
      <c r="AM227" s="3">
        <v>20742</v>
      </c>
      <c r="AN227" s="3">
        <v>4642</v>
      </c>
      <c r="AO227" s="3">
        <v>20742</v>
      </c>
      <c r="AP227" s="3">
        <v>7313</v>
      </c>
    </row>
    <row r="228" spans="1:42" s="20" customFormat="1" ht="12.75">
      <c r="A228" s="12" t="s">
        <v>345</v>
      </c>
      <c r="B228" s="14" t="s">
        <v>306</v>
      </c>
      <c r="C228" s="37">
        <v>1221</v>
      </c>
      <c r="D228" s="3">
        <v>46701</v>
      </c>
      <c r="E228" s="3">
        <v>3573</v>
      </c>
      <c r="F228" s="4">
        <v>0</v>
      </c>
      <c r="G228" s="40">
        <v>50274</v>
      </c>
      <c r="H228" s="40">
        <v>3844</v>
      </c>
      <c r="I228" s="3">
        <v>130</v>
      </c>
      <c r="J228" s="3">
        <v>1279</v>
      </c>
      <c r="K228" s="3">
        <v>109</v>
      </c>
      <c r="L228" s="3">
        <v>2533</v>
      </c>
      <c r="M228" s="3">
        <v>2818</v>
      </c>
      <c r="N228" s="3">
        <v>4020</v>
      </c>
      <c r="O228" s="4">
        <v>0</v>
      </c>
      <c r="P228" s="4">
        <v>0</v>
      </c>
      <c r="Q228" s="4">
        <v>0</v>
      </c>
      <c r="R228" s="3">
        <v>155</v>
      </c>
      <c r="S228" s="40">
        <v>11044</v>
      </c>
      <c r="T228" s="4">
        <v>0</v>
      </c>
      <c r="U228" s="4">
        <v>0</v>
      </c>
      <c r="V228" s="4">
        <v>0</v>
      </c>
      <c r="W228" s="3">
        <v>277</v>
      </c>
      <c r="X228" s="3">
        <v>788</v>
      </c>
      <c r="Y228" s="3">
        <v>10765</v>
      </c>
      <c r="Z228" s="3">
        <v>996</v>
      </c>
      <c r="AA228" s="3">
        <v>1497</v>
      </c>
      <c r="AB228" s="4">
        <v>0</v>
      </c>
      <c r="AC228" s="4">
        <v>0</v>
      </c>
      <c r="AD228" s="44">
        <f t="shared" si="3"/>
        <v>14323</v>
      </c>
      <c r="AE228" s="3">
        <v>50</v>
      </c>
      <c r="AF228" s="4">
        <v>0</v>
      </c>
      <c r="AG228" s="4">
        <v>0</v>
      </c>
      <c r="AH228" s="4">
        <v>0</v>
      </c>
      <c r="AI228" s="4">
        <v>0</v>
      </c>
      <c r="AJ228" s="3">
        <v>14046</v>
      </c>
      <c r="AK228" s="40">
        <v>50</v>
      </c>
      <c r="AL228" s="4">
        <v>0</v>
      </c>
      <c r="AM228" s="3">
        <v>79485</v>
      </c>
      <c r="AN228" s="3">
        <v>15953</v>
      </c>
      <c r="AO228" s="3">
        <v>79535</v>
      </c>
      <c r="AP228" s="3">
        <v>14096</v>
      </c>
    </row>
    <row r="229" spans="1:42" s="20" customFormat="1" ht="12.75">
      <c r="A229" s="12" t="s">
        <v>346</v>
      </c>
      <c r="B229" s="14" t="s">
        <v>217</v>
      </c>
      <c r="C229" s="37">
        <v>1189</v>
      </c>
      <c r="D229" s="3">
        <v>52816</v>
      </c>
      <c r="E229" s="3">
        <v>4892</v>
      </c>
      <c r="F229" s="4">
        <v>0</v>
      </c>
      <c r="G229" s="40">
        <v>57708</v>
      </c>
      <c r="H229" s="40">
        <v>2017</v>
      </c>
      <c r="I229" s="3">
        <v>8490</v>
      </c>
      <c r="J229" s="3">
        <v>1982</v>
      </c>
      <c r="K229" s="3">
        <v>48</v>
      </c>
      <c r="L229" s="3">
        <v>3182</v>
      </c>
      <c r="M229" s="3">
        <v>8492</v>
      </c>
      <c r="N229" s="3">
        <v>2240</v>
      </c>
      <c r="O229" s="3">
        <v>60</v>
      </c>
      <c r="P229" s="4">
        <v>0</v>
      </c>
      <c r="Q229" s="4">
        <v>0</v>
      </c>
      <c r="R229" s="3">
        <v>90</v>
      </c>
      <c r="S229" s="40">
        <v>24584</v>
      </c>
      <c r="T229" s="4">
        <v>0</v>
      </c>
      <c r="U229" s="4">
        <v>0</v>
      </c>
      <c r="V229" s="3">
        <v>2800</v>
      </c>
      <c r="W229" s="3">
        <v>871</v>
      </c>
      <c r="X229" s="3">
        <v>1500</v>
      </c>
      <c r="Y229" s="3">
        <v>7296</v>
      </c>
      <c r="Z229" s="3">
        <v>829</v>
      </c>
      <c r="AA229" s="3">
        <v>2129</v>
      </c>
      <c r="AB229" s="3">
        <v>1375</v>
      </c>
      <c r="AC229" s="4">
        <v>0</v>
      </c>
      <c r="AD229" s="44">
        <f t="shared" si="3"/>
        <v>16800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3">
        <v>13129</v>
      </c>
      <c r="AK229" s="40">
        <v>1000</v>
      </c>
      <c r="AL229" s="3">
        <v>1000</v>
      </c>
      <c r="AM229" s="3">
        <v>101109</v>
      </c>
      <c r="AN229" s="3">
        <v>31772</v>
      </c>
      <c r="AO229" s="3">
        <v>101109</v>
      </c>
      <c r="AP229" s="3">
        <v>14129</v>
      </c>
    </row>
    <row r="230" spans="1:42" s="20" customFormat="1" ht="12.75">
      <c r="A230" s="12" t="s">
        <v>347</v>
      </c>
      <c r="B230" s="14" t="s">
        <v>208</v>
      </c>
      <c r="C230" s="37">
        <v>1104</v>
      </c>
      <c r="D230" s="3">
        <v>45360</v>
      </c>
      <c r="E230" s="3">
        <v>8270</v>
      </c>
      <c r="F230" s="4">
        <v>0</v>
      </c>
      <c r="G230" s="40">
        <v>53630</v>
      </c>
      <c r="H230" s="40">
        <v>1637</v>
      </c>
      <c r="I230" s="3">
        <v>2841</v>
      </c>
      <c r="J230" s="3">
        <v>2026</v>
      </c>
      <c r="K230" s="3">
        <v>64</v>
      </c>
      <c r="L230" s="3">
        <v>3529</v>
      </c>
      <c r="M230" s="3">
        <v>5989</v>
      </c>
      <c r="N230" s="3">
        <v>3681</v>
      </c>
      <c r="O230" s="4">
        <v>0</v>
      </c>
      <c r="P230" s="4">
        <v>0</v>
      </c>
      <c r="Q230" s="4">
        <v>0</v>
      </c>
      <c r="R230" s="3">
        <v>394</v>
      </c>
      <c r="S230" s="40">
        <v>18524</v>
      </c>
      <c r="T230" s="4">
        <v>0</v>
      </c>
      <c r="U230" s="4">
        <v>0</v>
      </c>
      <c r="V230" s="4">
        <v>0</v>
      </c>
      <c r="W230" s="3">
        <v>3562</v>
      </c>
      <c r="X230" s="4">
        <v>0</v>
      </c>
      <c r="Y230" s="3">
        <v>5264</v>
      </c>
      <c r="Z230" s="3">
        <v>523</v>
      </c>
      <c r="AA230" s="3">
        <v>7095</v>
      </c>
      <c r="AB230" s="4">
        <v>0</v>
      </c>
      <c r="AC230" s="4">
        <v>0</v>
      </c>
      <c r="AD230" s="44">
        <f t="shared" si="3"/>
        <v>16444</v>
      </c>
      <c r="AE230" s="5" t="s">
        <v>358</v>
      </c>
      <c r="AF230" s="5" t="s">
        <v>358</v>
      </c>
      <c r="AG230" s="5" t="s">
        <v>358</v>
      </c>
      <c r="AH230" s="5" t="s">
        <v>358</v>
      </c>
      <c r="AI230" s="5" t="s">
        <v>358</v>
      </c>
      <c r="AJ230" s="3">
        <v>12882</v>
      </c>
      <c r="AK230" s="42">
        <v>0</v>
      </c>
      <c r="AL230" s="4">
        <v>0</v>
      </c>
      <c r="AM230" s="3">
        <v>90235</v>
      </c>
      <c r="AN230" s="3">
        <v>23723</v>
      </c>
      <c r="AO230" s="3">
        <v>90235</v>
      </c>
      <c r="AP230" s="3">
        <v>12882</v>
      </c>
    </row>
    <row r="231" spans="1:42" s="20" customFormat="1" ht="12.75">
      <c r="A231" s="12" t="s">
        <v>348</v>
      </c>
      <c r="B231" s="14" t="s">
        <v>278</v>
      </c>
      <c r="C231" s="37">
        <v>1056</v>
      </c>
      <c r="D231" s="3">
        <v>49054</v>
      </c>
      <c r="E231" s="3">
        <v>3752</v>
      </c>
      <c r="F231" s="4">
        <v>0</v>
      </c>
      <c r="G231" s="40">
        <v>52806</v>
      </c>
      <c r="H231" s="40">
        <v>1777</v>
      </c>
      <c r="I231" s="3">
        <v>2499</v>
      </c>
      <c r="J231" s="3">
        <v>2779</v>
      </c>
      <c r="K231" s="3">
        <v>189</v>
      </c>
      <c r="L231" s="3">
        <v>3498</v>
      </c>
      <c r="M231" s="3">
        <v>10250</v>
      </c>
      <c r="N231" s="3">
        <v>7000</v>
      </c>
      <c r="O231" s="4">
        <v>0</v>
      </c>
      <c r="P231" s="4">
        <v>0</v>
      </c>
      <c r="Q231" s="3">
        <v>35600</v>
      </c>
      <c r="R231" s="4">
        <v>0</v>
      </c>
      <c r="S231" s="40">
        <v>61815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3">
        <v>6100</v>
      </c>
      <c r="Z231" s="3">
        <v>2000</v>
      </c>
      <c r="AA231" s="3">
        <v>5000</v>
      </c>
      <c r="AB231" s="4">
        <v>0</v>
      </c>
      <c r="AC231" s="4">
        <v>0</v>
      </c>
      <c r="AD231" s="44">
        <f t="shared" si="3"/>
        <v>13100</v>
      </c>
      <c r="AE231" s="3">
        <v>3000</v>
      </c>
      <c r="AF231" s="4">
        <v>0</v>
      </c>
      <c r="AG231" s="3">
        <v>1000</v>
      </c>
      <c r="AH231" s="4">
        <v>0</v>
      </c>
      <c r="AI231" s="4">
        <v>0</v>
      </c>
      <c r="AJ231" s="3">
        <v>13100</v>
      </c>
      <c r="AK231" s="40">
        <v>4000</v>
      </c>
      <c r="AL231" s="4">
        <v>0</v>
      </c>
      <c r="AM231" s="3">
        <v>129498</v>
      </c>
      <c r="AN231" s="3">
        <v>63592</v>
      </c>
      <c r="AO231" s="3">
        <v>133498</v>
      </c>
      <c r="AP231" s="3">
        <v>17100</v>
      </c>
    </row>
    <row r="232" spans="1:42" s="20" customFormat="1" ht="12.75">
      <c r="A232" s="12" t="s">
        <v>349</v>
      </c>
      <c r="B232" s="14" t="s">
        <v>63</v>
      </c>
      <c r="C232" s="37">
        <v>935</v>
      </c>
      <c r="D232" s="3">
        <v>39177</v>
      </c>
      <c r="E232" s="3">
        <v>2997</v>
      </c>
      <c r="F232" s="4">
        <v>0</v>
      </c>
      <c r="G232" s="40">
        <v>42174</v>
      </c>
      <c r="H232" s="40">
        <v>2076</v>
      </c>
      <c r="I232" s="4">
        <v>0</v>
      </c>
      <c r="J232" s="3">
        <v>974</v>
      </c>
      <c r="K232" s="3">
        <v>252</v>
      </c>
      <c r="L232" s="3">
        <v>3291</v>
      </c>
      <c r="M232" s="3">
        <v>8202</v>
      </c>
      <c r="N232" s="3">
        <v>1265</v>
      </c>
      <c r="O232" s="4">
        <v>0</v>
      </c>
      <c r="P232" s="4">
        <v>0</v>
      </c>
      <c r="Q232" s="4">
        <v>0</v>
      </c>
      <c r="R232" s="3">
        <v>752</v>
      </c>
      <c r="S232" s="40">
        <v>14736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3">
        <v>6180</v>
      </c>
      <c r="Z232" s="3">
        <v>555</v>
      </c>
      <c r="AA232" s="3">
        <v>3905</v>
      </c>
      <c r="AB232" s="3">
        <v>2000</v>
      </c>
      <c r="AC232" s="3">
        <v>4041</v>
      </c>
      <c r="AD232" s="44">
        <f t="shared" si="3"/>
        <v>16681</v>
      </c>
      <c r="AE232" s="3">
        <v>1673</v>
      </c>
      <c r="AF232" s="4">
        <v>0</v>
      </c>
      <c r="AG232" s="4">
        <v>0</v>
      </c>
      <c r="AH232" s="3">
        <v>250</v>
      </c>
      <c r="AI232" s="4">
        <v>0</v>
      </c>
      <c r="AJ232" s="3">
        <v>16681</v>
      </c>
      <c r="AK232" s="40">
        <v>1923</v>
      </c>
      <c r="AL232" s="4">
        <v>0</v>
      </c>
      <c r="AM232" s="3">
        <v>75667</v>
      </c>
      <c r="AN232" s="3">
        <v>16812</v>
      </c>
      <c r="AO232" s="3">
        <v>77590</v>
      </c>
      <c r="AP232" s="3">
        <v>18604</v>
      </c>
    </row>
    <row r="233" spans="1:42" s="20" customFormat="1" ht="12.75">
      <c r="A233" s="12" t="s">
        <v>350</v>
      </c>
      <c r="B233" s="14" t="s">
        <v>248</v>
      </c>
      <c r="C233" s="37">
        <v>927</v>
      </c>
      <c r="D233" s="3">
        <v>4708</v>
      </c>
      <c r="E233" s="3">
        <v>322</v>
      </c>
      <c r="F233" s="3">
        <v>303</v>
      </c>
      <c r="G233" s="40">
        <v>5333</v>
      </c>
      <c r="H233" s="40">
        <v>218</v>
      </c>
      <c r="I233" s="4">
        <v>0</v>
      </c>
      <c r="J233" s="3">
        <v>1246</v>
      </c>
      <c r="K233" s="3">
        <v>50</v>
      </c>
      <c r="L233" s="3">
        <v>1394</v>
      </c>
      <c r="M233" s="3">
        <v>3491</v>
      </c>
      <c r="N233" s="3">
        <v>8</v>
      </c>
      <c r="O233" s="4">
        <v>0</v>
      </c>
      <c r="P233" s="4">
        <v>0</v>
      </c>
      <c r="Q233" s="4">
        <v>0</v>
      </c>
      <c r="R233" s="3">
        <v>1749</v>
      </c>
      <c r="S233" s="40">
        <v>7938</v>
      </c>
      <c r="T233" s="4">
        <v>0</v>
      </c>
      <c r="U233" s="4">
        <v>0</v>
      </c>
      <c r="V233" s="4">
        <v>0</v>
      </c>
      <c r="W233" s="4">
        <v>0</v>
      </c>
      <c r="X233" s="3">
        <v>200</v>
      </c>
      <c r="Y233" s="3">
        <v>182</v>
      </c>
      <c r="Z233" s="3">
        <v>35</v>
      </c>
      <c r="AA233" s="4">
        <v>0</v>
      </c>
      <c r="AB233" s="4">
        <v>0</v>
      </c>
      <c r="AC233" s="4">
        <v>0</v>
      </c>
      <c r="AD233" s="44">
        <f t="shared" si="3"/>
        <v>417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3">
        <v>417</v>
      </c>
      <c r="AK233" s="42">
        <v>0</v>
      </c>
      <c r="AL233" s="4">
        <v>0</v>
      </c>
      <c r="AM233" s="3">
        <v>13906</v>
      </c>
      <c r="AN233" s="3">
        <v>8356</v>
      </c>
      <c r="AO233" s="3">
        <v>13603</v>
      </c>
      <c r="AP233" s="3">
        <v>417</v>
      </c>
    </row>
    <row r="234" spans="1:42" s="20" customFormat="1" ht="12.75">
      <c r="A234" s="12" t="s">
        <v>351</v>
      </c>
      <c r="B234" s="14" t="s">
        <v>226</v>
      </c>
      <c r="C234" s="37">
        <v>803</v>
      </c>
      <c r="D234" s="3">
        <v>9480</v>
      </c>
      <c r="E234" s="3">
        <v>725</v>
      </c>
      <c r="F234" s="4">
        <v>0</v>
      </c>
      <c r="G234" s="40">
        <v>10205</v>
      </c>
      <c r="H234" s="40">
        <v>395</v>
      </c>
      <c r="I234" s="4">
        <v>0</v>
      </c>
      <c r="J234" s="3">
        <v>2158</v>
      </c>
      <c r="K234" s="3">
        <v>88</v>
      </c>
      <c r="L234" s="3">
        <v>537</v>
      </c>
      <c r="M234" s="4">
        <v>0</v>
      </c>
      <c r="N234" s="3">
        <v>120</v>
      </c>
      <c r="O234" s="3">
        <v>596</v>
      </c>
      <c r="P234" s="4">
        <v>0</v>
      </c>
      <c r="Q234" s="4">
        <v>0</v>
      </c>
      <c r="R234" s="3">
        <v>125</v>
      </c>
      <c r="S234" s="40">
        <v>3624</v>
      </c>
      <c r="T234" s="4">
        <v>0</v>
      </c>
      <c r="U234" s="4">
        <v>0</v>
      </c>
      <c r="V234" s="4">
        <v>0</v>
      </c>
      <c r="W234" s="3">
        <v>1655</v>
      </c>
      <c r="X234" s="4">
        <v>0</v>
      </c>
      <c r="Y234" s="3">
        <v>3413</v>
      </c>
      <c r="Z234" s="3">
        <v>456</v>
      </c>
      <c r="AA234" s="4">
        <v>0</v>
      </c>
      <c r="AB234" s="4">
        <v>0</v>
      </c>
      <c r="AC234" s="4">
        <v>0</v>
      </c>
      <c r="AD234" s="44">
        <f t="shared" si="3"/>
        <v>5524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3">
        <v>3869</v>
      </c>
      <c r="AK234" s="42">
        <v>0</v>
      </c>
      <c r="AL234" s="4">
        <v>0</v>
      </c>
      <c r="AM234" s="3">
        <v>19748</v>
      </c>
      <c r="AN234" s="3">
        <v>5674</v>
      </c>
      <c r="AO234" s="3">
        <v>19748</v>
      </c>
      <c r="AP234" s="3">
        <v>3869</v>
      </c>
    </row>
    <row r="235" spans="1:42" s="20" customFormat="1" ht="12.75">
      <c r="A235" s="12" t="s">
        <v>352</v>
      </c>
      <c r="B235" s="14" t="s">
        <v>71</v>
      </c>
      <c r="C235" s="37">
        <v>790</v>
      </c>
      <c r="D235" s="3">
        <v>8350</v>
      </c>
      <c r="E235" s="3">
        <v>650</v>
      </c>
      <c r="F235" s="3">
        <v>260</v>
      </c>
      <c r="G235" s="40">
        <v>9260</v>
      </c>
      <c r="H235" s="40">
        <v>1200</v>
      </c>
      <c r="I235" s="3">
        <v>50</v>
      </c>
      <c r="J235" s="4">
        <v>0</v>
      </c>
      <c r="K235" s="3">
        <v>125</v>
      </c>
      <c r="L235" s="3">
        <v>1344</v>
      </c>
      <c r="M235" s="3">
        <v>3089</v>
      </c>
      <c r="N235" s="3">
        <v>450</v>
      </c>
      <c r="O235" s="4">
        <v>0</v>
      </c>
      <c r="P235" s="4">
        <v>0</v>
      </c>
      <c r="Q235" s="4">
        <v>0</v>
      </c>
      <c r="R235" s="4">
        <v>0</v>
      </c>
      <c r="S235" s="40">
        <v>5058</v>
      </c>
      <c r="T235" s="4">
        <v>0</v>
      </c>
      <c r="U235" s="4">
        <v>0</v>
      </c>
      <c r="V235" s="4">
        <v>0</v>
      </c>
      <c r="W235" s="3">
        <v>335</v>
      </c>
      <c r="X235" s="3">
        <v>500</v>
      </c>
      <c r="Y235" s="3">
        <v>2470</v>
      </c>
      <c r="Z235" s="3">
        <v>300</v>
      </c>
      <c r="AA235" s="4">
        <v>0</v>
      </c>
      <c r="AB235" s="4">
        <v>0</v>
      </c>
      <c r="AC235" s="4">
        <v>0</v>
      </c>
      <c r="AD235" s="44">
        <f t="shared" si="3"/>
        <v>3605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3">
        <v>3270</v>
      </c>
      <c r="AK235" s="42">
        <v>0</v>
      </c>
      <c r="AL235" s="4">
        <v>0</v>
      </c>
      <c r="AM235" s="3">
        <v>19123</v>
      </c>
      <c r="AN235" s="3">
        <v>7093</v>
      </c>
      <c r="AO235" s="3">
        <v>18863</v>
      </c>
      <c r="AP235" s="3">
        <v>3270</v>
      </c>
    </row>
    <row r="236" spans="1:42" s="20" customFormat="1" ht="12.75">
      <c r="A236" s="12" t="s">
        <v>353</v>
      </c>
      <c r="B236" s="14" t="s">
        <v>146</v>
      </c>
      <c r="C236" s="37">
        <v>789</v>
      </c>
      <c r="D236" s="3">
        <v>48705</v>
      </c>
      <c r="E236" s="3">
        <v>3000</v>
      </c>
      <c r="F236" s="4">
        <v>0</v>
      </c>
      <c r="G236" s="40">
        <v>51705</v>
      </c>
      <c r="H236" s="40">
        <v>5081</v>
      </c>
      <c r="I236" s="3">
        <v>3000</v>
      </c>
      <c r="J236" s="3">
        <v>11100</v>
      </c>
      <c r="K236" s="3">
        <v>1550</v>
      </c>
      <c r="L236" s="3">
        <v>8600</v>
      </c>
      <c r="M236" s="3">
        <v>23450</v>
      </c>
      <c r="N236" s="3">
        <v>9600</v>
      </c>
      <c r="O236" s="3">
        <v>23450</v>
      </c>
      <c r="P236" s="4">
        <v>0</v>
      </c>
      <c r="Q236" s="4">
        <v>0</v>
      </c>
      <c r="R236" s="4">
        <v>0</v>
      </c>
      <c r="S236" s="40">
        <v>80750</v>
      </c>
      <c r="T236" s="4">
        <v>0</v>
      </c>
      <c r="U236" s="4">
        <v>0</v>
      </c>
      <c r="V236" s="4">
        <v>0</v>
      </c>
      <c r="W236" s="3">
        <v>1000</v>
      </c>
      <c r="X236" s="4">
        <v>0</v>
      </c>
      <c r="Y236" s="3">
        <v>4285</v>
      </c>
      <c r="Z236" s="3">
        <v>1062</v>
      </c>
      <c r="AA236" s="3">
        <v>52</v>
      </c>
      <c r="AB236" s="4">
        <v>0</v>
      </c>
      <c r="AC236" s="4">
        <v>0</v>
      </c>
      <c r="AD236" s="44">
        <f t="shared" si="3"/>
        <v>6399</v>
      </c>
      <c r="AE236" s="5" t="s">
        <v>358</v>
      </c>
      <c r="AF236" s="5" t="s">
        <v>358</v>
      </c>
      <c r="AG236" s="5" t="s">
        <v>358</v>
      </c>
      <c r="AH236" s="5" t="s">
        <v>358</v>
      </c>
      <c r="AI236" s="5" t="s">
        <v>358</v>
      </c>
      <c r="AJ236" s="3">
        <v>5399</v>
      </c>
      <c r="AK236" s="42">
        <v>0</v>
      </c>
      <c r="AL236" s="5" t="s">
        <v>358</v>
      </c>
      <c r="AM236" s="3">
        <v>143935</v>
      </c>
      <c r="AN236" s="3">
        <v>86831</v>
      </c>
      <c r="AO236" s="3">
        <v>143935</v>
      </c>
      <c r="AP236" s="3">
        <v>5399</v>
      </c>
    </row>
    <row r="237" spans="1:42" s="20" customFormat="1" ht="12.75">
      <c r="A237" s="12" t="s">
        <v>354</v>
      </c>
      <c r="B237" s="14" t="s">
        <v>257</v>
      </c>
      <c r="C237" s="37">
        <v>756</v>
      </c>
      <c r="D237" s="3">
        <v>20963</v>
      </c>
      <c r="E237" s="3">
        <v>1551</v>
      </c>
      <c r="F237" s="4">
        <v>0</v>
      </c>
      <c r="G237" s="40">
        <v>22514</v>
      </c>
      <c r="H237" s="40">
        <v>2233</v>
      </c>
      <c r="I237" s="3">
        <v>267</v>
      </c>
      <c r="J237" s="3">
        <v>2042</v>
      </c>
      <c r="K237" s="3">
        <v>51</v>
      </c>
      <c r="L237" s="3">
        <v>2797</v>
      </c>
      <c r="M237" s="3">
        <v>3086</v>
      </c>
      <c r="N237" s="3">
        <v>1671</v>
      </c>
      <c r="O237" s="3">
        <v>17</v>
      </c>
      <c r="P237" s="4">
        <v>0</v>
      </c>
      <c r="Q237" s="4">
        <v>0</v>
      </c>
      <c r="R237" s="3">
        <v>30</v>
      </c>
      <c r="S237" s="40">
        <v>9961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3">
        <v>3900</v>
      </c>
      <c r="Z237" s="3">
        <v>340</v>
      </c>
      <c r="AA237" s="4">
        <v>0</v>
      </c>
      <c r="AB237" s="4">
        <v>0</v>
      </c>
      <c r="AC237" s="4">
        <v>0</v>
      </c>
      <c r="AD237" s="44">
        <f t="shared" si="3"/>
        <v>4240</v>
      </c>
      <c r="AE237" s="3">
        <v>120</v>
      </c>
      <c r="AF237" s="4">
        <v>0</v>
      </c>
      <c r="AG237" s="4">
        <v>0</v>
      </c>
      <c r="AH237" s="4">
        <v>0</v>
      </c>
      <c r="AI237" s="4">
        <v>0</v>
      </c>
      <c r="AJ237" s="3">
        <v>4240</v>
      </c>
      <c r="AK237" s="40">
        <v>120</v>
      </c>
      <c r="AL237" s="4">
        <v>0</v>
      </c>
      <c r="AM237" s="3">
        <v>38948</v>
      </c>
      <c r="AN237" s="3">
        <v>12194</v>
      </c>
      <c r="AO237" s="3">
        <v>39068</v>
      </c>
      <c r="AP237" s="3">
        <v>4360</v>
      </c>
    </row>
    <row r="238" spans="1:42" s="20" customFormat="1" ht="12.75">
      <c r="A238" s="12" t="s">
        <v>355</v>
      </c>
      <c r="B238" s="14" t="s">
        <v>113</v>
      </c>
      <c r="C238" s="37">
        <v>596</v>
      </c>
      <c r="D238" s="3">
        <v>2980</v>
      </c>
      <c r="E238" s="3">
        <v>211</v>
      </c>
      <c r="F238" s="4">
        <v>0</v>
      </c>
      <c r="G238" s="40">
        <v>3191</v>
      </c>
      <c r="H238" s="40">
        <v>83</v>
      </c>
      <c r="I238" s="4">
        <v>0</v>
      </c>
      <c r="J238" s="3">
        <v>414</v>
      </c>
      <c r="K238" s="3">
        <v>101</v>
      </c>
      <c r="L238" s="3">
        <v>100</v>
      </c>
      <c r="M238" s="4">
        <v>0</v>
      </c>
      <c r="N238" s="4">
        <v>0</v>
      </c>
      <c r="O238" s="3">
        <v>1500</v>
      </c>
      <c r="P238" s="4">
        <v>0</v>
      </c>
      <c r="Q238" s="4">
        <v>0</v>
      </c>
      <c r="R238" s="4">
        <v>0</v>
      </c>
      <c r="S238" s="40">
        <v>2115</v>
      </c>
      <c r="T238" s="4">
        <v>0</v>
      </c>
      <c r="U238" s="4">
        <v>0</v>
      </c>
      <c r="V238" s="4">
        <v>0</v>
      </c>
      <c r="W238" s="3">
        <v>608</v>
      </c>
      <c r="X238" s="3">
        <v>866</v>
      </c>
      <c r="Y238" s="3">
        <v>2182</v>
      </c>
      <c r="Z238" s="4">
        <v>0</v>
      </c>
      <c r="AA238" s="3">
        <v>347</v>
      </c>
      <c r="AB238" s="4">
        <v>0</v>
      </c>
      <c r="AC238" s="4">
        <v>0</v>
      </c>
      <c r="AD238" s="44">
        <f t="shared" si="3"/>
        <v>4003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3">
        <v>3395</v>
      </c>
      <c r="AK238" s="42">
        <v>0</v>
      </c>
      <c r="AL238" s="4">
        <v>0</v>
      </c>
      <c r="AM238" s="3">
        <v>9392</v>
      </c>
      <c r="AN238" s="3">
        <v>3672</v>
      </c>
      <c r="AO238" s="3">
        <v>9392</v>
      </c>
      <c r="AP238" s="3">
        <v>3395</v>
      </c>
    </row>
    <row r="239" spans="1:42" s="20" customFormat="1" ht="12.75">
      <c r="A239" s="12" t="s">
        <v>356</v>
      </c>
      <c r="B239" s="14" t="s">
        <v>278</v>
      </c>
      <c r="C239" s="37">
        <v>542</v>
      </c>
      <c r="D239" s="3">
        <v>16528</v>
      </c>
      <c r="E239" s="3">
        <v>1309</v>
      </c>
      <c r="F239" s="4">
        <v>0</v>
      </c>
      <c r="G239" s="40">
        <v>17837</v>
      </c>
      <c r="H239" s="40">
        <v>1038</v>
      </c>
      <c r="I239" s="3">
        <v>2092</v>
      </c>
      <c r="J239" s="3">
        <v>1849</v>
      </c>
      <c r="K239" s="3">
        <v>82</v>
      </c>
      <c r="L239" s="3">
        <v>2887</v>
      </c>
      <c r="M239" s="3">
        <v>2393</v>
      </c>
      <c r="N239" s="3">
        <v>760</v>
      </c>
      <c r="O239" s="4">
        <v>0</v>
      </c>
      <c r="P239" s="4">
        <v>0</v>
      </c>
      <c r="Q239" s="4">
        <v>0</v>
      </c>
      <c r="R239" s="4">
        <v>0</v>
      </c>
      <c r="S239" s="40">
        <v>10063</v>
      </c>
      <c r="T239" s="4">
        <v>0</v>
      </c>
      <c r="U239" s="4">
        <v>0</v>
      </c>
      <c r="V239" s="4">
        <v>0</v>
      </c>
      <c r="W239" s="3">
        <v>906</v>
      </c>
      <c r="X239" s="4">
        <v>0</v>
      </c>
      <c r="Y239" s="3">
        <v>2745</v>
      </c>
      <c r="Z239" s="3">
        <v>27</v>
      </c>
      <c r="AA239" s="4">
        <v>0</v>
      </c>
      <c r="AB239" s="4">
        <v>0</v>
      </c>
      <c r="AC239" s="4">
        <v>0</v>
      </c>
      <c r="AD239" s="44">
        <f t="shared" si="3"/>
        <v>3678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3">
        <v>2772</v>
      </c>
      <c r="AK239" s="42">
        <v>0</v>
      </c>
      <c r="AL239" s="4">
        <v>0</v>
      </c>
      <c r="AM239" s="3">
        <v>32616</v>
      </c>
      <c r="AN239" s="3">
        <v>12007</v>
      </c>
      <c r="AO239" s="3">
        <v>32616</v>
      </c>
      <c r="AP239" s="3">
        <v>2772</v>
      </c>
    </row>
    <row r="240" spans="1:42" s="20" customFormat="1" ht="12.75">
      <c r="A240" s="12" t="s">
        <v>357</v>
      </c>
      <c r="B240" s="14" t="s">
        <v>278</v>
      </c>
      <c r="C240" s="37">
        <v>181</v>
      </c>
      <c r="D240" s="3">
        <v>2708</v>
      </c>
      <c r="E240" s="3">
        <v>277</v>
      </c>
      <c r="F240" s="3">
        <v>120</v>
      </c>
      <c r="G240" s="40">
        <v>3105</v>
      </c>
      <c r="H240" s="40">
        <v>280</v>
      </c>
      <c r="I240" s="3">
        <v>260</v>
      </c>
      <c r="J240" s="3">
        <v>390</v>
      </c>
      <c r="K240" s="3">
        <v>81</v>
      </c>
      <c r="L240" s="3">
        <v>523</v>
      </c>
      <c r="M240" s="3">
        <v>1643</v>
      </c>
      <c r="N240" s="3">
        <v>35</v>
      </c>
      <c r="O240" s="4">
        <v>0</v>
      </c>
      <c r="P240" s="4">
        <v>0</v>
      </c>
      <c r="Q240" s="4">
        <v>0</v>
      </c>
      <c r="R240" s="4">
        <v>0</v>
      </c>
      <c r="S240" s="40">
        <v>2932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3">
        <v>55</v>
      </c>
      <c r="Z240" s="4">
        <v>0</v>
      </c>
      <c r="AA240" s="4">
        <v>0</v>
      </c>
      <c r="AB240" s="4">
        <v>0</v>
      </c>
      <c r="AC240" s="4">
        <v>0</v>
      </c>
      <c r="AD240" s="44">
        <f t="shared" si="3"/>
        <v>55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3">
        <v>55</v>
      </c>
      <c r="AK240" s="42">
        <v>0</v>
      </c>
      <c r="AL240" s="4">
        <v>0</v>
      </c>
      <c r="AM240" s="3">
        <v>6372</v>
      </c>
      <c r="AN240" s="3">
        <v>3212</v>
      </c>
      <c r="AO240" s="3">
        <v>6252</v>
      </c>
      <c r="AP240" s="3">
        <v>55</v>
      </c>
    </row>
    <row r="241" spans="3:37" s="20" customFormat="1" ht="12.75">
      <c r="C241" s="39"/>
      <c r="G241" s="39"/>
      <c r="H241" s="39"/>
      <c r="S241" s="39"/>
      <c r="AD241" s="45"/>
      <c r="AK241" s="39"/>
    </row>
    <row r="242" spans="3:37" s="20" customFormat="1" ht="12.75">
      <c r="C242" s="39"/>
      <c r="G242" s="39"/>
      <c r="H242" s="39"/>
      <c r="S242" s="39"/>
      <c r="AD242" s="45"/>
      <c r="AK242" s="39"/>
    </row>
    <row r="243" spans="3:37" s="20" customFormat="1" ht="12.75">
      <c r="C243" s="39"/>
      <c r="G243" s="39"/>
      <c r="H243" s="39"/>
      <c r="S243" s="39"/>
      <c r="AD243" s="45"/>
      <c r="AK243" s="39"/>
    </row>
    <row r="244" spans="3:37" s="20" customFormat="1" ht="12.75">
      <c r="C244" s="39"/>
      <c r="G244" s="39"/>
      <c r="H244" s="39"/>
      <c r="S244" s="39"/>
      <c r="AD244" s="45"/>
      <c r="AK244" s="39"/>
    </row>
    <row r="245" spans="3:37" s="20" customFormat="1" ht="12.75">
      <c r="C245" s="39"/>
      <c r="G245" s="39"/>
      <c r="H245" s="39"/>
      <c r="S245" s="39"/>
      <c r="AD245" s="45"/>
      <c r="AK245" s="39"/>
    </row>
    <row r="246" spans="3:37" s="20" customFormat="1" ht="12.75">
      <c r="C246" s="39"/>
      <c r="G246" s="39"/>
      <c r="H246" s="39"/>
      <c r="S246" s="39"/>
      <c r="AD246" s="45"/>
      <c r="AK246" s="39"/>
    </row>
    <row r="247" spans="3:37" s="20" customFormat="1" ht="12.75">
      <c r="C247" s="39"/>
      <c r="G247" s="39"/>
      <c r="H247" s="39"/>
      <c r="S247" s="39"/>
      <c r="AD247" s="45"/>
      <c r="AK247" s="39"/>
    </row>
    <row r="248" spans="3:37" s="20" customFormat="1" ht="12.75">
      <c r="C248" s="39"/>
      <c r="G248" s="39"/>
      <c r="H248" s="39"/>
      <c r="S248" s="39"/>
      <c r="AD248" s="45"/>
      <c r="AK248" s="39"/>
    </row>
    <row r="249" spans="3:37" s="20" customFormat="1" ht="12.75">
      <c r="C249" s="39"/>
      <c r="G249" s="39"/>
      <c r="H249" s="39"/>
      <c r="S249" s="39"/>
      <c r="AD249" s="45"/>
      <c r="AK249" s="39"/>
    </row>
    <row r="250" spans="3:37" s="20" customFormat="1" ht="12.75">
      <c r="C250" s="39"/>
      <c r="G250" s="39"/>
      <c r="H250" s="39"/>
      <c r="S250" s="39"/>
      <c r="AD250" s="45"/>
      <c r="AK250" s="39"/>
    </row>
    <row r="251" spans="3:37" s="20" customFormat="1" ht="12.75">
      <c r="C251" s="39"/>
      <c r="G251" s="39"/>
      <c r="H251" s="39"/>
      <c r="S251" s="39"/>
      <c r="AD251" s="45"/>
      <c r="AK251" s="39"/>
    </row>
    <row r="252" spans="3:37" s="20" customFormat="1" ht="12.75">
      <c r="C252" s="39"/>
      <c r="G252" s="39"/>
      <c r="H252" s="39"/>
      <c r="S252" s="39"/>
      <c r="AD252" s="45"/>
      <c r="AK252" s="39"/>
    </row>
    <row r="253" spans="3:37" s="20" customFormat="1" ht="12.75">
      <c r="C253" s="39"/>
      <c r="G253" s="39"/>
      <c r="H253" s="39"/>
      <c r="S253" s="39"/>
      <c r="AD253" s="45"/>
      <c r="AK253" s="39"/>
    </row>
    <row r="254" spans="3:37" s="20" customFormat="1" ht="12.75">
      <c r="C254" s="39"/>
      <c r="G254" s="39"/>
      <c r="H254" s="39"/>
      <c r="S254" s="39"/>
      <c r="AD254" s="45"/>
      <c r="AK254" s="39"/>
    </row>
    <row r="255" spans="3:37" s="20" customFormat="1" ht="12.75">
      <c r="C255" s="39"/>
      <c r="G255" s="39"/>
      <c r="H255" s="39"/>
      <c r="S255" s="39"/>
      <c r="AD255" s="45"/>
      <c r="AK255" s="39"/>
    </row>
    <row r="256" spans="3:37" s="20" customFormat="1" ht="12.75">
      <c r="C256" s="39"/>
      <c r="G256" s="39"/>
      <c r="H256" s="39"/>
      <c r="S256" s="39"/>
      <c r="AD256" s="45"/>
      <c r="AK256" s="39"/>
    </row>
    <row r="257" spans="3:37" s="20" customFormat="1" ht="12.75">
      <c r="C257" s="39"/>
      <c r="G257" s="39"/>
      <c r="H257" s="39"/>
      <c r="S257" s="39"/>
      <c r="AD257" s="45"/>
      <c r="AK257" s="39"/>
    </row>
    <row r="258" spans="3:37" s="20" customFormat="1" ht="12.75">
      <c r="C258" s="39"/>
      <c r="G258" s="39"/>
      <c r="H258" s="39"/>
      <c r="S258" s="39"/>
      <c r="AD258" s="45"/>
      <c r="AK258" s="39"/>
    </row>
    <row r="259" spans="3:37" s="20" customFormat="1" ht="12.75">
      <c r="C259" s="39"/>
      <c r="G259" s="39"/>
      <c r="H259" s="39"/>
      <c r="S259" s="39"/>
      <c r="AD259" s="45"/>
      <c r="AK259" s="39"/>
    </row>
    <row r="260" spans="3:37" s="20" customFormat="1" ht="12.75">
      <c r="C260" s="39"/>
      <c r="G260" s="39"/>
      <c r="H260" s="39"/>
      <c r="S260" s="39"/>
      <c r="AD260" s="45"/>
      <c r="AK260" s="39"/>
    </row>
    <row r="261" spans="3:37" s="20" customFormat="1" ht="12.75">
      <c r="C261" s="39"/>
      <c r="G261" s="39"/>
      <c r="H261" s="39"/>
      <c r="S261" s="39"/>
      <c r="AD261" s="45"/>
      <c r="AK261" s="39"/>
    </row>
    <row r="262" spans="3:37" s="20" customFormat="1" ht="12.75">
      <c r="C262" s="39"/>
      <c r="G262" s="39"/>
      <c r="H262" s="39"/>
      <c r="S262" s="39"/>
      <c r="AD262" s="45"/>
      <c r="AK262" s="39"/>
    </row>
    <row r="263" spans="3:37" s="20" customFormat="1" ht="12.75">
      <c r="C263" s="39"/>
      <c r="G263" s="39"/>
      <c r="H263" s="39"/>
      <c r="S263" s="39"/>
      <c r="AD263" s="45"/>
      <c r="AK263" s="39"/>
    </row>
    <row r="264" spans="3:37" s="20" customFormat="1" ht="12.75">
      <c r="C264" s="39"/>
      <c r="G264" s="39"/>
      <c r="H264" s="39"/>
      <c r="S264" s="39"/>
      <c r="AD264" s="45"/>
      <c r="AK264" s="39"/>
    </row>
    <row r="265" spans="3:37" s="20" customFormat="1" ht="12.75">
      <c r="C265" s="39"/>
      <c r="G265" s="39"/>
      <c r="H265" s="39"/>
      <c r="S265" s="39"/>
      <c r="AD265" s="45"/>
      <c r="AK265" s="39"/>
    </row>
    <row r="266" spans="3:37" s="20" customFormat="1" ht="12.75">
      <c r="C266" s="39"/>
      <c r="G266" s="39"/>
      <c r="H266" s="39"/>
      <c r="S266" s="39"/>
      <c r="AD266" s="45"/>
      <c r="AK266" s="39"/>
    </row>
    <row r="267" spans="3:37" s="20" customFormat="1" ht="12.75">
      <c r="C267" s="39"/>
      <c r="G267" s="39"/>
      <c r="H267" s="39"/>
      <c r="S267" s="39"/>
      <c r="AD267" s="45"/>
      <c r="AK267" s="39"/>
    </row>
    <row r="268" spans="3:37" s="20" customFormat="1" ht="12.75">
      <c r="C268" s="39"/>
      <c r="G268" s="39"/>
      <c r="H268" s="39"/>
      <c r="S268" s="39"/>
      <c r="AD268" s="45"/>
      <c r="AK268" s="39"/>
    </row>
    <row r="269" spans="3:37" s="20" customFormat="1" ht="12.75">
      <c r="C269" s="39"/>
      <c r="G269" s="39"/>
      <c r="H269" s="39"/>
      <c r="S269" s="39"/>
      <c r="AD269" s="45"/>
      <c r="AK269" s="39"/>
    </row>
    <row r="270" spans="3:37" s="20" customFormat="1" ht="12.75">
      <c r="C270" s="39"/>
      <c r="G270" s="39"/>
      <c r="H270" s="39"/>
      <c r="S270" s="39"/>
      <c r="AD270" s="45"/>
      <c r="AK270" s="39"/>
    </row>
    <row r="271" spans="3:37" s="20" customFormat="1" ht="12.75">
      <c r="C271" s="39"/>
      <c r="G271" s="39"/>
      <c r="H271" s="39"/>
      <c r="S271" s="39"/>
      <c r="AD271" s="45"/>
      <c r="AK271" s="39"/>
    </row>
    <row r="272" spans="3:37" s="20" customFormat="1" ht="12.75">
      <c r="C272" s="39"/>
      <c r="G272" s="39"/>
      <c r="H272" s="39"/>
      <c r="S272" s="39"/>
      <c r="AD272" s="45"/>
      <c r="AK272" s="39"/>
    </row>
    <row r="273" spans="3:37" s="20" customFormat="1" ht="12.75">
      <c r="C273" s="39"/>
      <c r="G273" s="39"/>
      <c r="H273" s="39"/>
      <c r="S273" s="39"/>
      <c r="AD273" s="45"/>
      <c r="AK273" s="39"/>
    </row>
    <row r="274" spans="3:37" s="20" customFormat="1" ht="12.75">
      <c r="C274" s="39"/>
      <c r="G274" s="39"/>
      <c r="H274" s="39"/>
      <c r="S274" s="39"/>
      <c r="AD274" s="45"/>
      <c r="AK274" s="39"/>
    </row>
    <row r="275" spans="3:37" s="20" customFormat="1" ht="12.75">
      <c r="C275" s="39"/>
      <c r="G275" s="39"/>
      <c r="H275" s="39"/>
      <c r="S275" s="39"/>
      <c r="AD275" s="45"/>
      <c r="AK275" s="39"/>
    </row>
    <row r="276" spans="3:37" s="20" customFormat="1" ht="12.75">
      <c r="C276" s="39"/>
      <c r="G276" s="39"/>
      <c r="H276" s="39"/>
      <c r="S276" s="39"/>
      <c r="AD276" s="45"/>
      <c r="AK276" s="39"/>
    </row>
    <row r="277" spans="3:37" s="20" customFormat="1" ht="12.75">
      <c r="C277" s="39"/>
      <c r="G277" s="39"/>
      <c r="H277" s="39"/>
      <c r="S277" s="39"/>
      <c r="AD277" s="45"/>
      <c r="AK277" s="39"/>
    </row>
    <row r="278" spans="3:37" s="20" customFormat="1" ht="12.75">
      <c r="C278" s="39"/>
      <c r="G278" s="39"/>
      <c r="H278" s="39"/>
      <c r="S278" s="39"/>
      <c r="AD278" s="45"/>
      <c r="AK278" s="39"/>
    </row>
    <row r="279" spans="3:37" s="20" customFormat="1" ht="12.75">
      <c r="C279" s="39"/>
      <c r="G279" s="39"/>
      <c r="H279" s="39"/>
      <c r="S279" s="39"/>
      <c r="AD279" s="45"/>
      <c r="AK279" s="39"/>
    </row>
    <row r="280" spans="3:37" s="20" customFormat="1" ht="12.75">
      <c r="C280" s="39"/>
      <c r="G280" s="39"/>
      <c r="H280" s="39"/>
      <c r="S280" s="39"/>
      <c r="AD280" s="45"/>
      <c r="AK280" s="39"/>
    </row>
    <row r="281" spans="3:37" s="20" customFormat="1" ht="12.75">
      <c r="C281" s="39"/>
      <c r="G281" s="39"/>
      <c r="H281" s="39"/>
      <c r="S281" s="39"/>
      <c r="AD281" s="45"/>
      <c r="AK281" s="39"/>
    </row>
    <row r="282" spans="3:37" s="20" customFormat="1" ht="12.75">
      <c r="C282" s="39"/>
      <c r="G282" s="39"/>
      <c r="H282" s="39"/>
      <c r="S282" s="39"/>
      <c r="AD282" s="45"/>
      <c r="AK282" s="39"/>
    </row>
    <row r="283" spans="3:37" s="20" customFormat="1" ht="12.75">
      <c r="C283" s="39"/>
      <c r="G283" s="39"/>
      <c r="H283" s="39"/>
      <c r="S283" s="39"/>
      <c r="AD283" s="45"/>
      <c r="AK283" s="39"/>
    </row>
    <row r="284" spans="3:37" s="20" customFormat="1" ht="12.75">
      <c r="C284" s="39"/>
      <c r="G284" s="39"/>
      <c r="H284" s="39"/>
      <c r="S284" s="39"/>
      <c r="AD284" s="45"/>
      <c r="AK284" s="39"/>
    </row>
    <row r="285" spans="3:37" s="20" customFormat="1" ht="12.75">
      <c r="C285" s="39"/>
      <c r="G285" s="39"/>
      <c r="H285" s="39"/>
      <c r="S285" s="39"/>
      <c r="AD285" s="45"/>
      <c r="AK285" s="39"/>
    </row>
    <row r="286" spans="3:37" s="20" customFormat="1" ht="12.75">
      <c r="C286" s="39"/>
      <c r="G286" s="39"/>
      <c r="H286" s="39"/>
      <c r="S286" s="39"/>
      <c r="AD286" s="45"/>
      <c r="AK286" s="39"/>
    </row>
    <row r="287" spans="3:37" s="20" customFormat="1" ht="12.75">
      <c r="C287" s="39"/>
      <c r="G287" s="39"/>
      <c r="H287" s="39"/>
      <c r="S287" s="39"/>
      <c r="AD287" s="45"/>
      <c r="AK287" s="39"/>
    </row>
    <row r="288" spans="3:37" s="20" customFormat="1" ht="12.75">
      <c r="C288" s="39"/>
      <c r="G288" s="39"/>
      <c r="H288" s="39"/>
      <c r="S288" s="39"/>
      <c r="AD288" s="45"/>
      <c r="AK288" s="39"/>
    </row>
    <row r="289" spans="3:37" s="20" customFormat="1" ht="12.75">
      <c r="C289" s="39"/>
      <c r="G289" s="39"/>
      <c r="H289" s="39"/>
      <c r="S289" s="39"/>
      <c r="AD289" s="45"/>
      <c r="AK289" s="39"/>
    </row>
    <row r="290" spans="3:37" s="20" customFormat="1" ht="12.75">
      <c r="C290" s="39"/>
      <c r="G290" s="39"/>
      <c r="H290" s="39"/>
      <c r="S290" s="39"/>
      <c r="AD290" s="45"/>
      <c r="AK290" s="39"/>
    </row>
    <row r="291" spans="3:37" s="20" customFormat="1" ht="12.75">
      <c r="C291" s="39"/>
      <c r="G291" s="39"/>
      <c r="H291" s="39"/>
      <c r="S291" s="39"/>
      <c r="AD291" s="45"/>
      <c r="AK291" s="39"/>
    </row>
    <row r="292" spans="3:37" s="20" customFormat="1" ht="12.75">
      <c r="C292" s="39"/>
      <c r="G292" s="39"/>
      <c r="H292" s="39"/>
      <c r="S292" s="39"/>
      <c r="AD292" s="45"/>
      <c r="AK292" s="39"/>
    </row>
    <row r="293" spans="3:37" s="20" customFormat="1" ht="12.75">
      <c r="C293" s="39"/>
      <c r="G293" s="39"/>
      <c r="H293" s="39"/>
      <c r="S293" s="39"/>
      <c r="AD293" s="45"/>
      <c r="AK293" s="39"/>
    </row>
    <row r="294" spans="3:37" s="20" customFormat="1" ht="12.75">
      <c r="C294" s="39"/>
      <c r="G294" s="39"/>
      <c r="H294" s="39"/>
      <c r="S294" s="39"/>
      <c r="AD294" s="45"/>
      <c r="AK294" s="39"/>
    </row>
    <row r="295" spans="3:37" s="20" customFormat="1" ht="12.75">
      <c r="C295" s="39"/>
      <c r="G295" s="39"/>
      <c r="H295" s="39"/>
      <c r="S295" s="39"/>
      <c r="AD295" s="45"/>
      <c r="AK295" s="39"/>
    </row>
    <row r="296" spans="3:37" s="20" customFormat="1" ht="12.75">
      <c r="C296" s="39"/>
      <c r="G296" s="39"/>
      <c r="H296" s="39"/>
      <c r="S296" s="39"/>
      <c r="AD296" s="45"/>
      <c r="AK296" s="39"/>
    </row>
    <row r="297" spans="3:37" s="20" customFormat="1" ht="12.75">
      <c r="C297" s="39"/>
      <c r="G297" s="39"/>
      <c r="H297" s="39"/>
      <c r="S297" s="39"/>
      <c r="AD297" s="45"/>
      <c r="AK297" s="39"/>
    </row>
    <row r="298" spans="3:37" s="20" customFormat="1" ht="12.75">
      <c r="C298" s="39"/>
      <c r="G298" s="39"/>
      <c r="H298" s="39"/>
      <c r="S298" s="39"/>
      <c r="AD298" s="45"/>
      <c r="AK298" s="39"/>
    </row>
    <row r="299" spans="3:37" s="20" customFormat="1" ht="12.75">
      <c r="C299" s="39"/>
      <c r="G299" s="39"/>
      <c r="H299" s="39"/>
      <c r="S299" s="39"/>
      <c r="AD299" s="45"/>
      <c r="AK299" s="39"/>
    </row>
    <row r="300" spans="3:37" s="20" customFormat="1" ht="12.75">
      <c r="C300" s="39"/>
      <c r="G300" s="39"/>
      <c r="H300" s="39"/>
      <c r="S300" s="39"/>
      <c r="AD300" s="45"/>
      <c r="AK300" s="39"/>
    </row>
    <row r="301" spans="3:37" s="20" customFormat="1" ht="12.75">
      <c r="C301" s="39"/>
      <c r="G301" s="39"/>
      <c r="H301" s="39"/>
      <c r="S301" s="39"/>
      <c r="AD301" s="45"/>
      <c r="AK301" s="39"/>
    </row>
    <row r="302" spans="3:37" s="20" customFormat="1" ht="12.75">
      <c r="C302" s="39"/>
      <c r="G302" s="39"/>
      <c r="H302" s="39"/>
      <c r="S302" s="39"/>
      <c r="AD302" s="45"/>
      <c r="AK302" s="39"/>
    </row>
    <row r="303" spans="3:37" s="20" customFormat="1" ht="12.75">
      <c r="C303" s="39"/>
      <c r="G303" s="39"/>
      <c r="H303" s="39"/>
      <c r="S303" s="39"/>
      <c r="AD303" s="45"/>
      <c r="AK303" s="39"/>
    </row>
    <row r="304" spans="3:37" s="20" customFormat="1" ht="12.75">
      <c r="C304" s="39"/>
      <c r="G304" s="39"/>
      <c r="H304" s="39"/>
      <c r="S304" s="39"/>
      <c r="AD304" s="45"/>
      <c r="AK304" s="39"/>
    </row>
    <row r="305" spans="3:37" s="20" customFormat="1" ht="12.75">
      <c r="C305" s="39"/>
      <c r="G305" s="39"/>
      <c r="H305" s="39"/>
      <c r="S305" s="39"/>
      <c r="AD305" s="45"/>
      <c r="AK305" s="39"/>
    </row>
    <row r="306" spans="3:37" s="20" customFormat="1" ht="12.75">
      <c r="C306" s="39"/>
      <c r="G306" s="39"/>
      <c r="H306" s="39"/>
      <c r="S306" s="39"/>
      <c r="AD306" s="45"/>
      <c r="AK306" s="39"/>
    </row>
    <row r="307" spans="3:37" s="20" customFormat="1" ht="12.75">
      <c r="C307" s="39"/>
      <c r="G307" s="39"/>
      <c r="H307" s="39"/>
      <c r="S307" s="39"/>
      <c r="AD307" s="45"/>
      <c r="AK307" s="39"/>
    </row>
    <row r="308" spans="3:37" s="20" customFormat="1" ht="12.75">
      <c r="C308" s="39"/>
      <c r="G308" s="39"/>
      <c r="H308" s="39"/>
      <c r="S308" s="39"/>
      <c r="AD308" s="45"/>
      <c r="AK308" s="39"/>
    </row>
    <row r="309" spans="3:37" s="20" customFormat="1" ht="12.75">
      <c r="C309" s="39"/>
      <c r="G309" s="39"/>
      <c r="H309" s="39"/>
      <c r="S309" s="39"/>
      <c r="AD309" s="45"/>
      <c r="AK309" s="39"/>
    </row>
    <row r="310" spans="3:37" s="20" customFormat="1" ht="12.75">
      <c r="C310" s="39"/>
      <c r="G310" s="39"/>
      <c r="H310" s="39"/>
      <c r="S310" s="39"/>
      <c r="AD310" s="45"/>
      <c r="AK310" s="39"/>
    </row>
    <row r="311" spans="3:37" s="20" customFormat="1" ht="12.75">
      <c r="C311" s="39"/>
      <c r="G311" s="39"/>
      <c r="H311" s="39"/>
      <c r="S311" s="39"/>
      <c r="AD311" s="45"/>
      <c r="AK311" s="39"/>
    </row>
    <row r="312" spans="3:37" s="20" customFormat="1" ht="12.75">
      <c r="C312" s="39"/>
      <c r="G312" s="39"/>
      <c r="H312" s="39"/>
      <c r="S312" s="39"/>
      <c r="AD312" s="45"/>
      <c r="AK312" s="39"/>
    </row>
    <row r="313" spans="3:37" s="20" customFormat="1" ht="12.75">
      <c r="C313" s="39"/>
      <c r="G313" s="39"/>
      <c r="H313" s="39"/>
      <c r="S313" s="39"/>
      <c r="AD313" s="45"/>
      <c r="AK313" s="39"/>
    </row>
    <row r="314" spans="3:37" s="20" customFormat="1" ht="12.75">
      <c r="C314" s="39"/>
      <c r="G314" s="39"/>
      <c r="H314" s="39"/>
      <c r="S314" s="39"/>
      <c r="AD314" s="45"/>
      <c r="AK314" s="39"/>
    </row>
    <row r="315" spans="3:37" s="20" customFormat="1" ht="12.75">
      <c r="C315" s="39"/>
      <c r="G315" s="39"/>
      <c r="H315" s="39"/>
      <c r="S315" s="39"/>
      <c r="AD315" s="45"/>
      <c r="AK315" s="39"/>
    </row>
    <row r="316" spans="3:37" s="20" customFormat="1" ht="12.75">
      <c r="C316" s="39"/>
      <c r="G316" s="39"/>
      <c r="H316" s="39"/>
      <c r="S316" s="39"/>
      <c r="AD316" s="45"/>
      <c r="AK316" s="39"/>
    </row>
    <row r="317" spans="3:37" s="20" customFormat="1" ht="12.75">
      <c r="C317" s="39"/>
      <c r="G317" s="39"/>
      <c r="H317" s="39"/>
      <c r="S317" s="39"/>
      <c r="AD317" s="45"/>
      <c r="AK317" s="39"/>
    </row>
    <row r="318" spans="3:37" s="20" customFormat="1" ht="12.75">
      <c r="C318" s="39"/>
      <c r="G318" s="39"/>
      <c r="H318" s="39"/>
      <c r="S318" s="39"/>
      <c r="AD318" s="45"/>
      <c r="AK318" s="39"/>
    </row>
    <row r="319" spans="3:37" s="20" customFormat="1" ht="12.75">
      <c r="C319" s="39"/>
      <c r="G319" s="39"/>
      <c r="H319" s="39"/>
      <c r="S319" s="39"/>
      <c r="AD319" s="45"/>
      <c r="AK319" s="39"/>
    </row>
    <row r="320" spans="3:37" s="20" customFormat="1" ht="12.75">
      <c r="C320" s="39"/>
      <c r="G320" s="39"/>
      <c r="H320" s="39"/>
      <c r="S320" s="39"/>
      <c r="AD320" s="45"/>
      <c r="AK320" s="39"/>
    </row>
    <row r="321" spans="3:37" s="20" customFormat="1" ht="12.75">
      <c r="C321" s="39"/>
      <c r="G321" s="39"/>
      <c r="H321" s="39"/>
      <c r="S321" s="39"/>
      <c r="AD321" s="45"/>
      <c r="AK321" s="39"/>
    </row>
    <row r="322" spans="3:37" s="20" customFormat="1" ht="12.75">
      <c r="C322" s="39"/>
      <c r="G322" s="39"/>
      <c r="H322" s="39"/>
      <c r="S322" s="39"/>
      <c r="AD322" s="45"/>
      <c r="AK322" s="39"/>
    </row>
    <row r="323" spans="3:37" s="20" customFormat="1" ht="12.75">
      <c r="C323" s="39"/>
      <c r="G323" s="39"/>
      <c r="H323" s="39"/>
      <c r="S323" s="39"/>
      <c r="AD323" s="45"/>
      <c r="AK323" s="39"/>
    </row>
    <row r="324" spans="3:37" s="20" customFormat="1" ht="12.75">
      <c r="C324" s="39"/>
      <c r="G324" s="39"/>
      <c r="H324" s="39"/>
      <c r="S324" s="39"/>
      <c r="AD324" s="45"/>
      <c r="AK324" s="39"/>
    </row>
    <row r="325" spans="3:37" s="20" customFormat="1" ht="12.75">
      <c r="C325" s="39"/>
      <c r="G325" s="39"/>
      <c r="H325" s="39"/>
      <c r="S325" s="39"/>
      <c r="AD325" s="45"/>
      <c r="AK325" s="39"/>
    </row>
    <row r="326" spans="3:37" s="20" customFormat="1" ht="12.75">
      <c r="C326" s="39"/>
      <c r="G326" s="39"/>
      <c r="H326" s="39"/>
      <c r="S326" s="39"/>
      <c r="AD326" s="45"/>
      <c r="AK326" s="39"/>
    </row>
    <row r="327" spans="3:37" s="20" customFormat="1" ht="12.75">
      <c r="C327" s="39"/>
      <c r="G327" s="39"/>
      <c r="H327" s="39"/>
      <c r="S327" s="39"/>
      <c r="AD327" s="45"/>
      <c r="AK327" s="39"/>
    </row>
    <row r="328" spans="3:37" s="20" customFormat="1" ht="12.75">
      <c r="C328" s="39"/>
      <c r="G328" s="39"/>
      <c r="H328" s="39"/>
      <c r="S328" s="39"/>
      <c r="AD328" s="45"/>
      <c r="AK328" s="39"/>
    </row>
    <row r="329" spans="3:37" s="20" customFormat="1" ht="12.75">
      <c r="C329" s="39"/>
      <c r="G329" s="39"/>
      <c r="H329" s="39"/>
      <c r="S329" s="39"/>
      <c r="AD329" s="45"/>
      <c r="AK329" s="39"/>
    </row>
    <row r="330" spans="3:37" s="20" customFormat="1" ht="12.75">
      <c r="C330" s="39"/>
      <c r="G330" s="39"/>
      <c r="H330" s="39"/>
      <c r="S330" s="39"/>
      <c r="AD330" s="45"/>
      <c r="AK330" s="39"/>
    </row>
    <row r="331" spans="3:37" s="20" customFormat="1" ht="12.75">
      <c r="C331" s="39"/>
      <c r="G331" s="39"/>
      <c r="H331" s="39"/>
      <c r="S331" s="39"/>
      <c r="AD331" s="45"/>
      <c r="AK331" s="39"/>
    </row>
    <row r="332" spans="3:37" s="20" customFormat="1" ht="12.75">
      <c r="C332" s="39"/>
      <c r="G332" s="39"/>
      <c r="H332" s="39"/>
      <c r="S332" s="39"/>
      <c r="AD332" s="45"/>
      <c r="AK332" s="39"/>
    </row>
    <row r="333" spans="3:37" s="20" customFormat="1" ht="12.75">
      <c r="C333" s="39"/>
      <c r="G333" s="39"/>
      <c r="H333" s="39"/>
      <c r="S333" s="39"/>
      <c r="AD333" s="45"/>
      <c r="AK333" s="39"/>
    </row>
    <row r="334" spans="3:37" s="20" customFormat="1" ht="12.75">
      <c r="C334" s="39"/>
      <c r="G334" s="39"/>
      <c r="H334" s="39"/>
      <c r="S334" s="39"/>
      <c r="AD334" s="45"/>
      <c r="AK334" s="39"/>
    </row>
    <row r="335" spans="3:37" s="20" customFormat="1" ht="12.75">
      <c r="C335" s="39"/>
      <c r="G335" s="39"/>
      <c r="H335" s="39"/>
      <c r="S335" s="39"/>
      <c r="AD335" s="45"/>
      <c r="AK335" s="39"/>
    </row>
    <row r="336" spans="3:37" s="20" customFormat="1" ht="12.75">
      <c r="C336" s="39"/>
      <c r="G336" s="39"/>
      <c r="H336" s="39"/>
      <c r="S336" s="39"/>
      <c r="AD336" s="45"/>
      <c r="AK336" s="39"/>
    </row>
    <row r="337" spans="3:37" s="20" customFormat="1" ht="12.75">
      <c r="C337" s="39"/>
      <c r="G337" s="39"/>
      <c r="H337" s="39"/>
      <c r="S337" s="39"/>
      <c r="AD337" s="45"/>
      <c r="AK337" s="39"/>
    </row>
    <row r="338" spans="3:37" s="20" customFormat="1" ht="12.75">
      <c r="C338" s="39"/>
      <c r="G338" s="39"/>
      <c r="H338" s="39"/>
      <c r="S338" s="39"/>
      <c r="AD338" s="45"/>
      <c r="AK338" s="39"/>
    </row>
    <row r="339" spans="3:37" s="20" customFormat="1" ht="12.75">
      <c r="C339" s="39"/>
      <c r="G339" s="39"/>
      <c r="H339" s="39"/>
      <c r="S339" s="39"/>
      <c r="AD339" s="45"/>
      <c r="AK339" s="39"/>
    </row>
    <row r="340" spans="3:37" s="20" customFormat="1" ht="12.75">
      <c r="C340" s="39"/>
      <c r="G340" s="39"/>
      <c r="H340" s="39"/>
      <c r="S340" s="39"/>
      <c r="AD340" s="45"/>
      <c r="AK340" s="39"/>
    </row>
    <row r="341" spans="3:37" s="20" customFormat="1" ht="12.75">
      <c r="C341" s="39"/>
      <c r="G341" s="39"/>
      <c r="H341" s="39"/>
      <c r="S341" s="39"/>
      <c r="AD341" s="45"/>
      <c r="AK341" s="39"/>
    </row>
    <row r="342" spans="3:37" s="20" customFormat="1" ht="12.75">
      <c r="C342" s="39"/>
      <c r="G342" s="39"/>
      <c r="H342" s="39"/>
      <c r="S342" s="39"/>
      <c r="AD342" s="45"/>
      <c r="AK342" s="39"/>
    </row>
    <row r="343" spans="3:37" s="20" customFormat="1" ht="12.75">
      <c r="C343" s="39"/>
      <c r="G343" s="39"/>
      <c r="H343" s="39"/>
      <c r="S343" s="39"/>
      <c r="AD343" s="45"/>
      <c r="AK343" s="39"/>
    </row>
    <row r="344" spans="3:37" s="20" customFormat="1" ht="12.75">
      <c r="C344" s="39"/>
      <c r="G344" s="39"/>
      <c r="H344" s="39"/>
      <c r="S344" s="39"/>
      <c r="AD344" s="45"/>
      <c r="AK344" s="39"/>
    </row>
    <row r="345" spans="3:37" s="20" customFormat="1" ht="12.75">
      <c r="C345" s="39"/>
      <c r="G345" s="39"/>
      <c r="H345" s="39"/>
      <c r="S345" s="39"/>
      <c r="AD345" s="45"/>
      <c r="AK345" s="39"/>
    </row>
    <row r="346" spans="3:37" s="20" customFormat="1" ht="12.75">
      <c r="C346" s="39"/>
      <c r="G346" s="39"/>
      <c r="H346" s="39"/>
      <c r="S346" s="39"/>
      <c r="AD346" s="45"/>
      <c r="AK346" s="39"/>
    </row>
    <row r="347" spans="3:37" s="20" customFormat="1" ht="12.75">
      <c r="C347" s="39"/>
      <c r="G347" s="39"/>
      <c r="H347" s="39"/>
      <c r="S347" s="39"/>
      <c r="AD347" s="45"/>
      <c r="AK347" s="39"/>
    </row>
    <row r="348" spans="3:37" s="20" customFormat="1" ht="12.75">
      <c r="C348" s="39"/>
      <c r="G348" s="39"/>
      <c r="H348" s="39"/>
      <c r="S348" s="39"/>
      <c r="AD348" s="45"/>
      <c r="AK348" s="39"/>
    </row>
    <row r="349" spans="3:37" s="20" customFormat="1" ht="12.75">
      <c r="C349" s="39"/>
      <c r="G349" s="39"/>
      <c r="H349" s="39"/>
      <c r="S349" s="39"/>
      <c r="AD349" s="45"/>
      <c r="AK349" s="39"/>
    </row>
    <row r="350" spans="3:37" s="20" customFormat="1" ht="12.75">
      <c r="C350" s="39"/>
      <c r="G350" s="39"/>
      <c r="H350" s="39"/>
      <c r="S350" s="39"/>
      <c r="AD350" s="45"/>
      <c r="AK350" s="39"/>
    </row>
    <row r="351" spans="3:37" s="20" customFormat="1" ht="12.75">
      <c r="C351" s="39"/>
      <c r="G351" s="39"/>
      <c r="H351" s="39"/>
      <c r="S351" s="39"/>
      <c r="AD351" s="45"/>
      <c r="AK351" s="39"/>
    </row>
    <row r="352" spans="3:37" s="20" customFormat="1" ht="12.75">
      <c r="C352" s="39"/>
      <c r="G352" s="39"/>
      <c r="H352" s="39"/>
      <c r="S352" s="39"/>
      <c r="AD352" s="45"/>
      <c r="AK352" s="39"/>
    </row>
    <row r="353" spans="3:37" s="20" customFormat="1" ht="12.75">
      <c r="C353" s="39"/>
      <c r="G353" s="39"/>
      <c r="H353" s="39"/>
      <c r="S353" s="39"/>
      <c r="AD353" s="45"/>
      <c r="AK353" s="39"/>
    </row>
    <row r="354" spans="3:37" s="20" customFormat="1" ht="12.75">
      <c r="C354" s="39"/>
      <c r="G354" s="39"/>
      <c r="H354" s="39"/>
      <c r="S354" s="39"/>
      <c r="AD354" s="45"/>
      <c r="AK354" s="39"/>
    </row>
    <row r="355" spans="3:37" s="20" customFormat="1" ht="12.75">
      <c r="C355" s="39"/>
      <c r="G355" s="39"/>
      <c r="H355" s="39"/>
      <c r="S355" s="39"/>
      <c r="AD355" s="45"/>
      <c r="AK355" s="39"/>
    </row>
    <row r="356" spans="3:37" s="20" customFormat="1" ht="12.75">
      <c r="C356" s="39"/>
      <c r="G356" s="39"/>
      <c r="H356" s="39"/>
      <c r="S356" s="39"/>
      <c r="AD356" s="45"/>
      <c r="AK356" s="39"/>
    </row>
    <row r="357" spans="3:37" s="20" customFormat="1" ht="12.75">
      <c r="C357" s="39"/>
      <c r="G357" s="39"/>
      <c r="H357" s="39"/>
      <c r="S357" s="39"/>
      <c r="AD357" s="45"/>
      <c r="AK357" s="39"/>
    </row>
    <row r="358" spans="3:37" s="20" customFormat="1" ht="12.75">
      <c r="C358" s="39"/>
      <c r="G358" s="39"/>
      <c r="H358" s="39"/>
      <c r="S358" s="39"/>
      <c r="AD358" s="45"/>
      <c r="AK358" s="39"/>
    </row>
    <row r="359" spans="3:37" s="20" customFormat="1" ht="12.75">
      <c r="C359" s="39"/>
      <c r="G359" s="39"/>
      <c r="H359" s="39"/>
      <c r="S359" s="39"/>
      <c r="AD359" s="45"/>
      <c r="AK359" s="39"/>
    </row>
    <row r="360" spans="3:37" s="20" customFormat="1" ht="12.75">
      <c r="C360" s="39"/>
      <c r="G360" s="39"/>
      <c r="H360" s="39"/>
      <c r="S360" s="39"/>
      <c r="AD360" s="45"/>
      <c r="AK360" s="39"/>
    </row>
    <row r="361" spans="3:37" s="20" customFormat="1" ht="12.75">
      <c r="C361" s="39"/>
      <c r="G361" s="39"/>
      <c r="H361" s="39"/>
      <c r="S361" s="39"/>
      <c r="AD361" s="45"/>
      <c r="AK361" s="39"/>
    </row>
    <row r="362" spans="3:37" s="20" customFormat="1" ht="12.75">
      <c r="C362" s="39"/>
      <c r="G362" s="39"/>
      <c r="H362" s="39"/>
      <c r="S362" s="39"/>
      <c r="AD362" s="45"/>
      <c r="AK362" s="39"/>
    </row>
    <row r="363" spans="3:37" s="20" customFormat="1" ht="12.75">
      <c r="C363" s="39"/>
      <c r="G363" s="39"/>
      <c r="H363" s="39"/>
      <c r="S363" s="39"/>
      <c r="AD363" s="45"/>
      <c r="AK363" s="39"/>
    </row>
    <row r="364" spans="3:37" s="20" customFormat="1" ht="12.75">
      <c r="C364" s="39"/>
      <c r="G364" s="39"/>
      <c r="H364" s="39"/>
      <c r="S364" s="39"/>
      <c r="AD364" s="45"/>
      <c r="AK364" s="39"/>
    </row>
    <row r="365" spans="3:37" s="20" customFormat="1" ht="12.75">
      <c r="C365" s="39"/>
      <c r="G365" s="39"/>
      <c r="H365" s="39"/>
      <c r="S365" s="39"/>
      <c r="AD365" s="45"/>
      <c r="AK365" s="39"/>
    </row>
    <row r="366" spans="3:37" s="20" customFormat="1" ht="12.75">
      <c r="C366" s="39"/>
      <c r="G366" s="39"/>
      <c r="H366" s="39"/>
      <c r="S366" s="39"/>
      <c r="AD366" s="45"/>
      <c r="AK366" s="39"/>
    </row>
    <row r="367" spans="3:37" s="20" customFormat="1" ht="12.75">
      <c r="C367" s="39"/>
      <c r="G367" s="39"/>
      <c r="H367" s="39"/>
      <c r="S367" s="39"/>
      <c r="AD367" s="45"/>
      <c r="AK367" s="39"/>
    </row>
    <row r="368" spans="3:37" s="20" customFormat="1" ht="12.75">
      <c r="C368" s="39"/>
      <c r="G368" s="39"/>
      <c r="H368" s="39"/>
      <c r="S368" s="39"/>
      <c r="AD368" s="45"/>
      <c r="AK368" s="39"/>
    </row>
    <row r="369" spans="3:37" s="20" customFormat="1" ht="12.75">
      <c r="C369" s="39"/>
      <c r="G369" s="39"/>
      <c r="H369" s="39"/>
      <c r="S369" s="39"/>
      <c r="AD369" s="45"/>
      <c r="AK369" s="39"/>
    </row>
    <row r="370" spans="3:37" s="20" customFormat="1" ht="12.75">
      <c r="C370" s="39"/>
      <c r="G370" s="39"/>
      <c r="H370" s="39"/>
      <c r="S370" s="39"/>
      <c r="AD370" s="45"/>
      <c r="AK370" s="39"/>
    </row>
    <row r="371" spans="3:37" s="20" customFormat="1" ht="12.75">
      <c r="C371" s="39"/>
      <c r="G371" s="39"/>
      <c r="H371" s="39"/>
      <c r="S371" s="39"/>
      <c r="AD371" s="45"/>
      <c r="AK371" s="39"/>
    </row>
    <row r="372" spans="3:37" s="20" customFormat="1" ht="12.75">
      <c r="C372" s="39"/>
      <c r="G372" s="39"/>
      <c r="H372" s="39"/>
      <c r="S372" s="39"/>
      <c r="AD372" s="45"/>
      <c r="AK372" s="39"/>
    </row>
    <row r="373" spans="3:37" s="20" customFormat="1" ht="12.75">
      <c r="C373" s="39"/>
      <c r="G373" s="39"/>
      <c r="H373" s="39"/>
      <c r="S373" s="39"/>
      <c r="AD373" s="45"/>
      <c r="AK373" s="39"/>
    </row>
    <row r="374" spans="3:37" s="20" customFormat="1" ht="12.75">
      <c r="C374" s="39"/>
      <c r="G374" s="39"/>
      <c r="H374" s="39"/>
      <c r="S374" s="39"/>
      <c r="AD374" s="45"/>
      <c r="AK374" s="39"/>
    </row>
    <row r="375" spans="3:37" s="20" customFormat="1" ht="12.75">
      <c r="C375" s="39"/>
      <c r="G375" s="39"/>
      <c r="H375" s="39"/>
      <c r="S375" s="39"/>
      <c r="AD375" s="45"/>
      <c r="AK375" s="39"/>
    </row>
    <row r="376" spans="3:37" s="20" customFormat="1" ht="12.75">
      <c r="C376" s="39"/>
      <c r="G376" s="39"/>
      <c r="H376" s="39"/>
      <c r="S376" s="39"/>
      <c r="AD376" s="45"/>
      <c r="AK376" s="39"/>
    </row>
    <row r="377" spans="3:37" s="20" customFormat="1" ht="12.75">
      <c r="C377" s="39"/>
      <c r="G377" s="39"/>
      <c r="H377" s="39"/>
      <c r="S377" s="39"/>
      <c r="AD377" s="45"/>
      <c r="AK377" s="39"/>
    </row>
    <row r="378" spans="3:37" s="20" customFormat="1" ht="12.75">
      <c r="C378" s="39"/>
      <c r="G378" s="39"/>
      <c r="H378" s="39"/>
      <c r="S378" s="39"/>
      <c r="AD378" s="45"/>
      <c r="AK378" s="39"/>
    </row>
    <row r="379" spans="3:37" s="20" customFormat="1" ht="12.75">
      <c r="C379" s="39"/>
      <c r="G379" s="39"/>
      <c r="H379" s="39"/>
      <c r="S379" s="39"/>
      <c r="AD379" s="45"/>
      <c r="AK379" s="39"/>
    </row>
    <row r="380" spans="3:37" s="20" customFormat="1" ht="12.75">
      <c r="C380" s="39"/>
      <c r="G380" s="39"/>
      <c r="H380" s="39"/>
      <c r="S380" s="39"/>
      <c r="AD380" s="45"/>
      <c r="AK380" s="39"/>
    </row>
    <row r="381" spans="3:37" s="20" customFormat="1" ht="12.75">
      <c r="C381" s="39"/>
      <c r="G381" s="39"/>
      <c r="H381" s="39"/>
      <c r="S381" s="39"/>
      <c r="AD381" s="45"/>
      <c r="AK381" s="39"/>
    </row>
    <row r="382" spans="3:37" s="20" customFormat="1" ht="12.75">
      <c r="C382" s="39"/>
      <c r="G382" s="39"/>
      <c r="H382" s="39"/>
      <c r="S382" s="39"/>
      <c r="AD382" s="45"/>
      <c r="AK382" s="39"/>
    </row>
    <row r="383" spans="3:37" s="20" customFormat="1" ht="12.75">
      <c r="C383" s="39"/>
      <c r="G383" s="39"/>
      <c r="H383" s="39"/>
      <c r="S383" s="39"/>
      <c r="AD383" s="45"/>
      <c r="AK383" s="39"/>
    </row>
    <row r="384" spans="3:37" s="20" customFormat="1" ht="12.75">
      <c r="C384" s="39"/>
      <c r="G384" s="39"/>
      <c r="H384" s="39"/>
      <c r="S384" s="39"/>
      <c r="AD384" s="45"/>
      <c r="AK384" s="39"/>
    </row>
    <row r="385" spans="3:37" s="20" customFormat="1" ht="12.75">
      <c r="C385" s="39"/>
      <c r="G385" s="39"/>
      <c r="H385" s="39"/>
      <c r="S385" s="39"/>
      <c r="AD385" s="45"/>
      <c r="AK385" s="39"/>
    </row>
    <row r="386" spans="3:37" s="20" customFormat="1" ht="12.75">
      <c r="C386" s="39"/>
      <c r="G386" s="39"/>
      <c r="H386" s="39"/>
      <c r="S386" s="39"/>
      <c r="AD386" s="45"/>
      <c r="AK386" s="39"/>
    </row>
    <row r="387" spans="3:37" s="20" customFormat="1" ht="12.75">
      <c r="C387" s="39"/>
      <c r="G387" s="39"/>
      <c r="H387" s="39"/>
      <c r="S387" s="39"/>
      <c r="AD387" s="45"/>
      <c r="AK387" s="39"/>
    </row>
    <row r="388" spans="3:37" s="20" customFormat="1" ht="12.75">
      <c r="C388" s="39"/>
      <c r="G388" s="39"/>
      <c r="H388" s="39"/>
      <c r="S388" s="39"/>
      <c r="AD388" s="45"/>
      <c r="AK388" s="39"/>
    </row>
    <row r="389" spans="3:37" s="20" customFormat="1" ht="12.75">
      <c r="C389" s="39"/>
      <c r="G389" s="39"/>
      <c r="H389" s="39"/>
      <c r="S389" s="39"/>
      <c r="AD389" s="45"/>
      <c r="AK389" s="39"/>
    </row>
    <row r="390" spans="3:37" s="20" customFormat="1" ht="12.75">
      <c r="C390" s="39"/>
      <c r="G390" s="39"/>
      <c r="H390" s="39"/>
      <c r="S390" s="39"/>
      <c r="AD390" s="45"/>
      <c r="AK390" s="39"/>
    </row>
    <row r="391" spans="3:37" s="20" customFormat="1" ht="12.75">
      <c r="C391" s="39"/>
      <c r="G391" s="39"/>
      <c r="H391" s="39"/>
      <c r="S391" s="39"/>
      <c r="AD391" s="45"/>
      <c r="AK391" s="39"/>
    </row>
    <row r="392" spans="3:37" s="20" customFormat="1" ht="12.75">
      <c r="C392" s="39"/>
      <c r="G392" s="39"/>
      <c r="H392" s="39"/>
      <c r="S392" s="39"/>
      <c r="AD392" s="45"/>
      <c r="AK392" s="39"/>
    </row>
    <row r="393" spans="3:37" s="20" customFormat="1" ht="12.75">
      <c r="C393" s="39"/>
      <c r="G393" s="39"/>
      <c r="H393" s="39"/>
      <c r="S393" s="39"/>
      <c r="AD393" s="45"/>
      <c r="AK393" s="39"/>
    </row>
    <row r="394" spans="3:37" s="20" customFormat="1" ht="12.75">
      <c r="C394" s="39"/>
      <c r="G394" s="39"/>
      <c r="H394" s="39"/>
      <c r="S394" s="39"/>
      <c r="AD394" s="45"/>
      <c r="AK394" s="39"/>
    </row>
    <row r="395" spans="3:37" s="20" customFormat="1" ht="12.75">
      <c r="C395" s="39"/>
      <c r="G395" s="39"/>
      <c r="H395" s="39"/>
      <c r="S395" s="39"/>
      <c r="AD395" s="45"/>
      <c r="AK395" s="39"/>
    </row>
    <row r="396" spans="3:37" s="20" customFormat="1" ht="12.75">
      <c r="C396" s="39"/>
      <c r="G396" s="39"/>
      <c r="H396" s="39"/>
      <c r="S396" s="39"/>
      <c r="AD396" s="45"/>
      <c r="AK396" s="39"/>
    </row>
    <row r="397" spans="3:37" s="20" customFormat="1" ht="12.75">
      <c r="C397" s="39"/>
      <c r="G397" s="39"/>
      <c r="H397" s="39"/>
      <c r="S397" s="39"/>
      <c r="AD397" s="45"/>
      <c r="AK397" s="39"/>
    </row>
    <row r="398" spans="3:37" s="20" customFormat="1" ht="12.75">
      <c r="C398" s="39"/>
      <c r="G398" s="39"/>
      <c r="H398" s="39"/>
      <c r="S398" s="39"/>
      <c r="AD398" s="45"/>
      <c r="AK398" s="39"/>
    </row>
    <row r="399" spans="3:37" s="20" customFormat="1" ht="12.75">
      <c r="C399" s="39"/>
      <c r="G399" s="39"/>
      <c r="H399" s="39"/>
      <c r="S399" s="39"/>
      <c r="AD399" s="45"/>
      <c r="AK399" s="39"/>
    </row>
    <row r="400" spans="3:37" s="20" customFormat="1" ht="12.75">
      <c r="C400" s="39"/>
      <c r="G400" s="39"/>
      <c r="H400" s="39"/>
      <c r="S400" s="39"/>
      <c r="AD400" s="45"/>
      <c r="AK400" s="39"/>
    </row>
    <row r="401" spans="3:37" s="20" customFormat="1" ht="12.75">
      <c r="C401" s="39"/>
      <c r="G401" s="39"/>
      <c r="H401" s="39"/>
      <c r="S401" s="39"/>
      <c r="AD401" s="45"/>
      <c r="AK401" s="39"/>
    </row>
    <row r="402" spans="3:37" s="20" customFormat="1" ht="12.75">
      <c r="C402" s="39"/>
      <c r="G402" s="39"/>
      <c r="H402" s="39"/>
      <c r="S402" s="39"/>
      <c r="AD402" s="45"/>
      <c r="AK402" s="39"/>
    </row>
    <row r="403" spans="3:37" s="20" customFormat="1" ht="12.75">
      <c r="C403" s="39"/>
      <c r="G403" s="39"/>
      <c r="H403" s="39"/>
      <c r="S403" s="39"/>
      <c r="AD403" s="45"/>
      <c r="AK403" s="39"/>
    </row>
    <row r="404" spans="3:37" s="20" customFormat="1" ht="12.75">
      <c r="C404" s="39"/>
      <c r="G404" s="39"/>
      <c r="H404" s="39"/>
      <c r="S404" s="39"/>
      <c r="AD404" s="45"/>
      <c r="AK404" s="39"/>
    </row>
    <row r="405" spans="3:37" s="20" customFormat="1" ht="12.75">
      <c r="C405" s="39"/>
      <c r="G405" s="39"/>
      <c r="H405" s="39"/>
      <c r="S405" s="39"/>
      <c r="AD405" s="45"/>
      <c r="AK405" s="39"/>
    </row>
    <row r="406" spans="3:37" s="20" customFormat="1" ht="12.75">
      <c r="C406" s="39"/>
      <c r="G406" s="39"/>
      <c r="H406" s="39"/>
      <c r="S406" s="39"/>
      <c r="AD406" s="45"/>
      <c r="AK406" s="39"/>
    </row>
    <row r="407" spans="3:37" s="20" customFormat="1" ht="12.75">
      <c r="C407" s="39"/>
      <c r="G407" s="39"/>
      <c r="H407" s="39"/>
      <c r="S407" s="39"/>
      <c r="AD407" s="45"/>
      <c r="AK407" s="39"/>
    </row>
    <row r="408" spans="3:37" s="20" customFormat="1" ht="12.75">
      <c r="C408" s="39"/>
      <c r="G408" s="39"/>
      <c r="H408" s="39"/>
      <c r="S408" s="39"/>
      <c r="AD408" s="45"/>
      <c r="AK408" s="39"/>
    </row>
    <row r="409" spans="3:37" s="20" customFormat="1" ht="12.75">
      <c r="C409" s="39"/>
      <c r="G409" s="39"/>
      <c r="H409" s="39"/>
      <c r="S409" s="39"/>
      <c r="AD409" s="45"/>
      <c r="AK409" s="39"/>
    </row>
    <row r="410" spans="3:37" s="20" customFormat="1" ht="12.75">
      <c r="C410" s="39"/>
      <c r="G410" s="39"/>
      <c r="H410" s="39"/>
      <c r="S410" s="39"/>
      <c r="AD410" s="45"/>
      <c r="AK410" s="39"/>
    </row>
    <row r="411" spans="3:37" s="20" customFormat="1" ht="12.75">
      <c r="C411" s="39"/>
      <c r="G411" s="39"/>
      <c r="H411" s="39"/>
      <c r="S411" s="39"/>
      <c r="AD411" s="45"/>
      <c r="AK411" s="39"/>
    </row>
    <row r="412" spans="3:37" s="20" customFormat="1" ht="12.75">
      <c r="C412" s="39"/>
      <c r="G412" s="39"/>
      <c r="H412" s="39"/>
      <c r="S412" s="39"/>
      <c r="AD412" s="45"/>
      <c r="AK412" s="39"/>
    </row>
    <row r="413" spans="3:37" s="20" customFormat="1" ht="12.75">
      <c r="C413" s="39"/>
      <c r="G413" s="39"/>
      <c r="H413" s="39"/>
      <c r="S413" s="39"/>
      <c r="AD413" s="45"/>
      <c r="AK413" s="39"/>
    </row>
    <row r="414" spans="3:37" s="20" customFormat="1" ht="12.75">
      <c r="C414" s="39"/>
      <c r="G414" s="39"/>
      <c r="H414" s="39"/>
      <c r="S414" s="39"/>
      <c r="AD414" s="45"/>
      <c r="AK414" s="39"/>
    </row>
    <row r="415" spans="3:37" s="20" customFormat="1" ht="12.75">
      <c r="C415" s="39"/>
      <c r="G415" s="39"/>
      <c r="H415" s="39"/>
      <c r="S415" s="39"/>
      <c r="AD415" s="45"/>
      <c r="AK415" s="39"/>
    </row>
    <row r="416" spans="3:37" s="20" customFormat="1" ht="12.75">
      <c r="C416" s="39"/>
      <c r="G416" s="39"/>
      <c r="H416" s="39"/>
      <c r="S416" s="39"/>
      <c r="AD416" s="45"/>
      <c r="AK416" s="39"/>
    </row>
    <row r="417" spans="3:37" s="20" customFormat="1" ht="12.75">
      <c r="C417" s="39"/>
      <c r="G417" s="39"/>
      <c r="H417" s="39"/>
      <c r="S417" s="39"/>
      <c r="AD417" s="45"/>
      <c r="AK417" s="39"/>
    </row>
    <row r="418" spans="3:37" s="20" customFormat="1" ht="12.75">
      <c r="C418" s="39"/>
      <c r="G418" s="39"/>
      <c r="H418" s="39"/>
      <c r="S418" s="39"/>
      <c r="AD418" s="45"/>
      <c r="AK418" s="39"/>
    </row>
    <row r="419" spans="3:37" s="20" customFormat="1" ht="12.75">
      <c r="C419" s="39"/>
      <c r="G419" s="39"/>
      <c r="H419" s="39"/>
      <c r="S419" s="39"/>
      <c r="AD419" s="45"/>
      <c r="AK419" s="39"/>
    </row>
    <row r="420" spans="3:37" s="20" customFormat="1" ht="12.75">
      <c r="C420" s="39"/>
      <c r="G420" s="39"/>
      <c r="H420" s="39"/>
      <c r="S420" s="39"/>
      <c r="AD420" s="45"/>
      <c r="AK420" s="39"/>
    </row>
    <row r="421" spans="3:37" s="20" customFormat="1" ht="12.75">
      <c r="C421" s="39"/>
      <c r="G421" s="39"/>
      <c r="H421" s="39"/>
      <c r="S421" s="39"/>
      <c r="AD421" s="45"/>
      <c r="AK421" s="39"/>
    </row>
    <row r="422" spans="3:37" s="20" customFormat="1" ht="12.75">
      <c r="C422" s="39"/>
      <c r="G422" s="39"/>
      <c r="H422" s="39"/>
      <c r="S422" s="39"/>
      <c r="AD422" s="45"/>
      <c r="AK422" s="39"/>
    </row>
    <row r="423" spans="3:37" s="20" customFormat="1" ht="12.75">
      <c r="C423" s="39"/>
      <c r="G423" s="39"/>
      <c r="H423" s="39"/>
      <c r="S423" s="39"/>
      <c r="AD423" s="45"/>
      <c r="AK423" s="39"/>
    </row>
    <row r="424" spans="3:37" s="20" customFormat="1" ht="12.75">
      <c r="C424" s="39"/>
      <c r="G424" s="39"/>
      <c r="H424" s="39"/>
      <c r="S424" s="39"/>
      <c r="AD424" s="45"/>
      <c r="AK424" s="39"/>
    </row>
    <row r="425" spans="3:37" s="20" customFormat="1" ht="12.75">
      <c r="C425" s="39"/>
      <c r="G425" s="39"/>
      <c r="H425" s="39"/>
      <c r="S425" s="39"/>
      <c r="AD425" s="45"/>
      <c r="AK425" s="39"/>
    </row>
    <row r="426" spans="3:37" s="20" customFormat="1" ht="12.75">
      <c r="C426" s="39"/>
      <c r="G426" s="39"/>
      <c r="H426" s="39"/>
      <c r="S426" s="39"/>
      <c r="AD426" s="45"/>
      <c r="AK426" s="39"/>
    </row>
    <row r="427" spans="3:37" s="20" customFormat="1" ht="12.75">
      <c r="C427" s="39"/>
      <c r="G427" s="39"/>
      <c r="H427" s="39"/>
      <c r="S427" s="39"/>
      <c r="AD427" s="45"/>
      <c r="AK427" s="39"/>
    </row>
    <row r="428" spans="3:37" s="20" customFormat="1" ht="12.75">
      <c r="C428" s="39"/>
      <c r="G428" s="39"/>
      <c r="H428" s="39"/>
      <c r="S428" s="39"/>
      <c r="AD428" s="45"/>
      <c r="AK428" s="39"/>
    </row>
    <row r="429" spans="3:37" s="20" customFormat="1" ht="12.75">
      <c r="C429" s="39"/>
      <c r="G429" s="39"/>
      <c r="H429" s="39"/>
      <c r="S429" s="39"/>
      <c r="AD429" s="45"/>
      <c r="AK429" s="39"/>
    </row>
    <row r="430" spans="3:37" s="20" customFormat="1" ht="12.75">
      <c r="C430" s="39"/>
      <c r="G430" s="39"/>
      <c r="H430" s="39"/>
      <c r="S430" s="39"/>
      <c r="AD430" s="45"/>
      <c r="AK430" s="39"/>
    </row>
    <row r="431" spans="3:37" s="20" customFormat="1" ht="12.75">
      <c r="C431" s="39"/>
      <c r="G431" s="39"/>
      <c r="H431" s="39"/>
      <c r="S431" s="39"/>
      <c r="AD431" s="45"/>
      <c r="AK431" s="39"/>
    </row>
    <row r="432" spans="3:37" s="20" customFormat="1" ht="12.75">
      <c r="C432" s="39"/>
      <c r="G432" s="39"/>
      <c r="H432" s="39"/>
      <c r="S432" s="39"/>
      <c r="AD432" s="45"/>
      <c r="AK432" s="39"/>
    </row>
    <row r="433" spans="3:37" s="20" customFormat="1" ht="12.75">
      <c r="C433" s="39"/>
      <c r="G433" s="39"/>
      <c r="H433" s="39"/>
      <c r="S433" s="39"/>
      <c r="AD433" s="45"/>
      <c r="AK433" s="39"/>
    </row>
    <row r="434" spans="3:37" s="20" customFormat="1" ht="12.75">
      <c r="C434" s="39"/>
      <c r="G434" s="39"/>
      <c r="H434" s="39"/>
      <c r="S434" s="39"/>
      <c r="AD434" s="45"/>
      <c r="AK434" s="39"/>
    </row>
    <row r="435" spans="3:37" s="20" customFormat="1" ht="12.75">
      <c r="C435" s="39"/>
      <c r="G435" s="39"/>
      <c r="H435" s="39"/>
      <c r="S435" s="39"/>
      <c r="AD435" s="45"/>
      <c r="AK435" s="39"/>
    </row>
    <row r="436" spans="3:37" s="20" customFormat="1" ht="12.75">
      <c r="C436" s="39"/>
      <c r="G436" s="39"/>
      <c r="H436" s="39"/>
      <c r="S436" s="39"/>
      <c r="AD436" s="45"/>
      <c r="AK436" s="39"/>
    </row>
    <row r="437" spans="3:37" s="20" customFormat="1" ht="12.75">
      <c r="C437" s="39"/>
      <c r="G437" s="39"/>
      <c r="H437" s="39"/>
      <c r="S437" s="39"/>
      <c r="AD437" s="45"/>
      <c r="AK437" s="39"/>
    </row>
    <row r="438" spans="3:37" s="20" customFormat="1" ht="12.75">
      <c r="C438" s="39"/>
      <c r="G438" s="39"/>
      <c r="H438" s="39"/>
      <c r="S438" s="39"/>
      <c r="AD438" s="45"/>
      <c r="AK438" s="39"/>
    </row>
    <row r="439" spans="3:37" s="20" customFormat="1" ht="12.75">
      <c r="C439" s="39"/>
      <c r="G439" s="39"/>
      <c r="H439" s="39"/>
      <c r="S439" s="39"/>
      <c r="AD439" s="45"/>
      <c r="AK439" s="39"/>
    </row>
    <row r="440" spans="3:37" s="20" customFormat="1" ht="12.75">
      <c r="C440" s="39"/>
      <c r="G440" s="39"/>
      <c r="H440" s="39"/>
      <c r="S440" s="39"/>
      <c r="AD440" s="45"/>
      <c r="AK440" s="39"/>
    </row>
    <row r="441" spans="3:37" s="20" customFormat="1" ht="12.75">
      <c r="C441" s="39"/>
      <c r="G441" s="39"/>
      <c r="H441" s="39"/>
      <c r="S441" s="39"/>
      <c r="AD441" s="45"/>
      <c r="AK441" s="39"/>
    </row>
    <row r="442" spans="3:37" s="20" customFormat="1" ht="12.75">
      <c r="C442" s="39"/>
      <c r="G442" s="39"/>
      <c r="H442" s="39"/>
      <c r="S442" s="39"/>
      <c r="AD442" s="45"/>
      <c r="AK442" s="39"/>
    </row>
    <row r="443" spans="3:37" s="20" customFormat="1" ht="12.75">
      <c r="C443" s="39"/>
      <c r="G443" s="39"/>
      <c r="H443" s="39"/>
      <c r="S443" s="39"/>
      <c r="AD443" s="45"/>
      <c r="AK443" s="39"/>
    </row>
    <row r="444" spans="3:37" s="20" customFormat="1" ht="12.75">
      <c r="C444" s="39"/>
      <c r="G444" s="39"/>
      <c r="H444" s="39"/>
      <c r="S444" s="39"/>
      <c r="AD444" s="45"/>
      <c r="AK444" s="39"/>
    </row>
    <row r="445" spans="3:37" s="20" customFormat="1" ht="12.75">
      <c r="C445" s="39"/>
      <c r="G445" s="39"/>
      <c r="H445" s="39"/>
      <c r="S445" s="39"/>
      <c r="AD445" s="45"/>
      <c r="AK445" s="39"/>
    </row>
    <row r="446" spans="3:37" s="20" customFormat="1" ht="12.75">
      <c r="C446" s="39"/>
      <c r="G446" s="39"/>
      <c r="H446" s="39"/>
      <c r="S446" s="39"/>
      <c r="AD446" s="45"/>
      <c r="AK446" s="39"/>
    </row>
    <row r="447" spans="3:37" s="20" customFormat="1" ht="12.75">
      <c r="C447" s="39"/>
      <c r="G447" s="39"/>
      <c r="H447" s="39"/>
      <c r="S447" s="39"/>
      <c r="AD447" s="45"/>
      <c r="AK447" s="39"/>
    </row>
    <row r="448" spans="3:37" s="20" customFormat="1" ht="12.75">
      <c r="C448" s="39"/>
      <c r="G448" s="39"/>
      <c r="H448" s="39"/>
      <c r="S448" s="39"/>
      <c r="AD448" s="45"/>
      <c r="AK448" s="39"/>
    </row>
    <row r="449" spans="3:37" s="20" customFormat="1" ht="12.75">
      <c r="C449" s="39"/>
      <c r="G449" s="39"/>
      <c r="H449" s="39"/>
      <c r="S449" s="39"/>
      <c r="AD449" s="45"/>
      <c r="AK449" s="39"/>
    </row>
    <row r="450" spans="3:37" s="20" customFormat="1" ht="12.75">
      <c r="C450" s="39"/>
      <c r="G450" s="39"/>
      <c r="H450" s="39"/>
      <c r="S450" s="39"/>
      <c r="AD450" s="45"/>
      <c r="AK450" s="39"/>
    </row>
    <row r="451" spans="3:37" s="20" customFormat="1" ht="12.75">
      <c r="C451" s="39"/>
      <c r="G451" s="39"/>
      <c r="H451" s="39"/>
      <c r="S451" s="39"/>
      <c r="AD451" s="45"/>
      <c r="AK451" s="39"/>
    </row>
    <row r="452" spans="3:37" s="20" customFormat="1" ht="12.75">
      <c r="C452" s="39"/>
      <c r="G452" s="39"/>
      <c r="H452" s="39"/>
      <c r="S452" s="39"/>
      <c r="AD452" s="45"/>
      <c r="AK452" s="39"/>
    </row>
    <row r="453" spans="3:37" s="20" customFormat="1" ht="12.75">
      <c r="C453" s="39"/>
      <c r="G453" s="39"/>
      <c r="H453" s="39"/>
      <c r="S453" s="39"/>
      <c r="AD453" s="45"/>
      <c r="AK453" s="39"/>
    </row>
    <row r="454" spans="3:37" s="20" customFormat="1" ht="12.75">
      <c r="C454" s="39"/>
      <c r="G454" s="39"/>
      <c r="H454" s="39"/>
      <c r="S454" s="39"/>
      <c r="AD454" s="45"/>
      <c r="AK454" s="39"/>
    </row>
    <row r="455" spans="3:37" s="20" customFormat="1" ht="12.75">
      <c r="C455" s="39"/>
      <c r="G455" s="39"/>
      <c r="H455" s="39"/>
      <c r="S455" s="39"/>
      <c r="AD455" s="45"/>
      <c r="AK455" s="39"/>
    </row>
    <row r="456" spans="3:37" s="20" customFormat="1" ht="12.75">
      <c r="C456" s="39"/>
      <c r="G456" s="39"/>
      <c r="H456" s="39"/>
      <c r="S456" s="39"/>
      <c r="AD456" s="45"/>
      <c r="AK456" s="39"/>
    </row>
    <row r="457" spans="3:37" s="20" customFormat="1" ht="12.75">
      <c r="C457" s="39"/>
      <c r="G457" s="39"/>
      <c r="H457" s="39"/>
      <c r="S457" s="39"/>
      <c r="AD457" s="45"/>
      <c r="AK457" s="39"/>
    </row>
    <row r="458" spans="3:37" s="20" customFormat="1" ht="12.75">
      <c r="C458" s="39"/>
      <c r="G458" s="39"/>
      <c r="H458" s="39"/>
      <c r="S458" s="39"/>
      <c r="AD458" s="45"/>
      <c r="AK458" s="39"/>
    </row>
    <row r="459" spans="3:37" s="20" customFormat="1" ht="12.75">
      <c r="C459" s="39"/>
      <c r="G459" s="39"/>
      <c r="H459" s="39"/>
      <c r="S459" s="39"/>
      <c r="AD459" s="45"/>
      <c r="AK459" s="39"/>
    </row>
    <row r="460" spans="3:37" s="20" customFormat="1" ht="12.75">
      <c r="C460" s="39"/>
      <c r="G460" s="39"/>
      <c r="H460" s="39"/>
      <c r="S460" s="39"/>
      <c r="AD460" s="45"/>
      <c r="AK460" s="39"/>
    </row>
    <row r="461" spans="3:37" s="20" customFormat="1" ht="12.75">
      <c r="C461" s="39"/>
      <c r="G461" s="39"/>
      <c r="H461" s="39"/>
      <c r="S461" s="39"/>
      <c r="AD461" s="45"/>
      <c r="AK461" s="39"/>
    </row>
    <row r="462" spans="3:37" s="20" customFormat="1" ht="12.75">
      <c r="C462" s="39"/>
      <c r="G462" s="39"/>
      <c r="H462" s="39"/>
      <c r="S462" s="39"/>
      <c r="AD462" s="45"/>
      <c r="AK462" s="39"/>
    </row>
    <row r="463" spans="3:37" s="20" customFormat="1" ht="12.75">
      <c r="C463" s="39"/>
      <c r="G463" s="39"/>
      <c r="H463" s="39"/>
      <c r="S463" s="39"/>
      <c r="AD463" s="45"/>
      <c r="AK463" s="39"/>
    </row>
    <row r="464" spans="3:37" s="20" customFormat="1" ht="12.75">
      <c r="C464" s="39"/>
      <c r="G464" s="39"/>
      <c r="H464" s="39"/>
      <c r="S464" s="39"/>
      <c r="AD464" s="45"/>
      <c r="AK464" s="39"/>
    </row>
    <row r="465" spans="3:37" s="20" customFormat="1" ht="12.75">
      <c r="C465" s="39"/>
      <c r="G465" s="39"/>
      <c r="H465" s="39"/>
      <c r="S465" s="39"/>
      <c r="AD465" s="45"/>
      <c r="AK465" s="39"/>
    </row>
    <row r="466" spans="3:37" s="20" customFormat="1" ht="12.75">
      <c r="C466" s="39"/>
      <c r="G466" s="39"/>
      <c r="H466" s="39"/>
      <c r="S466" s="39"/>
      <c r="AD466" s="45"/>
      <c r="AK466" s="39"/>
    </row>
    <row r="467" spans="3:37" s="20" customFormat="1" ht="12.75">
      <c r="C467" s="39"/>
      <c r="G467" s="39"/>
      <c r="H467" s="39"/>
      <c r="S467" s="39"/>
      <c r="AD467" s="45"/>
      <c r="AK467" s="39"/>
    </row>
    <row r="468" spans="3:37" s="20" customFormat="1" ht="12.75">
      <c r="C468" s="39"/>
      <c r="G468" s="39"/>
      <c r="H468" s="39"/>
      <c r="S468" s="39"/>
      <c r="AD468" s="45"/>
      <c r="AK468" s="39"/>
    </row>
    <row r="469" spans="3:37" s="20" customFormat="1" ht="12.75">
      <c r="C469" s="39"/>
      <c r="G469" s="39"/>
      <c r="H469" s="39"/>
      <c r="S469" s="39"/>
      <c r="AD469" s="45"/>
      <c r="AK469" s="39"/>
    </row>
    <row r="470" spans="3:37" s="20" customFormat="1" ht="12.75">
      <c r="C470" s="39"/>
      <c r="G470" s="39"/>
      <c r="H470" s="39"/>
      <c r="S470" s="39"/>
      <c r="AD470" s="45"/>
      <c r="AK470" s="39"/>
    </row>
    <row r="471" spans="3:37" s="20" customFormat="1" ht="12.75">
      <c r="C471" s="39"/>
      <c r="G471" s="39"/>
      <c r="H471" s="39"/>
      <c r="S471" s="39"/>
      <c r="AD471" s="45"/>
      <c r="AK471" s="39"/>
    </row>
    <row r="472" spans="3:37" s="20" customFormat="1" ht="12.75">
      <c r="C472" s="39"/>
      <c r="G472" s="39"/>
      <c r="H472" s="39"/>
      <c r="S472" s="39"/>
      <c r="AD472" s="45"/>
      <c r="AK472" s="39"/>
    </row>
    <row r="473" spans="3:37" s="20" customFormat="1" ht="12.75">
      <c r="C473" s="39"/>
      <c r="G473" s="39"/>
      <c r="H473" s="39"/>
      <c r="S473" s="39"/>
      <c r="AD473" s="45"/>
      <c r="AK473" s="39"/>
    </row>
    <row r="474" spans="3:37" s="20" customFormat="1" ht="12.75">
      <c r="C474" s="39"/>
      <c r="G474" s="39"/>
      <c r="H474" s="39"/>
      <c r="S474" s="39"/>
      <c r="AD474" s="45"/>
      <c r="AK474" s="39"/>
    </row>
    <row r="475" spans="3:37" s="20" customFormat="1" ht="12.75">
      <c r="C475" s="39"/>
      <c r="G475" s="39"/>
      <c r="H475" s="39"/>
      <c r="S475" s="39"/>
      <c r="AD475" s="45"/>
      <c r="AK475" s="39"/>
    </row>
    <row r="476" spans="3:37" s="20" customFormat="1" ht="12.75">
      <c r="C476" s="39"/>
      <c r="G476" s="39"/>
      <c r="H476" s="39"/>
      <c r="S476" s="39"/>
      <c r="AD476" s="45"/>
      <c r="AK476" s="39"/>
    </row>
    <row r="477" spans="3:37" s="20" customFormat="1" ht="12.75">
      <c r="C477" s="39"/>
      <c r="G477" s="39"/>
      <c r="H477" s="39"/>
      <c r="S477" s="39"/>
      <c r="AD477" s="45"/>
      <c r="AK477" s="39"/>
    </row>
    <row r="478" spans="3:37" s="20" customFormat="1" ht="12.75">
      <c r="C478" s="39"/>
      <c r="G478" s="39"/>
      <c r="H478" s="39"/>
      <c r="S478" s="39"/>
      <c r="AD478" s="45"/>
      <c r="AK478" s="39"/>
    </row>
    <row r="479" spans="3:37" s="20" customFormat="1" ht="12.75">
      <c r="C479" s="39"/>
      <c r="G479" s="39"/>
      <c r="H479" s="39"/>
      <c r="S479" s="39"/>
      <c r="AD479" s="45"/>
      <c r="AK479" s="39"/>
    </row>
    <row r="480" spans="3:37" s="20" customFormat="1" ht="12.75">
      <c r="C480" s="39"/>
      <c r="G480" s="39"/>
      <c r="H480" s="39"/>
      <c r="S480" s="39"/>
      <c r="AD480" s="45"/>
      <c r="AK480" s="39"/>
    </row>
    <row r="481" spans="3:37" s="20" customFormat="1" ht="12.75">
      <c r="C481" s="39"/>
      <c r="G481" s="39"/>
      <c r="H481" s="39"/>
      <c r="S481" s="39"/>
      <c r="AD481" s="45"/>
      <c r="AK481" s="39"/>
    </row>
    <row r="482" spans="3:37" s="20" customFormat="1" ht="12.75">
      <c r="C482" s="39"/>
      <c r="G482" s="39"/>
      <c r="H482" s="39"/>
      <c r="S482" s="39"/>
      <c r="AD482" s="45"/>
      <c r="AK482" s="39"/>
    </row>
    <row r="483" spans="3:37" s="20" customFormat="1" ht="12.75">
      <c r="C483" s="39"/>
      <c r="G483" s="39"/>
      <c r="H483" s="39"/>
      <c r="S483" s="39"/>
      <c r="AD483" s="45"/>
      <c r="AK483" s="39"/>
    </row>
    <row r="484" spans="3:37" s="20" customFormat="1" ht="12.75">
      <c r="C484" s="39"/>
      <c r="G484" s="39"/>
      <c r="H484" s="39"/>
      <c r="S484" s="39"/>
      <c r="AD484" s="45"/>
      <c r="AK484" s="39"/>
    </row>
    <row r="485" spans="3:37" s="20" customFormat="1" ht="12.75">
      <c r="C485" s="39"/>
      <c r="G485" s="39"/>
      <c r="H485" s="39"/>
      <c r="S485" s="39"/>
      <c r="AD485" s="45"/>
      <c r="AK485" s="39"/>
    </row>
    <row r="486" spans="3:37" s="20" customFormat="1" ht="12.75">
      <c r="C486" s="39"/>
      <c r="G486" s="39"/>
      <c r="H486" s="39"/>
      <c r="S486" s="39"/>
      <c r="AD486" s="45"/>
      <c r="AK486" s="39"/>
    </row>
    <row r="487" spans="3:37" s="20" customFormat="1" ht="12.75">
      <c r="C487" s="39"/>
      <c r="G487" s="39"/>
      <c r="H487" s="39"/>
      <c r="S487" s="39"/>
      <c r="AD487" s="45"/>
      <c r="AK487" s="39"/>
    </row>
    <row r="488" spans="3:37" s="20" customFormat="1" ht="12.75">
      <c r="C488" s="39"/>
      <c r="G488" s="39"/>
      <c r="H488" s="39"/>
      <c r="S488" s="39"/>
      <c r="AD488" s="45"/>
      <c r="AK488" s="39"/>
    </row>
    <row r="489" spans="3:37" s="20" customFormat="1" ht="12.75">
      <c r="C489" s="39"/>
      <c r="G489" s="39"/>
      <c r="H489" s="39"/>
      <c r="S489" s="39"/>
      <c r="AD489" s="45"/>
      <c r="AK489" s="39"/>
    </row>
    <row r="490" spans="3:37" s="20" customFormat="1" ht="12.75">
      <c r="C490" s="39"/>
      <c r="G490" s="39"/>
      <c r="H490" s="39"/>
      <c r="S490" s="39"/>
      <c r="AD490" s="45"/>
      <c r="AK490" s="39"/>
    </row>
    <row r="491" spans="3:37" s="20" customFormat="1" ht="12.75">
      <c r="C491" s="39"/>
      <c r="G491" s="39"/>
      <c r="H491" s="39"/>
      <c r="S491" s="39"/>
      <c r="AD491" s="45"/>
      <c r="AK491" s="39"/>
    </row>
    <row r="492" spans="3:37" s="20" customFormat="1" ht="12.75">
      <c r="C492" s="39"/>
      <c r="G492" s="39"/>
      <c r="H492" s="39"/>
      <c r="S492" s="39"/>
      <c r="AD492" s="45"/>
      <c r="AK492" s="39"/>
    </row>
    <row r="493" spans="3:37" s="20" customFormat="1" ht="12.75">
      <c r="C493" s="39"/>
      <c r="G493" s="39"/>
      <c r="H493" s="39"/>
      <c r="S493" s="39"/>
      <c r="AD493" s="45"/>
      <c r="AK493" s="39"/>
    </row>
    <row r="494" spans="3:37" s="20" customFormat="1" ht="12.75">
      <c r="C494" s="39"/>
      <c r="G494" s="39"/>
      <c r="H494" s="39"/>
      <c r="S494" s="39"/>
      <c r="AD494" s="45"/>
      <c r="AK494" s="39"/>
    </row>
    <row r="495" spans="3:37" s="20" customFormat="1" ht="12.75">
      <c r="C495" s="39"/>
      <c r="G495" s="39"/>
      <c r="H495" s="39"/>
      <c r="S495" s="39"/>
      <c r="AD495" s="45"/>
      <c r="AK495" s="39"/>
    </row>
    <row r="496" spans="3:37" s="20" customFormat="1" ht="12.75">
      <c r="C496" s="39"/>
      <c r="G496" s="39"/>
      <c r="H496" s="39"/>
      <c r="S496" s="39"/>
      <c r="AD496" s="45"/>
      <c r="AK496" s="39"/>
    </row>
    <row r="497" spans="3:37" s="20" customFormat="1" ht="12.75">
      <c r="C497" s="39"/>
      <c r="G497" s="39"/>
      <c r="H497" s="39"/>
      <c r="S497" s="39"/>
      <c r="AD497" s="45"/>
      <c r="AK497" s="39"/>
    </row>
    <row r="498" spans="3:37" s="20" customFormat="1" ht="12.75">
      <c r="C498" s="39"/>
      <c r="G498" s="39"/>
      <c r="H498" s="39"/>
      <c r="S498" s="39"/>
      <c r="AD498" s="45"/>
      <c r="AK498" s="39"/>
    </row>
    <row r="499" spans="3:37" s="20" customFormat="1" ht="12.75">
      <c r="C499" s="39"/>
      <c r="G499" s="39"/>
      <c r="H499" s="39"/>
      <c r="S499" s="39"/>
      <c r="AD499" s="45"/>
      <c r="AK499" s="39"/>
    </row>
    <row r="500" spans="3:37" s="20" customFormat="1" ht="12.75">
      <c r="C500" s="39"/>
      <c r="G500" s="39"/>
      <c r="H500" s="39"/>
      <c r="S500" s="39"/>
      <c r="AD500" s="45"/>
      <c r="AK500" s="39"/>
    </row>
    <row r="501" spans="3:37" s="20" customFormat="1" ht="12.75">
      <c r="C501" s="39"/>
      <c r="G501" s="39"/>
      <c r="H501" s="39"/>
      <c r="S501" s="39"/>
      <c r="AD501" s="45"/>
      <c r="AK501" s="39"/>
    </row>
    <row r="502" spans="3:37" s="20" customFormat="1" ht="12.75">
      <c r="C502" s="39"/>
      <c r="G502" s="39"/>
      <c r="H502" s="39"/>
      <c r="S502" s="39"/>
      <c r="AD502" s="45"/>
      <c r="AK502" s="39"/>
    </row>
    <row r="503" spans="3:37" s="20" customFormat="1" ht="12.75">
      <c r="C503" s="39"/>
      <c r="G503" s="39"/>
      <c r="H503" s="39"/>
      <c r="S503" s="39"/>
      <c r="AD503" s="45"/>
      <c r="AK503" s="39"/>
    </row>
    <row r="504" spans="3:37" s="20" customFormat="1" ht="12.75">
      <c r="C504" s="39"/>
      <c r="G504" s="39"/>
      <c r="H504" s="39"/>
      <c r="S504" s="39"/>
      <c r="AD504" s="45"/>
      <c r="AK504" s="39"/>
    </row>
    <row r="505" spans="3:37" s="20" customFormat="1" ht="12.75">
      <c r="C505" s="39"/>
      <c r="G505" s="39"/>
      <c r="H505" s="39"/>
      <c r="S505" s="39"/>
      <c r="AD505" s="45"/>
      <c r="AK505" s="39"/>
    </row>
    <row r="506" spans="3:37" s="20" customFormat="1" ht="12.75">
      <c r="C506" s="39"/>
      <c r="G506" s="39"/>
      <c r="H506" s="39"/>
      <c r="S506" s="39"/>
      <c r="AD506" s="45"/>
      <c r="AK506" s="39"/>
    </row>
    <row r="507" spans="3:37" s="20" customFormat="1" ht="12.75">
      <c r="C507" s="39"/>
      <c r="G507" s="39"/>
      <c r="H507" s="39"/>
      <c r="S507" s="39"/>
      <c r="AD507" s="45"/>
      <c r="AK507" s="39"/>
    </row>
    <row r="508" spans="3:37" s="20" customFormat="1" ht="12.75">
      <c r="C508" s="39"/>
      <c r="G508" s="39"/>
      <c r="H508" s="39"/>
      <c r="S508" s="39"/>
      <c r="AD508" s="45"/>
      <c r="AK508" s="39"/>
    </row>
    <row r="509" spans="3:37" s="20" customFormat="1" ht="12.75">
      <c r="C509" s="39"/>
      <c r="G509" s="39"/>
      <c r="H509" s="39"/>
      <c r="S509" s="39"/>
      <c r="AD509" s="45"/>
      <c r="AK509" s="39"/>
    </row>
    <row r="510" spans="3:37" s="20" customFormat="1" ht="12.75">
      <c r="C510" s="39"/>
      <c r="G510" s="39"/>
      <c r="H510" s="39"/>
      <c r="S510" s="39"/>
      <c r="AD510" s="45"/>
      <c r="AK510" s="39"/>
    </row>
    <row r="511" spans="3:37" s="20" customFormat="1" ht="12.75">
      <c r="C511" s="39"/>
      <c r="G511" s="39"/>
      <c r="H511" s="39"/>
      <c r="S511" s="39"/>
      <c r="AD511" s="45"/>
      <c r="AK511" s="39"/>
    </row>
    <row r="512" spans="3:37" s="20" customFormat="1" ht="12.75">
      <c r="C512" s="39"/>
      <c r="G512" s="39"/>
      <c r="H512" s="39"/>
      <c r="S512" s="39"/>
      <c r="AD512" s="45"/>
      <c r="AK512" s="39"/>
    </row>
    <row r="513" spans="3:37" s="20" customFormat="1" ht="12.75">
      <c r="C513" s="39"/>
      <c r="G513" s="39"/>
      <c r="H513" s="39"/>
      <c r="S513" s="39"/>
      <c r="AD513" s="45"/>
      <c r="AK513" s="39"/>
    </row>
    <row r="514" spans="3:37" s="20" customFormat="1" ht="12.75">
      <c r="C514" s="39"/>
      <c r="G514" s="39"/>
      <c r="H514" s="39"/>
      <c r="S514" s="39"/>
      <c r="AD514" s="45"/>
      <c r="AK514" s="39"/>
    </row>
    <row r="515" spans="3:37" s="20" customFormat="1" ht="12.75">
      <c r="C515" s="39"/>
      <c r="G515" s="39"/>
      <c r="H515" s="39"/>
      <c r="S515" s="39"/>
      <c r="AD515" s="45"/>
      <c r="AK515" s="39"/>
    </row>
    <row r="516" spans="3:37" s="20" customFormat="1" ht="12.75">
      <c r="C516" s="39"/>
      <c r="G516" s="39"/>
      <c r="H516" s="39"/>
      <c r="S516" s="39"/>
      <c r="AD516" s="45"/>
      <c r="AK516" s="39"/>
    </row>
    <row r="517" spans="3:37" s="20" customFormat="1" ht="12.75">
      <c r="C517" s="39"/>
      <c r="G517" s="39"/>
      <c r="H517" s="39"/>
      <c r="S517" s="39"/>
      <c r="AD517" s="45"/>
      <c r="AK517" s="39"/>
    </row>
    <row r="518" spans="3:37" s="20" customFormat="1" ht="12.75">
      <c r="C518" s="39"/>
      <c r="G518" s="39"/>
      <c r="H518" s="39"/>
      <c r="S518" s="39"/>
      <c r="AD518" s="45"/>
      <c r="AK518" s="39"/>
    </row>
    <row r="519" spans="3:37" s="20" customFormat="1" ht="12.75">
      <c r="C519" s="39"/>
      <c r="G519" s="39"/>
      <c r="H519" s="39"/>
      <c r="S519" s="39"/>
      <c r="AD519" s="45"/>
      <c r="AK519" s="39"/>
    </row>
    <row r="520" spans="3:37" s="20" customFormat="1" ht="12.75">
      <c r="C520" s="39"/>
      <c r="G520" s="39"/>
      <c r="H520" s="39"/>
      <c r="S520" s="39"/>
      <c r="AD520" s="45"/>
      <c r="AK520" s="39"/>
    </row>
    <row r="521" spans="3:37" s="20" customFormat="1" ht="12.75">
      <c r="C521" s="39"/>
      <c r="G521" s="39"/>
      <c r="H521" s="39"/>
      <c r="S521" s="39"/>
      <c r="AD521" s="45"/>
      <c r="AK521" s="39"/>
    </row>
    <row r="522" spans="3:37" s="20" customFormat="1" ht="12.75">
      <c r="C522" s="39"/>
      <c r="G522" s="39"/>
      <c r="H522" s="39"/>
      <c r="S522" s="39"/>
      <c r="AD522" s="45"/>
      <c r="AK522" s="39"/>
    </row>
    <row r="523" spans="3:37" s="20" customFormat="1" ht="12.75">
      <c r="C523" s="39"/>
      <c r="G523" s="39"/>
      <c r="H523" s="39"/>
      <c r="S523" s="39"/>
      <c r="AD523" s="45"/>
      <c r="AK523" s="39"/>
    </row>
    <row r="524" spans="3:37" s="20" customFormat="1" ht="12.75">
      <c r="C524" s="39"/>
      <c r="G524" s="39"/>
      <c r="H524" s="39"/>
      <c r="S524" s="39"/>
      <c r="AD524" s="45"/>
      <c r="AK524" s="39"/>
    </row>
    <row r="525" spans="3:37" s="20" customFormat="1" ht="12.75">
      <c r="C525" s="39"/>
      <c r="G525" s="39"/>
      <c r="H525" s="39"/>
      <c r="S525" s="39"/>
      <c r="AD525" s="45"/>
      <c r="AK525" s="39"/>
    </row>
    <row r="526" spans="3:37" s="20" customFormat="1" ht="12.75">
      <c r="C526" s="39"/>
      <c r="G526" s="39"/>
      <c r="H526" s="39"/>
      <c r="S526" s="39"/>
      <c r="AD526" s="45"/>
      <c r="AK526" s="39"/>
    </row>
    <row r="527" spans="3:37" s="20" customFormat="1" ht="12.75">
      <c r="C527" s="39"/>
      <c r="G527" s="39"/>
      <c r="H527" s="39"/>
      <c r="S527" s="39"/>
      <c r="AD527" s="45"/>
      <c r="AK527" s="39"/>
    </row>
    <row r="528" spans="3:37" s="20" customFormat="1" ht="12.75">
      <c r="C528" s="39"/>
      <c r="G528" s="39"/>
      <c r="H528" s="39"/>
      <c r="S528" s="39"/>
      <c r="AD528" s="45"/>
      <c r="AK528" s="39"/>
    </row>
    <row r="529" spans="3:37" s="20" customFormat="1" ht="12.75">
      <c r="C529" s="39"/>
      <c r="G529" s="39"/>
      <c r="H529" s="39"/>
      <c r="S529" s="39"/>
      <c r="AD529" s="45"/>
      <c r="AK529" s="39"/>
    </row>
    <row r="530" spans="3:37" s="20" customFormat="1" ht="12.75">
      <c r="C530" s="39"/>
      <c r="G530" s="39"/>
      <c r="H530" s="39"/>
      <c r="S530" s="39"/>
      <c r="AD530" s="45"/>
      <c r="AK530" s="39"/>
    </row>
    <row r="531" spans="3:37" s="20" customFormat="1" ht="12.75">
      <c r="C531" s="39"/>
      <c r="G531" s="39"/>
      <c r="H531" s="39"/>
      <c r="S531" s="39"/>
      <c r="AD531" s="45"/>
      <c r="AK531" s="39"/>
    </row>
    <row r="532" spans="3:37" s="20" customFormat="1" ht="12.75">
      <c r="C532" s="39"/>
      <c r="G532" s="39"/>
      <c r="H532" s="39"/>
      <c r="S532" s="39"/>
      <c r="AD532" s="45"/>
      <c r="AK532" s="39"/>
    </row>
    <row r="533" spans="3:37" s="20" customFormat="1" ht="12.75">
      <c r="C533" s="39"/>
      <c r="G533" s="39"/>
      <c r="H533" s="39"/>
      <c r="S533" s="39"/>
      <c r="AD533" s="45"/>
      <c r="AK533" s="39"/>
    </row>
    <row r="534" spans="3:37" s="20" customFormat="1" ht="12.75">
      <c r="C534" s="39"/>
      <c r="G534" s="39"/>
      <c r="H534" s="39"/>
      <c r="S534" s="39"/>
      <c r="AD534" s="45"/>
      <c r="AK534" s="39"/>
    </row>
    <row r="535" spans="3:37" s="20" customFormat="1" ht="12.75">
      <c r="C535" s="39"/>
      <c r="G535" s="39"/>
      <c r="H535" s="39"/>
      <c r="S535" s="39"/>
      <c r="AD535" s="45"/>
      <c r="AK535" s="39"/>
    </row>
    <row r="536" spans="3:37" s="20" customFormat="1" ht="12.75">
      <c r="C536" s="39"/>
      <c r="G536" s="39"/>
      <c r="H536" s="39"/>
      <c r="S536" s="39"/>
      <c r="AD536" s="45"/>
      <c r="AK536" s="39"/>
    </row>
    <row r="537" spans="3:37" s="20" customFormat="1" ht="12.75">
      <c r="C537" s="39"/>
      <c r="G537" s="39"/>
      <c r="H537" s="39"/>
      <c r="S537" s="39"/>
      <c r="AD537" s="45"/>
      <c r="AK537" s="39"/>
    </row>
    <row r="538" spans="3:37" s="20" customFormat="1" ht="12.75">
      <c r="C538" s="39"/>
      <c r="G538" s="39"/>
      <c r="H538" s="39"/>
      <c r="S538" s="39"/>
      <c r="AD538" s="45"/>
      <c r="AK538" s="39"/>
    </row>
    <row r="539" spans="3:37" s="20" customFormat="1" ht="12.75">
      <c r="C539" s="39"/>
      <c r="G539" s="39"/>
      <c r="H539" s="39"/>
      <c r="S539" s="39"/>
      <c r="AD539" s="45"/>
      <c r="AK539" s="39"/>
    </row>
    <row r="540" spans="3:37" s="20" customFormat="1" ht="12.75">
      <c r="C540" s="39"/>
      <c r="G540" s="39"/>
      <c r="H540" s="39"/>
      <c r="S540" s="39"/>
      <c r="AD540" s="45"/>
      <c r="AK540" s="39"/>
    </row>
    <row r="541" spans="3:37" s="20" customFormat="1" ht="12.75">
      <c r="C541" s="39"/>
      <c r="G541" s="39"/>
      <c r="H541" s="39"/>
      <c r="S541" s="39"/>
      <c r="AD541" s="45"/>
      <c r="AK541" s="39"/>
    </row>
    <row r="542" spans="3:37" s="20" customFormat="1" ht="12.75">
      <c r="C542" s="39"/>
      <c r="G542" s="39"/>
      <c r="H542" s="39"/>
      <c r="S542" s="39"/>
      <c r="AD542" s="45"/>
      <c r="AK542" s="39"/>
    </row>
    <row r="543" spans="3:37" s="20" customFormat="1" ht="12.75">
      <c r="C543" s="39"/>
      <c r="G543" s="39"/>
      <c r="H543" s="39"/>
      <c r="S543" s="39"/>
      <c r="AD543" s="45"/>
      <c r="AK543" s="39"/>
    </row>
    <row r="544" spans="3:37" s="20" customFormat="1" ht="12.75">
      <c r="C544" s="39"/>
      <c r="G544" s="39"/>
      <c r="H544" s="39"/>
      <c r="S544" s="39"/>
      <c r="AD544" s="45"/>
      <c r="AK544" s="39"/>
    </row>
    <row r="545" spans="3:37" s="20" customFormat="1" ht="12.75">
      <c r="C545" s="39"/>
      <c r="G545" s="39"/>
      <c r="H545" s="39"/>
      <c r="S545" s="39"/>
      <c r="AD545" s="45"/>
      <c r="AK545" s="39"/>
    </row>
    <row r="546" spans="3:37" s="20" customFormat="1" ht="12.75">
      <c r="C546" s="39"/>
      <c r="G546" s="39"/>
      <c r="H546" s="39"/>
      <c r="S546" s="39"/>
      <c r="AD546" s="45"/>
      <c r="AK546" s="39"/>
    </row>
    <row r="547" spans="3:37" s="20" customFormat="1" ht="12.75">
      <c r="C547" s="39"/>
      <c r="G547" s="39"/>
      <c r="H547" s="39"/>
      <c r="S547" s="39"/>
      <c r="AD547" s="45"/>
      <c r="AK547" s="39"/>
    </row>
    <row r="548" spans="3:37" s="20" customFormat="1" ht="12.75">
      <c r="C548" s="39"/>
      <c r="G548" s="39"/>
      <c r="H548" s="39"/>
      <c r="S548" s="39"/>
      <c r="AD548" s="45"/>
      <c r="AK548" s="39"/>
    </row>
    <row r="549" spans="3:37" s="20" customFormat="1" ht="12.75">
      <c r="C549" s="39"/>
      <c r="G549" s="39"/>
      <c r="H549" s="39"/>
      <c r="S549" s="39"/>
      <c r="AD549" s="45"/>
      <c r="AK549" s="39"/>
    </row>
    <row r="550" spans="3:37" s="20" customFormat="1" ht="12.75">
      <c r="C550" s="39"/>
      <c r="G550" s="39"/>
      <c r="H550" s="39"/>
      <c r="S550" s="39"/>
      <c r="AD550" s="45"/>
      <c r="AK550" s="39"/>
    </row>
    <row r="551" spans="3:37" s="20" customFormat="1" ht="12.75">
      <c r="C551" s="39"/>
      <c r="G551" s="39"/>
      <c r="H551" s="39"/>
      <c r="S551" s="39"/>
      <c r="AD551" s="45"/>
      <c r="AK551" s="39"/>
    </row>
    <row r="552" spans="3:37" s="20" customFormat="1" ht="12.75">
      <c r="C552" s="39"/>
      <c r="G552" s="39"/>
      <c r="H552" s="39"/>
      <c r="S552" s="39"/>
      <c r="AD552" s="45"/>
      <c r="AK552" s="39"/>
    </row>
    <row r="553" spans="3:37" s="20" customFormat="1" ht="12.75">
      <c r="C553" s="39"/>
      <c r="G553" s="39"/>
      <c r="H553" s="39"/>
      <c r="S553" s="39"/>
      <c r="AD553" s="45"/>
      <c r="AK553" s="39"/>
    </row>
    <row r="554" spans="3:37" s="20" customFormat="1" ht="12.75">
      <c r="C554" s="39"/>
      <c r="G554" s="39"/>
      <c r="H554" s="39"/>
      <c r="S554" s="39"/>
      <c r="AD554" s="45"/>
      <c r="AK554" s="39"/>
    </row>
    <row r="555" spans="3:37" s="20" customFormat="1" ht="12.75">
      <c r="C555" s="39"/>
      <c r="G555" s="39"/>
      <c r="H555" s="39"/>
      <c r="S555" s="39"/>
      <c r="AD555" s="45"/>
      <c r="AK555" s="39"/>
    </row>
    <row r="556" spans="3:37" s="20" customFormat="1" ht="12.75">
      <c r="C556" s="39"/>
      <c r="G556" s="39"/>
      <c r="H556" s="39"/>
      <c r="S556" s="39"/>
      <c r="AD556" s="45"/>
      <c r="AK556" s="39"/>
    </row>
    <row r="557" spans="3:37" s="20" customFormat="1" ht="12.75">
      <c r="C557" s="39"/>
      <c r="G557" s="39"/>
      <c r="H557" s="39"/>
      <c r="S557" s="39"/>
      <c r="AD557" s="45"/>
      <c r="AK557" s="39"/>
    </row>
    <row r="558" spans="3:37" s="20" customFormat="1" ht="12.75">
      <c r="C558" s="39"/>
      <c r="G558" s="39"/>
      <c r="H558" s="39"/>
      <c r="S558" s="39"/>
      <c r="AD558" s="45"/>
      <c r="AK558" s="39"/>
    </row>
    <row r="559" spans="3:37" s="20" customFormat="1" ht="12.75">
      <c r="C559" s="39"/>
      <c r="G559" s="39"/>
      <c r="H559" s="39"/>
      <c r="S559" s="39"/>
      <c r="AD559" s="45"/>
      <c r="AK559" s="39"/>
    </row>
    <row r="560" spans="3:37" s="20" customFormat="1" ht="12.75">
      <c r="C560" s="39"/>
      <c r="G560" s="39"/>
      <c r="H560" s="39"/>
      <c r="S560" s="39"/>
      <c r="AD560" s="45"/>
      <c r="AK560" s="39"/>
    </row>
    <row r="561" spans="3:37" s="20" customFormat="1" ht="12.75">
      <c r="C561" s="39"/>
      <c r="G561" s="39"/>
      <c r="H561" s="39"/>
      <c r="S561" s="39"/>
      <c r="AD561" s="45"/>
      <c r="AK561" s="39"/>
    </row>
    <row r="562" spans="3:37" s="20" customFormat="1" ht="12.75">
      <c r="C562" s="39"/>
      <c r="G562" s="39"/>
      <c r="H562" s="39"/>
      <c r="S562" s="39"/>
      <c r="AD562" s="45"/>
      <c r="AK562" s="39"/>
    </row>
    <row r="563" spans="3:37" s="20" customFormat="1" ht="12.75">
      <c r="C563" s="39"/>
      <c r="G563" s="39"/>
      <c r="H563" s="39"/>
      <c r="S563" s="39"/>
      <c r="AD563" s="45"/>
      <c r="AK563" s="39"/>
    </row>
    <row r="564" spans="3:37" s="20" customFormat="1" ht="12.75">
      <c r="C564" s="39"/>
      <c r="G564" s="39"/>
      <c r="H564" s="39"/>
      <c r="S564" s="39"/>
      <c r="AD564" s="45"/>
      <c r="AK564" s="39"/>
    </row>
    <row r="565" spans="3:37" s="20" customFormat="1" ht="12.75">
      <c r="C565" s="39"/>
      <c r="G565" s="39"/>
      <c r="H565" s="39"/>
      <c r="S565" s="39"/>
      <c r="AD565" s="45"/>
      <c r="AK565" s="39"/>
    </row>
    <row r="566" spans="3:37" s="20" customFormat="1" ht="12.75">
      <c r="C566" s="39"/>
      <c r="G566" s="39"/>
      <c r="H566" s="39"/>
      <c r="S566" s="39"/>
      <c r="AD566" s="45"/>
      <c r="AK566" s="39"/>
    </row>
    <row r="567" spans="3:37" s="20" customFormat="1" ht="12.75">
      <c r="C567" s="39"/>
      <c r="G567" s="39"/>
      <c r="H567" s="39"/>
      <c r="S567" s="39"/>
      <c r="AD567" s="45"/>
      <c r="AK567" s="39"/>
    </row>
    <row r="568" spans="3:37" s="20" customFormat="1" ht="12.75">
      <c r="C568" s="39"/>
      <c r="G568" s="39"/>
      <c r="H568" s="39"/>
      <c r="S568" s="39"/>
      <c r="AD568" s="45"/>
      <c r="AK568" s="39"/>
    </row>
    <row r="569" spans="3:37" s="20" customFormat="1" ht="12.75">
      <c r="C569" s="39"/>
      <c r="G569" s="39"/>
      <c r="H569" s="39"/>
      <c r="S569" s="39"/>
      <c r="AD569" s="45"/>
      <c r="AK569" s="39"/>
    </row>
    <row r="570" spans="3:37" s="20" customFormat="1" ht="12.75">
      <c r="C570" s="39"/>
      <c r="G570" s="39"/>
      <c r="H570" s="39"/>
      <c r="S570" s="39"/>
      <c r="AD570" s="45"/>
      <c r="AK570" s="39"/>
    </row>
    <row r="571" spans="3:37" s="20" customFormat="1" ht="12.75">
      <c r="C571" s="39"/>
      <c r="G571" s="39"/>
      <c r="H571" s="39"/>
      <c r="S571" s="39"/>
      <c r="AD571" s="45"/>
      <c r="AK571" s="39"/>
    </row>
    <row r="572" spans="3:37" s="20" customFormat="1" ht="12.75">
      <c r="C572" s="39"/>
      <c r="G572" s="39"/>
      <c r="H572" s="39"/>
      <c r="S572" s="39"/>
      <c r="AD572" s="45"/>
      <c r="AK572" s="39"/>
    </row>
    <row r="573" spans="3:37" s="20" customFormat="1" ht="12.75">
      <c r="C573" s="39"/>
      <c r="G573" s="39"/>
      <c r="H573" s="39"/>
      <c r="S573" s="39"/>
      <c r="AD573" s="45"/>
      <c r="AK573" s="39"/>
    </row>
    <row r="574" spans="3:37" s="20" customFormat="1" ht="12.75">
      <c r="C574" s="39"/>
      <c r="G574" s="39"/>
      <c r="H574" s="39"/>
      <c r="S574" s="39"/>
      <c r="AD574" s="45"/>
      <c r="AK574" s="39"/>
    </row>
    <row r="575" spans="3:37" s="20" customFormat="1" ht="12.75">
      <c r="C575" s="39"/>
      <c r="G575" s="39"/>
      <c r="H575" s="39"/>
      <c r="S575" s="39"/>
      <c r="AD575" s="45"/>
      <c r="AK575" s="39"/>
    </row>
    <row r="576" spans="3:37" s="20" customFormat="1" ht="12.75">
      <c r="C576" s="39"/>
      <c r="G576" s="39"/>
      <c r="H576" s="39"/>
      <c r="S576" s="39"/>
      <c r="AD576" s="45"/>
      <c r="AK576" s="39"/>
    </row>
    <row r="577" spans="3:37" s="20" customFormat="1" ht="12.75">
      <c r="C577" s="39"/>
      <c r="G577" s="39"/>
      <c r="H577" s="39"/>
      <c r="S577" s="39"/>
      <c r="AD577" s="45"/>
      <c r="AK577" s="39"/>
    </row>
    <row r="578" spans="3:37" s="20" customFormat="1" ht="12.75">
      <c r="C578" s="39"/>
      <c r="G578" s="39"/>
      <c r="H578" s="39"/>
      <c r="S578" s="39"/>
      <c r="AD578" s="45"/>
      <c r="AK578" s="39"/>
    </row>
    <row r="579" spans="3:37" s="20" customFormat="1" ht="12.75">
      <c r="C579" s="39"/>
      <c r="G579" s="39"/>
      <c r="H579" s="39"/>
      <c r="S579" s="39"/>
      <c r="AD579" s="45"/>
      <c r="AK579" s="39"/>
    </row>
    <row r="580" spans="3:37" s="20" customFormat="1" ht="12.75">
      <c r="C580" s="39"/>
      <c r="G580" s="39"/>
      <c r="H580" s="39"/>
      <c r="S580" s="39"/>
      <c r="AD580" s="45"/>
      <c r="AK580" s="39"/>
    </row>
    <row r="581" spans="3:37" s="20" customFormat="1" ht="12.75">
      <c r="C581" s="39"/>
      <c r="G581" s="39"/>
      <c r="H581" s="39"/>
      <c r="S581" s="39"/>
      <c r="AD581" s="45"/>
      <c r="AK581" s="39"/>
    </row>
    <row r="582" spans="3:37" s="20" customFormat="1" ht="12.75">
      <c r="C582" s="39"/>
      <c r="G582" s="39"/>
      <c r="H582" s="39"/>
      <c r="S582" s="39"/>
      <c r="AD582" s="45"/>
      <c r="AK582" s="39"/>
    </row>
    <row r="583" spans="3:37" s="20" customFormat="1" ht="12.75">
      <c r="C583" s="39"/>
      <c r="G583" s="39"/>
      <c r="H583" s="39"/>
      <c r="S583" s="39"/>
      <c r="AD583" s="45"/>
      <c r="AK583" s="39"/>
    </row>
    <row r="584" spans="3:37" s="20" customFormat="1" ht="12.75">
      <c r="C584" s="39"/>
      <c r="G584" s="39"/>
      <c r="H584" s="39"/>
      <c r="S584" s="39"/>
      <c r="AD584" s="45"/>
      <c r="AK584" s="39"/>
    </row>
    <row r="585" spans="3:37" s="20" customFormat="1" ht="12.75">
      <c r="C585" s="39"/>
      <c r="G585" s="39"/>
      <c r="H585" s="39"/>
      <c r="S585" s="39"/>
      <c r="AD585" s="45"/>
      <c r="AK585" s="39"/>
    </row>
    <row r="586" spans="3:37" s="20" customFormat="1" ht="12.75">
      <c r="C586" s="39"/>
      <c r="G586" s="39"/>
      <c r="H586" s="39"/>
      <c r="S586" s="39"/>
      <c r="AD586" s="45"/>
      <c r="AK586" s="39"/>
    </row>
    <row r="587" spans="3:37" s="20" customFormat="1" ht="12.75">
      <c r="C587" s="39"/>
      <c r="G587" s="39"/>
      <c r="H587" s="39"/>
      <c r="S587" s="39"/>
      <c r="AD587" s="45"/>
      <c r="AK587" s="39"/>
    </row>
    <row r="588" spans="3:37" s="20" customFormat="1" ht="12.75">
      <c r="C588" s="39"/>
      <c r="G588" s="39"/>
      <c r="H588" s="39"/>
      <c r="S588" s="39"/>
      <c r="AD588" s="45"/>
      <c r="AK588" s="39"/>
    </row>
    <row r="589" spans="3:37" s="20" customFormat="1" ht="12.75">
      <c r="C589" s="39"/>
      <c r="G589" s="39"/>
      <c r="H589" s="39"/>
      <c r="S589" s="39"/>
      <c r="AD589" s="45"/>
      <c r="AK589" s="39"/>
    </row>
    <row r="590" spans="3:37" s="20" customFormat="1" ht="12.75">
      <c r="C590" s="39"/>
      <c r="G590" s="39"/>
      <c r="H590" s="39"/>
      <c r="S590" s="39"/>
      <c r="AD590" s="45"/>
      <c r="AK590" s="39"/>
    </row>
    <row r="591" spans="3:37" s="20" customFormat="1" ht="12.75">
      <c r="C591" s="39"/>
      <c r="G591" s="39"/>
      <c r="H591" s="39"/>
      <c r="S591" s="39"/>
      <c r="AD591" s="45"/>
      <c r="AK591" s="39"/>
    </row>
    <row r="592" spans="3:37" s="20" customFormat="1" ht="12.75">
      <c r="C592" s="39"/>
      <c r="G592" s="39"/>
      <c r="H592" s="39"/>
      <c r="S592" s="39"/>
      <c r="AD592" s="45"/>
      <c r="AK592" s="39"/>
    </row>
    <row r="593" spans="3:37" s="20" customFormat="1" ht="12.75">
      <c r="C593" s="39"/>
      <c r="G593" s="39"/>
      <c r="H593" s="39"/>
      <c r="S593" s="39"/>
      <c r="AD593" s="45"/>
      <c r="AK593" s="39"/>
    </row>
    <row r="594" spans="3:37" s="20" customFormat="1" ht="12.75">
      <c r="C594" s="39"/>
      <c r="G594" s="39"/>
      <c r="H594" s="39"/>
      <c r="S594" s="39"/>
      <c r="AD594" s="45"/>
      <c r="AK594" s="39"/>
    </row>
    <row r="595" spans="3:37" s="20" customFormat="1" ht="12.75">
      <c r="C595" s="39"/>
      <c r="G595" s="39"/>
      <c r="H595" s="39"/>
      <c r="S595" s="39"/>
      <c r="AD595" s="45"/>
      <c r="AK595" s="39"/>
    </row>
    <row r="596" spans="3:37" s="20" customFormat="1" ht="12.75">
      <c r="C596" s="39"/>
      <c r="G596" s="39"/>
      <c r="H596" s="39"/>
      <c r="S596" s="39"/>
      <c r="AD596" s="45"/>
      <c r="AK596" s="39"/>
    </row>
    <row r="597" spans="3:37" s="20" customFormat="1" ht="12.75">
      <c r="C597" s="39"/>
      <c r="G597" s="39"/>
      <c r="H597" s="39"/>
      <c r="S597" s="39"/>
      <c r="AD597" s="45"/>
      <c r="AK597" s="39"/>
    </row>
    <row r="598" spans="3:37" s="20" customFormat="1" ht="12.75">
      <c r="C598" s="39"/>
      <c r="G598" s="39"/>
      <c r="H598" s="39"/>
      <c r="S598" s="39"/>
      <c r="AD598" s="45"/>
      <c r="AK598" s="39"/>
    </row>
    <row r="599" spans="3:37" s="20" customFormat="1" ht="12.75">
      <c r="C599" s="39"/>
      <c r="G599" s="39"/>
      <c r="H599" s="39"/>
      <c r="S599" s="39"/>
      <c r="AD599" s="45"/>
      <c r="AK599" s="39"/>
    </row>
    <row r="600" spans="3:37" s="20" customFormat="1" ht="12.75">
      <c r="C600" s="39"/>
      <c r="G600" s="39"/>
      <c r="H600" s="39"/>
      <c r="S600" s="39"/>
      <c r="AD600" s="45"/>
      <c r="AK600" s="39"/>
    </row>
    <row r="601" spans="3:37" s="20" customFormat="1" ht="12.75">
      <c r="C601" s="39"/>
      <c r="G601" s="39"/>
      <c r="H601" s="39"/>
      <c r="S601" s="39"/>
      <c r="AD601" s="45"/>
      <c r="AK601" s="39"/>
    </row>
    <row r="602" spans="3:37" s="20" customFormat="1" ht="12.75">
      <c r="C602" s="39"/>
      <c r="G602" s="39"/>
      <c r="H602" s="39"/>
      <c r="S602" s="39"/>
      <c r="AD602" s="45"/>
      <c r="AK602" s="39"/>
    </row>
    <row r="603" spans="3:37" s="20" customFormat="1" ht="12.75">
      <c r="C603" s="39"/>
      <c r="G603" s="39"/>
      <c r="H603" s="39"/>
      <c r="S603" s="39"/>
      <c r="AD603" s="45"/>
      <c r="AK603" s="39"/>
    </row>
    <row r="604" spans="3:37" s="20" customFormat="1" ht="12.75">
      <c r="C604" s="39"/>
      <c r="G604" s="39"/>
      <c r="H604" s="39"/>
      <c r="S604" s="39"/>
      <c r="AD604" s="45"/>
      <c r="AK604" s="39"/>
    </row>
    <row r="605" spans="3:37" s="20" customFormat="1" ht="12.75">
      <c r="C605" s="39"/>
      <c r="G605" s="39"/>
      <c r="H605" s="39"/>
      <c r="S605" s="39"/>
      <c r="AD605" s="45"/>
      <c r="AK605" s="39"/>
    </row>
    <row r="606" spans="3:37" s="20" customFormat="1" ht="12.75">
      <c r="C606" s="39"/>
      <c r="G606" s="39"/>
      <c r="H606" s="39"/>
      <c r="S606" s="39"/>
      <c r="AD606" s="45"/>
      <c r="AK606" s="39"/>
    </row>
    <row r="607" spans="3:37" s="20" customFormat="1" ht="12.75">
      <c r="C607" s="39"/>
      <c r="G607" s="39"/>
      <c r="H607" s="39"/>
      <c r="S607" s="39"/>
      <c r="AD607" s="45"/>
      <c r="AK607" s="39"/>
    </row>
    <row r="608" spans="3:37" s="20" customFormat="1" ht="12.75">
      <c r="C608" s="39"/>
      <c r="G608" s="39"/>
      <c r="H608" s="39"/>
      <c r="S608" s="39"/>
      <c r="AD608" s="45"/>
      <c r="AK608" s="39"/>
    </row>
    <row r="609" spans="3:37" s="20" customFormat="1" ht="12.75">
      <c r="C609" s="39"/>
      <c r="G609" s="39"/>
      <c r="H609" s="39"/>
      <c r="S609" s="39"/>
      <c r="AD609" s="45"/>
      <c r="AK609" s="39"/>
    </row>
    <row r="610" spans="3:37" s="20" customFormat="1" ht="12.75">
      <c r="C610" s="39"/>
      <c r="G610" s="39"/>
      <c r="H610" s="39"/>
      <c r="S610" s="39"/>
      <c r="AD610" s="45"/>
      <c r="AK610" s="39"/>
    </row>
    <row r="611" spans="3:37" s="20" customFormat="1" ht="12.75">
      <c r="C611" s="39"/>
      <c r="G611" s="39"/>
      <c r="H611" s="39"/>
      <c r="S611" s="39"/>
      <c r="AD611" s="45"/>
      <c r="AK611" s="39"/>
    </row>
    <row r="612" spans="3:37" s="20" customFormat="1" ht="12.75">
      <c r="C612" s="39"/>
      <c r="G612" s="39"/>
      <c r="H612" s="39"/>
      <c r="S612" s="39"/>
      <c r="AD612" s="45"/>
      <c r="AK612" s="39"/>
    </row>
    <row r="613" spans="3:37" s="20" customFormat="1" ht="12.75">
      <c r="C613" s="39"/>
      <c r="G613" s="39"/>
      <c r="H613" s="39"/>
      <c r="S613" s="39"/>
      <c r="AD613" s="45"/>
      <c r="AK613" s="39"/>
    </row>
    <row r="614" spans="3:37" s="20" customFormat="1" ht="12.75">
      <c r="C614" s="39"/>
      <c r="G614" s="39"/>
      <c r="H614" s="39"/>
      <c r="S614" s="39"/>
      <c r="AD614" s="45"/>
      <c r="AK614" s="39"/>
    </row>
    <row r="615" spans="3:37" s="20" customFormat="1" ht="12.75">
      <c r="C615" s="39"/>
      <c r="G615" s="39"/>
      <c r="H615" s="39"/>
      <c r="S615" s="39"/>
      <c r="AD615" s="45"/>
      <c r="AK615" s="39"/>
    </row>
    <row r="616" spans="3:37" s="20" customFormat="1" ht="12.75">
      <c r="C616" s="39"/>
      <c r="G616" s="39"/>
      <c r="H616" s="39"/>
      <c r="S616" s="39"/>
      <c r="AD616" s="45"/>
      <c r="AK616" s="39"/>
    </row>
    <row r="617" spans="3:37" s="20" customFormat="1" ht="12.75">
      <c r="C617" s="39"/>
      <c r="G617" s="39"/>
      <c r="H617" s="39"/>
      <c r="S617" s="39"/>
      <c r="AD617" s="45"/>
      <c r="AK617" s="39"/>
    </row>
    <row r="618" spans="3:37" s="20" customFormat="1" ht="12.75">
      <c r="C618" s="39"/>
      <c r="G618" s="39"/>
      <c r="H618" s="39"/>
      <c r="S618" s="39"/>
      <c r="AD618" s="45"/>
      <c r="AK618" s="39"/>
    </row>
    <row r="619" spans="3:37" s="20" customFormat="1" ht="12.75">
      <c r="C619" s="39"/>
      <c r="G619" s="39"/>
      <c r="H619" s="39"/>
      <c r="S619" s="39"/>
      <c r="AD619" s="45"/>
      <c r="AK619" s="39"/>
    </row>
    <row r="620" spans="3:37" s="20" customFormat="1" ht="12.75">
      <c r="C620" s="39"/>
      <c r="G620" s="39"/>
      <c r="H620" s="39"/>
      <c r="S620" s="39"/>
      <c r="AD620" s="45"/>
      <c r="AK620" s="39"/>
    </row>
    <row r="621" spans="3:37" s="20" customFormat="1" ht="12.75">
      <c r="C621" s="39"/>
      <c r="G621" s="39"/>
      <c r="H621" s="39"/>
      <c r="S621" s="39"/>
      <c r="AD621" s="45"/>
      <c r="AK621" s="39"/>
    </row>
    <row r="622" spans="3:37" s="20" customFormat="1" ht="12.75">
      <c r="C622" s="39"/>
      <c r="G622" s="39"/>
      <c r="H622" s="39"/>
      <c r="S622" s="39"/>
      <c r="AD622" s="45"/>
      <c r="AK622" s="39"/>
    </row>
    <row r="623" spans="3:37" s="20" customFormat="1" ht="12.75">
      <c r="C623" s="39"/>
      <c r="G623" s="39"/>
      <c r="H623" s="39"/>
      <c r="S623" s="39"/>
      <c r="AD623" s="45"/>
      <c r="AK623" s="39"/>
    </row>
    <row r="624" spans="3:37" s="20" customFormat="1" ht="12.75">
      <c r="C624" s="39"/>
      <c r="G624" s="39"/>
      <c r="H624" s="39"/>
      <c r="S624" s="39"/>
      <c r="AD624" s="45"/>
      <c r="AK624" s="39"/>
    </row>
    <row r="625" spans="3:37" s="20" customFormat="1" ht="12.75">
      <c r="C625" s="39"/>
      <c r="G625" s="39"/>
      <c r="H625" s="39"/>
      <c r="S625" s="39"/>
      <c r="AD625" s="45"/>
      <c r="AK625" s="39"/>
    </row>
    <row r="626" spans="3:37" s="20" customFormat="1" ht="12.75">
      <c r="C626" s="39"/>
      <c r="G626" s="39"/>
      <c r="H626" s="39"/>
      <c r="S626" s="39"/>
      <c r="AD626" s="45"/>
      <c r="AK626" s="39"/>
    </row>
    <row r="627" spans="3:37" s="20" customFormat="1" ht="12.75">
      <c r="C627" s="39"/>
      <c r="G627" s="39"/>
      <c r="H627" s="39"/>
      <c r="S627" s="39"/>
      <c r="AD627" s="45"/>
      <c r="AK627" s="39"/>
    </row>
    <row r="628" spans="3:37" s="20" customFormat="1" ht="12.75">
      <c r="C628" s="39"/>
      <c r="G628" s="39"/>
      <c r="H628" s="39"/>
      <c r="S628" s="39"/>
      <c r="AD628" s="45"/>
      <c r="AK628" s="39"/>
    </row>
    <row r="629" spans="3:37" s="20" customFormat="1" ht="12.75">
      <c r="C629" s="39"/>
      <c r="G629" s="39"/>
      <c r="H629" s="39"/>
      <c r="S629" s="39"/>
      <c r="AD629" s="45"/>
      <c r="AK629" s="39"/>
    </row>
    <row r="630" spans="3:37" s="20" customFormat="1" ht="12.75">
      <c r="C630" s="39"/>
      <c r="G630" s="39"/>
      <c r="H630" s="39"/>
      <c r="S630" s="39"/>
      <c r="AD630" s="45"/>
      <c r="AK630" s="39"/>
    </row>
    <row r="631" spans="3:37" s="20" customFormat="1" ht="12.75">
      <c r="C631" s="39"/>
      <c r="G631" s="39"/>
      <c r="H631" s="39"/>
      <c r="S631" s="39"/>
      <c r="AD631" s="45"/>
      <c r="AK631" s="39"/>
    </row>
    <row r="632" spans="3:37" s="20" customFormat="1" ht="12.75">
      <c r="C632" s="39"/>
      <c r="G632" s="39"/>
      <c r="H632" s="39"/>
      <c r="S632" s="39"/>
      <c r="AD632" s="45"/>
      <c r="AK632" s="39"/>
    </row>
    <row r="633" spans="3:37" s="20" customFormat="1" ht="12.75">
      <c r="C633" s="39"/>
      <c r="G633" s="39"/>
      <c r="H633" s="39"/>
      <c r="S633" s="39"/>
      <c r="AD633" s="45"/>
      <c r="AK633" s="39"/>
    </row>
    <row r="634" spans="3:37" s="20" customFormat="1" ht="12.75">
      <c r="C634" s="39"/>
      <c r="G634" s="39"/>
      <c r="H634" s="39"/>
      <c r="S634" s="39"/>
      <c r="AD634" s="45"/>
      <c r="AK634" s="39"/>
    </row>
    <row r="635" spans="3:37" s="20" customFormat="1" ht="12.75">
      <c r="C635" s="39"/>
      <c r="G635" s="39"/>
      <c r="H635" s="39"/>
      <c r="S635" s="39"/>
      <c r="AD635" s="45"/>
      <c r="AK635" s="39"/>
    </row>
    <row r="636" spans="3:37" s="20" customFormat="1" ht="12.75">
      <c r="C636" s="39"/>
      <c r="G636" s="39"/>
      <c r="H636" s="39"/>
      <c r="S636" s="39"/>
      <c r="AD636" s="45"/>
      <c r="AK636" s="39"/>
    </row>
    <row r="637" spans="3:37" s="20" customFormat="1" ht="12.75">
      <c r="C637" s="39"/>
      <c r="G637" s="39"/>
      <c r="H637" s="39"/>
      <c r="S637" s="39"/>
      <c r="AD637" s="45"/>
      <c r="AK637" s="39"/>
    </row>
    <row r="638" spans="3:37" s="20" customFormat="1" ht="12.75">
      <c r="C638" s="39"/>
      <c r="G638" s="39"/>
      <c r="H638" s="39"/>
      <c r="S638" s="39"/>
      <c r="AD638" s="45"/>
      <c r="AK638" s="39"/>
    </row>
    <row r="639" spans="3:37" s="20" customFormat="1" ht="12.75">
      <c r="C639" s="39"/>
      <c r="G639" s="39"/>
      <c r="H639" s="39"/>
      <c r="S639" s="39"/>
      <c r="AD639" s="45"/>
      <c r="AK639" s="39"/>
    </row>
    <row r="640" spans="3:37" s="20" customFormat="1" ht="12.75">
      <c r="C640" s="39"/>
      <c r="G640" s="39"/>
      <c r="H640" s="39"/>
      <c r="S640" s="39"/>
      <c r="AD640" s="45"/>
      <c r="AK640" s="39"/>
    </row>
    <row r="641" spans="3:37" s="20" customFormat="1" ht="12.75">
      <c r="C641" s="39"/>
      <c r="G641" s="39"/>
      <c r="H641" s="39"/>
      <c r="S641" s="39"/>
      <c r="AD641" s="45"/>
      <c r="AK641" s="39"/>
    </row>
    <row r="642" spans="3:37" s="20" customFormat="1" ht="12.75">
      <c r="C642" s="39"/>
      <c r="G642" s="39"/>
      <c r="H642" s="39"/>
      <c r="S642" s="39"/>
      <c r="AD642" s="45"/>
      <c r="AK642" s="39"/>
    </row>
    <row r="643" spans="3:37" s="20" customFormat="1" ht="12.75">
      <c r="C643" s="39"/>
      <c r="G643" s="39"/>
      <c r="H643" s="39"/>
      <c r="S643" s="39"/>
      <c r="AD643" s="45"/>
      <c r="AK643" s="39"/>
    </row>
    <row r="644" spans="3:37" s="20" customFormat="1" ht="12.75">
      <c r="C644" s="39"/>
      <c r="G644" s="39"/>
      <c r="H644" s="39"/>
      <c r="S644" s="39"/>
      <c r="AD644" s="45"/>
      <c r="AK644" s="39"/>
    </row>
    <row r="645" spans="3:37" s="20" customFormat="1" ht="12.75">
      <c r="C645" s="39"/>
      <c r="G645" s="39"/>
      <c r="H645" s="39"/>
      <c r="S645" s="39"/>
      <c r="AD645" s="45"/>
      <c r="AK645" s="39"/>
    </row>
    <row r="646" spans="3:37" s="20" customFormat="1" ht="12.75">
      <c r="C646" s="39"/>
      <c r="G646" s="39"/>
      <c r="H646" s="39"/>
      <c r="S646" s="39"/>
      <c r="AD646" s="45"/>
      <c r="AK646" s="39"/>
    </row>
    <row r="647" spans="3:37" s="20" customFormat="1" ht="12.75">
      <c r="C647" s="39"/>
      <c r="G647" s="39"/>
      <c r="H647" s="39"/>
      <c r="S647" s="39"/>
      <c r="AD647" s="45"/>
      <c r="AK647" s="39"/>
    </row>
    <row r="648" spans="3:37" s="20" customFormat="1" ht="12.75">
      <c r="C648" s="39"/>
      <c r="G648" s="39"/>
      <c r="H648" s="39"/>
      <c r="S648" s="39"/>
      <c r="AD648" s="45"/>
      <c r="AK648" s="39"/>
    </row>
    <row r="649" spans="3:37" s="20" customFormat="1" ht="12.75">
      <c r="C649" s="39"/>
      <c r="G649" s="39"/>
      <c r="H649" s="39"/>
      <c r="S649" s="39"/>
      <c r="AD649" s="45"/>
      <c r="AK649" s="39"/>
    </row>
    <row r="650" spans="3:37" s="20" customFormat="1" ht="12.75">
      <c r="C650" s="39"/>
      <c r="G650" s="39"/>
      <c r="H650" s="39"/>
      <c r="S650" s="39"/>
      <c r="AD650" s="45"/>
      <c r="AK650" s="39"/>
    </row>
    <row r="651" spans="3:37" s="20" customFormat="1" ht="12.75">
      <c r="C651" s="39"/>
      <c r="G651" s="39"/>
      <c r="H651" s="39"/>
      <c r="S651" s="39"/>
      <c r="AD651" s="45"/>
      <c r="AK651" s="39"/>
    </row>
    <row r="652" spans="3:37" s="20" customFormat="1" ht="12.75">
      <c r="C652" s="39"/>
      <c r="G652" s="39"/>
      <c r="H652" s="39"/>
      <c r="S652" s="39"/>
      <c r="AD652" s="45"/>
      <c r="AK652" s="39"/>
    </row>
    <row r="653" spans="3:37" s="20" customFormat="1" ht="12.75">
      <c r="C653" s="39"/>
      <c r="G653" s="39"/>
      <c r="H653" s="39"/>
      <c r="S653" s="39"/>
      <c r="AD653" s="45"/>
      <c r="AK653" s="39"/>
    </row>
    <row r="654" spans="3:37" s="20" customFormat="1" ht="12.75">
      <c r="C654" s="39"/>
      <c r="G654" s="39"/>
      <c r="H654" s="39"/>
      <c r="S654" s="39"/>
      <c r="AD654" s="45"/>
      <c r="AK654" s="39"/>
    </row>
    <row r="655" spans="3:37" s="20" customFormat="1" ht="12.75">
      <c r="C655" s="39"/>
      <c r="G655" s="39"/>
      <c r="H655" s="39"/>
      <c r="S655" s="39"/>
      <c r="AD655" s="45"/>
      <c r="AK655" s="39"/>
    </row>
    <row r="656" spans="3:37" s="20" customFormat="1" ht="12.75">
      <c r="C656" s="39"/>
      <c r="G656" s="39"/>
      <c r="H656" s="39"/>
      <c r="S656" s="39"/>
      <c r="AD656" s="45"/>
      <c r="AK656" s="39"/>
    </row>
    <row r="657" spans="3:37" s="20" customFormat="1" ht="12.75">
      <c r="C657" s="39"/>
      <c r="G657" s="39"/>
      <c r="H657" s="39"/>
      <c r="S657" s="39"/>
      <c r="AD657" s="45"/>
      <c r="AK657" s="39"/>
    </row>
    <row r="658" spans="3:37" s="20" customFormat="1" ht="12.75">
      <c r="C658" s="39"/>
      <c r="G658" s="39"/>
      <c r="H658" s="39"/>
      <c r="S658" s="39"/>
      <c r="AD658" s="45"/>
      <c r="AK658" s="39"/>
    </row>
    <row r="659" spans="3:37" s="20" customFormat="1" ht="12.75">
      <c r="C659" s="39"/>
      <c r="G659" s="39"/>
      <c r="H659" s="39"/>
      <c r="S659" s="39"/>
      <c r="AD659" s="45"/>
      <c r="AK659" s="39"/>
    </row>
    <row r="660" spans="3:37" s="20" customFormat="1" ht="12.75">
      <c r="C660" s="39"/>
      <c r="G660" s="39"/>
      <c r="H660" s="39"/>
      <c r="S660" s="39"/>
      <c r="AD660" s="45"/>
      <c r="AK660" s="39"/>
    </row>
    <row r="661" spans="3:37" s="20" customFormat="1" ht="12.75">
      <c r="C661" s="39"/>
      <c r="G661" s="39"/>
      <c r="H661" s="39"/>
      <c r="S661" s="39"/>
      <c r="AD661" s="45"/>
      <c r="AK661" s="39"/>
    </row>
    <row r="662" spans="3:37" s="20" customFormat="1" ht="12.75">
      <c r="C662" s="39"/>
      <c r="G662" s="39"/>
      <c r="H662" s="39"/>
      <c r="S662" s="39"/>
      <c r="AD662" s="45"/>
      <c r="AK662" s="39"/>
    </row>
    <row r="663" spans="3:37" s="20" customFormat="1" ht="12.75">
      <c r="C663" s="39"/>
      <c r="G663" s="39"/>
      <c r="H663" s="39"/>
      <c r="S663" s="39"/>
      <c r="AD663" s="45"/>
      <c r="AK663" s="39"/>
    </row>
    <row r="664" spans="3:37" s="20" customFormat="1" ht="12.75">
      <c r="C664" s="39"/>
      <c r="G664" s="39"/>
      <c r="H664" s="39"/>
      <c r="S664" s="39"/>
      <c r="AD664" s="45"/>
      <c r="AK664" s="39"/>
    </row>
    <row r="665" spans="3:37" s="20" customFormat="1" ht="12.75">
      <c r="C665" s="39"/>
      <c r="G665" s="39"/>
      <c r="H665" s="39"/>
      <c r="S665" s="39"/>
      <c r="AD665" s="45"/>
      <c r="AK665" s="39"/>
    </row>
    <row r="666" spans="3:37" s="20" customFormat="1" ht="12.75">
      <c r="C666" s="39"/>
      <c r="G666" s="39"/>
      <c r="H666" s="39"/>
      <c r="S666" s="39"/>
      <c r="AD666" s="45"/>
      <c r="AK666" s="39"/>
    </row>
    <row r="667" spans="3:37" s="20" customFormat="1" ht="12.75">
      <c r="C667" s="39"/>
      <c r="G667" s="39"/>
      <c r="H667" s="39"/>
      <c r="S667" s="39"/>
      <c r="AD667" s="45"/>
      <c r="AK667" s="39"/>
    </row>
    <row r="668" spans="3:37" s="20" customFormat="1" ht="12.75">
      <c r="C668" s="39"/>
      <c r="G668" s="39"/>
      <c r="H668" s="39"/>
      <c r="S668" s="39"/>
      <c r="AD668" s="45"/>
      <c r="AK668" s="39"/>
    </row>
    <row r="669" spans="3:37" s="20" customFormat="1" ht="12.75">
      <c r="C669" s="39"/>
      <c r="G669" s="39"/>
      <c r="H669" s="39"/>
      <c r="S669" s="39"/>
      <c r="AD669" s="45"/>
      <c r="AK669" s="39"/>
    </row>
    <row r="670" spans="3:37" s="20" customFormat="1" ht="12.75">
      <c r="C670" s="39"/>
      <c r="G670" s="39"/>
      <c r="H670" s="39"/>
      <c r="S670" s="39"/>
      <c r="AD670" s="45"/>
      <c r="AK670" s="39"/>
    </row>
    <row r="671" spans="3:37" s="20" customFormat="1" ht="12.75">
      <c r="C671" s="39"/>
      <c r="G671" s="39"/>
      <c r="H671" s="39"/>
      <c r="S671" s="39"/>
      <c r="AD671" s="45"/>
      <c r="AK671" s="39"/>
    </row>
    <row r="672" spans="3:37" s="20" customFormat="1" ht="12.75">
      <c r="C672" s="39"/>
      <c r="G672" s="39"/>
      <c r="H672" s="39"/>
      <c r="S672" s="39"/>
      <c r="AD672" s="45"/>
      <c r="AK672" s="39"/>
    </row>
    <row r="673" spans="3:37" s="20" customFormat="1" ht="12.75">
      <c r="C673" s="39"/>
      <c r="G673" s="39"/>
      <c r="H673" s="39"/>
      <c r="S673" s="39"/>
      <c r="AD673" s="45"/>
      <c r="AK673" s="39"/>
    </row>
    <row r="674" spans="3:37" s="20" customFormat="1" ht="12.75">
      <c r="C674" s="39"/>
      <c r="G674" s="39"/>
      <c r="H674" s="39"/>
      <c r="S674" s="39"/>
      <c r="AD674" s="45"/>
      <c r="AK674" s="39"/>
    </row>
    <row r="675" spans="3:37" s="20" customFormat="1" ht="12.75">
      <c r="C675" s="39"/>
      <c r="G675" s="39"/>
      <c r="H675" s="39"/>
      <c r="S675" s="39"/>
      <c r="AD675" s="45"/>
      <c r="AK675" s="39"/>
    </row>
    <row r="676" spans="3:37" s="20" customFormat="1" ht="12.75">
      <c r="C676" s="39"/>
      <c r="G676" s="39"/>
      <c r="H676" s="39"/>
      <c r="S676" s="39"/>
      <c r="AD676" s="45"/>
      <c r="AK676" s="39"/>
    </row>
    <row r="677" spans="3:37" s="20" customFormat="1" ht="12.75">
      <c r="C677" s="39"/>
      <c r="G677" s="39"/>
      <c r="H677" s="39"/>
      <c r="S677" s="39"/>
      <c r="AD677" s="45"/>
      <c r="AK677" s="39"/>
    </row>
    <row r="678" spans="3:37" s="20" customFormat="1" ht="12.75">
      <c r="C678" s="39"/>
      <c r="G678" s="39"/>
      <c r="H678" s="39"/>
      <c r="S678" s="39"/>
      <c r="AD678" s="45"/>
      <c r="AK678" s="39"/>
    </row>
    <row r="679" spans="3:37" s="20" customFormat="1" ht="12.75">
      <c r="C679" s="39"/>
      <c r="G679" s="39"/>
      <c r="H679" s="39"/>
      <c r="S679" s="39"/>
      <c r="AD679" s="45"/>
      <c r="AK679" s="39"/>
    </row>
    <row r="680" spans="3:37" s="20" customFormat="1" ht="12.75">
      <c r="C680" s="39"/>
      <c r="G680" s="39"/>
      <c r="H680" s="39"/>
      <c r="S680" s="39"/>
      <c r="AD680" s="45"/>
      <c r="AK680" s="39"/>
    </row>
    <row r="681" spans="3:37" s="20" customFormat="1" ht="12.75">
      <c r="C681" s="39"/>
      <c r="G681" s="39"/>
      <c r="H681" s="39"/>
      <c r="S681" s="39"/>
      <c r="AD681" s="45"/>
      <c r="AK681" s="39"/>
    </row>
    <row r="682" spans="3:37" s="20" customFormat="1" ht="12.75">
      <c r="C682" s="39"/>
      <c r="G682" s="39"/>
      <c r="H682" s="39"/>
      <c r="S682" s="39"/>
      <c r="AD682" s="45"/>
      <c r="AK682" s="39"/>
    </row>
    <row r="683" spans="3:37" s="20" customFormat="1" ht="12.75">
      <c r="C683" s="39"/>
      <c r="G683" s="39"/>
      <c r="H683" s="39"/>
      <c r="S683" s="39"/>
      <c r="AD683" s="45"/>
      <c r="AK683" s="39"/>
    </row>
    <row r="684" spans="3:37" s="20" customFormat="1" ht="12.75">
      <c r="C684" s="39"/>
      <c r="G684" s="39"/>
      <c r="H684" s="39"/>
      <c r="S684" s="39"/>
      <c r="AD684" s="45"/>
      <c r="AK684" s="39"/>
    </row>
    <row r="685" spans="3:37" s="20" customFormat="1" ht="12.75">
      <c r="C685" s="39"/>
      <c r="G685" s="39"/>
      <c r="H685" s="39"/>
      <c r="S685" s="39"/>
      <c r="AD685" s="45"/>
      <c r="AK685" s="39"/>
    </row>
    <row r="686" spans="3:37" s="20" customFormat="1" ht="12.75">
      <c r="C686" s="39"/>
      <c r="G686" s="39"/>
      <c r="H686" s="39"/>
      <c r="S686" s="39"/>
      <c r="AD686" s="45"/>
      <c r="AK686" s="39"/>
    </row>
    <row r="687" spans="3:37" s="20" customFormat="1" ht="12.75">
      <c r="C687" s="39"/>
      <c r="G687" s="39"/>
      <c r="H687" s="39"/>
      <c r="S687" s="39"/>
      <c r="AD687" s="45"/>
      <c r="AK687" s="39"/>
    </row>
    <row r="688" spans="3:37" s="20" customFormat="1" ht="12.75">
      <c r="C688" s="39"/>
      <c r="G688" s="39"/>
      <c r="H688" s="39"/>
      <c r="S688" s="39"/>
      <c r="AD688" s="45"/>
      <c r="AK688" s="39"/>
    </row>
    <row r="689" spans="3:37" s="20" customFormat="1" ht="12.75">
      <c r="C689" s="39"/>
      <c r="G689" s="39"/>
      <c r="H689" s="39"/>
      <c r="S689" s="39"/>
      <c r="AD689" s="45"/>
      <c r="AK689" s="39"/>
    </row>
    <row r="690" spans="3:37" s="20" customFormat="1" ht="12.75">
      <c r="C690" s="39"/>
      <c r="G690" s="39"/>
      <c r="H690" s="39"/>
      <c r="S690" s="39"/>
      <c r="AD690" s="45"/>
      <c r="AK690" s="39"/>
    </row>
    <row r="691" spans="3:37" s="20" customFormat="1" ht="12.75">
      <c r="C691" s="39"/>
      <c r="G691" s="39"/>
      <c r="H691" s="39"/>
      <c r="S691" s="39"/>
      <c r="AD691" s="45"/>
      <c r="AK691" s="39"/>
    </row>
    <row r="692" spans="3:37" s="20" customFormat="1" ht="12.75">
      <c r="C692" s="39"/>
      <c r="G692" s="39"/>
      <c r="H692" s="39"/>
      <c r="S692" s="39"/>
      <c r="AD692" s="45"/>
      <c r="AK692" s="39"/>
    </row>
    <row r="693" spans="3:37" s="20" customFormat="1" ht="12.75">
      <c r="C693" s="39"/>
      <c r="G693" s="39"/>
      <c r="H693" s="39"/>
      <c r="S693" s="39"/>
      <c r="AD693" s="45"/>
      <c r="AK693" s="39"/>
    </row>
    <row r="694" spans="3:37" s="20" customFormat="1" ht="12.75">
      <c r="C694" s="39"/>
      <c r="G694" s="39"/>
      <c r="H694" s="39"/>
      <c r="S694" s="39"/>
      <c r="AD694" s="45"/>
      <c r="AK694" s="39"/>
    </row>
    <row r="695" spans="3:37" s="20" customFormat="1" ht="12.75">
      <c r="C695" s="39"/>
      <c r="G695" s="39"/>
      <c r="H695" s="39"/>
      <c r="S695" s="39"/>
      <c r="AD695" s="45"/>
      <c r="AK695" s="39"/>
    </row>
    <row r="696" spans="3:37" s="20" customFormat="1" ht="12.75">
      <c r="C696" s="39"/>
      <c r="G696" s="39"/>
      <c r="H696" s="39"/>
      <c r="S696" s="39"/>
      <c r="AD696" s="45"/>
      <c r="AK696" s="39"/>
    </row>
    <row r="697" spans="3:37" s="20" customFormat="1" ht="12.75">
      <c r="C697" s="39"/>
      <c r="G697" s="39"/>
      <c r="H697" s="39"/>
      <c r="S697" s="39"/>
      <c r="AD697" s="45"/>
      <c r="AK697" s="39"/>
    </row>
    <row r="698" spans="3:37" s="20" customFormat="1" ht="12.75">
      <c r="C698" s="39"/>
      <c r="G698" s="39"/>
      <c r="H698" s="39"/>
      <c r="S698" s="39"/>
      <c r="AD698" s="45"/>
      <c r="AK698" s="39"/>
    </row>
    <row r="699" spans="3:37" s="20" customFormat="1" ht="12.75">
      <c r="C699" s="39"/>
      <c r="G699" s="39"/>
      <c r="H699" s="39"/>
      <c r="S699" s="39"/>
      <c r="AD699" s="45"/>
      <c r="AK699" s="39"/>
    </row>
    <row r="700" spans="3:37" s="20" customFormat="1" ht="12.75">
      <c r="C700" s="39"/>
      <c r="G700" s="39"/>
      <c r="H700" s="39"/>
      <c r="S700" s="39"/>
      <c r="AD700" s="45"/>
      <c r="AK700" s="39"/>
    </row>
    <row r="701" spans="3:37" s="20" customFormat="1" ht="12.75">
      <c r="C701" s="39"/>
      <c r="G701" s="39"/>
      <c r="H701" s="39"/>
      <c r="S701" s="39"/>
      <c r="AD701" s="45"/>
      <c r="AK701" s="39"/>
    </row>
    <row r="702" spans="3:37" s="20" customFormat="1" ht="12.75">
      <c r="C702" s="39"/>
      <c r="G702" s="39"/>
      <c r="H702" s="39"/>
      <c r="S702" s="39"/>
      <c r="AD702" s="45"/>
      <c r="AK702" s="39"/>
    </row>
    <row r="703" spans="3:37" s="20" customFormat="1" ht="12.75">
      <c r="C703" s="39"/>
      <c r="G703" s="39"/>
      <c r="H703" s="39"/>
      <c r="S703" s="39"/>
      <c r="AD703" s="45"/>
      <c r="AK703" s="39"/>
    </row>
    <row r="704" spans="3:37" s="20" customFormat="1" ht="12.75">
      <c r="C704" s="39"/>
      <c r="G704" s="39"/>
      <c r="H704" s="39"/>
      <c r="S704" s="39"/>
      <c r="AD704" s="45"/>
      <c r="AK704" s="39"/>
    </row>
    <row r="705" spans="3:37" s="20" customFormat="1" ht="12.75">
      <c r="C705" s="39"/>
      <c r="G705" s="39"/>
      <c r="H705" s="39"/>
      <c r="S705" s="39"/>
      <c r="AD705" s="45"/>
      <c r="AK705" s="39"/>
    </row>
    <row r="706" spans="3:37" s="20" customFormat="1" ht="12.75">
      <c r="C706" s="39"/>
      <c r="G706" s="39"/>
      <c r="H706" s="39"/>
      <c r="S706" s="39"/>
      <c r="AD706" s="45"/>
      <c r="AK706" s="39"/>
    </row>
    <row r="707" spans="3:37" s="20" customFormat="1" ht="12.75">
      <c r="C707" s="39"/>
      <c r="G707" s="39"/>
      <c r="H707" s="39"/>
      <c r="S707" s="39"/>
      <c r="AD707" s="45"/>
      <c r="AK707" s="39"/>
    </row>
    <row r="708" spans="3:37" s="20" customFormat="1" ht="12.75">
      <c r="C708" s="39"/>
      <c r="G708" s="39"/>
      <c r="H708" s="39"/>
      <c r="S708" s="39"/>
      <c r="AD708" s="45"/>
      <c r="AK708" s="39"/>
    </row>
    <row r="709" spans="3:37" s="20" customFormat="1" ht="12.75">
      <c r="C709" s="39"/>
      <c r="G709" s="39"/>
      <c r="H709" s="39"/>
      <c r="S709" s="39"/>
      <c r="AD709" s="45"/>
      <c r="AK709" s="39"/>
    </row>
    <row r="710" spans="3:37" s="20" customFormat="1" ht="12.75">
      <c r="C710" s="39"/>
      <c r="G710" s="39"/>
      <c r="H710" s="39"/>
      <c r="S710" s="39"/>
      <c r="AD710" s="45"/>
      <c r="AK710" s="39"/>
    </row>
    <row r="711" spans="3:37" s="20" customFormat="1" ht="12.75">
      <c r="C711" s="39"/>
      <c r="G711" s="39"/>
      <c r="H711" s="39"/>
      <c r="S711" s="39"/>
      <c r="AD711" s="45"/>
      <c r="AK711" s="39"/>
    </row>
    <row r="712" spans="3:37" s="20" customFormat="1" ht="12.75">
      <c r="C712" s="39"/>
      <c r="G712" s="39"/>
      <c r="H712" s="39"/>
      <c r="S712" s="39"/>
      <c r="AD712" s="45"/>
      <c r="AK712" s="39"/>
    </row>
    <row r="713" spans="3:37" s="20" customFormat="1" ht="12.75">
      <c r="C713" s="39"/>
      <c r="G713" s="39"/>
      <c r="H713" s="39"/>
      <c r="S713" s="39"/>
      <c r="AD713" s="45"/>
      <c r="AK713" s="39"/>
    </row>
    <row r="714" spans="3:37" s="20" customFormat="1" ht="12.75">
      <c r="C714" s="39"/>
      <c r="G714" s="39"/>
      <c r="H714" s="39"/>
      <c r="S714" s="39"/>
      <c r="AD714" s="45"/>
      <c r="AK714" s="39"/>
    </row>
    <row r="715" spans="3:37" s="20" customFormat="1" ht="12.75">
      <c r="C715" s="39"/>
      <c r="G715" s="39"/>
      <c r="H715" s="39"/>
      <c r="S715" s="39"/>
      <c r="AD715" s="45"/>
      <c r="AK715" s="39"/>
    </row>
    <row r="716" spans="3:37" s="20" customFormat="1" ht="12.75">
      <c r="C716" s="39"/>
      <c r="G716" s="39"/>
      <c r="H716" s="39"/>
      <c r="S716" s="39"/>
      <c r="AD716" s="45"/>
      <c r="AK716" s="39"/>
    </row>
    <row r="717" spans="3:37" s="20" customFormat="1" ht="12.75">
      <c r="C717" s="39"/>
      <c r="G717" s="39"/>
      <c r="H717" s="39"/>
      <c r="S717" s="39"/>
      <c r="AD717" s="45"/>
      <c r="AK717" s="39"/>
    </row>
    <row r="718" spans="3:37" s="20" customFormat="1" ht="12.75">
      <c r="C718" s="39"/>
      <c r="G718" s="39"/>
      <c r="H718" s="39"/>
      <c r="S718" s="39"/>
      <c r="AD718" s="45"/>
      <c r="AK718" s="39"/>
    </row>
    <row r="719" spans="3:37" s="20" customFormat="1" ht="12.75">
      <c r="C719" s="39"/>
      <c r="G719" s="39"/>
      <c r="H719" s="39"/>
      <c r="S719" s="39"/>
      <c r="AD719" s="45"/>
      <c r="AK719" s="39"/>
    </row>
    <row r="720" spans="3:37" s="20" customFormat="1" ht="12.75">
      <c r="C720" s="39"/>
      <c r="G720" s="39"/>
      <c r="H720" s="39"/>
      <c r="S720" s="39"/>
      <c r="AD720" s="45"/>
      <c r="AK720" s="39"/>
    </row>
    <row r="721" spans="3:37" s="20" customFormat="1" ht="12.75">
      <c r="C721" s="39"/>
      <c r="G721" s="39"/>
      <c r="H721" s="39"/>
      <c r="S721" s="39"/>
      <c r="AD721" s="45"/>
      <c r="AK721" s="39"/>
    </row>
    <row r="722" spans="3:37" s="20" customFormat="1" ht="12.75">
      <c r="C722" s="39"/>
      <c r="G722" s="39"/>
      <c r="H722" s="39"/>
      <c r="S722" s="39"/>
      <c r="AD722" s="45"/>
      <c r="AK722" s="39"/>
    </row>
    <row r="723" spans="3:37" s="20" customFormat="1" ht="12.75">
      <c r="C723" s="39"/>
      <c r="G723" s="39"/>
      <c r="H723" s="39"/>
      <c r="S723" s="39"/>
      <c r="AD723" s="45"/>
      <c r="AK723" s="39"/>
    </row>
    <row r="724" spans="3:37" s="20" customFormat="1" ht="12.75">
      <c r="C724" s="39"/>
      <c r="G724" s="39"/>
      <c r="H724" s="39"/>
      <c r="S724" s="39"/>
      <c r="AD724" s="45"/>
      <c r="AK724" s="39"/>
    </row>
    <row r="725" spans="3:37" s="20" customFormat="1" ht="12.75">
      <c r="C725" s="39"/>
      <c r="G725" s="39"/>
      <c r="H725" s="39"/>
      <c r="S725" s="39"/>
      <c r="AD725" s="45"/>
      <c r="AK725" s="39"/>
    </row>
    <row r="726" spans="3:37" s="20" customFormat="1" ht="12.75">
      <c r="C726" s="39"/>
      <c r="G726" s="39"/>
      <c r="H726" s="39"/>
      <c r="S726" s="39"/>
      <c r="AD726" s="45"/>
      <c r="AK726" s="39"/>
    </row>
    <row r="727" spans="3:37" s="20" customFormat="1" ht="12.75">
      <c r="C727" s="39"/>
      <c r="G727" s="39"/>
      <c r="H727" s="39"/>
      <c r="S727" s="39"/>
      <c r="AD727" s="45"/>
      <c r="AK727" s="39"/>
    </row>
    <row r="728" spans="3:37" s="20" customFormat="1" ht="12.75">
      <c r="C728" s="39"/>
      <c r="G728" s="39"/>
      <c r="H728" s="39"/>
      <c r="S728" s="39"/>
      <c r="AD728" s="45"/>
      <c r="AK728" s="39"/>
    </row>
    <row r="729" spans="3:37" s="20" customFormat="1" ht="12.75">
      <c r="C729" s="39"/>
      <c r="G729" s="39"/>
      <c r="H729" s="39"/>
      <c r="S729" s="39"/>
      <c r="AD729" s="45"/>
      <c r="AK729" s="39"/>
    </row>
    <row r="730" spans="3:37" s="20" customFormat="1" ht="12.75">
      <c r="C730" s="39"/>
      <c r="G730" s="39"/>
      <c r="H730" s="39"/>
      <c r="S730" s="39"/>
      <c r="AD730" s="45"/>
      <c r="AK730" s="39"/>
    </row>
    <row r="731" spans="3:37" s="20" customFormat="1" ht="12.75">
      <c r="C731" s="39"/>
      <c r="G731" s="39"/>
      <c r="H731" s="39"/>
      <c r="S731" s="39"/>
      <c r="AD731" s="45"/>
      <c r="AK731" s="39"/>
    </row>
    <row r="732" spans="3:37" s="20" customFormat="1" ht="12.75">
      <c r="C732" s="39"/>
      <c r="G732" s="39"/>
      <c r="H732" s="39"/>
      <c r="S732" s="39"/>
      <c r="AD732" s="45"/>
      <c r="AK732" s="39"/>
    </row>
    <row r="733" spans="3:37" s="20" customFormat="1" ht="12.75">
      <c r="C733" s="39"/>
      <c r="G733" s="39"/>
      <c r="H733" s="39"/>
      <c r="S733" s="39"/>
      <c r="AD733" s="45"/>
      <c r="AK733" s="39"/>
    </row>
    <row r="734" spans="3:37" s="20" customFormat="1" ht="12.75">
      <c r="C734" s="39"/>
      <c r="G734" s="39"/>
      <c r="H734" s="39"/>
      <c r="S734" s="39"/>
      <c r="AD734" s="45"/>
      <c r="AK734" s="39"/>
    </row>
    <row r="735" spans="3:37" s="20" customFormat="1" ht="12.75">
      <c r="C735" s="39"/>
      <c r="G735" s="39"/>
      <c r="H735" s="39"/>
      <c r="S735" s="39"/>
      <c r="AD735" s="45"/>
      <c r="AK735" s="39"/>
    </row>
    <row r="736" spans="3:37" s="20" customFormat="1" ht="12.75">
      <c r="C736" s="39"/>
      <c r="G736" s="39"/>
      <c r="H736" s="39"/>
      <c r="S736" s="39"/>
      <c r="AD736" s="45"/>
      <c r="AK736" s="39"/>
    </row>
    <row r="737" spans="3:37" s="20" customFormat="1" ht="12.75">
      <c r="C737" s="39"/>
      <c r="G737" s="39"/>
      <c r="H737" s="39"/>
      <c r="S737" s="39"/>
      <c r="AD737" s="45"/>
      <c r="AK737" s="39"/>
    </row>
    <row r="738" spans="3:37" s="20" customFormat="1" ht="12.75">
      <c r="C738" s="39"/>
      <c r="G738" s="39"/>
      <c r="H738" s="39"/>
      <c r="S738" s="39"/>
      <c r="AD738" s="45"/>
      <c r="AK738" s="39"/>
    </row>
    <row r="739" spans="3:37" s="20" customFormat="1" ht="12.75">
      <c r="C739" s="39"/>
      <c r="G739" s="39"/>
      <c r="H739" s="39"/>
      <c r="S739" s="39"/>
      <c r="AD739" s="45"/>
      <c r="AK739" s="39"/>
    </row>
    <row r="740" spans="3:37" s="20" customFormat="1" ht="12.75">
      <c r="C740" s="39"/>
      <c r="G740" s="39"/>
      <c r="H740" s="39"/>
      <c r="S740" s="39"/>
      <c r="AD740" s="45"/>
      <c r="AK740" s="39"/>
    </row>
    <row r="741" spans="3:37" s="20" customFormat="1" ht="12.75">
      <c r="C741" s="39"/>
      <c r="G741" s="39"/>
      <c r="H741" s="39"/>
      <c r="S741" s="39"/>
      <c r="AD741" s="45"/>
      <c r="AK741" s="39"/>
    </row>
    <row r="742" spans="3:37" s="20" customFormat="1" ht="12.75">
      <c r="C742" s="39"/>
      <c r="G742" s="39"/>
      <c r="H742" s="39"/>
      <c r="S742" s="39"/>
      <c r="AD742" s="45"/>
      <c r="AK742" s="39"/>
    </row>
    <row r="743" spans="3:37" s="20" customFormat="1" ht="12.75">
      <c r="C743" s="39"/>
      <c r="G743" s="39"/>
      <c r="H743" s="39"/>
      <c r="S743" s="39"/>
      <c r="AD743" s="45"/>
      <c r="AK743" s="39"/>
    </row>
    <row r="744" spans="3:37" s="20" customFormat="1" ht="12.75">
      <c r="C744" s="39"/>
      <c r="G744" s="39"/>
      <c r="H744" s="39"/>
      <c r="S744" s="39"/>
      <c r="AD744" s="45"/>
      <c r="AK744" s="39"/>
    </row>
    <row r="745" spans="3:37" s="20" customFormat="1" ht="12.75">
      <c r="C745" s="39"/>
      <c r="G745" s="39"/>
      <c r="H745" s="39"/>
      <c r="S745" s="39"/>
      <c r="AD745" s="45"/>
      <c r="AK745" s="39"/>
    </row>
    <row r="746" spans="3:37" s="20" customFormat="1" ht="12.75">
      <c r="C746" s="39"/>
      <c r="G746" s="39"/>
      <c r="H746" s="39"/>
      <c r="S746" s="39"/>
      <c r="AD746" s="45"/>
      <c r="AK746" s="39"/>
    </row>
    <row r="747" spans="3:37" s="20" customFormat="1" ht="12.75">
      <c r="C747" s="39"/>
      <c r="G747" s="39"/>
      <c r="H747" s="39"/>
      <c r="S747" s="39"/>
      <c r="AD747" s="45"/>
      <c r="AK747" s="39"/>
    </row>
    <row r="748" spans="3:37" s="20" customFormat="1" ht="12.75">
      <c r="C748" s="39"/>
      <c r="G748" s="39"/>
      <c r="H748" s="39"/>
      <c r="S748" s="39"/>
      <c r="AD748" s="45"/>
      <c r="AK748" s="39"/>
    </row>
    <row r="749" spans="3:37" s="20" customFormat="1" ht="12.75">
      <c r="C749" s="39"/>
      <c r="G749" s="39"/>
      <c r="H749" s="39"/>
      <c r="S749" s="39"/>
      <c r="AD749" s="45"/>
      <c r="AK749" s="39"/>
    </row>
    <row r="750" spans="3:37" s="20" customFormat="1" ht="12.75">
      <c r="C750" s="39"/>
      <c r="G750" s="39"/>
      <c r="H750" s="39"/>
      <c r="S750" s="39"/>
      <c r="AD750" s="45"/>
      <c r="AK750" s="39"/>
    </row>
    <row r="751" spans="3:37" s="20" customFormat="1" ht="12.75">
      <c r="C751" s="39"/>
      <c r="G751" s="39"/>
      <c r="H751" s="39"/>
      <c r="S751" s="39"/>
      <c r="AD751" s="45"/>
      <c r="AK751" s="39"/>
    </row>
    <row r="752" spans="3:37" s="20" customFormat="1" ht="12.75">
      <c r="C752" s="39"/>
      <c r="G752" s="39"/>
      <c r="H752" s="39"/>
      <c r="S752" s="39"/>
      <c r="AD752" s="45"/>
      <c r="AK752" s="39"/>
    </row>
    <row r="753" spans="3:37" s="20" customFormat="1" ht="12.75">
      <c r="C753" s="39"/>
      <c r="G753" s="39"/>
      <c r="H753" s="39"/>
      <c r="S753" s="39"/>
      <c r="AD753" s="45"/>
      <c r="AK753" s="39"/>
    </row>
    <row r="754" spans="3:37" s="20" customFormat="1" ht="12.75">
      <c r="C754" s="39"/>
      <c r="G754" s="39"/>
      <c r="H754" s="39"/>
      <c r="S754" s="39"/>
      <c r="AD754" s="45"/>
      <c r="AK754" s="39"/>
    </row>
    <row r="755" spans="3:37" s="20" customFormat="1" ht="12.75">
      <c r="C755" s="39"/>
      <c r="G755" s="39"/>
      <c r="H755" s="39"/>
      <c r="S755" s="39"/>
      <c r="AD755" s="45"/>
      <c r="AK755" s="39"/>
    </row>
    <row r="756" spans="3:37" s="20" customFormat="1" ht="12.75">
      <c r="C756" s="39"/>
      <c r="G756" s="39"/>
      <c r="H756" s="39"/>
      <c r="S756" s="39"/>
      <c r="AD756" s="45"/>
      <c r="AK756" s="39"/>
    </row>
    <row r="757" spans="3:37" s="20" customFormat="1" ht="12.75">
      <c r="C757" s="39"/>
      <c r="G757" s="39"/>
      <c r="H757" s="39"/>
      <c r="S757" s="39"/>
      <c r="AD757" s="45"/>
      <c r="AK757" s="39"/>
    </row>
    <row r="758" spans="3:37" s="20" customFormat="1" ht="12.75">
      <c r="C758" s="39"/>
      <c r="G758" s="39"/>
      <c r="H758" s="39"/>
      <c r="S758" s="39"/>
      <c r="AD758" s="45"/>
      <c r="AK758" s="39"/>
    </row>
    <row r="759" spans="3:37" s="20" customFormat="1" ht="12.75">
      <c r="C759" s="39"/>
      <c r="G759" s="39"/>
      <c r="H759" s="39"/>
      <c r="S759" s="39"/>
      <c r="AD759" s="45"/>
      <c r="AK759" s="39"/>
    </row>
    <row r="760" spans="3:37" s="20" customFormat="1" ht="12.75">
      <c r="C760" s="39"/>
      <c r="G760" s="39"/>
      <c r="H760" s="39"/>
      <c r="S760" s="39"/>
      <c r="AD760" s="45"/>
      <c r="AK760" s="39"/>
    </row>
    <row r="761" spans="3:37" s="20" customFormat="1" ht="12.75">
      <c r="C761" s="39"/>
      <c r="G761" s="39"/>
      <c r="H761" s="39"/>
      <c r="S761" s="39"/>
      <c r="AD761" s="45"/>
      <c r="AK761" s="39"/>
    </row>
    <row r="762" spans="3:37" s="20" customFormat="1" ht="12.75">
      <c r="C762" s="39"/>
      <c r="G762" s="39"/>
      <c r="H762" s="39"/>
      <c r="S762" s="39"/>
      <c r="AD762" s="45"/>
      <c r="AK762" s="39"/>
    </row>
    <row r="763" spans="3:37" s="20" customFormat="1" ht="12.75">
      <c r="C763" s="39"/>
      <c r="G763" s="39"/>
      <c r="H763" s="39"/>
      <c r="S763" s="39"/>
      <c r="AD763" s="45"/>
      <c r="AK763" s="39"/>
    </row>
    <row r="764" spans="3:37" s="20" customFormat="1" ht="12.75">
      <c r="C764" s="39"/>
      <c r="G764" s="39"/>
      <c r="H764" s="39"/>
      <c r="S764" s="39"/>
      <c r="AD764" s="45"/>
      <c r="AK764" s="39"/>
    </row>
    <row r="765" spans="3:37" s="20" customFormat="1" ht="12.75">
      <c r="C765" s="39"/>
      <c r="G765" s="39"/>
      <c r="H765" s="39"/>
      <c r="S765" s="39"/>
      <c r="AD765" s="45"/>
      <c r="AK765" s="39"/>
    </row>
    <row r="766" spans="3:37" s="20" customFormat="1" ht="12.75">
      <c r="C766" s="39"/>
      <c r="G766" s="39"/>
      <c r="H766" s="39"/>
      <c r="S766" s="39"/>
      <c r="AD766" s="45"/>
      <c r="AK766" s="39"/>
    </row>
    <row r="767" spans="3:37" s="20" customFormat="1" ht="12.75">
      <c r="C767" s="39"/>
      <c r="G767" s="39"/>
      <c r="H767" s="39"/>
      <c r="S767" s="39"/>
      <c r="AD767" s="45"/>
      <c r="AK767" s="39"/>
    </row>
    <row r="768" spans="3:37" s="20" customFormat="1" ht="12.75">
      <c r="C768" s="39"/>
      <c r="G768" s="39"/>
      <c r="H768" s="39"/>
      <c r="S768" s="39"/>
      <c r="AD768" s="45"/>
      <c r="AK768" s="39"/>
    </row>
    <row r="769" spans="3:37" s="20" customFormat="1" ht="12.75">
      <c r="C769" s="39"/>
      <c r="G769" s="39"/>
      <c r="H769" s="39"/>
      <c r="S769" s="39"/>
      <c r="AD769" s="45"/>
      <c r="AK769" s="39"/>
    </row>
    <row r="770" spans="3:37" s="20" customFormat="1" ht="12.75">
      <c r="C770" s="39"/>
      <c r="G770" s="39"/>
      <c r="H770" s="39"/>
      <c r="S770" s="39"/>
      <c r="AD770" s="45"/>
      <c r="AK770" s="39"/>
    </row>
    <row r="771" spans="3:37" s="20" customFormat="1" ht="12.75">
      <c r="C771" s="39"/>
      <c r="G771" s="39"/>
      <c r="H771" s="39"/>
      <c r="S771" s="39"/>
      <c r="AD771" s="45"/>
      <c r="AK771" s="39"/>
    </row>
    <row r="772" spans="3:37" s="20" customFormat="1" ht="12.75">
      <c r="C772" s="39"/>
      <c r="G772" s="39"/>
      <c r="H772" s="39"/>
      <c r="S772" s="39"/>
      <c r="AD772" s="45"/>
      <c r="AK772" s="39"/>
    </row>
    <row r="773" spans="3:37" s="20" customFormat="1" ht="12.75">
      <c r="C773" s="39"/>
      <c r="G773" s="39"/>
      <c r="H773" s="39"/>
      <c r="S773" s="39"/>
      <c r="AD773" s="45"/>
      <c r="AK773" s="39"/>
    </row>
    <row r="774" spans="3:37" s="20" customFormat="1" ht="12.75">
      <c r="C774" s="39"/>
      <c r="G774" s="39"/>
      <c r="H774" s="39"/>
      <c r="S774" s="39"/>
      <c r="AD774" s="45"/>
      <c r="AK774" s="39"/>
    </row>
    <row r="775" spans="3:37" s="20" customFormat="1" ht="12.75">
      <c r="C775" s="39"/>
      <c r="G775" s="39"/>
      <c r="H775" s="39"/>
      <c r="S775" s="39"/>
      <c r="AD775" s="45"/>
      <c r="AK775" s="39"/>
    </row>
    <row r="776" spans="3:37" s="20" customFormat="1" ht="12.75">
      <c r="C776" s="39"/>
      <c r="G776" s="39"/>
      <c r="H776" s="39"/>
      <c r="S776" s="39"/>
      <c r="AD776" s="45"/>
      <c r="AK776" s="39"/>
    </row>
    <row r="777" spans="3:37" s="20" customFormat="1" ht="12.75">
      <c r="C777" s="39"/>
      <c r="G777" s="39"/>
      <c r="H777" s="39"/>
      <c r="S777" s="39"/>
      <c r="AD777" s="45"/>
      <c r="AK777" s="39"/>
    </row>
    <row r="778" spans="3:37" s="20" customFormat="1" ht="12.75">
      <c r="C778" s="39"/>
      <c r="G778" s="39"/>
      <c r="H778" s="39"/>
      <c r="S778" s="39"/>
      <c r="AD778" s="45"/>
      <c r="AK778" s="39"/>
    </row>
    <row r="779" spans="3:37" s="20" customFormat="1" ht="12.75">
      <c r="C779" s="39"/>
      <c r="G779" s="39"/>
      <c r="H779" s="39"/>
      <c r="S779" s="39"/>
      <c r="AD779" s="45"/>
      <c r="AK779" s="39"/>
    </row>
    <row r="780" spans="3:37" s="20" customFormat="1" ht="12.75">
      <c r="C780" s="39"/>
      <c r="G780" s="39"/>
      <c r="H780" s="39"/>
      <c r="S780" s="39"/>
      <c r="AD780" s="45"/>
      <c r="AK780" s="39"/>
    </row>
    <row r="781" spans="3:37" s="20" customFormat="1" ht="12.75">
      <c r="C781" s="39"/>
      <c r="G781" s="39"/>
      <c r="H781" s="39"/>
      <c r="S781" s="39"/>
      <c r="AD781" s="45"/>
      <c r="AK781" s="39"/>
    </row>
    <row r="782" spans="3:37" s="20" customFormat="1" ht="12.75">
      <c r="C782" s="39"/>
      <c r="G782" s="39"/>
      <c r="H782" s="39"/>
      <c r="S782" s="39"/>
      <c r="AD782" s="45"/>
      <c r="AK782" s="39"/>
    </row>
    <row r="783" spans="3:37" s="20" customFormat="1" ht="12.75">
      <c r="C783" s="39"/>
      <c r="G783" s="39"/>
      <c r="H783" s="39"/>
      <c r="S783" s="39"/>
      <c r="AD783" s="45"/>
      <c r="AK783" s="39"/>
    </row>
    <row r="784" spans="3:37" s="20" customFormat="1" ht="12.75">
      <c r="C784" s="39"/>
      <c r="G784" s="39"/>
      <c r="H784" s="39"/>
      <c r="S784" s="39"/>
      <c r="AD784" s="45"/>
      <c r="AK784" s="39"/>
    </row>
    <row r="785" spans="3:37" s="20" customFormat="1" ht="12.75">
      <c r="C785" s="39"/>
      <c r="G785" s="39"/>
      <c r="H785" s="39"/>
      <c r="S785" s="39"/>
      <c r="AD785" s="45"/>
      <c r="AK785" s="39"/>
    </row>
    <row r="786" spans="3:37" s="20" customFormat="1" ht="12.75">
      <c r="C786" s="39"/>
      <c r="G786" s="39"/>
      <c r="H786" s="39"/>
      <c r="S786" s="39"/>
      <c r="AD786" s="45"/>
      <c r="AK786" s="39"/>
    </row>
    <row r="787" spans="3:37" s="20" customFormat="1" ht="12.75">
      <c r="C787" s="39"/>
      <c r="G787" s="39"/>
      <c r="H787" s="39"/>
      <c r="S787" s="39"/>
      <c r="AD787" s="45"/>
      <c r="AK787" s="39"/>
    </row>
    <row r="788" spans="3:37" s="20" customFormat="1" ht="12.75">
      <c r="C788" s="39"/>
      <c r="G788" s="39"/>
      <c r="H788" s="39"/>
      <c r="S788" s="39"/>
      <c r="AD788" s="45"/>
      <c r="AK788" s="39"/>
    </row>
    <row r="789" spans="3:37" s="20" customFormat="1" ht="12.75">
      <c r="C789" s="39"/>
      <c r="G789" s="39"/>
      <c r="H789" s="39"/>
      <c r="S789" s="39"/>
      <c r="AD789" s="45"/>
      <c r="AK789" s="39"/>
    </row>
    <row r="790" spans="3:37" s="20" customFormat="1" ht="12.75">
      <c r="C790" s="39"/>
      <c r="G790" s="39"/>
      <c r="H790" s="39"/>
      <c r="S790" s="39"/>
      <c r="AD790" s="45"/>
      <c r="AK790" s="39"/>
    </row>
    <row r="791" spans="3:37" s="20" customFormat="1" ht="12.75">
      <c r="C791" s="39"/>
      <c r="G791" s="39"/>
      <c r="H791" s="39"/>
      <c r="S791" s="39"/>
      <c r="AD791" s="45"/>
      <c r="AK791" s="39"/>
    </row>
    <row r="792" spans="3:37" s="20" customFormat="1" ht="12.75">
      <c r="C792" s="39"/>
      <c r="G792" s="39"/>
      <c r="H792" s="39"/>
      <c r="S792" s="39"/>
      <c r="AD792" s="45"/>
      <c r="AK792" s="39"/>
    </row>
    <row r="793" spans="3:37" s="20" customFormat="1" ht="12.75">
      <c r="C793" s="39"/>
      <c r="G793" s="39"/>
      <c r="H793" s="39"/>
      <c r="S793" s="39"/>
      <c r="AD793" s="45"/>
      <c r="AK793" s="39"/>
    </row>
    <row r="794" spans="3:37" s="20" customFormat="1" ht="12.75">
      <c r="C794" s="39"/>
      <c r="G794" s="39"/>
      <c r="H794" s="39"/>
      <c r="S794" s="39"/>
      <c r="AD794" s="45"/>
      <c r="AK794" s="39"/>
    </row>
    <row r="795" spans="3:37" s="20" customFormat="1" ht="12.75">
      <c r="C795" s="39"/>
      <c r="G795" s="39"/>
      <c r="H795" s="39"/>
      <c r="S795" s="39"/>
      <c r="AD795" s="45"/>
      <c r="AK795" s="39"/>
    </row>
    <row r="796" spans="3:37" s="20" customFormat="1" ht="12.75">
      <c r="C796" s="39"/>
      <c r="G796" s="39"/>
      <c r="H796" s="39"/>
      <c r="S796" s="39"/>
      <c r="AD796" s="45"/>
      <c r="AK796" s="39"/>
    </row>
    <row r="797" spans="3:37" s="20" customFormat="1" ht="12.75">
      <c r="C797" s="39"/>
      <c r="G797" s="39"/>
      <c r="H797" s="39"/>
      <c r="S797" s="39"/>
      <c r="AD797" s="45"/>
      <c r="AK797" s="39"/>
    </row>
    <row r="798" spans="3:37" s="20" customFormat="1" ht="12.75">
      <c r="C798" s="39"/>
      <c r="G798" s="39"/>
      <c r="H798" s="39"/>
      <c r="S798" s="39"/>
      <c r="AD798" s="45"/>
      <c r="AK798" s="39"/>
    </row>
    <row r="799" spans="3:37" s="20" customFormat="1" ht="12.75">
      <c r="C799" s="39"/>
      <c r="G799" s="39"/>
      <c r="H799" s="39"/>
      <c r="S799" s="39"/>
      <c r="AD799" s="45"/>
      <c r="AK799" s="39"/>
    </row>
    <row r="800" spans="3:37" s="20" customFormat="1" ht="12.75">
      <c r="C800" s="39"/>
      <c r="G800" s="39"/>
      <c r="H800" s="39"/>
      <c r="S800" s="39"/>
      <c r="AD800" s="45"/>
      <c r="AK800" s="39"/>
    </row>
    <row r="801" spans="3:37" s="20" customFormat="1" ht="12.75">
      <c r="C801" s="39"/>
      <c r="G801" s="39"/>
      <c r="H801" s="39"/>
      <c r="S801" s="39"/>
      <c r="AD801" s="45"/>
      <c r="AK801" s="39"/>
    </row>
    <row r="802" spans="3:37" s="20" customFormat="1" ht="12.75">
      <c r="C802" s="39"/>
      <c r="G802" s="39"/>
      <c r="H802" s="39"/>
      <c r="S802" s="39"/>
      <c r="AD802" s="45"/>
      <c r="AK802" s="39"/>
    </row>
    <row r="803" spans="3:37" s="20" customFormat="1" ht="12.75">
      <c r="C803" s="39"/>
      <c r="G803" s="39"/>
      <c r="H803" s="39"/>
      <c r="S803" s="39"/>
      <c r="AD803" s="45"/>
      <c r="AK803" s="39"/>
    </row>
    <row r="804" spans="3:37" s="20" customFormat="1" ht="12.75">
      <c r="C804" s="39"/>
      <c r="G804" s="39"/>
      <c r="H804" s="39"/>
      <c r="S804" s="39"/>
      <c r="AD804" s="45"/>
      <c r="AK804" s="39"/>
    </row>
    <row r="805" spans="3:37" s="20" customFormat="1" ht="12.75">
      <c r="C805" s="39"/>
      <c r="G805" s="39"/>
      <c r="H805" s="39"/>
      <c r="S805" s="39"/>
      <c r="AD805" s="45"/>
      <c r="AK805" s="39"/>
    </row>
    <row r="806" spans="3:37" s="20" customFormat="1" ht="12.75">
      <c r="C806" s="39"/>
      <c r="G806" s="39"/>
      <c r="H806" s="39"/>
      <c r="S806" s="39"/>
      <c r="AD806" s="45"/>
      <c r="AK806" s="39"/>
    </row>
    <row r="807" spans="3:37" s="20" customFormat="1" ht="12.75">
      <c r="C807" s="39"/>
      <c r="G807" s="39"/>
      <c r="H807" s="39"/>
      <c r="S807" s="39"/>
      <c r="AD807" s="45"/>
      <c r="AK807" s="39"/>
    </row>
    <row r="808" spans="3:37" s="20" customFormat="1" ht="12.75">
      <c r="C808" s="39"/>
      <c r="G808" s="39"/>
      <c r="H808" s="39"/>
      <c r="S808" s="39"/>
      <c r="AD808" s="45"/>
      <c r="AK808" s="39"/>
    </row>
    <row r="809" spans="3:37" s="20" customFormat="1" ht="12.75">
      <c r="C809" s="39"/>
      <c r="G809" s="39"/>
      <c r="H809" s="39"/>
      <c r="S809" s="39"/>
      <c r="AD809" s="45"/>
      <c r="AK809" s="39"/>
    </row>
    <row r="810" spans="3:37" s="20" customFormat="1" ht="12.75">
      <c r="C810" s="39"/>
      <c r="G810" s="39"/>
      <c r="H810" s="39"/>
      <c r="S810" s="39"/>
      <c r="AD810" s="45"/>
      <c r="AK810" s="39"/>
    </row>
    <row r="811" spans="3:37" s="20" customFormat="1" ht="12.75">
      <c r="C811" s="39"/>
      <c r="G811" s="39"/>
      <c r="H811" s="39"/>
      <c r="S811" s="39"/>
      <c r="AD811" s="45"/>
      <c r="AK811" s="39"/>
    </row>
    <row r="812" spans="3:37" s="20" customFormat="1" ht="12.75">
      <c r="C812" s="39"/>
      <c r="G812" s="39"/>
      <c r="H812" s="39"/>
      <c r="S812" s="39"/>
      <c r="AD812" s="45"/>
      <c r="AK812" s="39"/>
    </row>
    <row r="813" spans="3:37" s="20" customFormat="1" ht="12.75">
      <c r="C813" s="39"/>
      <c r="G813" s="39"/>
      <c r="H813" s="39"/>
      <c r="S813" s="39"/>
      <c r="AD813" s="45"/>
      <c r="AK813" s="39"/>
    </row>
    <row r="814" spans="3:37" s="20" customFormat="1" ht="12.75">
      <c r="C814" s="39"/>
      <c r="G814" s="39"/>
      <c r="H814" s="39"/>
      <c r="S814" s="39"/>
      <c r="AD814" s="45"/>
      <c r="AK814" s="39"/>
    </row>
    <row r="815" spans="3:37" s="20" customFormat="1" ht="12.75">
      <c r="C815" s="39"/>
      <c r="G815" s="39"/>
      <c r="H815" s="39"/>
      <c r="S815" s="39"/>
      <c r="AD815" s="45"/>
      <c r="AK815" s="39"/>
    </row>
    <row r="816" spans="3:37" s="20" customFormat="1" ht="12.75">
      <c r="C816" s="39"/>
      <c r="G816" s="39"/>
      <c r="H816" s="39"/>
      <c r="S816" s="39"/>
      <c r="AD816" s="45"/>
      <c r="AK816" s="39"/>
    </row>
    <row r="817" spans="3:37" s="20" customFormat="1" ht="12.75">
      <c r="C817" s="39"/>
      <c r="G817" s="39"/>
      <c r="H817" s="39"/>
      <c r="S817" s="39"/>
      <c r="AD817" s="45"/>
      <c r="AK817" s="39"/>
    </row>
    <row r="818" spans="3:37" s="20" customFormat="1" ht="12.75">
      <c r="C818" s="39"/>
      <c r="G818" s="39"/>
      <c r="H818" s="39"/>
      <c r="S818" s="39"/>
      <c r="AD818" s="45"/>
      <c r="AK818" s="39"/>
    </row>
    <row r="819" spans="3:37" s="20" customFormat="1" ht="12.75">
      <c r="C819" s="39"/>
      <c r="G819" s="39"/>
      <c r="H819" s="39"/>
      <c r="S819" s="39"/>
      <c r="AD819" s="45"/>
      <c r="AK819" s="39"/>
    </row>
    <row r="820" spans="3:37" s="20" customFormat="1" ht="12.75">
      <c r="C820" s="39"/>
      <c r="G820" s="39"/>
      <c r="H820" s="39"/>
      <c r="S820" s="39"/>
      <c r="AD820" s="45"/>
      <c r="AK820" s="39"/>
    </row>
    <row r="821" spans="3:37" s="20" customFormat="1" ht="12.75">
      <c r="C821" s="39"/>
      <c r="G821" s="39"/>
      <c r="H821" s="39"/>
      <c r="S821" s="39"/>
      <c r="AD821" s="45"/>
      <c r="AK821" s="39"/>
    </row>
    <row r="822" spans="3:37" s="20" customFormat="1" ht="12.75">
      <c r="C822" s="39"/>
      <c r="G822" s="39"/>
      <c r="H822" s="39"/>
      <c r="S822" s="39"/>
      <c r="AD822" s="45"/>
      <c r="AK822" s="39"/>
    </row>
    <row r="823" spans="3:37" s="20" customFormat="1" ht="12.75">
      <c r="C823" s="39"/>
      <c r="G823" s="39"/>
      <c r="H823" s="39"/>
      <c r="S823" s="39"/>
      <c r="AD823" s="45"/>
      <c r="AK823" s="39"/>
    </row>
    <row r="824" spans="3:37" s="20" customFormat="1" ht="12.75">
      <c r="C824" s="39"/>
      <c r="G824" s="39"/>
      <c r="H824" s="39"/>
      <c r="S824" s="39"/>
      <c r="AD824" s="45"/>
      <c r="AK824" s="39"/>
    </row>
    <row r="825" spans="3:37" s="20" customFormat="1" ht="12.75">
      <c r="C825" s="39"/>
      <c r="G825" s="39"/>
      <c r="H825" s="39"/>
      <c r="S825" s="39"/>
      <c r="AD825" s="45"/>
      <c r="AK825" s="39"/>
    </row>
    <row r="826" spans="3:37" s="20" customFormat="1" ht="12.75">
      <c r="C826" s="39"/>
      <c r="G826" s="39"/>
      <c r="H826" s="39"/>
      <c r="S826" s="39"/>
      <c r="AD826" s="45"/>
      <c r="AK826" s="39"/>
    </row>
    <row r="827" spans="3:37" s="20" customFormat="1" ht="12.75">
      <c r="C827" s="39"/>
      <c r="G827" s="39"/>
      <c r="H827" s="39"/>
      <c r="S827" s="39"/>
      <c r="AD827" s="45"/>
      <c r="AK827" s="39"/>
    </row>
    <row r="828" spans="3:37" s="20" customFormat="1" ht="12.75">
      <c r="C828" s="39"/>
      <c r="G828" s="39"/>
      <c r="H828" s="39"/>
      <c r="S828" s="39"/>
      <c r="AD828" s="45"/>
      <c r="AK828" s="39"/>
    </row>
    <row r="829" spans="3:37" s="20" customFormat="1" ht="12.75">
      <c r="C829" s="39"/>
      <c r="G829" s="39"/>
      <c r="H829" s="39"/>
      <c r="S829" s="39"/>
      <c r="AD829" s="45"/>
      <c r="AK829" s="39"/>
    </row>
    <row r="830" spans="3:37" s="20" customFormat="1" ht="12.75">
      <c r="C830" s="39"/>
      <c r="G830" s="39"/>
      <c r="H830" s="39"/>
      <c r="S830" s="39"/>
      <c r="AD830" s="45"/>
      <c r="AK830" s="39"/>
    </row>
    <row r="831" spans="3:37" s="20" customFormat="1" ht="12.75">
      <c r="C831" s="39"/>
      <c r="G831" s="39"/>
      <c r="H831" s="39"/>
      <c r="S831" s="39"/>
      <c r="AD831" s="45"/>
      <c r="AK831" s="39"/>
    </row>
    <row r="832" spans="3:37" s="20" customFormat="1" ht="12.75">
      <c r="C832" s="39"/>
      <c r="G832" s="39"/>
      <c r="H832" s="39"/>
      <c r="S832" s="39"/>
      <c r="AD832" s="45"/>
      <c r="AK832" s="39"/>
    </row>
    <row r="833" spans="3:37" s="20" customFormat="1" ht="12.75">
      <c r="C833" s="39"/>
      <c r="G833" s="39"/>
      <c r="H833" s="39"/>
      <c r="S833" s="39"/>
      <c r="AD833" s="45"/>
      <c r="AK833" s="39"/>
    </row>
    <row r="834" spans="3:37" s="20" customFormat="1" ht="12.75">
      <c r="C834" s="39"/>
      <c r="G834" s="39"/>
      <c r="H834" s="39"/>
      <c r="S834" s="39"/>
      <c r="AD834" s="45"/>
      <c r="AK834" s="39"/>
    </row>
    <row r="835" spans="3:37" s="20" customFormat="1" ht="12.75">
      <c r="C835" s="39"/>
      <c r="G835" s="39"/>
      <c r="H835" s="39"/>
      <c r="S835" s="39"/>
      <c r="AD835" s="45"/>
      <c r="AK835" s="39"/>
    </row>
    <row r="836" spans="3:37" s="20" customFormat="1" ht="12.75">
      <c r="C836" s="39"/>
      <c r="G836" s="39"/>
      <c r="H836" s="39"/>
      <c r="S836" s="39"/>
      <c r="AD836" s="45"/>
      <c r="AK836" s="39"/>
    </row>
    <row r="837" spans="3:37" s="20" customFormat="1" ht="12.75">
      <c r="C837" s="39"/>
      <c r="G837" s="39"/>
      <c r="H837" s="39"/>
      <c r="S837" s="39"/>
      <c r="AD837" s="45"/>
      <c r="AK837" s="39"/>
    </row>
    <row r="838" spans="3:37" s="20" customFormat="1" ht="12.75">
      <c r="C838" s="39"/>
      <c r="G838" s="39"/>
      <c r="H838" s="39"/>
      <c r="S838" s="39"/>
      <c r="AD838" s="45"/>
      <c r="AK838" s="39"/>
    </row>
    <row r="839" spans="3:37" s="20" customFormat="1" ht="12.75">
      <c r="C839" s="39"/>
      <c r="G839" s="39"/>
      <c r="H839" s="39"/>
      <c r="S839" s="39"/>
      <c r="AD839" s="45"/>
      <c r="AK839" s="39"/>
    </row>
    <row r="840" spans="3:37" s="20" customFormat="1" ht="12.75">
      <c r="C840" s="39"/>
      <c r="G840" s="39"/>
      <c r="H840" s="39"/>
      <c r="S840" s="39"/>
      <c r="AD840" s="45"/>
      <c r="AK840" s="39"/>
    </row>
    <row r="841" spans="3:37" s="20" customFormat="1" ht="12.75">
      <c r="C841" s="39"/>
      <c r="G841" s="39"/>
      <c r="H841" s="39"/>
      <c r="S841" s="39"/>
      <c r="AD841" s="45"/>
      <c r="AK841" s="39"/>
    </row>
    <row r="842" spans="3:37" s="20" customFormat="1" ht="12.75">
      <c r="C842" s="39"/>
      <c r="G842" s="39"/>
      <c r="H842" s="39"/>
      <c r="S842" s="39"/>
      <c r="AD842" s="45"/>
      <c r="AK842" s="39"/>
    </row>
    <row r="843" spans="3:37" s="20" customFormat="1" ht="12.75">
      <c r="C843" s="39"/>
      <c r="G843" s="39"/>
      <c r="H843" s="39"/>
      <c r="S843" s="39"/>
      <c r="AD843" s="45"/>
      <c r="AK843" s="39"/>
    </row>
    <row r="844" spans="3:37" s="20" customFormat="1" ht="12.75">
      <c r="C844" s="39"/>
      <c r="G844" s="39"/>
      <c r="H844" s="39"/>
      <c r="S844" s="39"/>
      <c r="AD844" s="45"/>
      <c r="AK844" s="39"/>
    </row>
    <row r="845" spans="3:37" s="20" customFormat="1" ht="12.75">
      <c r="C845" s="39"/>
      <c r="G845" s="39"/>
      <c r="H845" s="39"/>
      <c r="S845" s="39"/>
      <c r="AD845" s="45"/>
      <c r="AK845" s="39"/>
    </row>
    <row r="846" spans="3:37" s="20" customFormat="1" ht="12.75">
      <c r="C846" s="39"/>
      <c r="G846" s="39"/>
      <c r="H846" s="39"/>
      <c r="S846" s="39"/>
      <c r="AD846" s="45"/>
      <c r="AK846" s="39"/>
    </row>
    <row r="847" spans="3:37" s="20" customFormat="1" ht="12.75">
      <c r="C847" s="39"/>
      <c r="G847" s="39"/>
      <c r="H847" s="39"/>
      <c r="S847" s="39"/>
      <c r="AD847" s="45"/>
      <c r="AK847" s="39"/>
    </row>
    <row r="848" spans="3:37" s="20" customFormat="1" ht="12.75">
      <c r="C848" s="39"/>
      <c r="G848" s="39"/>
      <c r="H848" s="39"/>
      <c r="S848" s="39"/>
      <c r="AD848" s="45"/>
      <c r="AK848" s="39"/>
    </row>
    <row r="849" spans="3:37" s="20" customFormat="1" ht="12.75">
      <c r="C849" s="39"/>
      <c r="G849" s="39"/>
      <c r="H849" s="39"/>
      <c r="S849" s="39"/>
      <c r="AD849" s="45"/>
      <c r="AK849" s="39"/>
    </row>
    <row r="850" spans="3:37" s="20" customFormat="1" ht="12.75">
      <c r="C850" s="39"/>
      <c r="G850" s="39"/>
      <c r="H850" s="39"/>
      <c r="S850" s="39"/>
      <c r="AD850" s="45"/>
      <c r="AK850" s="39"/>
    </row>
    <row r="851" spans="3:37" s="20" customFormat="1" ht="12.75">
      <c r="C851" s="39"/>
      <c r="G851" s="39"/>
      <c r="H851" s="39"/>
      <c r="S851" s="39"/>
      <c r="AD851" s="45"/>
      <c r="AK851" s="39"/>
    </row>
    <row r="852" spans="3:37" s="20" customFormat="1" ht="12.75">
      <c r="C852" s="39"/>
      <c r="G852" s="39"/>
      <c r="H852" s="39"/>
      <c r="S852" s="39"/>
      <c r="AD852" s="45"/>
      <c r="AK852" s="39"/>
    </row>
    <row r="853" spans="3:37" s="20" customFormat="1" ht="12.75">
      <c r="C853" s="39"/>
      <c r="G853" s="39"/>
      <c r="H853" s="39"/>
      <c r="S853" s="39"/>
      <c r="AD853" s="45"/>
      <c r="AK853" s="39"/>
    </row>
    <row r="854" spans="3:37" s="20" customFormat="1" ht="12.75">
      <c r="C854" s="39"/>
      <c r="G854" s="39"/>
      <c r="H854" s="39"/>
      <c r="S854" s="39"/>
      <c r="AD854" s="45"/>
      <c r="AK854" s="39"/>
    </row>
    <row r="855" spans="3:37" s="20" customFormat="1" ht="12.75">
      <c r="C855" s="39"/>
      <c r="G855" s="39"/>
      <c r="H855" s="39"/>
      <c r="S855" s="39"/>
      <c r="AD855" s="45"/>
      <c r="AK855" s="39"/>
    </row>
    <row r="856" spans="3:37" s="20" customFormat="1" ht="12.75">
      <c r="C856" s="39"/>
      <c r="G856" s="39"/>
      <c r="H856" s="39"/>
      <c r="S856" s="39"/>
      <c r="AD856" s="45"/>
      <c r="AK856" s="39"/>
    </row>
    <row r="857" spans="3:37" s="20" customFormat="1" ht="12.75">
      <c r="C857" s="39"/>
      <c r="G857" s="39"/>
      <c r="H857" s="39"/>
      <c r="S857" s="39"/>
      <c r="AD857" s="45"/>
      <c r="AK857" s="39"/>
    </row>
    <row r="858" spans="3:37" s="20" customFormat="1" ht="12.75">
      <c r="C858" s="39"/>
      <c r="G858" s="39"/>
      <c r="H858" s="39"/>
      <c r="S858" s="39"/>
      <c r="AD858" s="45"/>
      <c r="AK858" s="39"/>
    </row>
    <row r="859" spans="3:37" s="20" customFormat="1" ht="12.75">
      <c r="C859" s="39"/>
      <c r="G859" s="39"/>
      <c r="H859" s="39"/>
      <c r="S859" s="39"/>
      <c r="AD859" s="45"/>
      <c r="AK859" s="39"/>
    </row>
    <row r="860" spans="3:37" s="20" customFormat="1" ht="12.75">
      <c r="C860" s="39"/>
      <c r="G860" s="39"/>
      <c r="H860" s="39"/>
      <c r="S860" s="39"/>
      <c r="AD860" s="45"/>
      <c r="AK860" s="39"/>
    </row>
    <row r="861" spans="3:37" s="20" customFormat="1" ht="12.75">
      <c r="C861" s="39"/>
      <c r="G861" s="39"/>
      <c r="H861" s="39"/>
      <c r="S861" s="39"/>
      <c r="AD861" s="45"/>
      <c r="AK861" s="39"/>
    </row>
    <row r="862" spans="3:37" s="20" customFormat="1" ht="12.75">
      <c r="C862" s="39"/>
      <c r="G862" s="39"/>
      <c r="H862" s="39"/>
      <c r="S862" s="39"/>
      <c r="AD862" s="45"/>
      <c r="AK862" s="39"/>
    </row>
    <row r="863" spans="3:37" s="20" customFormat="1" ht="12.75">
      <c r="C863" s="39"/>
      <c r="G863" s="39"/>
      <c r="H863" s="39"/>
      <c r="S863" s="39"/>
      <c r="AD863" s="45"/>
      <c r="AK863" s="39"/>
    </row>
    <row r="864" spans="3:37" s="20" customFormat="1" ht="12.75">
      <c r="C864" s="39"/>
      <c r="G864" s="39"/>
      <c r="H864" s="39"/>
      <c r="S864" s="39"/>
      <c r="AD864" s="45"/>
      <c r="AK864" s="39"/>
    </row>
    <row r="865" spans="3:37" s="20" customFormat="1" ht="12.75">
      <c r="C865" s="39"/>
      <c r="G865" s="39"/>
      <c r="H865" s="39"/>
      <c r="S865" s="39"/>
      <c r="AD865" s="45"/>
      <c r="AK865" s="39"/>
    </row>
    <row r="866" spans="3:37" s="20" customFormat="1" ht="12.75">
      <c r="C866" s="39"/>
      <c r="G866" s="39"/>
      <c r="H866" s="39"/>
      <c r="S866" s="39"/>
      <c r="AD866" s="45"/>
      <c r="AK866" s="39"/>
    </row>
    <row r="867" spans="3:37" s="20" customFormat="1" ht="12.75">
      <c r="C867" s="39"/>
      <c r="G867" s="39"/>
      <c r="H867" s="39"/>
      <c r="S867" s="39"/>
      <c r="AD867" s="45"/>
      <c r="AK867" s="39"/>
    </row>
    <row r="868" spans="3:37" s="20" customFormat="1" ht="12.75">
      <c r="C868" s="39"/>
      <c r="G868" s="39"/>
      <c r="H868" s="39"/>
      <c r="S868" s="39"/>
      <c r="AD868" s="45"/>
      <c r="AK868" s="39"/>
    </row>
    <row r="869" spans="3:37" s="20" customFormat="1" ht="12.75">
      <c r="C869" s="39"/>
      <c r="G869" s="39"/>
      <c r="H869" s="39"/>
      <c r="S869" s="39"/>
      <c r="AD869" s="45"/>
      <c r="AK869" s="39"/>
    </row>
    <row r="870" spans="3:37" s="20" customFormat="1" ht="12.75">
      <c r="C870" s="39"/>
      <c r="G870" s="39"/>
      <c r="H870" s="39"/>
      <c r="S870" s="39"/>
      <c r="AD870" s="45"/>
      <c r="AK870" s="39"/>
    </row>
    <row r="871" spans="3:37" s="20" customFormat="1" ht="12.75">
      <c r="C871" s="39"/>
      <c r="G871" s="39"/>
      <c r="H871" s="39"/>
      <c r="S871" s="39"/>
      <c r="AD871" s="45"/>
      <c r="AK871" s="39"/>
    </row>
    <row r="872" spans="3:37" s="20" customFormat="1" ht="12.75">
      <c r="C872" s="39"/>
      <c r="G872" s="39"/>
      <c r="H872" s="39"/>
      <c r="S872" s="39"/>
      <c r="AD872" s="45"/>
      <c r="AK872" s="39"/>
    </row>
    <row r="873" spans="3:37" s="20" customFormat="1" ht="12.75">
      <c r="C873" s="39"/>
      <c r="G873" s="39"/>
      <c r="H873" s="39"/>
      <c r="S873" s="39"/>
      <c r="AD873" s="45"/>
      <c r="AK873" s="39"/>
    </row>
    <row r="874" spans="3:37" s="20" customFormat="1" ht="12.75">
      <c r="C874" s="39"/>
      <c r="G874" s="39"/>
      <c r="H874" s="39"/>
      <c r="S874" s="39"/>
      <c r="AD874" s="45"/>
      <c r="AK874" s="39"/>
    </row>
    <row r="875" spans="3:37" s="20" customFormat="1" ht="12.75">
      <c r="C875" s="39"/>
      <c r="G875" s="39"/>
      <c r="H875" s="39"/>
      <c r="S875" s="39"/>
      <c r="AD875" s="45"/>
      <c r="AK875" s="39"/>
    </row>
    <row r="876" spans="3:37" s="20" customFormat="1" ht="12.75">
      <c r="C876" s="39"/>
      <c r="G876" s="39"/>
      <c r="H876" s="39"/>
      <c r="S876" s="39"/>
      <c r="AD876" s="45"/>
      <c r="AK876" s="39"/>
    </row>
    <row r="877" spans="3:37" s="20" customFormat="1" ht="12.75">
      <c r="C877" s="39"/>
      <c r="G877" s="39"/>
      <c r="H877" s="39"/>
      <c r="S877" s="39"/>
      <c r="AD877" s="45"/>
      <c r="AK877" s="39"/>
    </row>
    <row r="878" spans="3:37" s="20" customFormat="1" ht="12.75">
      <c r="C878" s="39"/>
      <c r="G878" s="39"/>
      <c r="H878" s="39"/>
      <c r="S878" s="39"/>
      <c r="AD878" s="45"/>
      <c r="AK878" s="39"/>
    </row>
    <row r="879" spans="3:37" s="20" customFormat="1" ht="12.75">
      <c r="C879" s="39"/>
      <c r="G879" s="39"/>
      <c r="H879" s="39"/>
      <c r="S879" s="39"/>
      <c r="AD879" s="45"/>
      <c r="AK879" s="39"/>
    </row>
    <row r="880" spans="3:37" s="20" customFormat="1" ht="12.75">
      <c r="C880" s="39"/>
      <c r="G880" s="39"/>
      <c r="H880" s="39"/>
      <c r="S880" s="39"/>
      <c r="AD880" s="45"/>
      <c r="AK880" s="39"/>
    </row>
    <row r="881" spans="3:37" s="20" customFormat="1" ht="12.75">
      <c r="C881" s="39"/>
      <c r="G881" s="39"/>
      <c r="H881" s="39"/>
      <c r="S881" s="39"/>
      <c r="AD881" s="45"/>
      <c r="AK881" s="39"/>
    </row>
    <row r="882" spans="3:37" s="20" customFormat="1" ht="12.75">
      <c r="C882" s="39"/>
      <c r="G882" s="39"/>
      <c r="H882" s="39"/>
      <c r="S882" s="39"/>
      <c r="AD882" s="45"/>
      <c r="AK882" s="39"/>
    </row>
    <row r="883" spans="3:37" s="20" customFormat="1" ht="12.75">
      <c r="C883" s="39"/>
      <c r="G883" s="39"/>
      <c r="H883" s="39"/>
      <c r="S883" s="39"/>
      <c r="AD883" s="45"/>
      <c r="AK883" s="39"/>
    </row>
    <row r="884" spans="3:37" s="20" customFormat="1" ht="12.75">
      <c r="C884" s="39"/>
      <c r="G884" s="39"/>
      <c r="H884" s="39"/>
      <c r="S884" s="39"/>
      <c r="AD884" s="45"/>
      <c r="AK884" s="39"/>
    </row>
    <row r="885" spans="3:37" s="20" customFormat="1" ht="12.75">
      <c r="C885" s="39"/>
      <c r="G885" s="39"/>
      <c r="H885" s="39"/>
      <c r="S885" s="39"/>
      <c r="AD885" s="45"/>
      <c r="AK885" s="39"/>
    </row>
    <row r="886" spans="3:37" s="20" customFormat="1" ht="12.75">
      <c r="C886" s="39"/>
      <c r="G886" s="39"/>
      <c r="H886" s="39"/>
      <c r="S886" s="39"/>
      <c r="AD886" s="45"/>
      <c r="AK886" s="39"/>
    </row>
    <row r="887" spans="3:37" s="20" customFormat="1" ht="12.75">
      <c r="C887" s="39"/>
      <c r="G887" s="39"/>
      <c r="H887" s="39"/>
      <c r="S887" s="39"/>
      <c r="AD887" s="45"/>
      <c r="AK887" s="39"/>
    </row>
    <row r="888" spans="3:37" s="20" customFormat="1" ht="12.75">
      <c r="C888" s="39"/>
      <c r="G888" s="39"/>
      <c r="H888" s="39"/>
      <c r="S888" s="39"/>
      <c r="AD888" s="45"/>
      <c r="AK888" s="39"/>
    </row>
    <row r="889" spans="3:37" s="20" customFormat="1" ht="12.75">
      <c r="C889" s="39"/>
      <c r="G889" s="39"/>
      <c r="H889" s="39"/>
      <c r="S889" s="39"/>
      <c r="AD889" s="45"/>
      <c r="AK889" s="39"/>
    </row>
    <row r="890" spans="3:37" s="20" customFormat="1" ht="12.75">
      <c r="C890" s="39"/>
      <c r="G890" s="39"/>
      <c r="H890" s="39"/>
      <c r="S890" s="39"/>
      <c r="AD890" s="45"/>
      <c r="AK890" s="39"/>
    </row>
    <row r="891" spans="3:37" s="20" customFormat="1" ht="12.75">
      <c r="C891" s="39"/>
      <c r="G891" s="39"/>
      <c r="H891" s="39"/>
      <c r="S891" s="39"/>
      <c r="AD891" s="45"/>
      <c r="AK891" s="39"/>
    </row>
    <row r="892" spans="3:37" s="20" customFormat="1" ht="12.75">
      <c r="C892" s="39"/>
      <c r="G892" s="39"/>
      <c r="H892" s="39"/>
      <c r="S892" s="39"/>
      <c r="AD892" s="45"/>
      <c r="AK892" s="39"/>
    </row>
    <row r="893" spans="3:37" s="20" customFormat="1" ht="12.75">
      <c r="C893" s="39"/>
      <c r="G893" s="39"/>
      <c r="H893" s="39"/>
      <c r="S893" s="39"/>
      <c r="AD893" s="45"/>
      <c r="AK893" s="39"/>
    </row>
    <row r="894" spans="3:37" s="20" customFormat="1" ht="12.75">
      <c r="C894" s="39"/>
      <c r="G894" s="39"/>
      <c r="H894" s="39"/>
      <c r="S894" s="39"/>
      <c r="AD894" s="45"/>
      <c r="AK894" s="39"/>
    </row>
    <row r="895" spans="3:37" s="20" customFormat="1" ht="12.75">
      <c r="C895" s="39"/>
      <c r="G895" s="39"/>
      <c r="H895" s="39"/>
      <c r="S895" s="39"/>
      <c r="AD895" s="45"/>
      <c r="AK895" s="39"/>
    </row>
    <row r="896" spans="3:37" s="20" customFormat="1" ht="12.75">
      <c r="C896" s="39"/>
      <c r="G896" s="39"/>
      <c r="H896" s="39"/>
      <c r="S896" s="39"/>
      <c r="AD896" s="45"/>
      <c r="AK896" s="39"/>
    </row>
    <row r="897" spans="3:37" s="20" customFormat="1" ht="12.75">
      <c r="C897" s="39"/>
      <c r="G897" s="39"/>
      <c r="H897" s="39"/>
      <c r="S897" s="39"/>
      <c r="AD897" s="45"/>
      <c r="AK897" s="39"/>
    </row>
    <row r="898" spans="3:37" s="20" customFormat="1" ht="12.75">
      <c r="C898" s="39"/>
      <c r="G898" s="39"/>
      <c r="H898" s="39"/>
      <c r="S898" s="39"/>
      <c r="AD898" s="45"/>
      <c r="AK898" s="39"/>
    </row>
    <row r="899" spans="3:37" s="20" customFormat="1" ht="12.75">
      <c r="C899" s="39"/>
      <c r="G899" s="39"/>
      <c r="H899" s="39"/>
      <c r="S899" s="39"/>
      <c r="AD899" s="45"/>
      <c r="AK899" s="39"/>
    </row>
    <row r="900" spans="3:37" s="20" customFormat="1" ht="12.75">
      <c r="C900" s="39"/>
      <c r="G900" s="39"/>
      <c r="H900" s="39"/>
      <c r="S900" s="39"/>
      <c r="AD900" s="45"/>
      <c r="AK900" s="39"/>
    </row>
    <row r="901" spans="3:37" s="20" customFormat="1" ht="12.75">
      <c r="C901" s="39"/>
      <c r="G901" s="39"/>
      <c r="H901" s="39"/>
      <c r="S901" s="39"/>
      <c r="AD901" s="45"/>
      <c r="AK901" s="39"/>
    </row>
    <row r="902" spans="3:37" s="20" customFormat="1" ht="12.75">
      <c r="C902" s="39"/>
      <c r="G902" s="39"/>
      <c r="H902" s="39"/>
      <c r="S902" s="39"/>
      <c r="AD902" s="45"/>
      <c r="AK902" s="39"/>
    </row>
    <row r="903" spans="3:37" s="20" customFormat="1" ht="12.75">
      <c r="C903" s="39"/>
      <c r="G903" s="39"/>
      <c r="H903" s="39"/>
      <c r="S903" s="39"/>
      <c r="AD903" s="45"/>
      <c r="AK903" s="39"/>
    </row>
    <row r="904" spans="3:37" s="20" customFormat="1" ht="12.75">
      <c r="C904" s="39"/>
      <c r="G904" s="39"/>
      <c r="H904" s="39"/>
      <c r="S904" s="39"/>
      <c r="AD904" s="45"/>
      <c r="AK904" s="39"/>
    </row>
    <row r="905" spans="3:37" s="20" customFormat="1" ht="12.75">
      <c r="C905" s="39"/>
      <c r="G905" s="39"/>
      <c r="H905" s="39"/>
      <c r="S905" s="39"/>
      <c r="AD905" s="45"/>
      <c r="AK905" s="39"/>
    </row>
    <row r="906" spans="3:37" s="20" customFormat="1" ht="12.75">
      <c r="C906" s="39"/>
      <c r="G906" s="39"/>
      <c r="H906" s="39"/>
      <c r="S906" s="39"/>
      <c r="AD906" s="45"/>
      <c r="AK906" s="39"/>
    </row>
    <row r="907" spans="3:37" s="20" customFormat="1" ht="12.75">
      <c r="C907" s="39"/>
      <c r="G907" s="39"/>
      <c r="H907" s="39"/>
      <c r="S907" s="39"/>
      <c r="AD907" s="45"/>
      <c r="AK907" s="39"/>
    </row>
    <row r="908" spans="3:37" s="20" customFormat="1" ht="12.75">
      <c r="C908" s="39"/>
      <c r="G908" s="39"/>
      <c r="H908" s="39"/>
      <c r="S908" s="39"/>
      <c r="AD908" s="45"/>
      <c r="AK908" s="39"/>
    </row>
    <row r="909" spans="3:37" s="20" customFormat="1" ht="12.75">
      <c r="C909" s="39"/>
      <c r="G909" s="39"/>
      <c r="H909" s="39"/>
      <c r="S909" s="39"/>
      <c r="AD909" s="45"/>
      <c r="AK909" s="39"/>
    </row>
    <row r="910" spans="3:37" s="20" customFormat="1" ht="12.75">
      <c r="C910" s="39"/>
      <c r="G910" s="39"/>
      <c r="H910" s="39"/>
      <c r="S910" s="39"/>
      <c r="AD910" s="45"/>
      <c r="AK910" s="39"/>
    </row>
    <row r="911" spans="3:37" s="20" customFormat="1" ht="12.75">
      <c r="C911" s="39"/>
      <c r="G911" s="39"/>
      <c r="H911" s="39"/>
      <c r="S911" s="39"/>
      <c r="AD911" s="45"/>
      <c r="AK911" s="39"/>
    </row>
    <row r="912" spans="3:37" s="20" customFormat="1" ht="12.75">
      <c r="C912" s="39"/>
      <c r="G912" s="39"/>
      <c r="H912" s="39"/>
      <c r="S912" s="39"/>
      <c r="AD912" s="45"/>
      <c r="AK912" s="39"/>
    </row>
    <row r="913" spans="3:37" s="20" customFormat="1" ht="12.75">
      <c r="C913" s="39"/>
      <c r="G913" s="39"/>
      <c r="H913" s="39"/>
      <c r="S913" s="39"/>
      <c r="AD913" s="45"/>
      <c r="AK913" s="39"/>
    </row>
    <row r="914" spans="3:37" s="20" customFormat="1" ht="12.75">
      <c r="C914" s="39"/>
      <c r="G914" s="39"/>
      <c r="H914" s="39"/>
      <c r="S914" s="39"/>
      <c r="AD914" s="45"/>
      <c r="AK914" s="39"/>
    </row>
    <row r="915" spans="3:37" s="20" customFormat="1" ht="12.75">
      <c r="C915" s="39"/>
      <c r="G915" s="39"/>
      <c r="H915" s="39"/>
      <c r="S915" s="39"/>
      <c r="AD915" s="45"/>
      <c r="AK915" s="39"/>
    </row>
    <row r="916" spans="3:37" s="20" customFormat="1" ht="12.75">
      <c r="C916" s="39"/>
      <c r="G916" s="39"/>
      <c r="H916" s="39"/>
      <c r="S916" s="39"/>
      <c r="AD916" s="45"/>
      <c r="AK916" s="39"/>
    </row>
    <row r="917" spans="3:37" s="20" customFormat="1" ht="12.75">
      <c r="C917" s="39"/>
      <c r="G917" s="39"/>
      <c r="H917" s="39"/>
      <c r="S917" s="39"/>
      <c r="AD917" s="45"/>
      <c r="AK917" s="39"/>
    </row>
    <row r="918" spans="3:37" s="20" customFormat="1" ht="12.75">
      <c r="C918" s="39"/>
      <c r="G918" s="39"/>
      <c r="H918" s="39"/>
      <c r="S918" s="39"/>
      <c r="AD918" s="45"/>
      <c r="AK918" s="39"/>
    </row>
    <row r="919" spans="3:37" s="20" customFormat="1" ht="12.75">
      <c r="C919" s="39"/>
      <c r="G919" s="39"/>
      <c r="H919" s="39"/>
      <c r="S919" s="39"/>
      <c r="AD919" s="45"/>
      <c r="AK919" s="39"/>
    </row>
    <row r="920" spans="3:37" s="20" customFormat="1" ht="12.75">
      <c r="C920" s="39"/>
      <c r="G920" s="39"/>
      <c r="H920" s="39"/>
      <c r="S920" s="39"/>
      <c r="AD920" s="45"/>
      <c r="AK920" s="39"/>
    </row>
    <row r="921" spans="3:37" s="20" customFormat="1" ht="12.75">
      <c r="C921" s="39"/>
      <c r="G921" s="39"/>
      <c r="H921" s="39"/>
      <c r="S921" s="39"/>
      <c r="AD921" s="45"/>
      <c r="AK921" s="39"/>
    </row>
    <row r="922" spans="3:37" s="20" customFormat="1" ht="12.75">
      <c r="C922" s="39"/>
      <c r="G922" s="39"/>
      <c r="H922" s="39"/>
      <c r="S922" s="39"/>
      <c r="AD922" s="45"/>
      <c r="AK922" s="39"/>
    </row>
    <row r="923" spans="3:37" s="20" customFormat="1" ht="12.75">
      <c r="C923" s="39"/>
      <c r="G923" s="39"/>
      <c r="H923" s="39"/>
      <c r="S923" s="39"/>
      <c r="AD923" s="45"/>
      <c r="AK923" s="39"/>
    </row>
    <row r="924" spans="3:37" s="20" customFormat="1" ht="12.75">
      <c r="C924" s="39"/>
      <c r="G924" s="39"/>
      <c r="H924" s="39"/>
      <c r="S924" s="39"/>
      <c r="AD924" s="45"/>
      <c r="AK924" s="39"/>
    </row>
    <row r="925" spans="3:37" s="20" customFormat="1" ht="12.75">
      <c r="C925" s="39"/>
      <c r="G925" s="39"/>
      <c r="H925" s="39"/>
      <c r="S925" s="39"/>
      <c r="AD925" s="45"/>
      <c r="AK925" s="39"/>
    </row>
    <row r="926" spans="3:37" s="20" customFormat="1" ht="12.75">
      <c r="C926" s="39"/>
      <c r="G926" s="39"/>
      <c r="H926" s="39"/>
      <c r="S926" s="39"/>
      <c r="AD926" s="45"/>
      <c r="AK926" s="39"/>
    </row>
    <row r="927" spans="3:37" s="20" customFormat="1" ht="12.75">
      <c r="C927" s="39"/>
      <c r="G927" s="39"/>
      <c r="H927" s="39"/>
      <c r="S927" s="39"/>
      <c r="AD927" s="45"/>
      <c r="AK927" s="39"/>
    </row>
    <row r="928" spans="3:37" s="20" customFormat="1" ht="12.75">
      <c r="C928" s="39"/>
      <c r="G928" s="39"/>
      <c r="H928" s="39"/>
      <c r="S928" s="39"/>
      <c r="AD928" s="45"/>
      <c r="AK928" s="39"/>
    </row>
    <row r="929" spans="3:37" s="20" customFormat="1" ht="12.75">
      <c r="C929" s="39"/>
      <c r="G929" s="39"/>
      <c r="H929" s="39"/>
      <c r="S929" s="39"/>
      <c r="AD929" s="45"/>
      <c r="AK929" s="39"/>
    </row>
    <row r="930" spans="3:37" s="20" customFormat="1" ht="12.75">
      <c r="C930" s="39"/>
      <c r="G930" s="39"/>
      <c r="H930" s="39"/>
      <c r="S930" s="39"/>
      <c r="AD930" s="45"/>
      <c r="AK930" s="39"/>
    </row>
    <row r="931" spans="3:37" s="20" customFormat="1" ht="12.75">
      <c r="C931" s="39"/>
      <c r="G931" s="39"/>
      <c r="H931" s="39"/>
      <c r="S931" s="39"/>
      <c r="AD931" s="45"/>
      <c r="AK931" s="39"/>
    </row>
    <row r="932" spans="3:37" s="20" customFormat="1" ht="12.75">
      <c r="C932" s="39"/>
      <c r="G932" s="39"/>
      <c r="H932" s="39"/>
      <c r="S932" s="39"/>
      <c r="AD932" s="45"/>
      <c r="AK932" s="39"/>
    </row>
    <row r="933" spans="3:37" s="20" customFormat="1" ht="12.75">
      <c r="C933" s="39"/>
      <c r="G933" s="39"/>
      <c r="H933" s="39"/>
      <c r="S933" s="39"/>
      <c r="AD933" s="45"/>
      <c r="AK933" s="39"/>
    </row>
    <row r="934" spans="3:37" s="20" customFormat="1" ht="12.75">
      <c r="C934" s="39"/>
      <c r="G934" s="39"/>
      <c r="H934" s="39"/>
      <c r="S934" s="39"/>
      <c r="AD934" s="45"/>
      <c r="AK934" s="39"/>
    </row>
    <row r="935" spans="3:37" s="20" customFormat="1" ht="12.75">
      <c r="C935" s="39"/>
      <c r="G935" s="39"/>
      <c r="H935" s="39"/>
      <c r="S935" s="39"/>
      <c r="AD935" s="45"/>
      <c r="AK935" s="39"/>
    </row>
    <row r="936" spans="3:37" s="20" customFormat="1" ht="12.75">
      <c r="C936" s="39"/>
      <c r="G936" s="39"/>
      <c r="H936" s="39"/>
      <c r="S936" s="39"/>
      <c r="AD936" s="45"/>
      <c r="AK936" s="39"/>
    </row>
    <row r="937" spans="3:37" s="20" customFormat="1" ht="12.75">
      <c r="C937" s="39"/>
      <c r="G937" s="39"/>
      <c r="H937" s="39"/>
      <c r="S937" s="39"/>
      <c r="AD937" s="45"/>
      <c r="AK937" s="39"/>
    </row>
    <row r="938" spans="3:37" s="20" customFormat="1" ht="12.75">
      <c r="C938" s="39"/>
      <c r="G938" s="39"/>
      <c r="H938" s="39"/>
      <c r="S938" s="39"/>
      <c r="AD938" s="45"/>
      <c r="AK938" s="39"/>
    </row>
    <row r="939" spans="3:37" s="20" customFormat="1" ht="12.75">
      <c r="C939" s="39"/>
      <c r="G939" s="39"/>
      <c r="H939" s="39"/>
      <c r="S939" s="39"/>
      <c r="AD939" s="45"/>
      <c r="AK939" s="39"/>
    </row>
    <row r="940" spans="3:37" s="20" customFormat="1" ht="12.75">
      <c r="C940" s="39"/>
      <c r="G940" s="39"/>
      <c r="H940" s="39"/>
      <c r="S940" s="39"/>
      <c r="AD940" s="45"/>
      <c r="AK940" s="39"/>
    </row>
    <row r="941" spans="3:37" s="20" customFormat="1" ht="12.75">
      <c r="C941" s="39"/>
      <c r="G941" s="39"/>
      <c r="H941" s="39"/>
      <c r="S941" s="39"/>
      <c r="AD941" s="45"/>
      <c r="AK941" s="39"/>
    </row>
    <row r="942" spans="3:37" s="20" customFormat="1" ht="12.75">
      <c r="C942" s="39"/>
      <c r="G942" s="39"/>
      <c r="H942" s="39"/>
      <c r="S942" s="39"/>
      <c r="AD942" s="45"/>
      <c r="AK942" s="39"/>
    </row>
    <row r="943" spans="3:37" s="20" customFormat="1" ht="12.75">
      <c r="C943" s="39"/>
      <c r="G943" s="39"/>
      <c r="H943" s="39"/>
      <c r="S943" s="39"/>
      <c r="AD943" s="45"/>
      <c r="AK943" s="39"/>
    </row>
    <row r="944" spans="3:37" s="20" customFormat="1" ht="12.75">
      <c r="C944" s="39"/>
      <c r="G944" s="39"/>
      <c r="H944" s="39"/>
      <c r="S944" s="39"/>
      <c r="AD944" s="45"/>
      <c r="AK944" s="39"/>
    </row>
    <row r="945" spans="3:37" s="20" customFormat="1" ht="12.75">
      <c r="C945" s="39"/>
      <c r="G945" s="39"/>
      <c r="H945" s="39"/>
      <c r="S945" s="39"/>
      <c r="AD945" s="45"/>
      <c r="AK945" s="39"/>
    </row>
    <row r="946" spans="3:37" s="20" customFormat="1" ht="12.75">
      <c r="C946" s="39"/>
      <c r="G946" s="39"/>
      <c r="H946" s="39"/>
      <c r="S946" s="39"/>
      <c r="AD946" s="45"/>
      <c r="AK946" s="39"/>
    </row>
    <row r="947" spans="3:37" s="20" customFormat="1" ht="12.75">
      <c r="C947" s="39"/>
      <c r="G947" s="39"/>
      <c r="H947" s="39"/>
      <c r="S947" s="39"/>
      <c r="AD947" s="45"/>
      <c r="AK947" s="39"/>
    </row>
    <row r="948" spans="3:37" s="20" customFormat="1" ht="12.75">
      <c r="C948" s="39"/>
      <c r="G948" s="39"/>
      <c r="H948" s="39"/>
      <c r="S948" s="39"/>
      <c r="AD948" s="45"/>
      <c r="AK948" s="39"/>
    </row>
    <row r="949" spans="3:37" s="20" customFormat="1" ht="12.75">
      <c r="C949" s="39"/>
      <c r="G949" s="39"/>
      <c r="H949" s="39"/>
      <c r="S949" s="39"/>
      <c r="AD949" s="45"/>
      <c r="AK949" s="39"/>
    </row>
    <row r="950" spans="3:37" s="20" customFormat="1" ht="12.75">
      <c r="C950" s="39"/>
      <c r="G950" s="39"/>
      <c r="H950" s="39"/>
      <c r="S950" s="39"/>
      <c r="AD950" s="45"/>
      <c r="AK950" s="39"/>
    </row>
    <row r="951" spans="3:37" s="20" customFormat="1" ht="12.75">
      <c r="C951" s="39"/>
      <c r="G951" s="39"/>
      <c r="H951" s="39"/>
      <c r="S951" s="39"/>
      <c r="AD951" s="45"/>
      <c r="AK951" s="39"/>
    </row>
    <row r="952" spans="3:37" s="20" customFormat="1" ht="12.75">
      <c r="C952" s="39"/>
      <c r="G952" s="39"/>
      <c r="H952" s="39"/>
      <c r="S952" s="39"/>
      <c r="AD952" s="45"/>
      <c r="AK952" s="39"/>
    </row>
    <row r="953" spans="3:37" s="20" customFormat="1" ht="12.75">
      <c r="C953" s="39"/>
      <c r="G953" s="39"/>
      <c r="H953" s="39"/>
      <c r="S953" s="39"/>
      <c r="AD953" s="45"/>
      <c r="AK953" s="39"/>
    </row>
    <row r="954" spans="3:37" s="20" customFormat="1" ht="12.75">
      <c r="C954" s="39"/>
      <c r="G954" s="39"/>
      <c r="H954" s="39"/>
      <c r="S954" s="39"/>
      <c r="AD954" s="45"/>
      <c r="AK954" s="39"/>
    </row>
    <row r="955" spans="3:37" s="20" customFormat="1" ht="12.75">
      <c r="C955" s="39"/>
      <c r="G955" s="39"/>
      <c r="H955" s="39"/>
      <c r="S955" s="39"/>
      <c r="AD955" s="45"/>
      <c r="AK955" s="39"/>
    </row>
    <row r="956" spans="3:37" s="20" customFormat="1" ht="12.75">
      <c r="C956" s="39"/>
      <c r="G956" s="39"/>
      <c r="H956" s="39"/>
      <c r="S956" s="39"/>
      <c r="AD956" s="45"/>
      <c r="AK956" s="39"/>
    </row>
    <row r="957" spans="3:37" s="20" customFormat="1" ht="12.75">
      <c r="C957" s="39"/>
      <c r="G957" s="39"/>
      <c r="H957" s="39"/>
      <c r="S957" s="39"/>
      <c r="AD957" s="45"/>
      <c r="AK957" s="39"/>
    </row>
    <row r="958" spans="3:37" s="20" customFormat="1" ht="12.75">
      <c r="C958" s="39"/>
      <c r="G958" s="39"/>
      <c r="H958" s="39"/>
      <c r="S958" s="39"/>
      <c r="AD958" s="45"/>
      <c r="AK958" s="39"/>
    </row>
    <row r="959" spans="3:37" s="20" customFormat="1" ht="12.75">
      <c r="C959" s="39"/>
      <c r="G959" s="39"/>
      <c r="H959" s="39"/>
      <c r="S959" s="39"/>
      <c r="AD959" s="45"/>
      <c r="AK959" s="39"/>
    </row>
    <row r="960" spans="3:37" s="20" customFormat="1" ht="12.75">
      <c r="C960" s="39"/>
      <c r="G960" s="39"/>
      <c r="H960" s="39"/>
      <c r="S960" s="39"/>
      <c r="AD960" s="45"/>
      <c r="AK960" s="39"/>
    </row>
    <row r="961" spans="3:37" s="20" customFormat="1" ht="12.75">
      <c r="C961" s="39"/>
      <c r="G961" s="39"/>
      <c r="H961" s="39"/>
      <c r="S961" s="39"/>
      <c r="AD961" s="45"/>
      <c r="AK961" s="39"/>
    </row>
    <row r="962" spans="3:37" s="20" customFormat="1" ht="12.75">
      <c r="C962" s="39"/>
      <c r="G962" s="39"/>
      <c r="H962" s="39"/>
      <c r="S962" s="39"/>
      <c r="AD962" s="45"/>
      <c r="AK962" s="39"/>
    </row>
    <row r="963" spans="3:37" s="20" customFormat="1" ht="12.75">
      <c r="C963" s="39"/>
      <c r="G963" s="39"/>
      <c r="H963" s="39"/>
      <c r="S963" s="39"/>
      <c r="AD963" s="45"/>
      <c r="AK963" s="39"/>
    </row>
    <row r="964" spans="3:37" s="20" customFormat="1" ht="12.75">
      <c r="C964" s="39"/>
      <c r="G964" s="39"/>
      <c r="H964" s="39"/>
      <c r="S964" s="39"/>
      <c r="AD964" s="45"/>
      <c r="AK964" s="39"/>
    </row>
    <row r="965" spans="3:37" s="20" customFormat="1" ht="12.75">
      <c r="C965" s="39"/>
      <c r="G965" s="39"/>
      <c r="H965" s="39"/>
      <c r="S965" s="39"/>
      <c r="AD965" s="45"/>
      <c r="AK965" s="39"/>
    </row>
    <row r="966" spans="3:37" s="20" customFormat="1" ht="12.75">
      <c r="C966" s="39"/>
      <c r="G966" s="39"/>
      <c r="H966" s="39"/>
      <c r="S966" s="39"/>
      <c r="AD966" s="45"/>
      <c r="AK966" s="39"/>
    </row>
    <row r="967" spans="3:37" s="20" customFormat="1" ht="12.75">
      <c r="C967" s="39"/>
      <c r="G967" s="39"/>
      <c r="H967" s="39"/>
      <c r="S967" s="39"/>
      <c r="AD967" s="45"/>
      <c r="AK967" s="39"/>
    </row>
    <row r="968" spans="3:37" s="20" customFormat="1" ht="12.75">
      <c r="C968" s="39"/>
      <c r="G968" s="39"/>
      <c r="H968" s="39"/>
      <c r="S968" s="39"/>
      <c r="AD968" s="45"/>
      <c r="AK968" s="39"/>
    </row>
    <row r="969" spans="3:37" s="20" customFormat="1" ht="12.75">
      <c r="C969" s="39"/>
      <c r="G969" s="39"/>
      <c r="H969" s="39"/>
      <c r="S969" s="39"/>
      <c r="AD969" s="45"/>
      <c r="AK969" s="39"/>
    </row>
    <row r="970" spans="3:37" s="20" customFormat="1" ht="12.75">
      <c r="C970" s="39"/>
      <c r="G970" s="39"/>
      <c r="H970" s="39"/>
      <c r="S970" s="39"/>
      <c r="AD970" s="45"/>
      <c r="AK970" s="39"/>
    </row>
    <row r="971" spans="3:37" s="20" customFormat="1" ht="12.75">
      <c r="C971" s="39"/>
      <c r="G971" s="39"/>
      <c r="H971" s="39"/>
      <c r="S971" s="39"/>
      <c r="AD971" s="45"/>
      <c r="AK971" s="39"/>
    </row>
    <row r="972" spans="3:37" s="20" customFormat="1" ht="12.75">
      <c r="C972" s="39"/>
      <c r="G972" s="39"/>
      <c r="H972" s="39"/>
      <c r="S972" s="39"/>
      <c r="AD972" s="45"/>
      <c r="AK972" s="39"/>
    </row>
    <row r="973" spans="3:37" s="20" customFormat="1" ht="12.75">
      <c r="C973" s="39"/>
      <c r="G973" s="39"/>
      <c r="H973" s="39"/>
      <c r="S973" s="39"/>
      <c r="AD973" s="45"/>
      <c r="AK973" s="39"/>
    </row>
    <row r="974" spans="3:37" s="20" customFormat="1" ht="12.75">
      <c r="C974" s="39"/>
      <c r="G974" s="39"/>
      <c r="H974" s="39"/>
      <c r="S974" s="39"/>
      <c r="AD974" s="45"/>
      <c r="AK974" s="39"/>
    </row>
    <row r="975" spans="3:37" s="20" customFormat="1" ht="12.75">
      <c r="C975" s="39"/>
      <c r="G975" s="39"/>
      <c r="H975" s="39"/>
      <c r="S975" s="39"/>
      <c r="AD975" s="45"/>
      <c r="AK975" s="39"/>
    </row>
    <row r="976" spans="3:37" s="20" customFormat="1" ht="12.75">
      <c r="C976" s="39"/>
      <c r="G976" s="39"/>
      <c r="H976" s="39"/>
      <c r="S976" s="39"/>
      <c r="AD976" s="45"/>
      <c r="AK976" s="39"/>
    </row>
    <row r="977" spans="3:37" s="20" customFormat="1" ht="12.75">
      <c r="C977" s="39"/>
      <c r="G977" s="39"/>
      <c r="H977" s="39"/>
      <c r="S977" s="39"/>
      <c r="AD977" s="45"/>
      <c r="AK977" s="39"/>
    </row>
    <row r="978" spans="3:37" s="20" customFormat="1" ht="12.75">
      <c r="C978" s="39"/>
      <c r="G978" s="39"/>
      <c r="H978" s="39"/>
      <c r="S978" s="39"/>
      <c r="AD978" s="45"/>
      <c r="AK978" s="39"/>
    </row>
    <row r="979" spans="3:37" s="20" customFormat="1" ht="12.75">
      <c r="C979" s="39"/>
      <c r="G979" s="39"/>
      <c r="H979" s="39"/>
      <c r="S979" s="39"/>
      <c r="AD979" s="45"/>
      <c r="AK979" s="39"/>
    </row>
    <row r="980" spans="3:37" s="20" customFormat="1" ht="12.75">
      <c r="C980" s="39"/>
      <c r="G980" s="39"/>
      <c r="H980" s="39"/>
      <c r="S980" s="39"/>
      <c r="AD980" s="45"/>
      <c r="AK980" s="39"/>
    </row>
    <row r="981" spans="3:37" s="20" customFormat="1" ht="12.75">
      <c r="C981" s="39"/>
      <c r="G981" s="39"/>
      <c r="H981" s="39"/>
      <c r="S981" s="39"/>
      <c r="AD981" s="45"/>
      <c r="AK981" s="39"/>
    </row>
    <row r="982" spans="3:37" s="20" customFormat="1" ht="12.75">
      <c r="C982" s="39"/>
      <c r="G982" s="39"/>
      <c r="H982" s="39"/>
      <c r="S982" s="39"/>
      <c r="AD982" s="45"/>
      <c r="AK982" s="39"/>
    </row>
    <row r="983" spans="3:37" s="20" customFormat="1" ht="12.75">
      <c r="C983" s="39"/>
      <c r="G983" s="39"/>
      <c r="H983" s="39"/>
      <c r="S983" s="39"/>
      <c r="AD983" s="45"/>
      <c r="AK983" s="39"/>
    </row>
    <row r="984" spans="3:37" s="20" customFormat="1" ht="12.75">
      <c r="C984" s="39"/>
      <c r="G984" s="39"/>
      <c r="H984" s="39"/>
      <c r="S984" s="39"/>
      <c r="AD984" s="45"/>
      <c r="AK984" s="39"/>
    </row>
    <row r="985" spans="3:37" s="20" customFormat="1" ht="12.75">
      <c r="C985" s="39"/>
      <c r="G985" s="39"/>
      <c r="H985" s="39"/>
      <c r="S985" s="39"/>
      <c r="AD985" s="45"/>
      <c r="AK985" s="39"/>
    </row>
    <row r="986" spans="3:37" s="20" customFormat="1" ht="12.75">
      <c r="C986" s="39"/>
      <c r="G986" s="39"/>
      <c r="H986" s="39"/>
      <c r="S986" s="39"/>
      <c r="AD986" s="45"/>
      <c r="AK986" s="39"/>
    </row>
    <row r="987" spans="3:37" s="20" customFormat="1" ht="12.75">
      <c r="C987" s="39"/>
      <c r="G987" s="39"/>
      <c r="H987" s="39"/>
      <c r="S987" s="39"/>
      <c r="AD987" s="45"/>
      <c r="AK987" s="39"/>
    </row>
    <row r="988" spans="3:37" s="20" customFormat="1" ht="12.75">
      <c r="C988" s="39"/>
      <c r="G988" s="39"/>
      <c r="H988" s="39"/>
      <c r="S988" s="39"/>
      <c r="AD988" s="45"/>
      <c r="AK988" s="39"/>
    </row>
    <row r="989" spans="3:37" s="20" customFormat="1" ht="12.75">
      <c r="C989" s="39"/>
      <c r="G989" s="39"/>
      <c r="H989" s="39"/>
      <c r="S989" s="39"/>
      <c r="AD989" s="45"/>
      <c r="AK989" s="39"/>
    </row>
    <row r="990" spans="3:37" s="20" customFormat="1" ht="12.75">
      <c r="C990" s="39"/>
      <c r="G990" s="39"/>
      <c r="H990" s="39"/>
      <c r="S990" s="39"/>
      <c r="AD990" s="45"/>
      <c r="AK990" s="39"/>
    </row>
    <row r="991" spans="3:37" s="20" customFormat="1" ht="12.75">
      <c r="C991" s="39"/>
      <c r="G991" s="39"/>
      <c r="H991" s="39"/>
      <c r="S991" s="39"/>
      <c r="AD991" s="45"/>
      <c r="AK991" s="39"/>
    </row>
    <row r="992" spans="3:37" s="20" customFormat="1" ht="12.75">
      <c r="C992" s="39"/>
      <c r="G992" s="39"/>
      <c r="H992" s="39"/>
      <c r="S992" s="39"/>
      <c r="AD992" s="45"/>
      <c r="AK992" s="39"/>
    </row>
    <row r="993" spans="3:37" s="20" customFormat="1" ht="12.75">
      <c r="C993" s="39"/>
      <c r="G993" s="39"/>
      <c r="H993" s="39"/>
      <c r="S993" s="39"/>
      <c r="AD993" s="45"/>
      <c r="AK993" s="39"/>
    </row>
    <row r="994" spans="3:37" s="20" customFormat="1" ht="12.75">
      <c r="C994" s="39"/>
      <c r="G994" s="39"/>
      <c r="H994" s="39"/>
      <c r="S994" s="39"/>
      <c r="AD994" s="45"/>
      <c r="AK994" s="39"/>
    </row>
    <row r="995" spans="3:37" s="20" customFormat="1" ht="12.75">
      <c r="C995" s="39"/>
      <c r="G995" s="39"/>
      <c r="H995" s="39"/>
      <c r="S995" s="39"/>
      <c r="AD995" s="45"/>
      <c r="AK995" s="39"/>
    </row>
    <row r="996" spans="3:37" s="20" customFormat="1" ht="12.75">
      <c r="C996" s="39"/>
      <c r="G996" s="39"/>
      <c r="H996" s="39"/>
      <c r="S996" s="39"/>
      <c r="AD996" s="45"/>
      <c r="AK996" s="39"/>
    </row>
    <row r="997" spans="3:37" s="20" customFormat="1" ht="12.75">
      <c r="C997" s="39"/>
      <c r="G997" s="39"/>
      <c r="H997" s="39"/>
      <c r="S997" s="39"/>
      <c r="AD997" s="45"/>
      <c r="AK997" s="39"/>
    </row>
    <row r="998" spans="3:37" s="20" customFormat="1" ht="12.75">
      <c r="C998" s="39"/>
      <c r="G998" s="39"/>
      <c r="H998" s="39"/>
      <c r="S998" s="39"/>
      <c r="AD998" s="45"/>
      <c r="AK998" s="39"/>
    </row>
    <row r="999" spans="3:37" s="20" customFormat="1" ht="12.75">
      <c r="C999" s="39"/>
      <c r="G999" s="39"/>
      <c r="H999" s="39"/>
      <c r="S999" s="39"/>
      <c r="AD999" s="45"/>
      <c r="AK999" s="39"/>
    </row>
    <row r="1000" spans="3:37" s="20" customFormat="1" ht="12.75">
      <c r="C1000" s="39"/>
      <c r="G1000" s="39"/>
      <c r="H1000" s="39"/>
      <c r="S1000" s="39"/>
      <c r="AD1000" s="45"/>
      <c r="AK1000" s="39"/>
    </row>
    <row r="1001" spans="3:37" s="20" customFormat="1" ht="12.75">
      <c r="C1001" s="39"/>
      <c r="G1001" s="39"/>
      <c r="H1001" s="39"/>
      <c r="S1001" s="39"/>
      <c r="AD1001" s="45"/>
      <c r="AK1001" s="39"/>
    </row>
    <row r="1002" spans="3:37" s="20" customFormat="1" ht="12.75">
      <c r="C1002" s="39"/>
      <c r="G1002" s="39"/>
      <c r="H1002" s="39"/>
      <c r="S1002" s="39"/>
      <c r="AD1002" s="45"/>
      <c r="AK1002" s="39"/>
    </row>
    <row r="1003" spans="3:37" s="20" customFormat="1" ht="12.75">
      <c r="C1003" s="39"/>
      <c r="G1003" s="39"/>
      <c r="H1003" s="39"/>
      <c r="S1003" s="39"/>
      <c r="AD1003" s="45"/>
      <c r="AK1003" s="39"/>
    </row>
    <row r="1004" spans="3:37" s="20" customFormat="1" ht="12.75">
      <c r="C1004" s="39"/>
      <c r="G1004" s="39"/>
      <c r="H1004" s="39"/>
      <c r="S1004" s="39"/>
      <c r="AD1004" s="45"/>
      <c r="AK1004" s="39"/>
    </row>
    <row r="1005" spans="3:37" s="20" customFormat="1" ht="12.75">
      <c r="C1005" s="39"/>
      <c r="G1005" s="39"/>
      <c r="H1005" s="39"/>
      <c r="S1005" s="39"/>
      <c r="AD1005" s="45"/>
      <c r="AK1005" s="39"/>
    </row>
    <row r="1006" spans="3:37" s="20" customFormat="1" ht="12.75">
      <c r="C1006" s="39"/>
      <c r="G1006" s="39"/>
      <c r="H1006" s="39"/>
      <c r="S1006" s="39"/>
      <c r="AD1006" s="45"/>
      <c r="AK1006" s="39"/>
    </row>
    <row r="1007" spans="3:37" s="20" customFormat="1" ht="12.75">
      <c r="C1007" s="39"/>
      <c r="G1007" s="39"/>
      <c r="H1007" s="39"/>
      <c r="S1007" s="39"/>
      <c r="AD1007" s="45"/>
      <c r="AK1007" s="39"/>
    </row>
    <row r="1008" spans="3:37" s="20" customFormat="1" ht="12.75">
      <c r="C1008" s="39"/>
      <c r="G1008" s="39"/>
      <c r="H1008" s="39"/>
      <c r="S1008" s="39"/>
      <c r="AD1008" s="45"/>
      <c r="AK1008" s="39"/>
    </row>
    <row r="1009" spans="3:37" s="20" customFormat="1" ht="12.75">
      <c r="C1009" s="39"/>
      <c r="G1009" s="39"/>
      <c r="H1009" s="39"/>
      <c r="S1009" s="39"/>
      <c r="AD1009" s="45"/>
      <c r="AK1009" s="39"/>
    </row>
    <row r="1010" spans="3:37" s="20" customFormat="1" ht="12.75">
      <c r="C1010" s="39"/>
      <c r="G1010" s="39"/>
      <c r="H1010" s="39"/>
      <c r="S1010" s="39"/>
      <c r="AD1010" s="45"/>
      <c r="AK1010" s="39"/>
    </row>
    <row r="1011" spans="3:37" s="20" customFormat="1" ht="12.75">
      <c r="C1011" s="39"/>
      <c r="G1011" s="39"/>
      <c r="H1011" s="39"/>
      <c r="S1011" s="39"/>
      <c r="AD1011" s="45"/>
      <c r="AK1011" s="39"/>
    </row>
    <row r="1012" spans="3:37" s="20" customFormat="1" ht="12.75">
      <c r="C1012" s="39"/>
      <c r="G1012" s="39"/>
      <c r="H1012" s="39"/>
      <c r="S1012" s="39"/>
      <c r="AD1012" s="45"/>
      <c r="AK1012" s="39"/>
    </row>
    <row r="1013" spans="3:37" s="20" customFormat="1" ht="12.75">
      <c r="C1013" s="39"/>
      <c r="G1013" s="39"/>
      <c r="H1013" s="39"/>
      <c r="S1013" s="39"/>
      <c r="AD1013" s="45"/>
      <c r="AK1013" s="39"/>
    </row>
    <row r="1014" spans="3:37" s="20" customFormat="1" ht="12.75">
      <c r="C1014" s="39"/>
      <c r="G1014" s="39"/>
      <c r="H1014" s="39"/>
      <c r="S1014" s="39"/>
      <c r="AD1014" s="45"/>
      <c r="AK1014" s="39"/>
    </row>
    <row r="1015" spans="3:37" s="20" customFormat="1" ht="12.75">
      <c r="C1015" s="39"/>
      <c r="G1015" s="39"/>
      <c r="H1015" s="39"/>
      <c r="S1015" s="39"/>
      <c r="AD1015" s="45"/>
      <c r="AK1015" s="39"/>
    </row>
    <row r="1016" spans="3:37" s="20" customFormat="1" ht="12.75">
      <c r="C1016" s="39"/>
      <c r="G1016" s="39"/>
      <c r="H1016" s="39"/>
      <c r="S1016" s="39"/>
      <c r="AD1016" s="45"/>
      <c r="AK1016" s="39"/>
    </row>
    <row r="1017" spans="3:37" s="20" customFormat="1" ht="12.75">
      <c r="C1017" s="39"/>
      <c r="G1017" s="39"/>
      <c r="H1017" s="39"/>
      <c r="S1017" s="39"/>
      <c r="AD1017" s="45"/>
      <c r="AK1017" s="39"/>
    </row>
    <row r="1018" spans="3:37" s="20" customFormat="1" ht="12.75">
      <c r="C1018" s="39"/>
      <c r="G1018" s="39"/>
      <c r="H1018" s="39"/>
      <c r="S1018" s="39"/>
      <c r="AD1018" s="45"/>
      <c r="AK1018" s="39"/>
    </row>
    <row r="1019" spans="3:37" s="20" customFormat="1" ht="12.75">
      <c r="C1019" s="39"/>
      <c r="G1019" s="39"/>
      <c r="H1019" s="39"/>
      <c r="S1019" s="39"/>
      <c r="AD1019" s="45"/>
      <c r="AK1019" s="39"/>
    </row>
    <row r="1020" spans="3:37" s="20" customFormat="1" ht="12.75">
      <c r="C1020" s="39"/>
      <c r="G1020" s="39"/>
      <c r="H1020" s="39"/>
      <c r="S1020" s="39"/>
      <c r="AD1020" s="45"/>
      <c r="AK1020" s="39"/>
    </row>
    <row r="1021" spans="3:37" s="20" customFormat="1" ht="12.75">
      <c r="C1021" s="39"/>
      <c r="G1021" s="39"/>
      <c r="H1021" s="39"/>
      <c r="S1021" s="39"/>
      <c r="AD1021" s="45"/>
      <c r="AK1021" s="39"/>
    </row>
    <row r="1022" spans="3:37" s="20" customFormat="1" ht="12.75">
      <c r="C1022" s="39"/>
      <c r="G1022" s="39"/>
      <c r="H1022" s="39"/>
      <c r="S1022" s="39"/>
      <c r="AD1022" s="45"/>
      <c r="AK1022" s="39"/>
    </row>
    <row r="1023" spans="3:37" s="20" customFormat="1" ht="12.75">
      <c r="C1023" s="39"/>
      <c r="G1023" s="39"/>
      <c r="H1023" s="39"/>
      <c r="S1023" s="39"/>
      <c r="AD1023" s="45"/>
      <c r="AK1023" s="39"/>
    </row>
    <row r="1024" spans="3:37" s="20" customFormat="1" ht="12.75">
      <c r="C1024" s="39"/>
      <c r="G1024" s="39"/>
      <c r="H1024" s="39"/>
      <c r="S1024" s="39"/>
      <c r="AD1024" s="45"/>
      <c r="AK1024" s="39"/>
    </row>
    <row r="1025" spans="3:37" s="20" customFormat="1" ht="12.75">
      <c r="C1025" s="39"/>
      <c r="G1025" s="39"/>
      <c r="H1025" s="39"/>
      <c r="S1025" s="39"/>
      <c r="AD1025" s="45"/>
      <c r="AK1025" s="39"/>
    </row>
    <row r="1026" spans="3:37" s="20" customFormat="1" ht="12.75">
      <c r="C1026" s="39"/>
      <c r="G1026" s="39"/>
      <c r="H1026" s="39"/>
      <c r="S1026" s="39"/>
      <c r="AD1026" s="45"/>
      <c r="AK1026" s="39"/>
    </row>
    <row r="1027" spans="3:37" s="20" customFormat="1" ht="12.75">
      <c r="C1027" s="39"/>
      <c r="G1027" s="39"/>
      <c r="H1027" s="39"/>
      <c r="S1027" s="39"/>
      <c r="AD1027" s="45"/>
      <c r="AK1027" s="39"/>
    </row>
    <row r="1028" spans="3:37" s="20" customFormat="1" ht="12.75">
      <c r="C1028" s="39"/>
      <c r="G1028" s="39"/>
      <c r="H1028" s="39"/>
      <c r="S1028" s="39"/>
      <c r="AD1028" s="45"/>
      <c r="AK1028" s="39"/>
    </row>
    <row r="1029" spans="3:37" s="20" customFormat="1" ht="12.75">
      <c r="C1029" s="39"/>
      <c r="G1029" s="39"/>
      <c r="H1029" s="39"/>
      <c r="S1029" s="39"/>
      <c r="AD1029" s="45"/>
      <c r="AK1029" s="39"/>
    </row>
    <row r="1030" spans="3:37" s="20" customFormat="1" ht="12.75">
      <c r="C1030" s="39"/>
      <c r="G1030" s="39"/>
      <c r="H1030" s="39"/>
      <c r="S1030" s="39"/>
      <c r="AD1030" s="45"/>
      <c r="AK1030" s="39"/>
    </row>
    <row r="1031" spans="3:37" s="20" customFormat="1" ht="12.75">
      <c r="C1031" s="39"/>
      <c r="G1031" s="39"/>
      <c r="H1031" s="39"/>
      <c r="S1031" s="39"/>
      <c r="AD1031" s="45"/>
      <c r="AK1031" s="39"/>
    </row>
    <row r="1032" spans="3:37" s="20" customFormat="1" ht="12.75">
      <c r="C1032" s="39"/>
      <c r="G1032" s="39"/>
      <c r="H1032" s="39"/>
      <c r="S1032" s="39"/>
      <c r="AD1032" s="45"/>
      <c r="AK1032" s="39"/>
    </row>
    <row r="1033" spans="3:37" s="20" customFormat="1" ht="12.75">
      <c r="C1033" s="39"/>
      <c r="G1033" s="39"/>
      <c r="H1033" s="39"/>
      <c r="S1033" s="39"/>
      <c r="AD1033" s="45"/>
      <c r="AK1033" s="39"/>
    </row>
    <row r="1034" spans="3:37" s="20" customFormat="1" ht="12.75">
      <c r="C1034" s="39"/>
      <c r="G1034" s="39"/>
      <c r="H1034" s="39"/>
      <c r="S1034" s="39"/>
      <c r="AD1034" s="45"/>
      <c r="AK1034" s="39"/>
    </row>
    <row r="1035" spans="3:37" s="20" customFormat="1" ht="12.75">
      <c r="C1035" s="39"/>
      <c r="G1035" s="39"/>
      <c r="H1035" s="39"/>
      <c r="S1035" s="39"/>
      <c r="AD1035" s="45"/>
      <c r="AK1035" s="39"/>
    </row>
    <row r="1036" spans="3:37" s="20" customFormat="1" ht="12.75">
      <c r="C1036" s="39"/>
      <c r="G1036" s="39"/>
      <c r="H1036" s="39"/>
      <c r="S1036" s="39"/>
      <c r="AD1036" s="45"/>
      <c r="AK1036" s="39"/>
    </row>
    <row r="1037" spans="3:37" s="20" customFormat="1" ht="12.75">
      <c r="C1037" s="39"/>
      <c r="G1037" s="39"/>
      <c r="H1037" s="39"/>
      <c r="S1037" s="39"/>
      <c r="AD1037" s="45"/>
      <c r="AK1037" s="39"/>
    </row>
    <row r="1038" spans="3:37" s="20" customFormat="1" ht="12.75">
      <c r="C1038" s="39"/>
      <c r="G1038" s="39"/>
      <c r="H1038" s="39"/>
      <c r="S1038" s="39"/>
      <c r="AD1038" s="45"/>
      <c r="AK1038" s="39"/>
    </row>
    <row r="1039" spans="3:37" s="20" customFormat="1" ht="12.75">
      <c r="C1039" s="39"/>
      <c r="G1039" s="39"/>
      <c r="H1039" s="39"/>
      <c r="S1039" s="39"/>
      <c r="AD1039" s="45"/>
      <c r="AK1039" s="39"/>
    </row>
    <row r="1040" spans="3:37" s="20" customFormat="1" ht="12.75">
      <c r="C1040" s="39"/>
      <c r="G1040" s="39"/>
      <c r="H1040" s="39"/>
      <c r="S1040" s="39"/>
      <c r="AD1040" s="45"/>
      <c r="AK1040" s="39"/>
    </row>
    <row r="1041" spans="3:37" s="20" customFormat="1" ht="12.75">
      <c r="C1041" s="39"/>
      <c r="G1041" s="39"/>
      <c r="H1041" s="39"/>
      <c r="S1041" s="39"/>
      <c r="AD1041" s="45"/>
      <c r="AK1041" s="39"/>
    </row>
    <row r="1042" spans="3:37" s="20" customFormat="1" ht="12.75">
      <c r="C1042" s="39"/>
      <c r="G1042" s="39"/>
      <c r="H1042" s="39"/>
      <c r="S1042" s="39"/>
      <c r="AD1042" s="45"/>
      <c r="AK1042" s="39"/>
    </row>
    <row r="1043" spans="3:37" s="20" customFormat="1" ht="12.75">
      <c r="C1043" s="39"/>
      <c r="G1043" s="39"/>
      <c r="H1043" s="39"/>
      <c r="S1043" s="39"/>
      <c r="AD1043" s="45"/>
      <c r="AK1043" s="39"/>
    </row>
    <row r="1044" spans="3:37" s="20" customFormat="1" ht="12.75">
      <c r="C1044" s="39"/>
      <c r="G1044" s="39"/>
      <c r="H1044" s="39"/>
      <c r="S1044" s="39"/>
      <c r="AD1044" s="45"/>
      <c r="AK1044" s="39"/>
    </row>
    <row r="1045" spans="3:37" s="20" customFormat="1" ht="12.75">
      <c r="C1045" s="39"/>
      <c r="G1045" s="39"/>
      <c r="H1045" s="39"/>
      <c r="S1045" s="39"/>
      <c r="AD1045" s="45"/>
      <c r="AK1045" s="39"/>
    </row>
    <row r="1046" spans="3:37" s="20" customFormat="1" ht="12.75">
      <c r="C1046" s="39"/>
      <c r="G1046" s="39"/>
      <c r="H1046" s="39"/>
      <c r="S1046" s="39"/>
      <c r="AD1046" s="45"/>
      <c r="AK1046" s="39"/>
    </row>
    <row r="1047" spans="3:37" s="20" customFormat="1" ht="12.75">
      <c r="C1047" s="39"/>
      <c r="G1047" s="39"/>
      <c r="H1047" s="39"/>
      <c r="S1047" s="39"/>
      <c r="AD1047" s="45"/>
      <c r="AK1047" s="39"/>
    </row>
    <row r="1048" spans="3:37" s="20" customFormat="1" ht="12.75">
      <c r="C1048" s="39"/>
      <c r="G1048" s="39"/>
      <c r="H1048" s="39"/>
      <c r="S1048" s="39"/>
      <c r="AD1048" s="45"/>
      <c r="AK1048" s="39"/>
    </row>
    <row r="1049" spans="3:37" s="20" customFormat="1" ht="12.75">
      <c r="C1049" s="39"/>
      <c r="G1049" s="39"/>
      <c r="H1049" s="39"/>
      <c r="S1049" s="39"/>
      <c r="AD1049" s="45"/>
      <c r="AK1049" s="39"/>
    </row>
    <row r="1050" spans="3:37" s="20" customFormat="1" ht="12.75">
      <c r="C1050" s="39"/>
      <c r="G1050" s="39"/>
      <c r="H1050" s="39"/>
      <c r="S1050" s="39"/>
      <c r="AD1050" s="45"/>
      <c r="AK1050" s="39"/>
    </row>
    <row r="1051" spans="3:37" s="20" customFormat="1" ht="12.75">
      <c r="C1051" s="39"/>
      <c r="G1051" s="39"/>
      <c r="H1051" s="39"/>
      <c r="S1051" s="39"/>
      <c r="AD1051" s="45"/>
      <c r="AK1051" s="39"/>
    </row>
    <row r="1052" spans="3:37" s="20" customFormat="1" ht="12.75">
      <c r="C1052" s="39"/>
      <c r="G1052" s="39"/>
      <c r="H1052" s="39"/>
      <c r="S1052" s="39"/>
      <c r="AD1052" s="45"/>
      <c r="AK1052" s="39"/>
    </row>
    <row r="1053" spans="3:37" s="20" customFormat="1" ht="12.75">
      <c r="C1053" s="39"/>
      <c r="G1053" s="39"/>
      <c r="H1053" s="39"/>
      <c r="S1053" s="39"/>
      <c r="AD1053" s="45"/>
      <c r="AK1053" s="39"/>
    </row>
    <row r="1054" spans="3:37" s="20" customFormat="1" ht="12.75">
      <c r="C1054" s="39"/>
      <c r="G1054" s="39"/>
      <c r="H1054" s="39"/>
      <c r="S1054" s="39"/>
      <c r="AD1054" s="45"/>
      <c r="AK1054" s="39"/>
    </row>
    <row r="1055" spans="3:37" s="20" customFormat="1" ht="12.75">
      <c r="C1055" s="39"/>
      <c r="G1055" s="39"/>
      <c r="H1055" s="39"/>
      <c r="S1055" s="39"/>
      <c r="AD1055" s="45"/>
      <c r="AK1055" s="39"/>
    </row>
    <row r="1056" spans="3:37" s="20" customFormat="1" ht="12.75">
      <c r="C1056" s="39"/>
      <c r="G1056" s="39"/>
      <c r="H1056" s="39"/>
      <c r="S1056" s="39"/>
      <c r="AD1056" s="45"/>
      <c r="AK1056" s="39"/>
    </row>
    <row r="1057" spans="3:37" s="20" customFormat="1" ht="12.75">
      <c r="C1057" s="39"/>
      <c r="G1057" s="39"/>
      <c r="H1057" s="39"/>
      <c r="S1057" s="39"/>
      <c r="AD1057" s="45"/>
      <c r="AK1057" s="39"/>
    </row>
    <row r="1058" spans="3:37" s="20" customFormat="1" ht="12.75">
      <c r="C1058" s="39"/>
      <c r="G1058" s="39"/>
      <c r="H1058" s="39"/>
      <c r="S1058" s="39"/>
      <c r="AD1058" s="45"/>
      <c r="AK1058" s="39"/>
    </row>
    <row r="1059" spans="3:37" s="20" customFormat="1" ht="12.75">
      <c r="C1059" s="39"/>
      <c r="G1059" s="39"/>
      <c r="H1059" s="39"/>
      <c r="S1059" s="39"/>
      <c r="AD1059" s="45"/>
      <c r="AK1059" s="39"/>
    </row>
    <row r="1060" spans="3:37" s="20" customFormat="1" ht="12.75">
      <c r="C1060" s="39"/>
      <c r="G1060" s="39"/>
      <c r="H1060" s="39"/>
      <c r="S1060" s="39"/>
      <c r="AD1060" s="45"/>
      <c r="AK1060" s="39"/>
    </row>
    <row r="1061" spans="3:37" s="20" customFormat="1" ht="12.75">
      <c r="C1061" s="39"/>
      <c r="G1061" s="39"/>
      <c r="H1061" s="39"/>
      <c r="S1061" s="39"/>
      <c r="AD1061" s="45"/>
      <c r="AK1061" s="39"/>
    </row>
    <row r="1062" spans="3:37" s="20" customFormat="1" ht="12.75">
      <c r="C1062" s="39"/>
      <c r="G1062" s="39"/>
      <c r="H1062" s="39"/>
      <c r="S1062" s="39"/>
      <c r="AD1062" s="45"/>
      <c r="AK1062" s="39"/>
    </row>
    <row r="1063" spans="3:37" s="20" customFormat="1" ht="12.75">
      <c r="C1063" s="39"/>
      <c r="G1063" s="39"/>
      <c r="H1063" s="39"/>
      <c r="S1063" s="39"/>
      <c r="AD1063" s="45"/>
      <c r="AK1063" s="39"/>
    </row>
    <row r="1064" spans="3:37" s="20" customFormat="1" ht="12.75">
      <c r="C1064" s="39"/>
      <c r="G1064" s="39"/>
      <c r="H1064" s="39"/>
      <c r="S1064" s="39"/>
      <c r="AD1064" s="45"/>
      <c r="AK1064" s="39"/>
    </row>
    <row r="1065" spans="3:37" s="20" customFormat="1" ht="12.75">
      <c r="C1065" s="39"/>
      <c r="G1065" s="39"/>
      <c r="H1065" s="39"/>
      <c r="S1065" s="39"/>
      <c r="AD1065" s="45"/>
      <c r="AK1065" s="39"/>
    </row>
    <row r="1066" spans="3:37" s="20" customFormat="1" ht="12.75">
      <c r="C1066" s="39"/>
      <c r="G1066" s="39"/>
      <c r="H1066" s="39"/>
      <c r="S1066" s="39"/>
      <c r="AD1066" s="45"/>
      <c r="AK1066" s="39"/>
    </row>
    <row r="1067" spans="3:37" s="20" customFormat="1" ht="12.75">
      <c r="C1067" s="39"/>
      <c r="G1067" s="39"/>
      <c r="H1067" s="39"/>
      <c r="S1067" s="39"/>
      <c r="AD1067" s="45"/>
      <c r="AK1067" s="39"/>
    </row>
    <row r="1068" spans="3:37" s="20" customFormat="1" ht="12.75">
      <c r="C1068" s="39"/>
      <c r="G1068" s="39"/>
      <c r="H1068" s="39"/>
      <c r="S1068" s="39"/>
      <c r="AD1068" s="45"/>
      <c r="AK1068" s="39"/>
    </row>
    <row r="1069" spans="3:37" s="20" customFormat="1" ht="12.75">
      <c r="C1069" s="39"/>
      <c r="G1069" s="39"/>
      <c r="H1069" s="39"/>
      <c r="S1069" s="39"/>
      <c r="AD1069" s="45"/>
      <c r="AK1069" s="39"/>
    </row>
    <row r="1070" spans="3:37" s="20" customFormat="1" ht="12.75">
      <c r="C1070" s="39"/>
      <c r="G1070" s="39"/>
      <c r="H1070" s="39"/>
      <c r="S1070" s="39"/>
      <c r="AD1070" s="45"/>
      <c r="AK1070" s="39"/>
    </row>
    <row r="1071" spans="3:37" s="20" customFormat="1" ht="12.75">
      <c r="C1071" s="39"/>
      <c r="G1071" s="39"/>
      <c r="H1071" s="39"/>
      <c r="S1071" s="39"/>
      <c r="AD1071" s="45"/>
      <c r="AK1071" s="39"/>
    </row>
    <row r="1072" spans="3:37" s="20" customFormat="1" ht="12.75">
      <c r="C1072" s="39"/>
      <c r="G1072" s="39"/>
      <c r="H1072" s="39"/>
      <c r="S1072" s="39"/>
      <c r="AD1072" s="45"/>
      <c r="AK1072" s="39"/>
    </row>
    <row r="1073" spans="3:37" s="20" customFormat="1" ht="12.75">
      <c r="C1073" s="39"/>
      <c r="G1073" s="39"/>
      <c r="H1073" s="39"/>
      <c r="S1073" s="39"/>
      <c r="AD1073" s="45"/>
      <c r="AK1073" s="39"/>
    </row>
    <row r="1074" spans="3:37" s="20" customFormat="1" ht="12.75">
      <c r="C1074" s="39"/>
      <c r="G1074" s="39"/>
      <c r="H1074" s="39"/>
      <c r="S1074" s="39"/>
      <c r="AD1074" s="45"/>
      <c r="AK1074" s="39"/>
    </row>
    <row r="1075" spans="3:37" s="20" customFormat="1" ht="12.75">
      <c r="C1075" s="39"/>
      <c r="G1075" s="39"/>
      <c r="H1075" s="39"/>
      <c r="S1075" s="39"/>
      <c r="AD1075" s="45"/>
      <c r="AK1075" s="39"/>
    </row>
    <row r="1076" spans="3:37" s="20" customFormat="1" ht="12.75">
      <c r="C1076" s="39"/>
      <c r="G1076" s="39"/>
      <c r="H1076" s="39"/>
      <c r="S1076" s="39"/>
      <c r="AD1076" s="45"/>
      <c r="AK1076" s="39"/>
    </row>
    <row r="1077" spans="3:37" s="20" customFormat="1" ht="12.75">
      <c r="C1077" s="39"/>
      <c r="G1077" s="39"/>
      <c r="H1077" s="39"/>
      <c r="S1077" s="39"/>
      <c r="AD1077" s="45"/>
      <c r="AK1077" s="39"/>
    </row>
    <row r="1078" spans="3:37" s="20" customFormat="1" ht="12.75">
      <c r="C1078" s="39"/>
      <c r="G1078" s="39"/>
      <c r="H1078" s="39"/>
      <c r="S1078" s="39"/>
      <c r="AD1078" s="45"/>
      <c r="AK1078" s="39"/>
    </row>
    <row r="1079" spans="3:37" s="20" customFormat="1" ht="12.75">
      <c r="C1079" s="39"/>
      <c r="G1079" s="39"/>
      <c r="H1079" s="39"/>
      <c r="S1079" s="39"/>
      <c r="AD1079" s="45"/>
      <c r="AK1079" s="39"/>
    </row>
    <row r="1080" spans="3:37" s="20" customFormat="1" ht="12.75">
      <c r="C1080" s="39"/>
      <c r="G1080" s="39"/>
      <c r="H1080" s="39"/>
      <c r="S1080" s="39"/>
      <c r="AD1080" s="45"/>
      <c r="AK1080" s="39"/>
    </row>
    <row r="1081" spans="3:37" s="20" customFormat="1" ht="12.75">
      <c r="C1081" s="39"/>
      <c r="G1081" s="39"/>
      <c r="H1081" s="39"/>
      <c r="S1081" s="39"/>
      <c r="AD1081" s="45"/>
      <c r="AK1081" s="39"/>
    </row>
    <row r="1082" spans="3:37" s="20" customFormat="1" ht="12.75">
      <c r="C1082" s="39"/>
      <c r="G1082" s="39"/>
      <c r="H1082" s="39"/>
      <c r="S1082" s="39"/>
      <c r="AD1082" s="45"/>
      <c r="AK1082" s="39"/>
    </row>
    <row r="1083" spans="3:37" s="20" customFormat="1" ht="12.75">
      <c r="C1083" s="39"/>
      <c r="G1083" s="39"/>
      <c r="H1083" s="39"/>
      <c r="S1083" s="39"/>
      <c r="AD1083" s="45"/>
      <c r="AK1083" s="39"/>
    </row>
    <row r="1084" spans="3:37" s="20" customFormat="1" ht="12.75">
      <c r="C1084" s="39"/>
      <c r="G1084" s="39"/>
      <c r="H1084" s="39"/>
      <c r="S1084" s="39"/>
      <c r="AD1084" s="45"/>
      <c r="AK1084" s="39"/>
    </row>
    <row r="1085" spans="3:37" s="20" customFormat="1" ht="12.75">
      <c r="C1085" s="39"/>
      <c r="G1085" s="39"/>
      <c r="H1085" s="39"/>
      <c r="S1085" s="39"/>
      <c r="AD1085" s="45"/>
      <c r="AK1085" s="39"/>
    </row>
    <row r="1086" spans="3:37" s="20" customFormat="1" ht="12.75">
      <c r="C1086" s="39"/>
      <c r="G1086" s="39"/>
      <c r="H1086" s="39"/>
      <c r="S1086" s="39"/>
      <c r="AD1086" s="45"/>
      <c r="AK1086" s="39"/>
    </row>
    <row r="1087" spans="3:37" s="20" customFormat="1" ht="12.75">
      <c r="C1087" s="39"/>
      <c r="G1087" s="39"/>
      <c r="H1087" s="39"/>
      <c r="S1087" s="39"/>
      <c r="AD1087" s="45"/>
      <c r="AK1087" s="39"/>
    </row>
    <row r="1088" spans="3:37" s="20" customFormat="1" ht="12.75">
      <c r="C1088" s="39"/>
      <c r="G1088" s="39"/>
      <c r="H1088" s="39"/>
      <c r="S1088" s="39"/>
      <c r="AD1088" s="45"/>
      <c r="AK1088" s="39"/>
    </row>
    <row r="1089" spans="3:37" s="20" customFormat="1" ht="12.75">
      <c r="C1089" s="39"/>
      <c r="G1089" s="39"/>
      <c r="H1089" s="39"/>
      <c r="S1089" s="39"/>
      <c r="AD1089" s="45"/>
      <c r="AK1089" s="39"/>
    </row>
    <row r="1090" spans="3:37" s="20" customFormat="1" ht="12.75">
      <c r="C1090" s="39"/>
      <c r="G1090" s="39"/>
      <c r="H1090" s="39"/>
      <c r="S1090" s="39"/>
      <c r="AD1090" s="45"/>
      <c r="AK1090" s="39"/>
    </row>
    <row r="1091" spans="3:37" s="20" customFormat="1" ht="12.75">
      <c r="C1091" s="39"/>
      <c r="G1091" s="39"/>
      <c r="H1091" s="39"/>
      <c r="S1091" s="39"/>
      <c r="AD1091" s="45"/>
      <c r="AK1091" s="39"/>
    </row>
    <row r="1092" spans="3:37" s="20" customFormat="1" ht="12.75">
      <c r="C1092" s="39"/>
      <c r="G1092" s="39"/>
      <c r="H1092" s="39"/>
      <c r="S1092" s="39"/>
      <c r="AD1092" s="45"/>
      <c r="AK1092" s="39"/>
    </row>
    <row r="1093" spans="3:37" s="20" customFormat="1" ht="12.75">
      <c r="C1093" s="39"/>
      <c r="G1093" s="39"/>
      <c r="H1093" s="39"/>
      <c r="S1093" s="39"/>
      <c r="AD1093" s="45"/>
      <c r="AK1093" s="39"/>
    </row>
    <row r="1094" spans="3:37" s="20" customFormat="1" ht="12.75">
      <c r="C1094" s="39"/>
      <c r="G1094" s="39"/>
      <c r="H1094" s="39"/>
      <c r="S1094" s="39"/>
      <c r="AD1094" s="45"/>
      <c r="AK1094" s="39"/>
    </row>
    <row r="1095" spans="3:37" s="20" customFormat="1" ht="12.75">
      <c r="C1095" s="39"/>
      <c r="G1095" s="39"/>
      <c r="H1095" s="39"/>
      <c r="S1095" s="39"/>
      <c r="AD1095" s="45"/>
      <c r="AK1095" s="39"/>
    </row>
    <row r="1096" spans="3:37" s="20" customFormat="1" ht="12.75">
      <c r="C1096" s="39"/>
      <c r="G1096" s="39"/>
      <c r="H1096" s="39"/>
      <c r="S1096" s="39"/>
      <c r="AD1096" s="45"/>
      <c r="AK1096" s="39"/>
    </row>
    <row r="1097" spans="3:37" s="20" customFormat="1" ht="12.75">
      <c r="C1097" s="39"/>
      <c r="G1097" s="39"/>
      <c r="H1097" s="39"/>
      <c r="S1097" s="39"/>
      <c r="AD1097" s="45"/>
      <c r="AK1097" s="39"/>
    </row>
    <row r="1098" spans="3:37" s="20" customFormat="1" ht="12.75">
      <c r="C1098" s="39"/>
      <c r="G1098" s="39"/>
      <c r="H1098" s="39"/>
      <c r="S1098" s="39"/>
      <c r="AD1098" s="45"/>
      <c r="AK1098" s="39"/>
    </row>
    <row r="1099" spans="3:37" s="20" customFormat="1" ht="12.75">
      <c r="C1099" s="39"/>
      <c r="G1099" s="39"/>
      <c r="H1099" s="39"/>
      <c r="S1099" s="39"/>
      <c r="AD1099" s="45"/>
      <c r="AK1099" s="39"/>
    </row>
    <row r="1100" spans="3:37" s="20" customFormat="1" ht="12.75">
      <c r="C1100" s="39"/>
      <c r="G1100" s="39"/>
      <c r="H1100" s="39"/>
      <c r="S1100" s="39"/>
      <c r="AD1100" s="45"/>
      <c r="AK1100" s="39"/>
    </row>
    <row r="1101" spans="3:37" s="20" customFormat="1" ht="12.75">
      <c r="C1101" s="39"/>
      <c r="G1101" s="39"/>
      <c r="H1101" s="39"/>
      <c r="S1101" s="39"/>
      <c r="AD1101" s="45"/>
      <c r="AK1101" s="39"/>
    </row>
    <row r="1102" spans="3:37" s="20" customFormat="1" ht="12.75">
      <c r="C1102" s="39"/>
      <c r="G1102" s="39"/>
      <c r="H1102" s="39"/>
      <c r="S1102" s="39"/>
      <c r="AD1102" s="45"/>
      <c r="AK1102" s="39"/>
    </row>
    <row r="1103" spans="3:37" s="20" customFormat="1" ht="12.75">
      <c r="C1103" s="39"/>
      <c r="G1103" s="39"/>
      <c r="H1103" s="39"/>
      <c r="S1103" s="39"/>
      <c r="AD1103" s="45"/>
      <c r="AK1103" s="39"/>
    </row>
    <row r="1104" spans="3:37" s="20" customFormat="1" ht="12.75">
      <c r="C1104" s="39"/>
      <c r="G1104" s="39"/>
      <c r="H1104" s="39"/>
      <c r="S1104" s="39"/>
      <c r="AD1104" s="45"/>
      <c r="AK1104" s="39"/>
    </row>
    <row r="1105" spans="3:37" s="20" customFormat="1" ht="12.75">
      <c r="C1105" s="39"/>
      <c r="G1105" s="39"/>
      <c r="H1105" s="39"/>
      <c r="S1105" s="39"/>
      <c r="AD1105" s="45"/>
      <c r="AK1105" s="39"/>
    </row>
    <row r="1106" spans="3:37" s="20" customFormat="1" ht="12.75">
      <c r="C1106" s="39"/>
      <c r="G1106" s="39"/>
      <c r="H1106" s="39"/>
      <c r="S1106" s="39"/>
      <c r="AD1106" s="45"/>
      <c r="AK1106" s="39"/>
    </row>
    <row r="1107" spans="3:37" s="20" customFormat="1" ht="12.75">
      <c r="C1107" s="39"/>
      <c r="G1107" s="39"/>
      <c r="H1107" s="39"/>
      <c r="S1107" s="39"/>
      <c r="AD1107" s="45"/>
      <c r="AK1107" s="39"/>
    </row>
    <row r="1108" spans="3:37" s="20" customFormat="1" ht="12.75">
      <c r="C1108" s="39"/>
      <c r="G1108" s="39"/>
      <c r="H1108" s="39"/>
      <c r="S1108" s="39"/>
      <c r="AD1108" s="45"/>
      <c r="AK1108" s="39"/>
    </row>
    <row r="1109" spans="3:37" s="20" customFormat="1" ht="12.75">
      <c r="C1109" s="39"/>
      <c r="G1109" s="39"/>
      <c r="H1109" s="39"/>
      <c r="S1109" s="39"/>
      <c r="AD1109" s="45"/>
      <c r="AK1109" s="39"/>
    </row>
    <row r="1110" spans="3:37" s="20" customFormat="1" ht="12.75">
      <c r="C1110" s="39"/>
      <c r="G1110" s="39"/>
      <c r="H1110" s="39"/>
      <c r="S1110" s="39"/>
      <c r="AD1110" s="45"/>
      <c r="AK1110" s="39"/>
    </row>
    <row r="1111" spans="3:37" s="20" customFormat="1" ht="12.75">
      <c r="C1111" s="39"/>
      <c r="G1111" s="39"/>
      <c r="H1111" s="39"/>
      <c r="S1111" s="39"/>
      <c r="AD1111" s="45"/>
      <c r="AK1111" s="39"/>
    </row>
    <row r="1112" spans="3:37" s="20" customFormat="1" ht="12.75">
      <c r="C1112" s="39"/>
      <c r="G1112" s="39"/>
      <c r="H1112" s="39"/>
      <c r="S1112" s="39"/>
      <c r="AD1112" s="45"/>
      <c r="AK1112" s="39"/>
    </row>
    <row r="1113" spans="3:37" s="20" customFormat="1" ht="12.75">
      <c r="C1113" s="39"/>
      <c r="G1113" s="39"/>
      <c r="H1113" s="39"/>
      <c r="S1113" s="39"/>
      <c r="AD1113" s="45"/>
      <c r="AK1113" s="39"/>
    </row>
    <row r="1114" spans="3:37" s="20" customFormat="1" ht="12.75">
      <c r="C1114" s="39"/>
      <c r="G1114" s="39"/>
      <c r="H1114" s="39"/>
      <c r="S1114" s="39"/>
      <c r="AD1114" s="45"/>
      <c r="AK1114" s="39"/>
    </row>
    <row r="1115" spans="3:37" s="20" customFormat="1" ht="12.75">
      <c r="C1115" s="39"/>
      <c r="G1115" s="39"/>
      <c r="H1115" s="39"/>
      <c r="S1115" s="39"/>
      <c r="AD1115" s="45"/>
      <c r="AK1115" s="39"/>
    </row>
    <row r="1116" spans="3:37" s="20" customFormat="1" ht="12.75">
      <c r="C1116" s="39"/>
      <c r="G1116" s="39"/>
      <c r="H1116" s="39"/>
      <c r="S1116" s="39"/>
      <c r="AD1116" s="45"/>
      <c r="AK1116" s="39"/>
    </row>
    <row r="1117" spans="3:37" s="20" customFormat="1" ht="12.75">
      <c r="C1117" s="39"/>
      <c r="G1117" s="39"/>
      <c r="H1117" s="39"/>
      <c r="S1117" s="39"/>
      <c r="AD1117" s="45"/>
      <c r="AK1117" s="39"/>
    </row>
    <row r="1118" spans="3:37" s="20" customFormat="1" ht="12.75">
      <c r="C1118" s="39"/>
      <c r="G1118" s="39"/>
      <c r="H1118" s="39"/>
      <c r="S1118" s="39"/>
      <c r="AD1118" s="45"/>
      <c r="AK1118" s="39"/>
    </row>
    <row r="1119" spans="3:37" s="20" customFormat="1" ht="12.75">
      <c r="C1119" s="39"/>
      <c r="G1119" s="39"/>
      <c r="H1119" s="39"/>
      <c r="S1119" s="39"/>
      <c r="AD1119" s="45"/>
      <c r="AK1119" s="39"/>
    </row>
    <row r="1120" spans="3:37" s="20" customFormat="1" ht="12.75">
      <c r="C1120" s="39"/>
      <c r="G1120" s="39"/>
      <c r="H1120" s="39"/>
      <c r="S1120" s="39"/>
      <c r="AD1120" s="45"/>
      <c r="AK1120" s="39"/>
    </row>
    <row r="1121" spans="3:37" s="20" customFormat="1" ht="12.75">
      <c r="C1121" s="39"/>
      <c r="G1121" s="39"/>
      <c r="H1121" s="39"/>
      <c r="S1121" s="39"/>
      <c r="AD1121" s="45"/>
      <c r="AK1121" s="39"/>
    </row>
    <row r="1122" spans="3:37" s="20" customFormat="1" ht="12.75">
      <c r="C1122" s="39"/>
      <c r="G1122" s="39"/>
      <c r="H1122" s="39"/>
      <c r="S1122" s="39"/>
      <c r="AD1122" s="45"/>
      <c r="AK1122" s="39"/>
    </row>
    <row r="1123" spans="3:37" s="20" customFormat="1" ht="12.75">
      <c r="C1123" s="39"/>
      <c r="G1123" s="39"/>
      <c r="H1123" s="39"/>
      <c r="S1123" s="39"/>
      <c r="AD1123" s="45"/>
      <c r="AK1123" s="39"/>
    </row>
    <row r="1124" spans="3:37" s="20" customFormat="1" ht="12.75">
      <c r="C1124" s="39"/>
      <c r="G1124" s="39"/>
      <c r="H1124" s="39"/>
      <c r="S1124" s="39"/>
      <c r="AD1124" s="45"/>
      <c r="AK1124" s="39"/>
    </row>
    <row r="1125" spans="3:37" s="20" customFormat="1" ht="12.75">
      <c r="C1125" s="39"/>
      <c r="G1125" s="39"/>
      <c r="H1125" s="39"/>
      <c r="S1125" s="39"/>
      <c r="AD1125" s="45"/>
      <c r="AK1125" s="39"/>
    </row>
    <row r="1126" spans="3:37" s="20" customFormat="1" ht="12.75">
      <c r="C1126" s="39"/>
      <c r="G1126" s="39"/>
      <c r="H1126" s="39"/>
      <c r="S1126" s="39"/>
      <c r="AD1126" s="45"/>
      <c r="AK1126" s="39"/>
    </row>
    <row r="1127" spans="3:37" s="20" customFormat="1" ht="12.75">
      <c r="C1127" s="39"/>
      <c r="G1127" s="39"/>
      <c r="H1127" s="39"/>
      <c r="S1127" s="39"/>
      <c r="AD1127" s="45"/>
      <c r="AK1127" s="39"/>
    </row>
    <row r="1128" spans="3:37" s="20" customFormat="1" ht="12.75">
      <c r="C1128" s="39"/>
      <c r="G1128" s="39"/>
      <c r="H1128" s="39"/>
      <c r="S1128" s="39"/>
      <c r="AD1128" s="45"/>
      <c r="AK1128" s="39"/>
    </row>
    <row r="1129" spans="3:37" s="20" customFormat="1" ht="12.75">
      <c r="C1129" s="39"/>
      <c r="G1129" s="39"/>
      <c r="H1129" s="39"/>
      <c r="S1129" s="39"/>
      <c r="AD1129" s="45"/>
      <c r="AK1129" s="39"/>
    </row>
    <row r="1130" spans="3:37" s="20" customFormat="1" ht="12.75">
      <c r="C1130" s="39"/>
      <c r="G1130" s="39"/>
      <c r="H1130" s="39"/>
      <c r="S1130" s="39"/>
      <c r="AD1130" s="45"/>
      <c r="AK1130" s="39"/>
    </row>
    <row r="1131" spans="3:37" s="20" customFormat="1" ht="12.75">
      <c r="C1131" s="39"/>
      <c r="G1131" s="39"/>
      <c r="H1131" s="39"/>
      <c r="S1131" s="39"/>
      <c r="AD1131" s="45"/>
      <c r="AK1131" s="39"/>
    </row>
    <row r="1132" spans="3:37" s="20" customFormat="1" ht="12.75">
      <c r="C1132" s="39"/>
      <c r="G1132" s="39"/>
      <c r="H1132" s="39"/>
      <c r="S1132" s="39"/>
      <c r="AD1132" s="45"/>
      <c r="AK1132" s="39"/>
    </row>
    <row r="1133" spans="3:37" s="20" customFormat="1" ht="12.75">
      <c r="C1133" s="39"/>
      <c r="G1133" s="39"/>
      <c r="H1133" s="39"/>
      <c r="S1133" s="39"/>
      <c r="AD1133" s="45"/>
      <c r="AK1133" s="39"/>
    </row>
    <row r="1134" spans="3:37" s="20" customFormat="1" ht="12.75">
      <c r="C1134" s="39"/>
      <c r="G1134" s="39"/>
      <c r="H1134" s="39"/>
      <c r="S1134" s="39"/>
      <c r="AD1134" s="45"/>
      <c r="AK1134" s="39"/>
    </row>
    <row r="1135" spans="3:37" s="20" customFormat="1" ht="12.75">
      <c r="C1135" s="39"/>
      <c r="G1135" s="39"/>
      <c r="H1135" s="39"/>
      <c r="S1135" s="39"/>
      <c r="AD1135" s="45"/>
      <c r="AK1135" s="39"/>
    </row>
    <row r="1136" spans="3:37" s="20" customFormat="1" ht="12.75">
      <c r="C1136" s="39"/>
      <c r="G1136" s="39"/>
      <c r="H1136" s="39"/>
      <c r="S1136" s="39"/>
      <c r="AD1136" s="45"/>
      <c r="AK1136" s="39"/>
    </row>
    <row r="1137" spans="3:37" s="20" customFormat="1" ht="12.75">
      <c r="C1137" s="39"/>
      <c r="G1137" s="39"/>
      <c r="H1137" s="39"/>
      <c r="S1137" s="39"/>
      <c r="AD1137" s="45"/>
      <c r="AK1137" s="39"/>
    </row>
    <row r="1138" spans="3:37" s="20" customFormat="1" ht="12.75">
      <c r="C1138" s="39"/>
      <c r="G1138" s="39"/>
      <c r="H1138" s="39"/>
      <c r="S1138" s="39"/>
      <c r="AD1138" s="45"/>
      <c r="AK1138" s="39"/>
    </row>
    <row r="1139" spans="3:37" s="20" customFormat="1" ht="12.75">
      <c r="C1139" s="39"/>
      <c r="G1139" s="39"/>
      <c r="H1139" s="39"/>
      <c r="S1139" s="39"/>
      <c r="AD1139" s="45"/>
      <c r="AK1139" s="39"/>
    </row>
    <row r="1140" spans="3:37" s="20" customFormat="1" ht="12.75">
      <c r="C1140" s="39"/>
      <c r="G1140" s="39"/>
      <c r="H1140" s="39"/>
      <c r="S1140" s="39"/>
      <c r="AD1140" s="45"/>
      <c r="AK1140" s="39"/>
    </row>
    <row r="1141" spans="3:37" s="20" customFormat="1" ht="12.75">
      <c r="C1141" s="39"/>
      <c r="G1141" s="39"/>
      <c r="H1141" s="39"/>
      <c r="S1141" s="39"/>
      <c r="AD1141" s="45"/>
      <c r="AK1141" s="39"/>
    </row>
    <row r="1142" spans="3:37" s="20" customFormat="1" ht="12.75">
      <c r="C1142" s="39"/>
      <c r="G1142" s="39"/>
      <c r="H1142" s="39"/>
      <c r="S1142" s="39"/>
      <c r="AD1142" s="45"/>
      <c r="AK1142" s="39"/>
    </row>
    <row r="1143" spans="3:37" s="20" customFormat="1" ht="12.75">
      <c r="C1143" s="39"/>
      <c r="G1143" s="39"/>
      <c r="H1143" s="39"/>
      <c r="S1143" s="39"/>
      <c r="AD1143" s="45"/>
      <c r="AK1143" s="39"/>
    </row>
    <row r="1144" spans="3:37" s="20" customFormat="1" ht="12.75">
      <c r="C1144" s="39"/>
      <c r="G1144" s="39"/>
      <c r="H1144" s="39"/>
      <c r="S1144" s="39"/>
      <c r="AD1144" s="45"/>
      <c r="AK1144" s="39"/>
    </row>
    <row r="1145" spans="3:37" s="20" customFormat="1" ht="12.75">
      <c r="C1145" s="39"/>
      <c r="G1145" s="39"/>
      <c r="H1145" s="39"/>
      <c r="S1145" s="39"/>
      <c r="AD1145" s="45"/>
      <c r="AK1145" s="39"/>
    </row>
    <row r="1146" spans="3:37" s="20" customFormat="1" ht="12.75">
      <c r="C1146" s="39"/>
      <c r="G1146" s="39"/>
      <c r="H1146" s="39"/>
      <c r="S1146" s="39"/>
      <c r="AD1146" s="45"/>
      <c r="AK1146" s="39"/>
    </row>
    <row r="1147" spans="3:37" s="20" customFormat="1" ht="12.75">
      <c r="C1147" s="39"/>
      <c r="G1147" s="39"/>
      <c r="H1147" s="39"/>
      <c r="S1147" s="39"/>
      <c r="AD1147" s="45"/>
      <c r="AK1147" s="39"/>
    </row>
    <row r="1148" spans="3:37" s="20" customFormat="1" ht="12.75">
      <c r="C1148" s="39"/>
      <c r="G1148" s="39"/>
      <c r="H1148" s="39"/>
      <c r="S1148" s="39"/>
      <c r="AD1148" s="45"/>
      <c r="AK1148" s="39"/>
    </row>
    <row r="1149" spans="3:37" s="20" customFormat="1" ht="12.75">
      <c r="C1149" s="39"/>
      <c r="G1149" s="39"/>
      <c r="H1149" s="39"/>
      <c r="S1149" s="39"/>
      <c r="AD1149" s="45"/>
      <c r="AK1149" s="39"/>
    </row>
    <row r="1150" spans="3:37" s="20" customFormat="1" ht="12.75">
      <c r="C1150" s="39"/>
      <c r="G1150" s="39"/>
      <c r="H1150" s="39"/>
      <c r="S1150" s="39"/>
      <c r="AD1150" s="45"/>
      <c r="AK1150" s="39"/>
    </row>
    <row r="1151" spans="3:37" s="20" customFormat="1" ht="12.75">
      <c r="C1151" s="39"/>
      <c r="G1151" s="39"/>
      <c r="H1151" s="39"/>
      <c r="S1151" s="39"/>
      <c r="AD1151" s="45"/>
      <c r="AK1151" s="39"/>
    </row>
    <row r="1152" spans="3:37" s="20" customFormat="1" ht="12.75">
      <c r="C1152" s="39"/>
      <c r="G1152" s="39"/>
      <c r="H1152" s="39"/>
      <c r="S1152" s="39"/>
      <c r="AD1152" s="45"/>
      <c r="AK1152" s="39"/>
    </row>
    <row r="1153" spans="3:37" s="20" customFormat="1" ht="12.75">
      <c r="C1153" s="39"/>
      <c r="G1153" s="39"/>
      <c r="H1153" s="39"/>
      <c r="S1153" s="39"/>
      <c r="AD1153" s="45"/>
      <c r="AK1153" s="39"/>
    </row>
    <row r="1154" spans="3:37" s="20" customFormat="1" ht="12.75">
      <c r="C1154" s="39"/>
      <c r="G1154" s="39"/>
      <c r="H1154" s="39"/>
      <c r="S1154" s="39"/>
      <c r="AD1154" s="45"/>
      <c r="AK1154" s="39"/>
    </row>
    <row r="1155" spans="3:37" s="20" customFormat="1" ht="12.75">
      <c r="C1155" s="39"/>
      <c r="G1155" s="39"/>
      <c r="H1155" s="39"/>
      <c r="S1155" s="39"/>
      <c r="AD1155" s="45"/>
      <c r="AK1155" s="39"/>
    </row>
    <row r="1156" spans="3:37" s="20" customFormat="1" ht="12.75">
      <c r="C1156" s="39"/>
      <c r="G1156" s="39"/>
      <c r="H1156" s="39"/>
      <c r="S1156" s="39"/>
      <c r="AD1156" s="45"/>
      <c r="AK1156" s="39"/>
    </row>
    <row r="1157" spans="3:37" s="20" customFormat="1" ht="12.75">
      <c r="C1157" s="39"/>
      <c r="G1157" s="39"/>
      <c r="H1157" s="39"/>
      <c r="S1157" s="39"/>
      <c r="AD1157" s="45"/>
      <c r="AK1157" s="39"/>
    </row>
    <row r="1158" spans="3:37" s="20" customFormat="1" ht="12.75">
      <c r="C1158" s="39"/>
      <c r="G1158" s="39"/>
      <c r="H1158" s="39"/>
      <c r="S1158" s="39"/>
      <c r="AD1158" s="45"/>
      <c r="AK1158" s="39"/>
    </row>
    <row r="1159" spans="3:37" s="20" customFormat="1" ht="12.75">
      <c r="C1159" s="39"/>
      <c r="G1159" s="39"/>
      <c r="H1159" s="39"/>
      <c r="S1159" s="39"/>
      <c r="AD1159" s="45"/>
      <c r="AK1159" s="39"/>
    </row>
    <row r="1160" spans="3:37" s="20" customFormat="1" ht="12.75">
      <c r="C1160" s="39"/>
      <c r="G1160" s="39"/>
      <c r="H1160" s="39"/>
      <c r="S1160" s="39"/>
      <c r="AD1160" s="45"/>
      <c r="AK1160" s="39"/>
    </row>
    <row r="1161" spans="3:37" s="20" customFormat="1" ht="12.75">
      <c r="C1161" s="39"/>
      <c r="G1161" s="39"/>
      <c r="H1161" s="39"/>
      <c r="S1161" s="39"/>
      <c r="AD1161" s="45"/>
      <c r="AK1161" s="39"/>
    </row>
    <row r="1162" spans="3:37" s="20" customFormat="1" ht="12.75">
      <c r="C1162" s="39"/>
      <c r="G1162" s="39"/>
      <c r="H1162" s="39"/>
      <c r="S1162" s="39"/>
      <c r="AD1162" s="45"/>
      <c r="AK1162" s="39"/>
    </row>
    <row r="1163" spans="3:37" s="20" customFormat="1" ht="12.75">
      <c r="C1163" s="39"/>
      <c r="G1163" s="39"/>
      <c r="H1163" s="39"/>
      <c r="S1163" s="39"/>
      <c r="AD1163" s="45"/>
      <c r="AK1163" s="39"/>
    </row>
    <row r="1164" spans="3:37" s="20" customFormat="1" ht="12.75">
      <c r="C1164" s="39"/>
      <c r="G1164" s="39"/>
      <c r="H1164" s="39"/>
      <c r="S1164" s="39"/>
      <c r="AD1164" s="45"/>
      <c r="AK1164" s="39"/>
    </row>
    <row r="1165" spans="3:37" s="20" customFormat="1" ht="12.75">
      <c r="C1165" s="39"/>
      <c r="G1165" s="39"/>
      <c r="H1165" s="39"/>
      <c r="S1165" s="39"/>
      <c r="AD1165" s="45"/>
      <c r="AK1165" s="39"/>
    </row>
    <row r="1166" spans="3:37" s="20" customFormat="1" ht="12.75">
      <c r="C1166" s="39"/>
      <c r="G1166" s="39"/>
      <c r="H1166" s="39"/>
      <c r="S1166" s="39"/>
      <c r="AD1166" s="45"/>
      <c r="AK1166" s="39"/>
    </row>
    <row r="1167" spans="3:37" s="20" customFormat="1" ht="12.75">
      <c r="C1167" s="39"/>
      <c r="G1167" s="39"/>
      <c r="H1167" s="39"/>
      <c r="S1167" s="39"/>
      <c r="AD1167" s="45"/>
      <c r="AK1167" s="39"/>
    </row>
    <row r="1168" spans="3:37" s="20" customFormat="1" ht="12.75">
      <c r="C1168" s="39"/>
      <c r="G1168" s="39"/>
      <c r="H1168" s="39"/>
      <c r="S1168" s="39"/>
      <c r="AD1168" s="45"/>
      <c r="AK1168" s="39"/>
    </row>
    <row r="1169" spans="3:37" s="20" customFormat="1" ht="12.75">
      <c r="C1169" s="39"/>
      <c r="G1169" s="39"/>
      <c r="H1169" s="39"/>
      <c r="S1169" s="39"/>
      <c r="AD1169" s="45"/>
      <c r="AK1169" s="39"/>
    </row>
    <row r="1170" spans="3:37" s="20" customFormat="1" ht="12.75">
      <c r="C1170" s="39"/>
      <c r="G1170" s="39"/>
      <c r="H1170" s="39"/>
      <c r="S1170" s="39"/>
      <c r="AD1170" s="45"/>
      <c r="AK1170" s="39"/>
    </row>
    <row r="1171" spans="3:37" s="20" customFormat="1" ht="12.75">
      <c r="C1171" s="39"/>
      <c r="G1171" s="39"/>
      <c r="H1171" s="39"/>
      <c r="S1171" s="39"/>
      <c r="AD1171" s="45"/>
      <c r="AK1171" s="39"/>
    </row>
    <row r="1172" spans="3:37" s="20" customFormat="1" ht="12.75">
      <c r="C1172" s="39"/>
      <c r="G1172" s="39"/>
      <c r="H1172" s="39"/>
      <c r="S1172" s="39"/>
      <c r="AD1172" s="45"/>
      <c r="AK1172" s="39"/>
    </row>
    <row r="1173" spans="3:37" s="20" customFormat="1" ht="12.75">
      <c r="C1173" s="39"/>
      <c r="G1173" s="39"/>
      <c r="H1173" s="39"/>
      <c r="S1173" s="39"/>
      <c r="AD1173" s="45"/>
      <c r="AK1173" s="39"/>
    </row>
    <row r="1174" spans="3:37" s="20" customFormat="1" ht="12.75">
      <c r="C1174" s="39"/>
      <c r="G1174" s="39"/>
      <c r="H1174" s="39"/>
      <c r="S1174" s="39"/>
      <c r="AD1174" s="45"/>
      <c r="AK1174" s="39"/>
    </row>
    <row r="1175" spans="3:37" s="20" customFormat="1" ht="12.75">
      <c r="C1175" s="39"/>
      <c r="G1175" s="39"/>
      <c r="H1175" s="39"/>
      <c r="S1175" s="39"/>
      <c r="AD1175" s="45"/>
      <c r="AK1175" s="39"/>
    </row>
    <row r="1176" spans="3:37" s="20" customFormat="1" ht="12.75">
      <c r="C1176" s="39"/>
      <c r="G1176" s="39"/>
      <c r="H1176" s="39"/>
      <c r="S1176" s="39"/>
      <c r="AD1176" s="45"/>
      <c r="AK1176" s="39"/>
    </row>
    <row r="1177" spans="3:37" s="20" customFormat="1" ht="12.75">
      <c r="C1177" s="39"/>
      <c r="G1177" s="39"/>
      <c r="H1177" s="39"/>
      <c r="S1177" s="39"/>
      <c r="AD1177" s="45"/>
      <c r="AK1177" s="39"/>
    </row>
    <row r="1178" spans="3:37" s="20" customFormat="1" ht="12.75">
      <c r="C1178" s="39"/>
      <c r="G1178" s="39"/>
      <c r="H1178" s="39"/>
      <c r="S1178" s="39"/>
      <c r="AD1178" s="45"/>
      <c r="AK1178" s="39"/>
    </row>
    <row r="1179" spans="3:37" s="20" customFormat="1" ht="12.75">
      <c r="C1179" s="39"/>
      <c r="G1179" s="39"/>
      <c r="H1179" s="39"/>
      <c r="S1179" s="39"/>
      <c r="AD1179" s="45"/>
      <c r="AK1179" s="39"/>
    </row>
    <row r="1180" spans="3:37" s="20" customFormat="1" ht="12.75">
      <c r="C1180" s="39"/>
      <c r="G1180" s="39"/>
      <c r="H1180" s="39"/>
      <c r="S1180" s="39"/>
      <c r="AD1180" s="45"/>
      <c r="AK1180" s="39"/>
    </row>
    <row r="1181" spans="3:37" s="20" customFormat="1" ht="12.75">
      <c r="C1181" s="39"/>
      <c r="G1181" s="39"/>
      <c r="H1181" s="39"/>
      <c r="S1181" s="39"/>
      <c r="AD1181" s="45"/>
      <c r="AK1181" s="39"/>
    </row>
    <row r="1182" spans="3:37" s="20" customFormat="1" ht="12.75">
      <c r="C1182" s="39"/>
      <c r="G1182" s="39"/>
      <c r="H1182" s="39"/>
      <c r="S1182" s="39"/>
      <c r="AD1182" s="45"/>
      <c r="AK1182" s="39"/>
    </row>
    <row r="1183" spans="3:37" s="20" customFormat="1" ht="12.75">
      <c r="C1183" s="39"/>
      <c r="G1183" s="39"/>
      <c r="H1183" s="39"/>
      <c r="S1183" s="39"/>
      <c r="AD1183" s="45"/>
      <c r="AK1183" s="39"/>
    </row>
    <row r="1184" spans="3:37" s="20" customFormat="1" ht="12.75">
      <c r="C1184" s="39"/>
      <c r="G1184" s="39"/>
      <c r="H1184" s="39"/>
      <c r="S1184" s="39"/>
      <c r="AD1184" s="45"/>
      <c r="AK1184" s="39"/>
    </row>
    <row r="1185" spans="3:37" s="20" customFormat="1" ht="12.75">
      <c r="C1185" s="39"/>
      <c r="G1185" s="39"/>
      <c r="H1185" s="39"/>
      <c r="S1185" s="39"/>
      <c r="AD1185" s="45"/>
      <c r="AK1185" s="39"/>
    </row>
    <row r="1186" spans="3:37" s="20" customFormat="1" ht="12.75">
      <c r="C1186" s="39"/>
      <c r="G1186" s="39"/>
      <c r="H1186" s="39"/>
      <c r="S1186" s="39"/>
      <c r="AD1186" s="45"/>
      <c r="AK1186" s="39"/>
    </row>
    <row r="1187" spans="3:37" s="20" customFormat="1" ht="12.75">
      <c r="C1187" s="39"/>
      <c r="G1187" s="39"/>
      <c r="H1187" s="39"/>
      <c r="S1187" s="39"/>
      <c r="AD1187" s="45"/>
      <c r="AK1187" s="39"/>
    </row>
    <row r="1188" spans="3:37" s="20" customFormat="1" ht="12.75">
      <c r="C1188" s="39"/>
      <c r="G1188" s="39"/>
      <c r="H1188" s="39"/>
      <c r="S1188" s="39"/>
      <c r="AD1188" s="45"/>
      <c r="AK1188" s="39"/>
    </row>
    <row r="1189" spans="3:37" s="20" customFormat="1" ht="12.75">
      <c r="C1189" s="39"/>
      <c r="G1189" s="39"/>
      <c r="H1189" s="39"/>
      <c r="S1189" s="39"/>
      <c r="AD1189" s="45"/>
      <c r="AK1189" s="39"/>
    </row>
    <row r="1190" spans="3:37" s="20" customFormat="1" ht="12.75">
      <c r="C1190" s="39"/>
      <c r="G1190" s="39"/>
      <c r="H1190" s="39"/>
      <c r="S1190" s="39"/>
      <c r="AD1190" s="45"/>
      <c r="AK1190" s="39"/>
    </row>
    <row r="1191" spans="3:37" s="20" customFormat="1" ht="12.75">
      <c r="C1191" s="39"/>
      <c r="G1191" s="39"/>
      <c r="H1191" s="39"/>
      <c r="S1191" s="39"/>
      <c r="AD1191" s="45"/>
      <c r="AK1191" s="39"/>
    </row>
    <row r="1192" spans="3:37" s="20" customFormat="1" ht="12.75">
      <c r="C1192" s="39"/>
      <c r="G1192" s="39"/>
      <c r="H1192" s="39"/>
      <c r="S1192" s="39"/>
      <c r="AD1192" s="45"/>
      <c r="AK1192" s="39"/>
    </row>
    <row r="1193" spans="3:37" s="20" customFormat="1" ht="12.75">
      <c r="C1193" s="39"/>
      <c r="G1193" s="39"/>
      <c r="H1193" s="39"/>
      <c r="S1193" s="39"/>
      <c r="AD1193" s="45"/>
      <c r="AK1193" s="39"/>
    </row>
    <row r="1194" spans="3:37" s="20" customFormat="1" ht="12.75">
      <c r="C1194" s="39"/>
      <c r="G1194" s="39"/>
      <c r="H1194" s="39"/>
      <c r="S1194" s="39"/>
      <c r="AD1194" s="45"/>
      <c r="AK1194" s="39"/>
    </row>
    <row r="1195" spans="3:37" s="20" customFormat="1" ht="12.75">
      <c r="C1195" s="39"/>
      <c r="G1195" s="39"/>
      <c r="H1195" s="39"/>
      <c r="S1195" s="39"/>
      <c r="AD1195" s="45"/>
      <c r="AK1195" s="39"/>
    </row>
    <row r="1196" spans="3:37" s="20" customFormat="1" ht="12.75">
      <c r="C1196" s="39"/>
      <c r="G1196" s="39"/>
      <c r="H1196" s="39"/>
      <c r="S1196" s="39"/>
      <c r="AD1196" s="45"/>
      <c r="AK1196" s="39"/>
    </row>
    <row r="1197" spans="3:37" s="20" customFormat="1" ht="12.75">
      <c r="C1197" s="39"/>
      <c r="G1197" s="39"/>
      <c r="H1197" s="39"/>
      <c r="S1197" s="39"/>
      <c r="AD1197" s="45"/>
      <c r="AK1197" s="39"/>
    </row>
    <row r="1198" spans="3:37" s="20" customFormat="1" ht="12.75">
      <c r="C1198" s="39"/>
      <c r="G1198" s="39"/>
      <c r="H1198" s="39"/>
      <c r="S1198" s="39"/>
      <c r="AD1198" s="45"/>
      <c r="AK1198" s="39"/>
    </row>
    <row r="1199" spans="3:37" s="20" customFormat="1" ht="12.75">
      <c r="C1199" s="39"/>
      <c r="G1199" s="39"/>
      <c r="H1199" s="39"/>
      <c r="S1199" s="39"/>
      <c r="AD1199" s="45"/>
      <c r="AK1199" s="39"/>
    </row>
    <row r="1200" spans="3:37" s="20" customFormat="1" ht="12.75">
      <c r="C1200" s="39"/>
      <c r="G1200" s="39"/>
      <c r="H1200" s="39"/>
      <c r="S1200" s="39"/>
      <c r="AD1200" s="45"/>
      <c r="AK1200" s="39"/>
    </row>
    <row r="1201" spans="3:37" s="20" customFormat="1" ht="12.75">
      <c r="C1201" s="39"/>
      <c r="G1201" s="39"/>
      <c r="H1201" s="39"/>
      <c r="S1201" s="39"/>
      <c r="AD1201" s="45"/>
      <c r="AK1201" s="39"/>
    </row>
    <row r="1202" spans="3:37" s="20" customFormat="1" ht="12.75">
      <c r="C1202" s="39"/>
      <c r="G1202" s="39"/>
      <c r="H1202" s="39"/>
      <c r="S1202" s="39"/>
      <c r="AD1202" s="45"/>
      <c r="AK1202" s="39"/>
    </row>
    <row r="1203" spans="3:37" s="20" customFormat="1" ht="12.75">
      <c r="C1203" s="39"/>
      <c r="G1203" s="39"/>
      <c r="H1203" s="39"/>
      <c r="S1203" s="39"/>
      <c r="AD1203" s="45"/>
      <c r="AK1203" s="39"/>
    </row>
    <row r="1204" spans="3:37" s="20" customFormat="1" ht="12.75">
      <c r="C1204" s="39"/>
      <c r="G1204" s="39"/>
      <c r="H1204" s="39"/>
      <c r="S1204" s="39"/>
      <c r="AD1204" s="45"/>
      <c r="AK1204" s="39"/>
    </row>
    <row r="1205" spans="3:37" s="20" customFormat="1" ht="12.75">
      <c r="C1205" s="39"/>
      <c r="G1205" s="39"/>
      <c r="H1205" s="39"/>
      <c r="S1205" s="39"/>
      <c r="AD1205" s="45"/>
      <c r="AK1205" s="39"/>
    </row>
    <row r="1206" spans="3:37" s="20" customFormat="1" ht="12.75">
      <c r="C1206" s="39"/>
      <c r="G1206" s="39"/>
      <c r="H1206" s="39"/>
      <c r="S1206" s="39"/>
      <c r="AD1206" s="45"/>
      <c r="AK1206" s="39"/>
    </row>
    <row r="1207" spans="3:37" s="20" customFormat="1" ht="12.75">
      <c r="C1207" s="39"/>
      <c r="G1207" s="39"/>
      <c r="H1207" s="39"/>
      <c r="S1207" s="39"/>
      <c r="AD1207" s="45"/>
      <c r="AK1207" s="39"/>
    </row>
    <row r="1208" spans="3:37" s="20" customFormat="1" ht="12.75">
      <c r="C1208" s="39"/>
      <c r="G1208" s="39"/>
      <c r="H1208" s="39"/>
      <c r="S1208" s="39"/>
      <c r="AD1208" s="45"/>
      <c r="AK1208" s="39"/>
    </row>
    <row r="1209" spans="3:37" s="20" customFormat="1" ht="12.75">
      <c r="C1209" s="39"/>
      <c r="G1209" s="39"/>
      <c r="H1209" s="39"/>
      <c r="S1209" s="39"/>
      <c r="AD1209" s="45"/>
      <c r="AK1209" s="39"/>
    </row>
    <row r="1210" spans="3:37" s="20" customFormat="1" ht="12.75">
      <c r="C1210" s="39"/>
      <c r="G1210" s="39"/>
      <c r="H1210" s="39"/>
      <c r="S1210" s="39"/>
      <c r="AD1210" s="45"/>
      <c r="AK1210" s="39"/>
    </row>
    <row r="1211" spans="3:37" s="20" customFormat="1" ht="12.75">
      <c r="C1211" s="39"/>
      <c r="G1211" s="39"/>
      <c r="H1211" s="39"/>
      <c r="S1211" s="39"/>
      <c r="AD1211" s="45"/>
      <c r="AK1211" s="39"/>
    </row>
    <row r="1212" spans="3:37" s="20" customFormat="1" ht="12.75">
      <c r="C1212" s="39"/>
      <c r="G1212" s="39"/>
      <c r="H1212" s="39"/>
      <c r="S1212" s="39"/>
      <c r="AD1212" s="45"/>
      <c r="AK1212" s="39"/>
    </row>
    <row r="1213" spans="3:37" s="20" customFormat="1" ht="12.75">
      <c r="C1213" s="39"/>
      <c r="G1213" s="39"/>
      <c r="H1213" s="39"/>
      <c r="S1213" s="39"/>
      <c r="AD1213" s="45"/>
      <c r="AK1213" s="39"/>
    </row>
    <row r="1214" spans="3:37" s="20" customFormat="1" ht="12.75">
      <c r="C1214" s="39"/>
      <c r="G1214" s="39"/>
      <c r="H1214" s="39"/>
      <c r="S1214" s="39"/>
      <c r="AD1214" s="45"/>
      <c r="AK1214" s="39"/>
    </row>
    <row r="1215" spans="3:37" s="20" customFormat="1" ht="12.75">
      <c r="C1215" s="39"/>
      <c r="G1215" s="39"/>
      <c r="H1215" s="39"/>
      <c r="S1215" s="39"/>
      <c r="AD1215" s="45"/>
      <c r="AK1215" s="39"/>
    </row>
    <row r="1216" spans="3:37" s="20" customFormat="1" ht="12.75">
      <c r="C1216" s="39"/>
      <c r="G1216" s="39"/>
      <c r="H1216" s="39"/>
      <c r="S1216" s="39"/>
      <c r="AD1216" s="45"/>
      <c r="AK1216" s="39"/>
    </row>
    <row r="1217" spans="3:37" s="20" customFormat="1" ht="12.75">
      <c r="C1217" s="39"/>
      <c r="G1217" s="39"/>
      <c r="H1217" s="39"/>
      <c r="S1217" s="39"/>
      <c r="AD1217" s="45"/>
      <c r="AK1217" s="39"/>
    </row>
    <row r="1218" spans="3:37" s="20" customFormat="1" ht="12.75">
      <c r="C1218" s="39"/>
      <c r="G1218" s="39"/>
      <c r="H1218" s="39"/>
      <c r="S1218" s="39"/>
      <c r="AD1218" s="45"/>
      <c r="AK1218" s="39"/>
    </row>
    <row r="1219" spans="3:37" s="20" customFormat="1" ht="12.75">
      <c r="C1219" s="39"/>
      <c r="G1219" s="39"/>
      <c r="H1219" s="39"/>
      <c r="S1219" s="39"/>
      <c r="AD1219" s="45"/>
      <c r="AK1219" s="39"/>
    </row>
    <row r="1220" spans="3:37" s="20" customFormat="1" ht="12.75">
      <c r="C1220" s="39"/>
      <c r="G1220" s="39"/>
      <c r="H1220" s="39"/>
      <c r="S1220" s="39"/>
      <c r="AD1220" s="45"/>
      <c r="AK1220" s="39"/>
    </row>
    <row r="1221" spans="3:37" s="20" customFormat="1" ht="12.75">
      <c r="C1221" s="39"/>
      <c r="G1221" s="39"/>
      <c r="H1221" s="39"/>
      <c r="S1221" s="39"/>
      <c r="AD1221" s="45"/>
      <c r="AK1221" s="39"/>
    </row>
    <row r="1222" spans="3:37" s="20" customFormat="1" ht="12.75">
      <c r="C1222" s="39"/>
      <c r="G1222" s="39"/>
      <c r="H1222" s="39"/>
      <c r="S1222" s="39"/>
      <c r="AD1222" s="45"/>
      <c r="AK1222" s="39"/>
    </row>
    <row r="1223" spans="3:37" s="20" customFormat="1" ht="12.75">
      <c r="C1223" s="39"/>
      <c r="G1223" s="39"/>
      <c r="H1223" s="39"/>
      <c r="S1223" s="39"/>
      <c r="AD1223" s="45"/>
      <c r="AK1223" s="39"/>
    </row>
    <row r="1224" spans="3:37" s="20" customFormat="1" ht="12.75">
      <c r="C1224" s="39"/>
      <c r="G1224" s="39"/>
      <c r="H1224" s="39"/>
      <c r="S1224" s="39"/>
      <c r="AD1224" s="45"/>
      <c r="AK1224" s="39"/>
    </row>
    <row r="1225" spans="3:37" s="20" customFormat="1" ht="12.75">
      <c r="C1225" s="39"/>
      <c r="G1225" s="39"/>
      <c r="H1225" s="39"/>
      <c r="S1225" s="39"/>
      <c r="AD1225" s="45"/>
      <c r="AK1225" s="39"/>
    </row>
    <row r="1226" spans="3:37" s="20" customFormat="1" ht="12.75">
      <c r="C1226" s="39"/>
      <c r="G1226" s="39"/>
      <c r="H1226" s="39"/>
      <c r="S1226" s="39"/>
      <c r="AD1226" s="45"/>
      <c r="AK1226" s="39"/>
    </row>
    <row r="1227" spans="3:37" s="20" customFormat="1" ht="12.75">
      <c r="C1227" s="39"/>
      <c r="G1227" s="39"/>
      <c r="H1227" s="39"/>
      <c r="S1227" s="39"/>
      <c r="AD1227" s="45"/>
      <c r="AK1227" s="39"/>
    </row>
    <row r="1228" spans="3:37" s="20" customFormat="1" ht="12.75">
      <c r="C1228" s="39"/>
      <c r="G1228" s="39"/>
      <c r="H1228" s="39"/>
      <c r="S1228" s="39"/>
      <c r="AD1228" s="45"/>
      <c r="AK1228" s="39"/>
    </row>
    <row r="1229" spans="3:37" s="20" customFormat="1" ht="12.75">
      <c r="C1229" s="39"/>
      <c r="G1229" s="39"/>
      <c r="H1229" s="39"/>
      <c r="S1229" s="39"/>
      <c r="AD1229" s="45"/>
      <c r="AK1229" s="39"/>
    </row>
    <row r="1230" spans="3:37" s="20" customFormat="1" ht="12.75">
      <c r="C1230" s="39"/>
      <c r="G1230" s="39"/>
      <c r="H1230" s="39"/>
      <c r="S1230" s="39"/>
      <c r="AD1230" s="45"/>
      <c r="AK1230" s="39"/>
    </row>
    <row r="1231" spans="3:37" s="20" customFormat="1" ht="12.75">
      <c r="C1231" s="39"/>
      <c r="G1231" s="39"/>
      <c r="H1231" s="39"/>
      <c r="S1231" s="39"/>
      <c r="AD1231" s="45"/>
      <c r="AK1231" s="39"/>
    </row>
    <row r="1232" spans="3:37" s="20" customFormat="1" ht="12.75">
      <c r="C1232" s="39"/>
      <c r="G1232" s="39"/>
      <c r="H1232" s="39"/>
      <c r="S1232" s="39"/>
      <c r="AD1232" s="45"/>
      <c r="AK1232" s="39"/>
    </row>
    <row r="1233" spans="3:37" s="20" customFormat="1" ht="12.75">
      <c r="C1233" s="39"/>
      <c r="G1233" s="39"/>
      <c r="H1233" s="39"/>
      <c r="S1233" s="39"/>
      <c r="AD1233" s="45"/>
      <c r="AK1233" s="39"/>
    </row>
    <row r="1234" spans="3:37" s="20" customFormat="1" ht="12.75">
      <c r="C1234" s="39"/>
      <c r="G1234" s="39"/>
      <c r="H1234" s="39"/>
      <c r="S1234" s="39"/>
      <c r="AD1234" s="45"/>
      <c r="AK1234" s="39"/>
    </row>
    <row r="1235" spans="3:37" s="20" customFormat="1" ht="12.75">
      <c r="C1235" s="39"/>
      <c r="G1235" s="39"/>
      <c r="H1235" s="39"/>
      <c r="S1235" s="39"/>
      <c r="AD1235" s="45"/>
      <c r="AK1235" s="39"/>
    </row>
    <row r="1236" spans="3:37" s="20" customFormat="1" ht="12.75">
      <c r="C1236" s="39"/>
      <c r="G1236" s="39"/>
      <c r="H1236" s="39"/>
      <c r="S1236" s="39"/>
      <c r="AD1236" s="45"/>
      <c r="AK1236" s="39"/>
    </row>
    <row r="1237" spans="3:37" s="20" customFormat="1" ht="12.75">
      <c r="C1237" s="39"/>
      <c r="G1237" s="39"/>
      <c r="H1237" s="39"/>
      <c r="S1237" s="39"/>
      <c r="AD1237" s="45"/>
      <c r="AK1237" s="39"/>
    </row>
    <row r="1238" spans="3:37" s="20" customFormat="1" ht="12.75">
      <c r="C1238" s="39"/>
      <c r="G1238" s="39"/>
      <c r="H1238" s="39"/>
      <c r="S1238" s="39"/>
      <c r="AD1238" s="45"/>
      <c r="AK1238" s="39"/>
    </row>
    <row r="1239" spans="3:37" s="20" customFormat="1" ht="12.75">
      <c r="C1239" s="39"/>
      <c r="G1239" s="39"/>
      <c r="H1239" s="39"/>
      <c r="S1239" s="39"/>
      <c r="AD1239" s="45"/>
      <c r="AK1239" s="39"/>
    </row>
    <row r="1240" spans="3:37" s="20" customFormat="1" ht="12.75">
      <c r="C1240" s="39"/>
      <c r="G1240" s="39"/>
      <c r="H1240" s="39"/>
      <c r="S1240" s="39"/>
      <c r="AD1240" s="45"/>
      <c r="AK1240" s="39"/>
    </row>
    <row r="1241" spans="3:37" s="20" customFormat="1" ht="12.75">
      <c r="C1241" s="39"/>
      <c r="G1241" s="39"/>
      <c r="H1241" s="39"/>
      <c r="S1241" s="39"/>
      <c r="AD1241" s="45"/>
      <c r="AK1241" s="39"/>
    </row>
    <row r="1242" spans="3:37" s="20" customFormat="1" ht="12.75">
      <c r="C1242" s="39"/>
      <c r="G1242" s="39"/>
      <c r="H1242" s="39"/>
      <c r="S1242" s="39"/>
      <c r="AD1242" s="45"/>
      <c r="AK1242" s="39"/>
    </row>
    <row r="1243" spans="3:37" s="20" customFormat="1" ht="12.75">
      <c r="C1243" s="39"/>
      <c r="G1243" s="39"/>
      <c r="H1243" s="39"/>
      <c r="S1243" s="39"/>
      <c r="AD1243" s="45"/>
      <c r="AK1243" s="39"/>
    </row>
    <row r="1244" spans="3:37" s="20" customFormat="1" ht="12.75">
      <c r="C1244" s="39"/>
      <c r="G1244" s="39"/>
      <c r="H1244" s="39"/>
      <c r="S1244" s="39"/>
      <c r="AD1244" s="45"/>
      <c r="AK1244" s="39"/>
    </row>
    <row r="1245" spans="3:37" s="20" customFormat="1" ht="12.75">
      <c r="C1245" s="39"/>
      <c r="G1245" s="39"/>
      <c r="H1245" s="39"/>
      <c r="S1245" s="39"/>
      <c r="AD1245" s="45"/>
      <c r="AK1245" s="39"/>
    </row>
    <row r="1246" spans="3:37" s="20" customFormat="1" ht="12.75">
      <c r="C1246" s="39"/>
      <c r="G1246" s="39"/>
      <c r="H1246" s="39"/>
      <c r="S1246" s="39"/>
      <c r="AD1246" s="45"/>
      <c r="AK1246" s="39"/>
    </row>
    <row r="1247" spans="3:37" s="20" customFormat="1" ht="12.75">
      <c r="C1247" s="39"/>
      <c r="G1247" s="39"/>
      <c r="H1247" s="39"/>
      <c r="S1247" s="39"/>
      <c r="AD1247" s="45"/>
      <c r="AK1247" s="39"/>
    </row>
    <row r="1248" spans="3:37" s="20" customFormat="1" ht="12.75">
      <c r="C1248" s="39"/>
      <c r="G1248" s="39"/>
      <c r="H1248" s="39"/>
      <c r="S1248" s="39"/>
      <c r="AD1248" s="45"/>
      <c r="AK1248" s="39"/>
    </row>
    <row r="1249" spans="3:37" s="20" customFormat="1" ht="12.75">
      <c r="C1249" s="39"/>
      <c r="G1249" s="39"/>
      <c r="H1249" s="39"/>
      <c r="S1249" s="39"/>
      <c r="AD1249" s="45"/>
      <c r="AK1249" s="39"/>
    </row>
    <row r="1250" spans="3:37" s="20" customFormat="1" ht="12.75">
      <c r="C1250" s="39"/>
      <c r="G1250" s="39"/>
      <c r="H1250" s="39"/>
      <c r="S1250" s="39"/>
      <c r="AD1250" s="45"/>
      <c r="AK1250" s="39"/>
    </row>
    <row r="1251" spans="3:37" s="20" customFormat="1" ht="12.75">
      <c r="C1251" s="39"/>
      <c r="G1251" s="39"/>
      <c r="H1251" s="39"/>
      <c r="S1251" s="39"/>
      <c r="AD1251" s="45"/>
      <c r="AK1251" s="39"/>
    </row>
    <row r="1252" spans="3:37" s="20" customFormat="1" ht="12.75">
      <c r="C1252" s="39"/>
      <c r="G1252" s="39"/>
      <c r="H1252" s="39"/>
      <c r="S1252" s="39"/>
      <c r="AD1252" s="45"/>
      <c r="AK1252" s="39"/>
    </row>
    <row r="1253" spans="3:37" s="20" customFormat="1" ht="12.75">
      <c r="C1253" s="39"/>
      <c r="G1253" s="39"/>
      <c r="H1253" s="39"/>
      <c r="S1253" s="39"/>
      <c r="AD1253" s="45"/>
      <c r="AK1253" s="39"/>
    </row>
    <row r="1254" spans="3:37" s="20" customFormat="1" ht="12.75">
      <c r="C1254" s="39"/>
      <c r="G1254" s="39"/>
      <c r="H1254" s="39"/>
      <c r="S1254" s="39"/>
      <c r="AD1254" s="45"/>
      <c r="AK1254" s="39"/>
    </row>
    <row r="1255" spans="3:37" s="20" customFormat="1" ht="12.75">
      <c r="C1255" s="39"/>
      <c r="G1255" s="39"/>
      <c r="H1255" s="39"/>
      <c r="S1255" s="39"/>
      <c r="AD1255" s="45"/>
      <c r="AK1255" s="39"/>
    </row>
    <row r="1256" spans="3:37" s="20" customFormat="1" ht="12.75">
      <c r="C1256" s="39"/>
      <c r="G1256" s="39"/>
      <c r="H1256" s="39"/>
      <c r="S1256" s="39"/>
      <c r="AD1256" s="45"/>
      <c r="AK1256" s="39"/>
    </row>
    <row r="1257" spans="3:37" s="20" customFormat="1" ht="12.75">
      <c r="C1257" s="39"/>
      <c r="G1257" s="39"/>
      <c r="H1257" s="39"/>
      <c r="S1257" s="39"/>
      <c r="AD1257" s="45"/>
      <c r="AK1257" s="39"/>
    </row>
    <row r="1258" spans="3:37" s="20" customFormat="1" ht="12.75">
      <c r="C1258" s="39"/>
      <c r="G1258" s="39"/>
      <c r="H1258" s="39"/>
      <c r="S1258" s="39"/>
      <c r="AD1258" s="45"/>
      <c r="AK1258" s="39"/>
    </row>
    <row r="1259" spans="3:37" s="20" customFormat="1" ht="12.75">
      <c r="C1259" s="39"/>
      <c r="G1259" s="39"/>
      <c r="H1259" s="39"/>
      <c r="S1259" s="39"/>
      <c r="AD1259" s="45"/>
      <c r="AK1259" s="39"/>
    </row>
    <row r="1260" spans="3:37" s="20" customFormat="1" ht="12.75">
      <c r="C1260" s="39"/>
      <c r="G1260" s="39"/>
      <c r="H1260" s="39"/>
      <c r="S1260" s="39"/>
      <c r="AD1260" s="45"/>
      <c r="AK1260" s="39"/>
    </row>
    <row r="1261" spans="3:37" s="20" customFormat="1" ht="12.75">
      <c r="C1261" s="39"/>
      <c r="G1261" s="39"/>
      <c r="H1261" s="39"/>
      <c r="S1261" s="39"/>
      <c r="AD1261" s="45"/>
      <c r="AK1261" s="39"/>
    </row>
    <row r="1262" spans="3:37" s="20" customFormat="1" ht="12.75">
      <c r="C1262" s="39"/>
      <c r="G1262" s="39"/>
      <c r="H1262" s="39"/>
      <c r="S1262" s="39"/>
      <c r="AD1262" s="45"/>
      <c r="AK1262" s="39"/>
    </row>
    <row r="1263" spans="3:37" s="20" customFormat="1" ht="12.75">
      <c r="C1263" s="39"/>
      <c r="G1263" s="39"/>
      <c r="H1263" s="39"/>
      <c r="S1263" s="39"/>
      <c r="AD1263" s="45"/>
      <c r="AK1263" s="39"/>
    </row>
    <row r="1264" spans="3:37" s="20" customFormat="1" ht="12.75">
      <c r="C1264" s="39"/>
      <c r="G1264" s="39"/>
      <c r="H1264" s="39"/>
      <c r="S1264" s="39"/>
      <c r="AD1264" s="45"/>
      <c r="AK1264" s="39"/>
    </row>
    <row r="1265" spans="3:37" s="20" customFormat="1" ht="12.75">
      <c r="C1265" s="39"/>
      <c r="G1265" s="39"/>
      <c r="H1265" s="39"/>
      <c r="S1265" s="39"/>
      <c r="AD1265" s="45"/>
      <c r="AK1265" s="39"/>
    </row>
    <row r="1266" spans="3:37" s="20" customFormat="1" ht="12.75">
      <c r="C1266" s="39"/>
      <c r="G1266" s="39"/>
      <c r="H1266" s="39"/>
      <c r="S1266" s="39"/>
      <c r="AD1266" s="45"/>
      <c r="AK1266" s="39"/>
    </row>
    <row r="1267" spans="3:37" s="20" customFormat="1" ht="12.75">
      <c r="C1267" s="39"/>
      <c r="G1267" s="39"/>
      <c r="H1267" s="39"/>
      <c r="S1267" s="39"/>
      <c r="AD1267" s="45"/>
      <c r="AK1267" s="39"/>
    </row>
    <row r="1268" spans="3:37" s="20" customFormat="1" ht="12.75">
      <c r="C1268" s="39"/>
      <c r="G1268" s="39"/>
      <c r="H1268" s="39"/>
      <c r="S1268" s="39"/>
      <c r="AD1268" s="45"/>
      <c r="AK1268" s="39"/>
    </row>
    <row r="1269" spans="3:37" s="20" customFormat="1" ht="12.75">
      <c r="C1269" s="39"/>
      <c r="G1269" s="39"/>
      <c r="H1269" s="39"/>
      <c r="S1269" s="39"/>
      <c r="AD1269" s="45"/>
      <c r="AK1269" s="39"/>
    </row>
    <row r="1270" spans="3:37" s="20" customFormat="1" ht="12.75">
      <c r="C1270" s="39"/>
      <c r="G1270" s="39"/>
      <c r="H1270" s="39"/>
      <c r="S1270" s="39"/>
      <c r="AD1270" s="45"/>
      <c r="AK1270" s="39"/>
    </row>
    <row r="1271" spans="3:37" s="20" customFormat="1" ht="12.75">
      <c r="C1271" s="39"/>
      <c r="G1271" s="39"/>
      <c r="H1271" s="39"/>
      <c r="S1271" s="39"/>
      <c r="AD1271" s="45"/>
      <c r="AK1271" s="39"/>
    </row>
    <row r="1272" spans="3:37" s="20" customFormat="1" ht="12.75">
      <c r="C1272" s="39"/>
      <c r="G1272" s="39"/>
      <c r="H1272" s="39"/>
      <c r="S1272" s="39"/>
      <c r="AD1272" s="45"/>
      <c r="AK1272" s="39"/>
    </row>
    <row r="1273" spans="3:37" s="20" customFormat="1" ht="12.75">
      <c r="C1273" s="39"/>
      <c r="G1273" s="39"/>
      <c r="H1273" s="39"/>
      <c r="S1273" s="39"/>
      <c r="AD1273" s="45"/>
      <c r="AK1273" s="39"/>
    </row>
    <row r="1274" spans="3:37" s="20" customFormat="1" ht="12.75">
      <c r="C1274" s="39"/>
      <c r="G1274" s="39"/>
      <c r="H1274" s="39"/>
      <c r="S1274" s="39"/>
      <c r="AD1274" s="45"/>
      <c r="AK1274" s="39"/>
    </row>
    <row r="1275" spans="3:37" s="20" customFormat="1" ht="12.75">
      <c r="C1275" s="39"/>
      <c r="G1275" s="39"/>
      <c r="H1275" s="39"/>
      <c r="S1275" s="39"/>
      <c r="AD1275" s="45"/>
      <c r="AK1275" s="39"/>
    </row>
    <row r="1276" spans="3:37" s="20" customFormat="1" ht="12.75">
      <c r="C1276" s="39"/>
      <c r="G1276" s="39"/>
      <c r="H1276" s="39"/>
      <c r="S1276" s="39"/>
      <c r="AD1276" s="45"/>
      <c r="AK1276" s="39"/>
    </row>
    <row r="1277" spans="3:37" s="20" customFormat="1" ht="12.75">
      <c r="C1277" s="39"/>
      <c r="G1277" s="39"/>
      <c r="H1277" s="39"/>
      <c r="S1277" s="39"/>
      <c r="AD1277" s="45"/>
      <c r="AK1277" s="39"/>
    </row>
    <row r="1278" spans="3:37" s="20" customFormat="1" ht="12.75">
      <c r="C1278" s="39"/>
      <c r="G1278" s="39"/>
      <c r="H1278" s="39"/>
      <c r="S1278" s="39"/>
      <c r="AD1278" s="45"/>
      <c r="AK1278" s="39"/>
    </row>
    <row r="1279" spans="3:37" s="20" customFormat="1" ht="12.75">
      <c r="C1279" s="39"/>
      <c r="G1279" s="39"/>
      <c r="H1279" s="39"/>
      <c r="S1279" s="39"/>
      <c r="AD1279" s="45"/>
      <c r="AK1279" s="39"/>
    </row>
    <row r="1280" spans="3:37" s="20" customFormat="1" ht="12.75">
      <c r="C1280" s="39"/>
      <c r="G1280" s="39"/>
      <c r="H1280" s="39"/>
      <c r="S1280" s="39"/>
      <c r="AD1280" s="45"/>
      <c r="AK1280" s="39"/>
    </row>
    <row r="1281" spans="3:37" s="20" customFormat="1" ht="12.75">
      <c r="C1281" s="39"/>
      <c r="G1281" s="39"/>
      <c r="H1281" s="39"/>
      <c r="S1281" s="39"/>
      <c r="AD1281" s="45"/>
      <c r="AK1281" s="39"/>
    </row>
    <row r="1282" spans="3:37" s="20" customFormat="1" ht="12.75">
      <c r="C1282" s="39"/>
      <c r="G1282" s="39"/>
      <c r="H1282" s="39"/>
      <c r="S1282" s="39"/>
      <c r="AD1282" s="45"/>
      <c r="AK1282" s="39"/>
    </row>
    <row r="1283" spans="3:37" s="20" customFormat="1" ht="12.75">
      <c r="C1283" s="39"/>
      <c r="G1283" s="39"/>
      <c r="H1283" s="39"/>
      <c r="S1283" s="39"/>
      <c r="AD1283" s="45"/>
      <c r="AK1283" s="39"/>
    </row>
    <row r="1284" spans="3:37" s="20" customFormat="1" ht="12.75">
      <c r="C1284" s="39"/>
      <c r="G1284" s="39"/>
      <c r="H1284" s="39"/>
      <c r="S1284" s="39"/>
      <c r="AD1284" s="45"/>
      <c r="AK1284" s="39"/>
    </row>
    <row r="1285" spans="3:37" s="20" customFormat="1" ht="12.75">
      <c r="C1285" s="39"/>
      <c r="G1285" s="39"/>
      <c r="H1285" s="39"/>
      <c r="S1285" s="39"/>
      <c r="AD1285" s="45"/>
      <c r="AK1285" s="39"/>
    </row>
    <row r="1286" spans="3:37" s="20" customFormat="1" ht="12.75">
      <c r="C1286" s="39"/>
      <c r="G1286" s="39"/>
      <c r="H1286" s="39"/>
      <c r="S1286" s="39"/>
      <c r="AD1286" s="45"/>
      <c r="AK1286" s="39"/>
    </row>
    <row r="1287" spans="3:37" s="20" customFormat="1" ht="12.75">
      <c r="C1287" s="39"/>
      <c r="G1287" s="39"/>
      <c r="H1287" s="39"/>
      <c r="S1287" s="39"/>
      <c r="AD1287" s="45"/>
      <c r="AK1287" s="39"/>
    </row>
    <row r="1288" spans="3:37" s="20" customFormat="1" ht="12.75">
      <c r="C1288" s="39"/>
      <c r="G1288" s="39"/>
      <c r="H1288" s="39"/>
      <c r="S1288" s="39"/>
      <c r="AD1288" s="45"/>
      <c r="AK1288" s="39"/>
    </row>
    <row r="1289" spans="3:37" s="20" customFormat="1" ht="12.75">
      <c r="C1289" s="39"/>
      <c r="G1289" s="39"/>
      <c r="H1289" s="39"/>
      <c r="S1289" s="39"/>
      <c r="AD1289" s="45"/>
      <c r="AK1289" s="39"/>
    </row>
    <row r="1290" spans="3:37" s="20" customFormat="1" ht="12.75">
      <c r="C1290" s="39"/>
      <c r="G1290" s="39"/>
      <c r="H1290" s="39"/>
      <c r="S1290" s="39"/>
      <c r="AD1290" s="45"/>
      <c r="AK1290" s="39"/>
    </row>
    <row r="1291" spans="3:37" s="20" customFormat="1" ht="12.75">
      <c r="C1291" s="39"/>
      <c r="G1291" s="39"/>
      <c r="H1291" s="39"/>
      <c r="S1291" s="39"/>
      <c r="AD1291" s="45"/>
      <c r="AK1291" s="39"/>
    </row>
    <row r="1292" spans="3:37" s="20" customFormat="1" ht="12.75">
      <c r="C1292" s="39"/>
      <c r="G1292" s="39"/>
      <c r="H1292" s="39"/>
      <c r="S1292" s="39"/>
      <c r="AD1292" s="45"/>
      <c r="AK1292" s="39"/>
    </row>
    <row r="1293" spans="3:37" s="20" customFormat="1" ht="12.75">
      <c r="C1293" s="39"/>
      <c r="G1293" s="39"/>
      <c r="H1293" s="39"/>
      <c r="S1293" s="39"/>
      <c r="AD1293" s="45"/>
      <c r="AK1293" s="39"/>
    </row>
    <row r="1294" spans="3:37" s="20" customFormat="1" ht="12.75">
      <c r="C1294" s="39"/>
      <c r="G1294" s="39"/>
      <c r="H1294" s="39"/>
      <c r="S1294" s="39"/>
      <c r="AD1294" s="45"/>
      <c r="AK1294" s="39"/>
    </row>
    <row r="1295" spans="3:37" s="20" customFormat="1" ht="12.75">
      <c r="C1295" s="39"/>
      <c r="G1295" s="39"/>
      <c r="H1295" s="39"/>
      <c r="S1295" s="39"/>
      <c r="AD1295" s="45"/>
      <c r="AK1295" s="39"/>
    </row>
    <row r="1296" spans="3:37" s="20" customFormat="1" ht="12.75">
      <c r="C1296" s="39"/>
      <c r="G1296" s="39"/>
      <c r="H1296" s="39"/>
      <c r="S1296" s="39"/>
      <c r="AD1296" s="45"/>
      <c r="AK1296" s="39"/>
    </row>
    <row r="1297" spans="3:37" s="20" customFormat="1" ht="12.75">
      <c r="C1297" s="39"/>
      <c r="G1297" s="39"/>
      <c r="H1297" s="39"/>
      <c r="S1297" s="39"/>
      <c r="AD1297" s="45"/>
      <c r="AK1297" s="39"/>
    </row>
    <row r="1298" spans="3:37" s="20" customFormat="1" ht="12.75">
      <c r="C1298" s="39"/>
      <c r="G1298" s="39"/>
      <c r="H1298" s="39"/>
      <c r="S1298" s="39"/>
      <c r="AD1298" s="45"/>
      <c r="AK1298" s="39"/>
    </row>
    <row r="1299" spans="3:37" s="20" customFormat="1" ht="12.75">
      <c r="C1299" s="39"/>
      <c r="G1299" s="39"/>
      <c r="H1299" s="39"/>
      <c r="S1299" s="39"/>
      <c r="AD1299" s="45"/>
      <c r="AK1299" s="39"/>
    </row>
    <row r="1300" spans="3:37" s="20" customFormat="1" ht="12.75">
      <c r="C1300" s="39"/>
      <c r="G1300" s="39"/>
      <c r="H1300" s="39"/>
      <c r="S1300" s="39"/>
      <c r="AD1300" s="45"/>
      <c r="AK1300" s="39"/>
    </row>
    <row r="1301" spans="3:37" s="20" customFormat="1" ht="12.75">
      <c r="C1301" s="39"/>
      <c r="G1301" s="39"/>
      <c r="H1301" s="39"/>
      <c r="S1301" s="39"/>
      <c r="AD1301" s="45"/>
      <c r="AK1301" s="39"/>
    </row>
    <row r="1302" spans="3:37" s="20" customFormat="1" ht="12.75">
      <c r="C1302" s="39"/>
      <c r="G1302" s="39"/>
      <c r="H1302" s="39"/>
      <c r="S1302" s="39"/>
      <c r="AD1302" s="45"/>
      <c r="AK1302" s="39"/>
    </row>
    <row r="1303" spans="3:37" s="20" customFormat="1" ht="12.75">
      <c r="C1303" s="39"/>
      <c r="G1303" s="39"/>
      <c r="H1303" s="39"/>
      <c r="S1303" s="39"/>
      <c r="AD1303" s="45"/>
      <c r="AK1303" s="39"/>
    </row>
    <row r="1304" spans="3:37" s="20" customFormat="1" ht="12.75">
      <c r="C1304" s="39"/>
      <c r="G1304" s="39"/>
      <c r="H1304" s="39"/>
      <c r="S1304" s="39"/>
      <c r="AD1304" s="45"/>
      <c r="AK1304" s="39"/>
    </row>
    <row r="1305" spans="3:37" s="20" customFormat="1" ht="12.75">
      <c r="C1305" s="39"/>
      <c r="G1305" s="39"/>
      <c r="H1305" s="39"/>
      <c r="S1305" s="39"/>
      <c r="AD1305" s="45"/>
      <c r="AK1305" s="39"/>
    </row>
    <row r="1306" spans="3:37" s="20" customFormat="1" ht="12.75">
      <c r="C1306" s="39"/>
      <c r="G1306" s="39"/>
      <c r="H1306" s="39"/>
      <c r="S1306" s="39"/>
      <c r="AD1306" s="45"/>
      <c r="AK1306" s="39"/>
    </row>
    <row r="1307" spans="3:37" s="20" customFormat="1" ht="12.75">
      <c r="C1307" s="39"/>
      <c r="G1307" s="39"/>
      <c r="H1307" s="39"/>
      <c r="S1307" s="39"/>
      <c r="AD1307" s="45"/>
      <c r="AK1307" s="39"/>
    </row>
    <row r="1308" spans="3:37" s="20" customFormat="1" ht="12.75">
      <c r="C1308" s="39"/>
      <c r="G1308" s="39"/>
      <c r="H1308" s="39"/>
      <c r="S1308" s="39"/>
      <c r="AD1308" s="45"/>
      <c r="AK1308" s="39"/>
    </row>
    <row r="1309" spans="3:37" s="20" customFormat="1" ht="12.75">
      <c r="C1309" s="39"/>
      <c r="G1309" s="39"/>
      <c r="H1309" s="39"/>
      <c r="S1309" s="39"/>
      <c r="AD1309" s="45"/>
      <c r="AK1309" s="39"/>
    </row>
    <row r="1310" spans="3:37" s="20" customFormat="1" ht="12.75">
      <c r="C1310" s="39"/>
      <c r="G1310" s="39"/>
      <c r="H1310" s="39"/>
      <c r="S1310" s="39"/>
      <c r="AD1310" s="45"/>
      <c r="AK1310" s="39"/>
    </row>
    <row r="1311" spans="3:37" s="20" customFormat="1" ht="12.75">
      <c r="C1311" s="39"/>
      <c r="G1311" s="39"/>
      <c r="H1311" s="39"/>
      <c r="S1311" s="39"/>
      <c r="AD1311" s="45"/>
      <c r="AK1311" s="39"/>
    </row>
    <row r="1312" spans="3:37" s="20" customFormat="1" ht="12.75">
      <c r="C1312" s="39"/>
      <c r="G1312" s="39"/>
      <c r="H1312" s="39"/>
      <c r="S1312" s="39"/>
      <c r="AD1312" s="45"/>
      <c r="AK1312" s="39"/>
    </row>
    <row r="1313" spans="3:37" s="20" customFormat="1" ht="12.75">
      <c r="C1313" s="39"/>
      <c r="G1313" s="39"/>
      <c r="H1313" s="39"/>
      <c r="S1313" s="39"/>
      <c r="AD1313" s="45"/>
      <c r="AK1313" s="39"/>
    </row>
    <row r="1314" spans="3:37" s="20" customFormat="1" ht="12.75">
      <c r="C1314" s="39"/>
      <c r="G1314" s="39"/>
      <c r="H1314" s="39"/>
      <c r="S1314" s="39"/>
      <c r="AD1314" s="45"/>
      <c r="AK1314" s="39"/>
    </row>
    <row r="1315" spans="3:37" s="20" customFormat="1" ht="12.75">
      <c r="C1315" s="39"/>
      <c r="G1315" s="39"/>
      <c r="H1315" s="39"/>
      <c r="S1315" s="39"/>
      <c r="AD1315" s="45"/>
      <c r="AK1315" s="39"/>
    </row>
    <row r="1316" spans="3:37" s="20" customFormat="1" ht="12.75">
      <c r="C1316" s="39"/>
      <c r="G1316" s="39"/>
      <c r="H1316" s="39"/>
      <c r="S1316" s="39"/>
      <c r="AD1316" s="45"/>
      <c r="AK1316" s="39"/>
    </row>
    <row r="1317" spans="3:37" s="20" customFormat="1" ht="12.75">
      <c r="C1317" s="39"/>
      <c r="G1317" s="39"/>
      <c r="H1317" s="39"/>
      <c r="S1317" s="39"/>
      <c r="AD1317" s="45"/>
      <c r="AK1317" s="39"/>
    </row>
    <row r="1318" spans="3:37" s="20" customFormat="1" ht="12.75">
      <c r="C1318" s="39"/>
      <c r="G1318" s="39"/>
      <c r="H1318" s="39"/>
      <c r="S1318" s="39"/>
      <c r="AD1318" s="45"/>
      <c r="AK1318" s="39"/>
    </row>
    <row r="1319" spans="3:37" s="20" customFormat="1" ht="12.75">
      <c r="C1319" s="39"/>
      <c r="G1319" s="39"/>
      <c r="H1319" s="39"/>
      <c r="S1319" s="39"/>
      <c r="AD1319" s="45"/>
      <c r="AK1319" s="39"/>
    </row>
    <row r="1320" spans="3:37" s="20" customFormat="1" ht="12.75">
      <c r="C1320" s="39"/>
      <c r="G1320" s="39"/>
      <c r="H1320" s="39"/>
      <c r="S1320" s="39"/>
      <c r="AD1320" s="45"/>
      <c r="AK1320" s="39"/>
    </row>
    <row r="1321" spans="3:37" s="20" customFormat="1" ht="12.75">
      <c r="C1321" s="39"/>
      <c r="G1321" s="39"/>
      <c r="H1321" s="39"/>
      <c r="S1321" s="39"/>
      <c r="AD1321" s="45"/>
      <c r="AK1321" s="39"/>
    </row>
    <row r="1322" spans="3:37" s="20" customFormat="1" ht="12.75">
      <c r="C1322" s="39"/>
      <c r="G1322" s="39"/>
      <c r="H1322" s="39"/>
      <c r="S1322" s="39"/>
      <c r="AD1322" s="45"/>
      <c r="AK1322" s="39"/>
    </row>
    <row r="1323" spans="3:37" s="20" customFormat="1" ht="12.75">
      <c r="C1323" s="39"/>
      <c r="G1323" s="39"/>
      <c r="H1323" s="39"/>
      <c r="S1323" s="39"/>
      <c r="AD1323" s="45"/>
      <c r="AK1323" s="39"/>
    </row>
    <row r="1324" spans="3:37" s="20" customFormat="1" ht="12.75">
      <c r="C1324" s="39"/>
      <c r="G1324" s="39"/>
      <c r="H1324" s="39"/>
      <c r="S1324" s="39"/>
      <c r="AD1324" s="45"/>
      <c r="AK1324" s="39"/>
    </row>
    <row r="1325" spans="3:37" s="20" customFormat="1" ht="12.75">
      <c r="C1325" s="39"/>
      <c r="G1325" s="39"/>
      <c r="H1325" s="39"/>
      <c r="S1325" s="39"/>
      <c r="AD1325" s="45"/>
      <c r="AK1325" s="39"/>
    </row>
    <row r="1326" spans="3:37" s="20" customFormat="1" ht="12.75">
      <c r="C1326" s="39"/>
      <c r="G1326" s="39"/>
      <c r="H1326" s="39"/>
      <c r="S1326" s="39"/>
      <c r="AD1326" s="45"/>
      <c r="AK1326" s="39"/>
    </row>
    <row r="1327" spans="3:37" s="20" customFormat="1" ht="12.75">
      <c r="C1327" s="39"/>
      <c r="G1327" s="39"/>
      <c r="H1327" s="39"/>
      <c r="S1327" s="39"/>
      <c r="AD1327" s="45"/>
      <c r="AK1327" s="39"/>
    </row>
    <row r="1328" spans="3:37" s="20" customFormat="1" ht="12.75">
      <c r="C1328" s="39"/>
      <c r="G1328" s="39"/>
      <c r="H1328" s="39"/>
      <c r="S1328" s="39"/>
      <c r="AD1328" s="45"/>
      <c r="AK1328" s="39"/>
    </row>
    <row r="1329" spans="3:37" s="20" customFormat="1" ht="12.75">
      <c r="C1329" s="39"/>
      <c r="G1329" s="39"/>
      <c r="H1329" s="39"/>
      <c r="S1329" s="39"/>
      <c r="AD1329" s="45"/>
      <c r="AK1329" s="39"/>
    </row>
    <row r="1330" spans="3:37" s="20" customFormat="1" ht="12.75">
      <c r="C1330" s="39"/>
      <c r="G1330" s="39"/>
      <c r="H1330" s="39"/>
      <c r="S1330" s="39"/>
      <c r="AD1330" s="45"/>
      <c r="AK1330" s="39"/>
    </row>
    <row r="1331" spans="3:37" s="20" customFormat="1" ht="12.75">
      <c r="C1331" s="39"/>
      <c r="G1331" s="39"/>
      <c r="H1331" s="39"/>
      <c r="S1331" s="39"/>
      <c r="AD1331" s="45"/>
      <c r="AK1331" s="39"/>
    </row>
    <row r="1332" spans="3:37" s="20" customFormat="1" ht="12.75">
      <c r="C1332" s="39"/>
      <c r="G1332" s="39"/>
      <c r="H1332" s="39"/>
      <c r="S1332" s="39"/>
      <c r="AD1332" s="45"/>
      <c r="AK1332" s="39"/>
    </row>
    <row r="1333" spans="3:37" s="20" customFormat="1" ht="12.75">
      <c r="C1333" s="39"/>
      <c r="G1333" s="39"/>
      <c r="H1333" s="39"/>
      <c r="S1333" s="39"/>
      <c r="AD1333" s="45"/>
      <c r="AK1333" s="39"/>
    </row>
    <row r="1334" spans="3:37" s="20" customFormat="1" ht="12.75">
      <c r="C1334" s="39"/>
      <c r="G1334" s="39"/>
      <c r="H1334" s="39"/>
      <c r="S1334" s="39"/>
      <c r="AD1334" s="45"/>
      <c r="AK1334" s="39"/>
    </row>
    <row r="1335" spans="3:37" s="20" customFormat="1" ht="12.75">
      <c r="C1335" s="39"/>
      <c r="G1335" s="39"/>
      <c r="H1335" s="39"/>
      <c r="S1335" s="39"/>
      <c r="AD1335" s="45"/>
      <c r="AK1335" s="39"/>
    </row>
    <row r="1336" spans="3:37" s="20" customFormat="1" ht="12.75">
      <c r="C1336" s="39"/>
      <c r="G1336" s="39"/>
      <c r="H1336" s="39"/>
      <c r="S1336" s="39"/>
      <c r="AD1336" s="45"/>
      <c r="AK1336" s="39"/>
    </row>
    <row r="1337" spans="3:37" s="20" customFormat="1" ht="12.75">
      <c r="C1337" s="39"/>
      <c r="G1337" s="39"/>
      <c r="H1337" s="39"/>
      <c r="S1337" s="39"/>
      <c r="AD1337" s="45"/>
      <c r="AK1337" s="39"/>
    </row>
    <row r="1338" spans="3:37" s="20" customFormat="1" ht="12.75">
      <c r="C1338" s="39"/>
      <c r="G1338" s="39"/>
      <c r="H1338" s="39"/>
      <c r="S1338" s="39"/>
      <c r="AD1338" s="45"/>
      <c r="AK1338" s="39"/>
    </row>
    <row r="1339" spans="3:37" s="20" customFormat="1" ht="12.75">
      <c r="C1339" s="39"/>
      <c r="G1339" s="39"/>
      <c r="H1339" s="39"/>
      <c r="S1339" s="39"/>
      <c r="AD1339" s="45"/>
      <c r="AK1339" s="39"/>
    </row>
    <row r="1340" spans="3:37" s="20" customFormat="1" ht="12.75">
      <c r="C1340" s="39"/>
      <c r="G1340" s="39"/>
      <c r="H1340" s="39"/>
      <c r="S1340" s="39"/>
      <c r="AD1340" s="45"/>
      <c r="AK1340" s="39"/>
    </row>
    <row r="1341" spans="3:37" s="20" customFormat="1" ht="12.75">
      <c r="C1341" s="39"/>
      <c r="G1341" s="39"/>
      <c r="H1341" s="39"/>
      <c r="S1341" s="39"/>
      <c r="AD1341" s="45"/>
      <c r="AK1341" s="39"/>
    </row>
    <row r="1342" spans="3:37" s="20" customFormat="1" ht="12.75">
      <c r="C1342" s="39"/>
      <c r="G1342" s="39"/>
      <c r="H1342" s="39"/>
      <c r="S1342" s="39"/>
      <c r="AD1342" s="45"/>
      <c r="AK1342" s="39"/>
    </row>
    <row r="1343" spans="3:37" s="20" customFormat="1" ht="12.75">
      <c r="C1343" s="39"/>
      <c r="G1343" s="39"/>
      <c r="H1343" s="39"/>
      <c r="S1343" s="39"/>
      <c r="AD1343" s="45"/>
      <c r="AK1343" s="39"/>
    </row>
    <row r="1344" spans="3:37" s="20" customFormat="1" ht="12.75">
      <c r="C1344" s="39"/>
      <c r="G1344" s="39"/>
      <c r="H1344" s="39"/>
      <c r="S1344" s="39"/>
      <c r="AD1344" s="45"/>
      <c r="AK1344" s="39"/>
    </row>
    <row r="1345" spans="3:37" s="20" customFormat="1" ht="12.75">
      <c r="C1345" s="39"/>
      <c r="G1345" s="39"/>
      <c r="H1345" s="39"/>
      <c r="S1345" s="39"/>
      <c r="AD1345" s="45"/>
      <c r="AK1345" s="39"/>
    </row>
    <row r="1346" spans="3:37" s="20" customFormat="1" ht="12.75">
      <c r="C1346" s="39"/>
      <c r="G1346" s="39"/>
      <c r="H1346" s="39"/>
      <c r="S1346" s="39"/>
      <c r="AD1346" s="45"/>
      <c r="AK1346" s="39"/>
    </row>
    <row r="1347" spans="3:37" s="20" customFormat="1" ht="12.75">
      <c r="C1347" s="39"/>
      <c r="G1347" s="39"/>
      <c r="H1347" s="39"/>
      <c r="S1347" s="39"/>
      <c r="AD1347" s="45"/>
      <c r="AK1347" s="39"/>
    </row>
    <row r="1348" spans="3:37" s="20" customFormat="1" ht="12.75">
      <c r="C1348" s="39"/>
      <c r="G1348" s="39"/>
      <c r="H1348" s="39"/>
      <c r="S1348" s="39"/>
      <c r="AD1348" s="45"/>
      <c r="AK1348" s="39"/>
    </row>
    <row r="1349" spans="3:37" s="20" customFormat="1" ht="12.75">
      <c r="C1349" s="39"/>
      <c r="G1349" s="39"/>
      <c r="H1349" s="39"/>
      <c r="S1349" s="39"/>
      <c r="AD1349" s="45"/>
      <c r="AK1349" s="39"/>
    </row>
    <row r="1350" spans="3:37" s="20" customFormat="1" ht="12.75">
      <c r="C1350" s="39"/>
      <c r="G1350" s="39"/>
      <c r="H1350" s="39"/>
      <c r="S1350" s="39"/>
      <c r="AD1350" s="45"/>
      <c r="AK1350" s="39"/>
    </row>
    <row r="1351" spans="3:37" s="20" customFormat="1" ht="12.75">
      <c r="C1351" s="39"/>
      <c r="G1351" s="39"/>
      <c r="H1351" s="39"/>
      <c r="S1351" s="39"/>
      <c r="AD1351" s="45"/>
      <c r="AK1351" s="39"/>
    </row>
    <row r="1352" spans="3:37" s="20" customFormat="1" ht="12.75">
      <c r="C1352" s="39"/>
      <c r="G1352" s="39"/>
      <c r="H1352" s="39"/>
      <c r="S1352" s="39"/>
      <c r="AD1352" s="45"/>
      <c r="AK1352" s="39"/>
    </row>
    <row r="1353" spans="3:37" s="20" customFormat="1" ht="12.75">
      <c r="C1353" s="39"/>
      <c r="G1353" s="39"/>
      <c r="H1353" s="39"/>
      <c r="S1353" s="39"/>
      <c r="AD1353" s="45"/>
      <c r="AK1353" s="39"/>
    </row>
    <row r="1354" spans="3:37" s="20" customFormat="1" ht="12.75">
      <c r="C1354" s="39"/>
      <c r="G1354" s="39"/>
      <c r="H1354" s="39"/>
      <c r="S1354" s="39"/>
      <c r="AD1354" s="45"/>
      <c r="AK1354" s="39"/>
    </row>
    <row r="1355" spans="3:37" s="20" customFormat="1" ht="12.75">
      <c r="C1355" s="39"/>
      <c r="G1355" s="39"/>
      <c r="H1355" s="39"/>
      <c r="S1355" s="39"/>
      <c r="AD1355" s="45"/>
      <c r="AK1355" s="39"/>
    </row>
    <row r="1356" spans="3:37" s="20" customFormat="1" ht="12.75">
      <c r="C1356" s="39"/>
      <c r="G1356" s="39"/>
      <c r="H1356" s="39"/>
      <c r="S1356" s="39"/>
      <c r="AD1356" s="45"/>
      <c r="AK1356" s="39"/>
    </row>
    <row r="1357" spans="3:37" s="20" customFormat="1" ht="12.75">
      <c r="C1357" s="39"/>
      <c r="G1357" s="39"/>
      <c r="H1357" s="39"/>
      <c r="S1357" s="39"/>
      <c r="AD1357" s="45"/>
      <c r="AK1357" s="39"/>
    </row>
    <row r="1358" spans="3:37" s="20" customFormat="1" ht="12.75">
      <c r="C1358" s="39"/>
      <c r="G1358" s="39"/>
      <c r="H1358" s="39"/>
      <c r="S1358" s="39"/>
      <c r="AD1358" s="45"/>
      <c r="AK1358" s="39"/>
    </row>
    <row r="1359" spans="3:37" s="20" customFormat="1" ht="12.75">
      <c r="C1359" s="39"/>
      <c r="G1359" s="39"/>
      <c r="H1359" s="39"/>
      <c r="S1359" s="39"/>
      <c r="AD1359" s="45"/>
      <c r="AK1359" s="39"/>
    </row>
    <row r="1360" spans="3:37" s="20" customFormat="1" ht="12.75">
      <c r="C1360" s="39"/>
      <c r="G1360" s="39"/>
      <c r="H1360" s="39"/>
      <c r="S1360" s="39"/>
      <c r="AD1360" s="45"/>
      <c r="AK1360" s="39"/>
    </row>
    <row r="1361" spans="3:37" s="20" customFormat="1" ht="12.75">
      <c r="C1361" s="39"/>
      <c r="G1361" s="39"/>
      <c r="H1361" s="39"/>
      <c r="S1361" s="39"/>
      <c r="AD1361" s="45"/>
      <c r="AK1361" s="39"/>
    </row>
  </sheetData>
  <sheetProtection/>
  <mergeCells count="5">
    <mergeCell ref="D2:G2"/>
    <mergeCell ref="I2:S2"/>
    <mergeCell ref="T2:AD2"/>
    <mergeCell ref="D1:AD1"/>
    <mergeCell ref="AE2:AH2"/>
  </mergeCells>
  <printOptions horizontalCentered="1"/>
  <pageMargins left="0.7" right="0.7" top="0.75" bottom="0.75" header="0.3" footer="0.3"/>
  <pageSetup fitToHeight="0" fitToWidth="5" horizontalDpi="600" verticalDpi="600" orientation="landscape" pageOrder="overThenDown" scale="75" r:id="rId1"/>
  <headerFooter>
    <oddHeader>&amp;C2012 Indiana Public Library Statistics 
Library Operating Expenditures</oddHeader>
    <oddFooter>&amp;LIndiana State Library
Library Development Office&amp;CLast Modified: 12/20/2013&amp;R&amp;P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G1">
      <selection activeCell="AP18" sqref="AP8:AP18"/>
    </sheetView>
  </sheetViews>
  <sheetFormatPr defaultColWidth="9.140625" defaultRowHeight="15"/>
  <cols>
    <col min="1" max="1" width="15.28125" style="13" customWidth="1"/>
    <col min="2" max="2" width="10.28125" style="13" customWidth="1"/>
    <col min="3" max="3" width="11.8515625" style="13" customWidth="1"/>
    <col min="4" max="4" width="13.421875" style="13" bestFit="1" customWidth="1"/>
    <col min="5" max="5" width="13.57421875" style="13" customWidth="1"/>
    <col min="6" max="6" width="9.57421875" style="13" bestFit="1" customWidth="1"/>
    <col min="7" max="7" width="13.421875" style="13" bestFit="1" customWidth="1"/>
    <col min="8" max="8" width="11.28125" style="13" bestFit="1" customWidth="1"/>
    <col min="9" max="9" width="12.28125" style="13" bestFit="1" customWidth="1"/>
    <col min="10" max="10" width="13.140625" style="13" customWidth="1"/>
    <col min="11" max="11" width="9.7109375" style="13" bestFit="1" customWidth="1"/>
    <col min="12" max="12" width="11.28125" style="13" bestFit="1" customWidth="1"/>
    <col min="13" max="13" width="12.28125" style="13" bestFit="1" customWidth="1"/>
    <col min="14" max="14" width="12.140625" style="13" bestFit="1" customWidth="1"/>
    <col min="15" max="16" width="11.140625" style="13" bestFit="1" customWidth="1"/>
    <col min="17" max="17" width="8.28125" style="13" bestFit="1" customWidth="1"/>
    <col min="18" max="18" width="11.140625" style="13" bestFit="1" customWidth="1"/>
    <col min="19" max="19" width="12.140625" style="13" bestFit="1" customWidth="1"/>
    <col min="20" max="20" width="8.28125" style="13" bestFit="1" customWidth="1"/>
    <col min="21" max="21" width="11.140625" style="13" bestFit="1" customWidth="1"/>
    <col min="22" max="22" width="12.00390625" style="13" customWidth="1"/>
    <col min="23" max="23" width="11.140625" style="13" bestFit="1" customWidth="1"/>
    <col min="24" max="24" width="9.421875" style="13" bestFit="1" customWidth="1"/>
    <col min="25" max="25" width="12.140625" style="13" bestFit="1" customWidth="1"/>
    <col min="26" max="26" width="11.140625" style="13" bestFit="1" customWidth="1"/>
    <col min="27" max="27" width="13.7109375" style="13" customWidth="1"/>
    <col min="28" max="28" width="11.140625" style="13" bestFit="1" customWidth="1"/>
    <col min="29" max="29" width="12.140625" style="13" customWidth="1"/>
    <col min="30" max="30" width="12.140625" style="13" bestFit="1" customWidth="1"/>
    <col min="31" max="31" width="9.421875" style="13" bestFit="1" customWidth="1"/>
    <col min="32" max="32" width="10.140625" style="13" customWidth="1"/>
    <col min="33" max="33" width="11.7109375" style="13" customWidth="1"/>
    <col min="34" max="34" width="12.00390625" style="13" customWidth="1"/>
    <col min="35" max="35" width="12.7109375" style="13" customWidth="1"/>
    <col min="36" max="36" width="12.140625" style="13" bestFit="1" customWidth="1"/>
    <col min="37" max="37" width="11.140625" style="13" bestFit="1" customWidth="1"/>
    <col min="38" max="38" width="17.28125" style="13" customWidth="1"/>
    <col min="39" max="39" width="13.28125" style="13" bestFit="1" customWidth="1"/>
    <col min="40" max="40" width="12.140625" style="13" bestFit="1" customWidth="1"/>
    <col min="41" max="41" width="13.28125" style="13" bestFit="1" customWidth="1"/>
    <col min="42" max="42" width="12.140625" style="13" bestFit="1" customWidth="1"/>
    <col min="43" max="16384" width="9.140625" style="13" customWidth="1"/>
  </cols>
  <sheetData>
    <row r="1" spans="1:42" s="82" customFormat="1" ht="31.5" customHeight="1" thickBot="1">
      <c r="A1" s="89" t="s">
        <v>404</v>
      </c>
      <c r="B1" s="89"/>
      <c r="C1" s="89"/>
      <c r="D1" s="90" t="s">
        <v>376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2" ht="38.25">
      <c r="A2" s="50"/>
      <c r="B2" s="51"/>
      <c r="C2" s="52" t="s">
        <v>385</v>
      </c>
      <c r="D2" s="83" t="s">
        <v>2</v>
      </c>
      <c r="E2" s="84"/>
      <c r="F2" s="84"/>
      <c r="G2" s="85"/>
      <c r="H2" s="71" t="s">
        <v>6</v>
      </c>
      <c r="I2" s="84" t="s">
        <v>8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3" t="s">
        <v>16</v>
      </c>
      <c r="U2" s="84"/>
      <c r="V2" s="84"/>
      <c r="W2" s="84"/>
      <c r="X2" s="84"/>
      <c r="Y2" s="84"/>
      <c r="Z2" s="84"/>
      <c r="AA2" s="84"/>
      <c r="AB2" s="84"/>
      <c r="AC2" s="84"/>
      <c r="AD2" s="84"/>
      <c r="AE2" s="87" t="s">
        <v>372</v>
      </c>
      <c r="AF2" s="86"/>
      <c r="AG2" s="86"/>
      <c r="AH2" s="86"/>
      <c r="AI2" s="24"/>
      <c r="AJ2" s="24"/>
      <c r="AK2" s="24"/>
      <c r="AL2" s="23"/>
      <c r="AM2" s="31"/>
      <c r="AN2" s="31"/>
      <c r="AO2" s="31"/>
      <c r="AP2" s="31"/>
    </row>
    <row r="3" spans="4:42" ht="89.25">
      <c r="D3" s="76" t="s">
        <v>3</v>
      </c>
      <c r="E3" s="17" t="s">
        <v>4</v>
      </c>
      <c r="F3" s="17" t="s">
        <v>5</v>
      </c>
      <c r="G3" s="19" t="s">
        <v>360</v>
      </c>
      <c r="H3" s="72" t="s">
        <v>7</v>
      </c>
      <c r="I3" s="17" t="s">
        <v>361</v>
      </c>
      <c r="J3" s="17" t="s">
        <v>362</v>
      </c>
      <c r="K3" s="17" t="s">
        <v>9</v>
      </c>
      <c r="L3" s="17" t="s">
        <v>10</v>
      </c>
      <c r="M3" s="17" t="s">
        <v>11</v>
      </c>
      <c r="N3" s="17" t="s">
        <v>371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363</v>
      </c>
      <c r="T3" s="76" t="s">
        <v>17</v>
      </c>
      <c r="U3" s="17" t="s">
        <v>18</v>
      </c>
      <c r="V3" s="17" t="s">
        <v>369</v>
      </c>
      <c r="W3" s="17" t="s">
        <v>370</v>
      </c>
      <c r="X3" s="17" t="s">
        <v>365</v>
      </c>
      <c r="Y3" s="17" t="s">
        <v>19</v>
      </c>
      <c r="Z3" s="17" t="s">
        <v>20</v>
      </c>
      <c r="AA3" s="17" t="s">
        <v>367</v>
      </c>
      <c r="AB3" s="18" t="s">
        <v>366</v>
      </c>
      <c r="AC3" s="17" t="s">
        <v>368</v>
      </c>
      <c r="AD3" s="18" t="s">
        <v>380</v>
      </c>
      <c r="AE3" s="76" t="s">
        <v>373</v>
      </c>
      <c r="AF3" s="17" t="s">
        <v>20</v>
      </c>
      <c r="AG3" s="17" t="s">
        <v>367</v>
      </c>
      <c r="AH3" s="17" t="s">
        <v>368</v>
      </c>
      <c r="AI3" s="18" t="s">
        <v>366</v>
      </c>
      <c r="AJ3" s="17" t="s">
        <v>375</v>
      </c>
      <c r="AK3" s="17" t="s">
        <v>374</v>
      </c>
      <c r="AL3" s="76" t="s">
        <v>21</v>
      </c>
      <c r="AM3" s="48" t="s">
        <v>381</v>
      </c>
      <c r="AN3" s="48" t="s">
        <v>377</v>
      </c>
      <c r="AO3" s="48" t="s">
        <v>378</v>
      </c>
      <c r="AP3" s="48" t="s">
        <v>379</v>
      </c>
    </row>
    <row r="4" spans="1:42" ht="12.75">
      <c r="A4" s="53"/>
      <c r="B4" s="54" t="s">
        <v>386</v>
      </c>
      <c r="C4" s="55">
        <v>6100143</v>
      </c>
      <c r="D4" s="77">
        <v>139888855</v>
      </c>
      <c r="E4" s="78">
        <v>45420724</v>
      </c>
      <c r="F4" s="78">
        <v>382015</v>
      </c>
      <c r="G4" s="69">
        <v>185691594</v>
      </c>
      <c r="H4" s="73">
        <v>8526506</v>
      </c>
      <c r="I4" s="67">
        <v>10742597</v>
      </c>
      <c r="J4" s="67">
        <v>4808930</v>
      </c>
      <c r="K4" s="67">
        <v>681994</v>
      </c>
      <c r="L4" s="67">
        <v>4181317</v>
      </c>
      <c r="M4" s="67">
        <v>12835514</v>
      </c>
      <c r="N4" s="67">
        <v>11467723</v>
      </c>
      <c r="O4" s="67">
        <v>1349346</v>
      </c>
      <c r="P4" s="67">
        <v>3304605</v>
      </c>
      <c r="Q4" s="67">
        <v>72895</v>
      </c>
      <c r="R4" s="67">
        <v>4395214</v>
      </c>
      <c r="S4" s="67">
        <v>53840135</v>
      </c>
      <c r="T4" s="77">
        <v>41378</v>
      </c>
      <c r="U4" s="67">
        <v>1758776</v>
      </c>
      <c r="V4" s="67">
        <v>404893</v>
      </c>
      <c r="W4" s="67">
        <v>4093921</v>
      </c>
      <c r="X4" s="67">
        <v>938914</v>
      </c>
      <c r="Y4" s="67">
        <v>22662596</v>
      </c>
      <c r="Z4" s="67">
        <v>2412436</v>
      </c>
      <c r="AA4" s="67">
        <v>8501532</v>
      </c>
      <c r="AB4" s="67">
        <v>6216089</v>
      </c>
      <c r="AC4" s="67">
        <v>541225</v>
      </c>
      <c r="AD4" s="67">
        <v>47571760</v>
      </c>
      <c r="AE4" s="77">
        <v>659452</v>
      </c>
      <c r="AF4" s="78">
        <v>12780</v>
      </c>
      <c r="AG4" s="78">
        <v>85955</v>
      </c>
      <c r="AH4" s="78">
        <v>11061</v>
      </c>
      <c r="AI4" s="67">
        <v>985773</v>
      </c>
      <c r="AJ4" s="67">
        <v>41272792</v>
      </c>
      <c r="AK4" s="67">
        <v>2760355</v>
      </c>
      <c r="AL4" s="77">
        <v>1005334</v>
      </c>
      <c r="AM4" s="67">
        <v>295629995</v>
      </c>
      <c r="AN4" s="67">
        <v>69604523</v>
      </c>
      <c r="AO4" s="67">
        <v>297003001</v>
      </c>
      <c r="AP4" s="67">
        <v>45788168</v>
      </c>
    </row>
    <row r="5" spans="1:42" ht="12.75">
      <c r="A5" s="53" t="s">
        <v>387</v>
      </c>
      <c r="B5" s="54" t="s">
        <v>388</v>
      </c>
      <c r="C5" s="55">
        <v>25848.063559322032</v>
      </c>
      <c r="D5" s="77">
        <v>592749.3855932204</v>
      </c>
      <c r="E5" s="78">
        <v>192460.69491525425</v>
      </c>
      <c r="F5" s="78">
        <v>1682.8854625550662</v>
      </c>
      <c r="G5" s="69">
        <v>783508.835443038</v>
      </c>
      <c r="H5" s="73">
        <v>36129.26271186441</v>
      </c>
      <c r="I5" s="67">
        <v>45519.47881355932</v>
      </c>
      <c r="J5" s="67">
        <v>20376.822033898305</v>
      </c>
      <c r="K5" s="67">
        <v>2889.8050847457625</v>
      </c>
      <c r="L5" s="67">
        <v>17717.444915254237</v>
      </c>
      <c r="M5" s="67">
        <v>54387.77118644068</v>
      </c>
      <c r="N5" s="67">
        <v>48592.04661016949</v>
      </c>
      <c r="O5" s="67">
        <v>5970.557522123894</v>
      </c>
      <c r="P5" s="67">
        <v>15089.520547945205</v>
      </c>
      <c r="Q5" s="67">
        <v>334.3807339449541</v>
      </c>
      <c r="R5" s="67">
        <v>18782.965811965812</v>
      </c>
      <c r="S5" s="67">
        <v>227173.5654008439</v>
      </c>
      <c r="T5" s="77">
        <v>188.9406392694064</v>
      </c>
      <c r="U5" s="67">
        <v>8030.940639269406</v>
      </c>
      <c r="V5" s="67">
        <v>1840.4227272727273</v>
      </c>
      <c r="W5" s="67">
        <v>17495.38888888889</v>
      </c>
      <c r="X5" s="67">
        <v>4172.9511111111115</v>
      </c>
      <c r="Y5" s="67">
        <v>96027.94915254238</v>
      </c>
      <c r="Z5" s="67">
        <v>10265.685106382978</v>
      </c>
      <c r="AA5" s="67">
        <v>36176.731914893615</v>
      </c>
      <c r="AB5" s="67">
        <v>27144.49344978166</v>
      </c>
      <c r="AC5" s="67">
        <v>2437.9504504504503</v>
      </c>
      <c r="AD5" s="67">
        <v>200724.72573839664</v>
      </c>
      <c r="AE5" s="77">
        <v>2970.5045045045044</v>
      </c>
      <c r="AF5" s="78">
        <v>57.828054298642535</v>
      </c>
      <c r="AG5" s="78">
        <v>388.9366515837104</v>
      </c>
      <c r="AH5" s="78">
        <v>50.50684931506849</v>
      </c>
      <c r="AI5" s="67">
        <v>4521.894495412844</v>
      </c>
      <c r="AJ5" s="67">
        <v>174146.8016877637</v>
      </c>
      <c r="AK5" s="67">
        <v>11647.067510548522</v>
      </c>
      <c r="AL5" s="77">
        <v>4590.566210045662</v>
      </c>
      <c r="AM5" s="67">
        <v>1247383.9451476794</v>
      </c>
      <c r="AN5" s="67">
        <v>293689.970464135</v>
      </c>
      <c r="AO5" s="67">
        <v>1253177.2194092828</v>
      </c>
      <c r="AP5" s="67">
        <v>193199.0210970464</v>
      </c>
    </row>
    <row r="6" spans="1:42" ht="12.75">
      <c r="A6" s="56"/>
      <c r="B6" s="57" t="s">
        <v>389</v>
      </c>
      <c r="C6" s="58">
        <v>8844</v>
      </c>
      <c r="D6" s="79">
        <v>234799</v>
      </c>
      <c r="E6" s="68">
        <v>48196.5</v>
      </c>
      <c r="F6" s="68">
        <v>0</v>
      </c>
      <c r="G6" s="70">
        <v>272996</v>
      </c>
      <c r="H6" s="74">
        <v>10424.5</v>
      </c>
      <c r="I6" s="68">
        <v>9583.5</v>
      </c>
      <c r="J6" s="68">
        <v>6833</v>
      </c>
      <c r="K6" s="68">
        <v>387</v>
      </c>
      <c r="L6" s="68">
        <v>8124</v>
      </c>
      <c r="M6" s="68">
        <v>18823.5</v>
      </c>
      <c r="N6" s="68">
        <v>12072.5</v>
      </c>
      <c r="O6" s="68">
        <v>35</v>
      </c>
      <c r="P6" s="68">
        <v>0</v>
      </c>
      <c r="Q6" s="68">
        <v>0</v>
      </c>
      <c r="R6" s="68">
        <v>923.5</v>
      </c>
      <c r="S6" s="68">
        <v>78644</v>
      </c>
      <c r="T6" s="79">
        <v>0</v>
      </c>
      <c r="U6" s="68">
        <v>0</v>
      </c>
      <c r="V6" s="68">
        <v>0</v>
      </c>
      <c r="W6" s="68">
        <v>3695</v>
      </c>
      <c r="X6" s="68">
        <v>0</v>
      </c>
      <c r="Y6" s="68">
        <v>31553.5</v>
      </c>
      <c r="Z6" s="68">
        <v>3979</v>
      </c>
      <c r="AA6" s="68">
        <v>8996</v>
      </c>
      <c r="AB6" s="68">
        <v>4572</v>
      </c>
      <c r="AC6" s="68">
        <v>0</v>
      </c>
      <c r="AD6" s="68">
        <v>58797</v>
      </c>
      <c r="AE6" s="79">
        <v>114.5</v>
      </c>
      <c r="AF6" s="68">
        <v>0</v>
      </c>
      <c r="AG6" s="68">
        <v>0</v>
      </c>
      <c r="AH6" s="68">
        <v>0</v>
      </c>
      <c r="AI6" s="68">
        <v>0</v>
      </c>
      <c r="AJ6" s="68">
        <v>49810</v>
      </c>
      <c r="AK6" s="68">
        <v>339</v>
      </c>
      <c r="AL6" s="79">
        <v>0</v>
      </c>
      <c r="AM6" s="68">
        <v>430295</v>
      </c>
      <c r="AN6" s="68">
        <v>102579</v>
      </c>
      <c r="AO6" s="68">
        <v>431158</v>
      </c>
      <c r="AP6" s="68">
        <v>54617</v>
      </c>
    </row>
    <row r="7" spans="1:38" ht="12.75">
      <c r="A7" s="59" t="s">
        <v>390</v>
      </c>
      <c r="B7" s="53"/>
      <c r="C7" s="60"/>
      <c r="D7" s="80"/>
      <c r="E7" s="15"/>
      <c r="F7" s="15"/>
      <c r="G7" s="16"/>
      <c r="H7" s="75"/>
      <c r="T7" s="80"/>
      <c r="AE7" s="80"/>
      <c r="AF7" s="15"/>
      <c r="AG7" s="15"/>
      <c r="AH7" s="15"/>
      <c r="AL7" s="80"/>
    </row>
    <row r="8" spans="1:42" ht="12.75">
      <c r="A8" s="53" t="s">
        <v>391</v>
      </c>
      <c r="B8" s="54" t="s">
        <v>392</v>
      </c>
      <c r="C8" s="61">
        <v>3945949</v>
      </c>
      <c r="D8" s="77">
        <v>85619427</v>
      </c>
      <c r="E8" s="78">
        <v>31048903</v>
      </c>
      <c r="F8" s="78">
        <v>203512</v>
      </c>
      <c r="G8" s="69">
        <v>116871842</v>
      </c>
      <c r="H8" s="73">
        <v>4725200</v>
      </c>
      <c r="I8" s="67">
        <v>7102198</v>
      </c>
      <c r="J8" s="67">
        <v>2774749</v>
      </c>
      <c r="K8" s="67">
        <v>496082</v>
      </c>
      <c r="L8" s="67">
        <v>2172466</v>
      </c>
      <c r="M8" s="67">
        <v>7584187</v>
      </c>
      <c r="N8" s="67">
        <v>6884217</v>
      </c>
      <c r="O8" s="67">
        <v>967632</v>
      </c>
      <c r="P8" s="67">
        <v>3090804</v>
      </c>
      <c r="Q8" s="67">
        <v>1668</v>
      </c>
      <c r="R8" s="67">
        <v>3310961</v>
      </c>
      <c r="S8" s="67">
        <v>34384964</v>
      </c>
      <c r="T8" s="77">
        <v>0</v>
      </c>
      <c r="U8" s="67">
        <v>1494794</v>
      </c>
      <c r="V8" s="67">
        <v>108689</v>
      </c>
      <c r="W8" s="67">
        <v>2337314</v>
      </c>
      <c r="X8" s="67">
        <v>421284</v>
      </c>
      <c r="Y8" s="67">
        <v>14664660</v>
      </c>
      <c r="Z8" s="67">
        <v>1456049</v>
      </c>
      <c r="AA8" s="67">
        <v>5527252</v>
      </c>
      <c r="AB8" s="67">
        <v>4914449</v>
      </c>
      <c r="AC8" s="67">
        <v>334140</v>
      </c>
      <c r="AD8" s="67">
        <v>31258631</v>
      </c>
      <c r="AE8" s="77">
        <v>411813</v>
      </c>
      <c r="AF8" s="78">
        <v>7321</v>
      </c>
      <c r="AG8" s="78">
        <v>16284</v>
      </c>
      <c r="AH8" s="78">
        <v>4941</v>
      </c>
      <c r="AI8" s="67">
        <v>896884</v>
      </c>
      <c r="AJ8" s="67">
        <v>27317834</v>
      </c>
      <c r="AK8" s="67">
        <v>2163981</v>
      </c>
      <c r="AL8" s="77">
        <v>826738</v>
      </c>
      <c r="AM8" s="67">
        <v>187240637</v>
      </c>
      <c r="AN8" s="67">
        <v>43472245</v>
      </c>
      <c r="AO8" s="67">
        <v>188374368</v>
      </c>
      <c r="AP8" s="92">
        <v>29481815</v>
      </c>
    </row>
    <row r="9" spans="2:42" ht="12.75">
      <c r="B9" s="54" t="s">
        <v>393</v>
      </c>
      <c r="C9" s="61">
        <v>123311</v>
      </c>
      <c r="D9" s="77">
        <v>2594528.090909091</v>
      </c>
      <c r="E9" s="78">
        <v>940875.8484848485</v>
      </c>
      <c r="F9" s="78">
        <v>6359.75</v>
      </c>
      <c r="G9" s="69">
        <v>3541570.9696969697</v>
      </c>
      <c r="H9" s="73">
        <v>143187.87878787878</v>
      </c>
      <c r="I9" s="67">
        <v>215218.12121212122</v>
      </c>
      <c r="J9" s="67">
        <v>84083.30303030302</v>
      </c>
      <c r="K9" s="67">
        <v>15032.787878787878</v>
      </c>
      <c r="L9" s="67">
        <v>65832.30303030302</v>
      </c>
      <c r="M9" s="67">
        <v>229823.84848484848</v>
      </c>
      <c r="N9" s="67">
        <v>208612.63636363635</v>
      </c>
      <c r="O9" s="67">
        <v>30238.5</v>
      </c>
      <c r="P9" s="67">
        <v>99703.35483870968</v>
      </c>
      <c r="Q9" s="67">
        <v>53.806451612903224</v>
      </c>
      <c r="R9" s="67">
        <v>100332.15151515152</v>
      </c>
      <c r="S9" s="67">
        <v>1041968.6060606061</v>
      </c>
      <c r="T9" s="77">
        <v>0</v>
      </c>
      <c r="U9" s="67">
        <v>46712.3125</v>
      </c>
      <c r="V9" s="67">
        <v>3506.0967741935483</v>
      </c>
      <c r="W9" s="67">
        <v>70827.69696969698</v>
      </c>
      <c r="X9" s="67">
        <v>13165.125</v>
      </c>
      <c r="Y9" s="67">
        <v>444383.63636363635</v>
      </c>
      <c r="Z9" s="67">
        <v>44122.69696969697</v>
      </c>
      <c r="AA9" s="67">
        <v>167492.48484848486</v>
      </c>
      <c r="AB9" s="67">
        <v>148922.69696969696</v>
      </c>
      <c r="AC9" s="67">
        <v>10778.709677419354</v>
      </c>
      <c r="AD9" s="67">
        <v>947231.2424242424</v>
      </c>
      <c r="AE9" s="77">
        <v>12869.15625</v>
      </c>
      <c r="AF9" s="78">
        <v>228.78125</v>
      </c>
      <c r="AG9" s="78">
        <v>525.2903225806451</v>
      </c>
      <c r="AH9" s="78">
        <v>159.38709677419354</v>
      </c>
      <c r="AI9" s="67">
        <v>29896.133333333335</v>
      </c>
      <c r="AJ9" s="67">
        <v>827813.1515151515</v>
      </c>
      <c r="AK9" s="67">
        <v>65575.18181818182</v>
      </c>
      <c r="AL9" s="77">
        <v>27557.933333333334</v>
      </c>
      <c r="AM9" s="67">
        <v>5673958.696969697</v>
      </c>
      <c r="AN9" s="67">
        <v>1317340.7575757576</v>
      </c>
      <c r="AO9" s="67">
        <v>5708314.181818182</v>
      </c>
      <c r="AP9" s="92">
        <v>893388</v>
      </c>
    </row>
    <row r="10" spans="1:42" ht="12.75">
      <c r="A10" s="62" t="s">
        <v>394</v>
      </c>
      <c r="B10" s="57" t="s">
        <v>395</v>
      </c>
      <c r="C10" s="63">
        <v>76342</v>
      </c>
      <c r="D10" s="79">
        <v>1834961</v>
      </c>
      <c r="E10" s="68">
        <v>591377</v>
      </c>
      <c r="F10" s="68">
        <v>0</v>
      </c>
      <c r="G10" s="70">
        <v>2315000</v>
      </c>
      <c r="H10" s="74">
        <v>81138</v>
      </c>
      <c r="I10" s="68">
        <v>130527</v>
      </c>
      <c r="J10" s="68">
        <v>46306</v>
      </c>
      <c r="K10" s="68">
        <v>1771</v>
      </c>
      <c r="L10" s="68">
        <v>39581</v>
      </c>
      <c r="M10" s="68">
        <v>124705</v>
      </c>
      <c r="N10" s="68">
        <v>75165</v>
      </c>
      <c r="O10" s="68">
        <v>7290</v>
      </c>
      <c r="P10" s="68">
        <v>0</v>
      </c>
      <c r="Q10" s="68">
        <v>0</v>
      </c>
      <c r="R10" s="68">
        <v>13319</v>
      </c>
      <c r="S10" s="68">
        <v>559190</v>
      </c>
      <c r="T10" s="79">
        <v>0</v>
      </c>
      <c r="U10" s="68">
        <v>0</v>
      </c>
      <c r="V10" s="68">
        <v>0</v>
      </c>
      <c r="W10" s="68">
        <v>25971</v>
      </c>
      <c r="X10" s="68">
        <v>5505.5</v>
      </c>
      <c r="Y10" s="68">
        <v>211925</v>
      </c>
      <c r="Z10" s="68">
        <v>15926</v>
      </c>
      <c r="AA10" s="68">
        <v>98875</v>
      </c>
      <c r="AB10" s="68">
        <v>74032</v>
      </c>
      <c r="AC10" s="68">
        <v>0</v>
      </c>
      <c r="AD10" s="68">
        <v>690321</v>
      </c>
      <c r="AE10" s="79">
        <v>955</v>
      </c>
      <c r="AF10" s="68">
        <v>0</v>
      </c>
      <c r="AG10" s="68">
        <v>0</v>
      </c>
      <c r="AH10" s="68">
        <v>0</v>
      </c>
      <c r="AI10" s="68">
        <v>0</v>
      </c>
      <c r="AJ10" s="68">
        <v>513156</v>
      </c>
      <c r="AK10" s="68">
        <v>7288</v>
      </c>
      <c r="AL10" s="79">
        <v>0</v>
      </c>
      <c r="AM10" s="68">
        <v>3886933</v>
      </c>
      <c r="AN10" s="68">
        <v>699967</v>
      </c>
      <c r="AO10" s="68">
        <v>3886933</v>
      </c>
      <c r="AP10" s="93">
        <v>527890</v>
      </c>
    </row>
    <row r="11" spans="1:42" ht="12.75">
      <c r="A11" s="59"/>
      <c r="B11" s="53"/>
      <c r="C11" s="60"/>
      <c r="D11" s="80"/>
      <c r="E11" s="15"/>
      <c r="F11" s="15"/>
      <c r="G11" s="16"/>
      <c r="H11" s="75"/>
      <c r="T11" s="80"/>
      <c r="AE11" s="80"/>
      <c r="AF11" s="15"/>
      <c r="AG11" s="15"/>
      <c r="AH11" s="15"/>
      <c r="AL11" s="80"/>
      <c r="AP11" s="94"/>
    </row>
    <row r="12" spans="1:42" ht="12.75">
      <c r="A12" s="59" t="s">
        <v>396</v>
      </c>
      <c r="B12" s="54" t="s">
        <v>397</v>
      </c>
      <c r="C12" s="61">
        <v>1664308</v>
      </c>
      <c r="D12" s="77">
        <v>40709327</v>
      </c>
      <c r="E12" s="78">
        <v>11542372</v>
      </c>
      <c r="F12" s="78">
        <v>102173</v>
      </c>
      <c r="G12" s="69">
        <v>52353872</v>
      </c>
      <c r="H12" s="73">
        <v>3058039</v>
      </c>
      <c r="I12" s="67">
        <v>2849329</v>
      </c>
      <c r="J12" s="67">
        <v>1453471</v>
      </c>
      <c r="K12" s="67">
        <v>138871</v>
      </c>
      <c r="L12" s="67">
        <v>1354874</v>
      </c>
      <c r="M12" s="67">
        <v>3945461</v>
      </c>
      <c r="N12" s="67">
        <v>3571472</v>
      </c>
      <c r="O12" s="67">
        <v>267103</v>
      </c>
      <c r="P12" s="67">
        <v>182801</v>
      </c>
      <c r="Q12" s="67">
        <v>29281</v>
      </c>
      <c r="R12" s="67">
        <v>812784</v>
      </c>
      <c r="S12" s="67">
        <v>14605447</v>
      </c>
      <c r="T12" s="77">
        <v>38852</v>
      </c>
      <c r="U12" s="67">
        <v>78015</v>
      </c>
      <c r="V12" s="67">
        <v>258156</v>
      </c>
      <c r="W12" s="67">
        <v>1375681</v>
      </c>
      <c r="X12" s="67">
        <v>414100</v>
      </c>
      <c r="Y12" s="67">
        <v>5874587</v>
      </c>
      <c r="Z12" s="67">
        <v>701623</v>
      </c>
      <c r="AA12" s="67">
        <v>2317300</v>
      </c>
      <c r="AB12" s="67">
        <v>1042017</v>
      </c>
      <c r="AC12" s="67">
        <v>189460</v>
      </c>
      <c r="AD12" s="67">
        <v>12289791</v>
      </c>
      <c r="AE12" s="77">
        <v>160083</v>
      </c>
      <c r="AF12" s="78">
        <v>3014</v>
      </c>
      <c r="AG12" s="78">
        <v>51763</v>
      </c>
      <c r="AH12" s="78">
        <v>3911</v>
      </c>
      <c r="AI12" s="67">
        <v>74353</v>
      </c>
      <c r="AJ12" s="67">
        <v>10539087</v>
      </c>
      <c r="AK12" s="67">
        <v>433896</v>
      </c>
      <c r="AL12" s="77">
        <v>140772</v>
      </c>
      <c r="AM12" s="67">
        <v>82307149</v>
      </c>
      <c r="AN12" s="67">
        <v>19828290</v>
      </c>
      <c r="AO12" s="67">
        <v>82498100</v>
      </c>
      <c r="AP12" s="92">
        <v>10972983</v>
      </c>
    </row>
    <row r="13" spans="1:42" ht="12.75">
      <c r="A13" s="55"/>
      <c r="B13" s="54" t="s">
        <v>398</v>
      </c>
      <c r="C13" s="61">
        <v>21067.189873417723</v>
      </c>
      <c r="D13" s="77">
        <v>515307.93670886074</v>
      </c>
      <c r="E13" s="78">
        <v>146105.9746835443</v>
      </c>
      <c r="F13" s="78">
        <v>1344.3815789473683</v>
      </c>
      <c r="G13" s="69">
        <v>662707.2405063291</v>
      </c>
      <c r="H13" s="73">
        <v>38709.354430379746</v>
      </c>
      <c r="I13" s="67">
        <v>36067.45569620253</v>
      </c>
      <c r="J13" s="67">
        <v>18398.367088607596</v>
      </c>
      <c r="K13" s="67">
        <v>1757.860759493671</v>
      </c>
      <c r="L13" s="67">
        <v>17150.303797468354</v>
      </c>
      <c r="M13" s="67">
        <v>49942.54430379747</v>
      </c>
      <c r="N13" s="67">
        <v>45208.50632911392</v>
      </c>
      <c r="O13" s="67">
        <v>3424.397435897436</v>
      </c>
      <c r="P13" s="67">
        <v>2437.346666666667</v>
      </c>
      <c r="Q13" s="67">
        <v>395.68918918918916</v>
      </c>
      <c r="R13" s="67">
        <v>10288.405063291139</v>
      </c>
      <c r="S13" s="67">
        <v>184879.07594936708</v>
      </c>
      <c r="T13" s="77">
        <v>525.027027027027</v>
      </c>
      <c r="U13" s="67">
        <v>1040.2</v>
      </c>
      <c r="V13" s="67">
        <v>3396.7894736842104</v>
      </c>
      <c r="W13" s="67">
        <v>17413.683544303796</v>
      </c>
      <c r="X13" s="67">
        <v>5595.945945945946</v>
      </c>
      <c r="Y13" s="67">
        <v>74361.86075949368</v>
      </c>
      <c r="Z13" s="67">
        <v>8881.303797468354</v>
      </c>
      <c r="AA13" s="67">
        <v>29332.91139240506</v>
      </c>
      <c r="AB13" s="67">
        <v>13190.088607594937</v>
      </c>
      <c r="AC13" s="67">
        <v>2526.133333333333</v>
      </c>
      <c r="AD13" s="67">
        <v>155566.9746835443</v>
      </c>
      <c r="AE13" s="77">
        <v>2134.44</v>
      </c>
      <c r="AF13" s="78">
        <v>40.18666666666667</v>
      </c>
      <c r="AG13" s="78">
        <v>699.5</v>
      </c>
      <c r="AH13" s="78">
        <v>53.57534246575342</v>
      </c>
      <c r="AI13" s="67">
        <v>1004.7702702702703</v>
      </c>
      <c r="AJ13" s="67">
        <v>133406.16455696203</v>
      </c>
      <c r="AK13" s="67">
        <v>5492.354430379747</v>
      </c>
      <c r="AL13" s="77">
        <v>1852.2631578947369</v>
      </c>
      <c r="AM13" s="67">
        <v>1041862.6455696203</v>
      </c>
      <c r="AN13" s="67">
        <v>250991.01265822785</v>
      </c>
      <c r="AO13" s="67">
        <v>1044279.7468354431</v>
      </c>
      <c r="AP13" s="92">
        <v>138899</v>
      </c>
    </row>
    <row r="14" spans="1:42" ht="12.75">
      <c r="A14" s="56" t="s">
        <v>399</v>
      </c>
      <c r="B14" s="57" t="s">
        <v>400</v>
      </c>
      <c r="C14" s="63">
        <v>19500</v>
      </c>
      <c r="D14" s="79">
        <v>456118</v>
      </c>
      <c r="E14" s="68">
        <v>125677</v>
      </c>
      <c r="F14" s="68">
        <v>0</v>
      </c>
      <c r="G14" s="70">
        <v>592534</v>
      </c>
      <c r="H14" s="74">
        <v>23664</v>
      </c>
      <c r="I14" s="68">
        <v>22481</v>
      </c>
      <c r="J14" s="68">
        <v>16019</v>
      </c>
      <c r="K14" s="68">
        <v>987</v>
      </c>
      <c r="L14" s="68">
        <v>13175</v>
      </c>
      <c r="M14" s="68">
        <v>44414</v>
      </c>
      <c r="N14" s="68">
        <v>37414</v>
      </c>
      <c r="O14" s="68">
        <v>381</v>
      </c>
      <c r="P14" s="68">
        <v>0</v>
      </c>
      <c r="Q14" s="68">
        <v>0</v>
      </c>
      <c r="R14" s="68">
        <v>1236</v>
      </c>
      <c r="S14" s="68">
        <v>161047</v>
      </c>
      <c r="T14" s="79">
        <v>0</v>
      </c>
      <c r="U14" s="68">
        <v>0</v>
      </c>
      <c r="V14" s="68">
        <v>0</v>
      </c>
      <c r="W14" s="68">
        <v>8816</v>
      </c>
      <c r="X14" s="68">
        <v>2149.5</v>
      </c>
      <c r="Y14" s="68">
        <v>59982</v>
      </c>
      <c r="Z14" s="68">
        <v>7219</v>
      </c>
      <c r="AA14" s="68">
        <v>21107</v>
      </c>
      <c r="AB14" s="68">
        <v>8500</v>
      </c>
      <c r="AC14" s="68">
        <v>0</v>
      </c>
      <c r="AD14" s="68">
        <v>117105</v>
      </c>
      <c r="AE14" s="79">
        <v>253</v>
      </c>
      <c r="AF14" s="68">
        <v>0</v>
      </c>
      <c r="AG14" s="68">
        <v>0</v>
      </c>
      <c r="AH14" s="68">
        <v>0</v>
      </c>
      <c r="AI14" s="68">
        <v>0</v>
      </c>
      <c r="AJ14" s="68">
        <v>104880</v>
      </c>
      <c r="AK14" s="68">
        <v>1500</v>
      </c>
      <c r="AL14" s="79">
        <v>0</v>
      </c>
      <c r="AM14" s="68">
        <v>879451</v>
      </c>
      <c r="AN14" s="68">
        <v>214116</v>
      </c>
      <c r="AO14" s="68">
        <v>880101</v>
      </c>
      <c r="AP14" s="93">
        <v>117930</v>
      </c>
    </row>
    <row r="15" spans="1:42" ht="12.75">
      <c r="A15" s="59"/>
      <c r="B15" s="53"/>
      <c r="C15" s="53"/>
      <c r="D15" s="80"/>
      <c r="E15" s="15"/>
      <c r="F15" s="15"/>
      <c r="G15" s="16"/>
      <c r="H15" s="75"/>
      <c r="T15" s="80"/>
      <c r="AE15" s="80"/>
      <c r="AF15" s="15"/>
      <c r="AG15" s="15"/>
      <c r="AH15" s="15"/>
      <c r="AL15" s="80"/>
      <c r="AP15" s="94"/>
    </row>
    <row r="16" spans="1:42" ht="12.75">
      <c r="A16" s="59" t="s">
        <v>401</v>
      </c>
      <c r="B16" s="54" t="s">
        <v>397</v>
      </c>
      <c r="C16" s="61">
        <v>489886</v>
      </c>
      <c r="D16" s="77">
        <v>13560101</v>
      </c>
      <c r="E16" s="78">
        <v>2829449</v>
      </c>
      <c r="F16" s="78">
        <v>76330</v>
      </c>
      <c r="G16" s="69">
        <v>16465880</v>
      </c>
      <c r="H16" s="73">
        <v>743267</v>
      </c>
      <c r="I16" s="67">
        <v>791070</v>
      </c>
      <c r="J16" s="67">
        <v>580710</v>
      </c>
      <c r="K16" s="67">
        <v>47041</v>
      </c>
      <c r="L16" s="67">
        <v>653977</v>
      </c>
      <c r="M16" s="67">
        <v>1305866</v>
      </c>
      <c r="N16" s="67">
        <v>1012034</v>
      </c>
      <c r="O16" s="67">
        <v>114611</v>
      </c>
      <c r="P16" s="67">
        <v>31000</v>
      </c>
      <c r="Q16" s="67">
        <v>41946</v>
      </c>
      <c r="R16" s="67">
        <v>271469</v>
      </c>
      <c r="S16" s="67">
        <v>4849724</v>
      </c>
      <c r="T16" s="77">
        <v>2526</v>
      </c>
      <c r="U16" s="67">
        <v>185967</v>
      </c>
      <c r="V16" s="67">
        <v>38048</v>
      </c>
      <c r="W16" s="67">
        <v>380926</v>
      </c>
      <c r="X16" s="67">
        <v>103530</v>
      </c>
      <c r="Y16" s="67">
        <v>2123349</v>
      </c>
      <c r="Z16" s="67">
        <v>254764</v>
      </c>
      <c r="AA16" s="67">
        <v>656980</v>
      </c>
      <c r="AB16" s="67">
        <v>259623</v>
      </c>
      <c r="AC16" s="67">
        <v>17625</v>
      </c>
      <c r="AD16" s="67">
        <v>4023338</v>
      </c>
      <c r="AE16" s="77">
        <v>87556</v>
      </c>
      <c r="AF16" s="78">
        <v>2445</v>
      </c>
      <c r="AG16" s="78">
        <v>17908</v>
      </c>
      <c r="AH16" s="78">
        <v>2209</v>
      </c>
      <c r="AI16" s="67">
        <v>14536</v>
      </c>
      <c r="AJ16" s="67">
        <v>3415871</v>
      </c>
      <c r="AK16" s="67">
        <v>162478</v>
      </c>
      <c r="AL16" s="77">
        <v>37824</v>
      </c>
      <c r="AM16" s="67">
        <v>26082209</v>
      </c>
      <c r="AN16" s="67">
        <v>6303988</v>
      </c>
      <c r="AO16" s="67">
        <v>26130533</v>
      </c>
      <c r="AP16" s="92">
        <v>3578349</v>
      </c>
    </row>
    <row r="17" spans="2:42" ht="12.75">
      <c r="B17" s="54" t="s">
        <v>398</v>
      </c>
      <c r="C17" s="64">
        <v>3919.088</v>
      </c>
      <c r="D17" s="77">
        <v>109355.65322580645</v>
      </c>
      <c r="E17" s="78">
        <v>22818.137096774193</v>
      </c>
      <c r="F17" s="78">
        <v>641.4285714285714</v>
      </c>
      <c r="G17" s="69">
        <v>131727.04</v>
      </c>
      <c r="H17" s="73">
        <v>5994.0887096774195</v>
      </c>
      <c r="I17" s="67">
        <v>6379.596774193548</v>
      </c>
      <c r="J17" s="67">
        <v>4683.145161290323</v>
      </c>
      <c r="K17" s="67">
        <v>379.36290322580646</v>
      </c>
      <c r="L17" s="67">
        <v>5274.008064516129</v>
      </c>
      <c r="M17" s="67">
        <v>10531.177419354839</v>
      </c>
      <c r="N17" s="67">
        <v>8161.564516129032</v>
      </c>
      <c r="O17" s="67">
        <v>988.0258620689655</v>
      </c>
      <c r="P17" s="67">
        <v>274.3362831858407</v>
      </c>
      <c r="Q17" s="67">
        <v>371.20353982300884</v>
      </c>
      <c r="R17" s="67">
        <v>2225.155737704918</v>
      </c>
      <c r="S17" s="67">
        <v>38797.792</v>
      </c>
      <c r="T17" s="77">
        <v>22.353982300884955</v>
      </c>
      <c r="U17" s="67">
        <v>1660.419642857143</v>
      </c>
      <c r="V17" s="67">
        <v>336.7079646017699</v>
      </c>
      <c r="W17" s="67">
        <v>3122.344262295082</v>
      </c>
      <c r="X17" s="67">
        <v>870</v>
      </c>
      <c r="Y17" s="67">
        <v>17123.782258064515</v>
      </c>
      <c r="Z17" s="67">
        <v>2071.2520325203254</v>
      </c>
      <c r="AA17" s="67">
        <v>5341.30081300813</v>
      </c>
      <c r="AB17" s="67">
        <v>2219</v>
      </c>
      <c r="AC17" s="67">
        <v>151.93965517241378</v>
      </c>
      <c r="AD17" s="67">
        <v>32186.704</v>
      </c>
      <c r="AE17" s="77">
        <v>761.3565217391305</v>
      </c>
      <c r="AF17" s="78">
        <v>21.44736842105263</v>
      </c>
      <c r="AG17" s="78">
        <v>154.3793103448276</v>
      </c>
      <c r="AH17" s="78">
        <v>19.208695652173912</v>
      </c>
      <c r="AI17" s="67">
        <v>127.50877192982456</v>
      </c>
      <c r="AJ17" s="67">
        <v>27326.968</v>
      </c>
      <c r="AK17" s="67">
        <v>1299.824</v>
      </c>
      <c r="AL17" s="77">
        <v>334.72566371681415</v>
      </c>
      <c r="AM17" s="67">
        <v>208657.672</v>
      </c>
      <c r="AN17" s="67">
        <v>50431.904</v>
      </c>
      <c r="AO17" s="67">
        <v>209044.264</v>
      </c>
      <c r="AP17" s="92">
        <v>28627</v>
      </c>
    </row>
    <row r="18" spans="1:42" ht="12.75">
      <c r="A18" s="56" t="s">
        <v>402</v>
      </c>
      <c r="B18" s="57" t="s">
        <v>400</v>
      </c>
      <c r="C18" s="65">
        <v>3180</v>
      </c>
      <c r="D18" s="79">
        <v>76583</v>
      </c>
      <c r="E18" s="68">
        <v>8793</v>
      </c>
      <c r="F18" s="68">
        <v>0</v>
      </c>
      <c r="G18" s="70">
        <v>86793</v>
      </c>
      <c r="H18" s="74">
        <v>4018</v>
      </c>
      <c r="I18" s="68">
        <v>3003</v>
      </c>
      <c r="J18" s="68">
        <v>3229.5</v>
      </c>
      <c r="K18" s="68">
        <v>190.5</v>
      </c>
      <c r="L18" s="68">
        <v>4929.5</v>
      </c>
      <c r="M18" s="68">
        <v>8764.5</v>
      </c>
      <c r="N18" s="68">
        <v>4637</v>
      </c>
      <c r="O18" s="68">
        <v>0</v>
      </c>
      <c r="P18" s="68">
        <v>0</v>
      </c>
      <c r="Q18" s="68">
        <v>0</v>
      </c>
      <c r="R18" s="68">
        <v>424</v>
      </c>
      <c r="S18" s="68">
        <v>33186</v>
      </c>
      <c r="T18" s="79">
        <v>0</v>
      </c>
      <c r="U18" s="68">
        <v>0</v>
      </c>
      <c r="V18" s="68">
        <v>0</v>
      </c>
      <c r="W18" s="68">
        <v>988</v>
      </c>
      <c r="X18" s="68">
        <v>0</v>
      </c>
      <c r="Y18" s="68">
        <v>10500</v>
      </c>
      <c r="Z18" s="68">
        <v>1349</v>
      </c>
      <c r="AA18" s="68">
        <v>3390</v>
      </c>
      <c r="AB18" s="68">
        <v>667</v>
      </c>
      <c r="AC18" s="68">
        <v>0</v>
      </c>
      <c r="AD18" s="68">
        <v>18456</v>
      </c>
      <c r="AE18" s="79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16714</v>
      </c>
      <c r="AK18" s="68">
        <v>0</v>
      </c>
      <c r="AL18" s="79">
        <v>0</v>
      </c>
      <c r="AM18" s="68">
        <v>143935</v>
      </c>
      <c r="AN18" s="68">
        <v>40558</v>
      </c>
      <c r="AO18" s="68">
        <v>143935</v>
      </c>
      <c r="AP18" s="93">
        <v>18348</v>
      </c>
    </row>
    <row r="19" spans="1:2" ht="12.75">
      <c r="A19" s="66"/>
      <c r="B19" s="66"/>
    </row>
    <row r="20" spans="1:3" ht="26.25" customHeight="1">
      <c r="A20" s="88" t="s">
        <v>403</v>
      </c>
      <c r="B20" s="88"/>
      <c r="C20" s="88"/>
    </row>
  </sheetData>
  <sheetProtection/>
  <mergeCells count="7">
    <mergeCell ref="AE2:AH2"/>
    <mergeCell ref="A20:C20"/>
    <mergeCell ref="A1:C1"/>
    <mergeCell ref="D1:AD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&amp;C2012 Indiana Public Library Statistics
Summary of Library Operating Expenditures</oddHeader>
    <oddFooter>&amp;LIndiana State Library
Library Development Office&amp;CLast modified: 12/20/2013&amp;R&amp;P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9"/>
  <sheetViews>
    <sheetView zoomScale="115" zoomScaleNormal="115" zoomScalePageLayoutView="0" workbookViewId="0" topLeftCell="A1">
      <selection activeCell="F13" sqref="F13"/>
    </sheetView>
  </sheetViews>
  <sheetFormatPr defaultColWidth="9.140625" defaultRowHeight="15"/>
  <cols>
    <col min="1" max="1" width="49.140625" style="15" customWidth="1"/>
    <col min="2" max="2" width="14.57421875" style="15" customWidth="1"/>
    <col min="3" max="3" width="13.8515625" style="15" customWidth="1"/>
    <col min="4" max="4" width="14.7109375" style="15" customWidth="1"/>
    <col min="5" max="5" width="17.421875" style="15" customWidth="1"/>
    <col min="6" max="16384" width="9.140625" style="13" customWidth="1"/>
  </cols>
  <sheetData>
    <row r="1" spans="1:3" ht="25.5">
      <c r="A1" s="35" t="s">
        <v>384</v>
      </c>
      <c r="B1" s="21"/>
      <c r="C1" s="21"/>
    </row>
    <row r="2" spans="1:5" ht="38.25">
      <c r="A2" s="33" t="s">
        <v>0</v>
      </c>
      <c r="B2" s="34" t="s">
        <v>1</v>
      </c>
      <c r="C2" s="34" t="s">
        <v>22</v>
      </c>
      <c r="D2" s="26" t="s">
        <v>378</v>
      </c>
      <c r="E2" s="34" t="s">
        <v>383</v>
      </c>
    </row>
    <row r="3" spans="1:5" ht="12.75">
      <c r="A3" s="12" t="s">
        <v>23</v>
      </c>
      <c r="B3" s="14" t="s">
        <v>24</v>
      </c>
      <c r="C3" s="1">
        <v>877389</v>
      </c>
      <c r="D3" s="3">
        <v>36840906</v>
      </c>
      <c r="E3" s="49">
        <f>D3/C3</f>
        <v>41.98924992221238</v>
      </c>
    </row>
    <row r="4" spans="1:5" ht="12.75">
      <c r="A4" s="12" t="s">
        <v>25</v>
      </c>
      <c r="B4" s="14" t="s">
        <v>26</v>
      </c>
      <c r="C4" s="1">
        <v>355329</v>
      </c>
      <c r="D4" s="3">
        <v>22087234</v>
      </c>
      <c r="E4" s="49">
        <f aca="true" t="shared" si="0" ref="E4:E67">D4/C4</f>
        <v>62.15995317016061</v>
      </c>
    </row>
    <row r="5" spans="1:5" ht="12.75">
      <c r="A5" s="12" t="s">
        <v>27</v>
      </c>
      <c r="B5" s="14" t="s">
        <v>28</v>
      </c>
      <c r="C5" s="1">
        <v>242837</v>
      </c>
      <c r="D5" s="3">
        <v>9116949</v>
      </c>
      <c r="E5" s="49">
        <f t="shared" si="0"/>
        <v>37.54349213670075</v>
      </c>
    </row>
    <row r="6" spans="1:5" ht="12.75">
      <c r="A6" s="12" t="s">
        <v>29</v>
      </c>
      <c r="B6" s="14" t="s">
        <v>30</v>
      </c>
      <c r="C6" s="1">
        <v>179703</v>
      </c>
      <c r="D6" s="3">
        <v>11668842</v>
      </c>
      <c r="E6" s="49">
        <f t="shared" si="0"/>
        <v>64.93404116792708</v>
      </c>
    </row>
    <row r="7" spans="1:5" ht="12.75">
      <c r="A7" s="12" t="s">
        <v>31</v>
      </c>
      <c r="B7" s="14" t="s">
        <v>32</v>
      </c>
      <c r="C7" s="1">
        <v>167606</v>
      </c>
      <c r="D7" s="3">
        <v>11908999</v>
      </c>
      <c r="E7" s="49">
        <f t="shared" si="0"/>
        <v>71.05353626958463</v>
      </c>
    </row>
    <row r="8" spans="1:5" ht="12.75">
      <c r="A8" s="12" t="s">
        <v>33</v>
      </c>
      <c r="B8" s="14" t="s">
        <v>34</v>
      </c>
      <c r="C8" s="1">
        <v>144947</v>
      </c>
      <c r="D8" s="3">
        <v>4360893</v>
      </c>
      <c r="E8" s="49">
        <f t="shared" si="0"/>
        <v>30.086121133931712</v>
      </c>
    </row>
    <row r="9" spans="1:5" ht="12.75">
      <c r="A9" s="12" t="s">
        <v>35</v>
      </c>
      <c r="B9" s="14" t="s">
        <v>36</v>
      </c>
      <c r="C9" s="1">
        <v>142817</v>
      </c>
      <c r="D9" s="3">
        <v>4419969</v>
      </c>
      <c r="E9" s="49">
        <f t="shared" si="0"/>
        <v>30.94847952274589</v>
      </c>
    </row>
    <row r="10" spans="1:5" ht="12.75">
      <c r="A10" s="12" t="s">
        <v>37</v>
      </c>
      <c r="B10" s="14" t="s">
        <v>38</v>
      </c>
      <c r="C10" s="1">
        <v>140680</v>
      </c>
      <c r="D10" s="3">
        <v>6545107</v>
      </c>
      <c r="E10" s="49">
        <f t="shared" si="0"/>
        <v>46.52478675007109</v>
      </c>
    </row>
    <row r="11" spans="1:5" ht="12.75">
      <c r="A11" s="12" t="s">
        <v>39</v>
      </c>
      <c r="B11" s="14" t="s">
        <v>40</v>
      </c>
      <c r="C11" s="1">
        <v>137974</v>
      </c>
      <c r="D11" s="3">
        <v>7242366</v>
      </c>
      <c r="E11" s="49">
        <f t="shared" si="0"/>
        <v>52.490802614985434</v>
      </c>
    </row>
    <row r="12" spans="1:5" ht="12.75">
      <c r="A12" s="12" t="s">
        <v>41</v>
      </c>
      <c r="B12" s="14" t="s">
        <v>30</v>
      </c>
      <c r="C12" s="2">
        <v>117429</v>
      </c>
      <c r="D12" s="3">
        <v>898754</v>
      </c>
      <c r="E12" s="49">
        <f t="shared" si="0"/>
        <v>7.653594938217987</v>
      </c>
    </row>
    <row r="13" spans="1:5" ht="12.75">
      <c r="A13" s="12" t="s">
        <v>42</v>
      </c>
      <c r="B13" s="14" t="s">
        <v>43</v>
      </c>
      <c r="C13" s="1">
        <v>107848</v>
      </c>
      <c r="D13" s="3">
        <v>5947548</v>
      </c>
      <c r="E13" s="49">
        <f t="shared" si="0"/>
        <v>55.147503894369855</v>
      </c>
    </row>
    <row r="14" spans="1:5" ht="12.75">
      <c r="A14" s="12" t="s">
        <v>44</v>
      </c>
      <c r="B14" s="14" t="s">
        <v>45</v>
      </c>
      <c r="C14" s="1">
        <v>103988</v>
      </c>
      <c r="D14" s="3">
        <v>5452387</v>
      </c>
      <c r="E14" s="49">
        <f t="shared" si="0"/>
        <v>52.43284802092549</v>
      </c>
    </row>
    <row r="15" spans="1:5" ht="12.75">
      <c r="A15" s="12" t="s">
        <v>46</v>
      </c>
      <c r="B15" s="14" t="s">
        <v>47</v>
      </c>
      <c r="C15" s="1">
        <v>92236</v>
      </c>
      <c r="D15" s="3">
        <v>5071949</v>
      </c>
      <c r="E15" s="49">
        <f t="shared" si="0"/>
        <v>54.98882215187129</v>
      </c>
    </row>
    <row r="16" spans="1:5" ht="12.75">
      <c r="A16" s="12" t="s">
        <v>48</v>
      </c>
      <c r="B16" s="14" t="s">
        <v>32</v>
      </c>
      <c r="C16" s="1">
        <v>89652</v>
      </c>
      <c r="D16" s="3">
        <v>4420240</v>
      </c>
      <c r="E16" s="49">
        <f t="shared" si="0"/>
        <v>49.304421541069914</v>
      </c>
    </row>
    <row r="17" spans="1:5" ht="12.75">
      <c r="A17" s="12" t="s">
        <v>49</v>
      </c>
      <c r="B17" s="14" t="s">
        <v>38</v>
      </c>
      <c r="C17" s="1">
        <v>83293</v>
      </c>
      <c r="D17" s="3">
        <v>5919398</v>
      </c>
      <c r="E17" s="49">
        <f t="shared" si="0"/>
        <v>71.06717251149557</v>
      </c>
    </row>
    <row r="18" spans="1:5" ht="12.75">
      <c r="A18" s="12" t="s">
        <v>50</v>
      </c>
      <c r="B18" s="14" t="s">
        <v>28</v>
      </c>
      <c r="C18" s="1">
        <v>80830</v>
      </c>
      <c r="D18" s="3">
        <v>2799131</v>
      </c>
      <c r="E18" s="49">
        <f t="shared" si="0"/>
        <v>34.629852777434124</v>
      </c>
    </row>
    <row r="19" spans="1:5" ht="12.75">
      <c r="A19" s="12" t="s">
        <v>51</v>
      </c>
      <c r="B19" s="14" t="s">
        <v>52</v>
      </c>
      <c r="C19" s="1">
        <v>76418</v>
      </c>
      <c r="D19" s="3">
        <v>3226103</v>
      </c>
      <c r="E19" s="49">
        <f t="shared" si="0"/>
        <v>42.21653275406318</v>
      </c>
    </row>
    <row r="20" spans="1:5" ht="12.75">
      <c r="A20" s="12" t="s">
        <v>53</v>
      </c>
      <c r="B20" s="14" t="s">
        <v>54</v>
      </c>
      <c r="C20" s="1">
        <v>76265</v>
      </c>
      <c r="D20" s="7">
        <v>4793436</v>
      </c>
      <c r="E20" s="49">
        <f t="shared" si="0"/>
        <v>62.85237002556874</v>
      </c>
    </row>
    <row r="21" spans="1:5" ht="12.75">
      <c r="A21" s="12" t="s">
        <v>55</v>
      </c>
      <c r="B21" s="14" t="s">
        <v>28</v>
      </c>
      <c r="C21" s="1">
        <v>75242</v>
      </c>
      <c r="D21" s="3">
        <v>4462624</v>
      </c>
      <c r="E21" s="49">
        <f t="shared" si="0"/>
        <v>59.31027883363015</v>
      </c>
    </row>
    <row r="22" spans="1:5" ht="12.75">
      <c r="A22" s="12" t="s">
        <v>56</v>
      </c>
      <c r="B22" s="14" t="s">
        <v>57</v>
      </c>
      <c r="C22" s="1">
        <v>74578</v>
      </c>
      <c r="D22" s="3">
        <v>2589613</v>
      </c>
      <c r="E22" s="49">
        <f t="shared" si="0"/>
        <v>34.723551181313525</v>
      </c>
    </row>
    <row r="23" spans="1:5" ht="12.75">
      <c r="A23" s="12" t="s">
        <v>58</v>
      </c>
      <c r="B23" s="14" t="s">
        <v>59</v>
      </c>
      <c r="C23" s="1">
        <v>72100</v>
      </c>
      <c r="D23" s="3">
        <v>3886933</v>
      </c>
      <c r="E23" s="49">
        <f t="shared" si="0"/>
        <v>53.91030513176144</v>
      </c>
    </row>
    <row r="24" spans="1:5" ht="12.75">
      <c r="A24" s="12" t="s">
        <v>60</v>
      </c>
      <c r="B24" s="14" t="s">
        <v>61</v>
      </c>
      <c r="C24" s="1">
        <v>70954</v>
      </c>
      <c r="D24" s="3">
        <v>3622990</v>
      </c>
      <c r="E24" s="49">
        <f t="shared" si="0"/>
        <v>51.06111001493926</v>
      </c>
    </row>
    <row r="25" spans="1:5" ht="12.75">
      <c r="A25" s="12" t="s">
        <v>62</v>
      </c>
      <c r="B25" s="14" t="s">
        <v>63</v>
      </c>
      <c r="C25" s="1">
        <v>64696</v>
      </c>
      <c r="D25" s="3">
        <v>2832228</v>
      </c>
      <c r="E25" s="49">
        <f t="shared" si="0"/>
        <v>43.777482379126994</v>
      </c>
    </row>
    <row r="26" spans="1:5" ht="12.75">
      <c r="A26" s="12" t="s">
        <v>64</v>
      </c>
      <c r="B26" s="14" t="s">
        <v>65</v>
      </c>
      <c r="C26" s="1">
        <v>59062</v>
      </c>
      <c r="D26" s="3">
        <v>1952795</v>
      </c>
      <c r="E26" s="49">
        <f t="shared" si="0"/>
        <v>33.063475669635295</v>
      </c>
    </row>
    <row r="27" spans="1:5" ht="12.75">
      <c r="A27" s="12" t="s">
        <v>66</v>
      </c>
      <c r="B27" s="14" t="s">
        <v>67</v>
      </c>
      <c r="C27" s="1">
        <v>58997</v>
      </c>
      <c r="D27" s="3">
        <v>3659117</v>
      </c>
      <c r="E27" s="49">
        <f t="shared" si="0"/>
        <v>62.02208586877299</v>
      </c>
    </row>
    <row r="28" spans="1:5" ht="12.75">
      <c r="A28" s="12" t="s">
        <v>68</v>
      </c>
      <c r="B28" s="14" t="s">
        <v>69</v>
      </c>
      <c r="C28" s="1">
        <v>55921</v>
      </c>
      <c r="D28" s="3">
        <v>1420558</v>
      </c>
      <c r="E28" s="49">
        <f t="shared" si="0"/>
        <v>25.402943438064412</v>
      </c>
    </row>
    <row r="29" spans="1:5" ht="12.75">
      <c r="A29" s="12" t="s">
        <v>70</v>
      </c>
      <c r="B29" s="14" t="s">
        <v>71</v>
      </c>
      <c r="C29" s="1">
        <v>51760</v>
      </c>
      <c r="D29" s="3">
        <v>1620298</v>
      </c>
      <c r="E29" s="49">
        <f t="shared" si="0"/>
        <v>31.304057187017</v>
      </c>
    </row>
    <row r="30" spans="1:5" ht="12.75">
      <c r="A30" s="12" t="s">
        <v>72</v>
      </c>
      <c r="B30" s="14" t="s">
        <v>65</v>
      </c>
      <c r="C30" s="1">
        <v>51170</v>
      </c>
      <c r="D30" s="3">
        <v>1400772</v>
      </c>
      <c r="E30" s="49">
        <f t="shared" si="0"/>
        <v>27.37486808676959</v>
      </c>
    </row>
    <row r="31" spans="1:5" ht="12.75">
      <c r="A31" s="12" t="s">
        <v>73</v>
      </c>
      <c r="B31" s="14" t="s">
        <v>74</v>
      </c>
      <c r="C31" s="1">
        <v>44764</v>
      </c>
      <c r="D31" s="3">
        <v>1432609</v>
      </c>
      <c r="E31" s="49">
        <f t="shared" si="0"/>
        <v>32.00359664015727</v>
      </c>
    </row>
    <row r="32" spans="1:5" ht="12.75">
      <c r="A32" s="12" t="s">
        <v>75</v>
      </c>
      <c r="B32" s="14" t="s">
        <v>76</v>
      </c>
      <c r="C32" s="1">
        <v>44436</v>
      </c>
      <c r="D32" s="3">
        <v>1005981</v>
      </c>
      <c r="E32" s="49">
        <f t="shared" si="0"/>
        <v>22.638873886038347</v>
      </c>
    </row>
    <row r="33" spans="1:5" ht="12.75">
      <c r="A33" s="12" t="s">
        <v>77</v>
      </c>
      <c r="B33" s="14" t="s">
        <v>28</v>
      </c>
      <c r="C33" s="1">
        <v>41810</v>
      </c>
      <c r="D33" s="3">
        <v>1382177</v>
      </c>
      <c r="E33" s="49">
        <f t="shared" si="0"/>
        <v>33.05852666826118</v>
      </c>
    </row>
    <row r="34" spans="1:5" ht="12.75">
      <c r="A34" s="12" t="s">
        <v>78</v>
      </c>
      <c r="B34" s="14" t="s">
        <v>79</v>
      </c>
      <c r="C34" s="1">
        <v>40389</v>
      </c>
      <c r="D34" s="3">
        <v>1894516</v>
      </c>
      <c r="E34" s="49">
        <f t="shared" si="0"/>
        <v>46.90673203099854</v>
      </c>
    </row>
    <row r="35" spans="1:5" ht="12.75">
      <c r="A35" s="12" t="s">
        <v>80</v>
      </c>
      <c r="B35" s="14" t="s">
        <v>74</v>
      </c>
      <c r="C35" s="1">
        <v>40258</v>
      </c>
      <c r="D35" s="3">
        <v>1357215</v>
      </c>
      <c r="E35" s="49">
        <f t="shared" si="0"/>
        <v>33.71292662327984</v>
      </c>
    </row>
    <row r="36" spans="1:5" ht="12.75">
      <c r="A36" s="12" t="s">
        <v>81</v>
      </c>
      <c r="B36" s="14" t="s">
        <v>82</v>
      </c>
      <c r="C36" s="1">
        <v>39364</v>
      </c>
      <c r="D36" s="3">
        <v>1885312</v>
      </c>
      <c r="E36" s="49">
        <f t="shared" si="0"/>
        <v>47.89431968295905</v>
      </c>
    </row>
    <row r="37" spans="1:5" ht="12.75">
      <c r="A37" s="12" t="s">
        <v>83</v>
      </c>
      <c r="B37" s="14" t="s">
        <v>84</v>
      </c>
      <c r="C37" s="1">
        <v>37749</v>
      </c>
      <c r="D37" s="3">
        <v>2026148</v>
      </c>
      <c r="E37" s="49">
        <f t="shared" si="0"/>
        <v>53.67421653553737</v>
      </c>
    </row>
    <row r="38" spans="1:5" ht="12.75">
      <c r="A38" s="12" t="s">
        <v>85</v>
      </c>
      <c r="B38" s="14" t="s">
        <v>47</v>
      </c>
      <c r="C38" s="1">
        <v>37608</v>
      </c>
      <c r="D38" s="3">
        <v>1807702</v>
      </c>
      <c r="E38" s="49">
        <f t="shared" si="0"/>
        <v>48.066953839608594</v>
      </c>
    </row>
    <row r="39" spans="1:5" ht="12.75">
      <c r="A39" s="12" t="s">
        <v>86</v>
      </c>
      <c r="B39" s="14" t="s">
        <v>87</v>
      </c>
      <c r="C39" s="1">
        <v>37128</v>
      </c>
      <c r="D39" s="3">
        <v>879451</v>
      </c>
      <c r="E39" s="49">
        <f t="shared" si="0"/>
        <v>23.68700172376643</v>
      </c>
    </row>
    <row r="40" spans="1:5" ht="12.75">
      <c r="A40" s="12" t="s">
        <v>88</v>
      </c>
      <c r="B40" s="14" t="s">
        <v>89</v>
      </c>
      <c r="C40" s="1">
        <v>36273</v>
      </c>
      <c r="D40" s="7">
        <v>813869</v>
      </c>
      <c r="E40" s="49">
        <f t="shared" si="0"/>
        <v>22.437322526397043</v>
      </c>
    </row>
    <row r="41" spans="1:5" ht="12.75">
      <c r="A41" s="12" t="s">
        <v>90</v>
      </c>
      <c r="B41" s="14" t="s">
        <v>91</v>
      </c>
      <c r="C41" s="1">
        <v>35339</v>
      </c>
      <c r="D41" s="3">
        <v>2522738</v>
      </c>
      <c r="E41" s="49">
        <f t="shared" si="0"/>
        <v>71.38679645717197</v>
      </c>
    </row>
    <row r="42" spans="1:5" ht="12.75">
      <c r="A42" s="12" t="s">
        <v>92</v>
      </c>
      <c r="B42" s="14" t="s">
        <v>93</v>
      </c>
      <c r="C42" s="1">
        <v>35296</v>
      </c>
      <c r="D42" s="3">
        <v>1804337</v>
      </c>
      <c r="E42" s="49">
        <f t="shared" si="0"/>
        <v>51.12015525838622</v>
      </c>
    </row>
    <row r="43" spans="1:5" ht="12.75">
      <c r="A43" s="12" t="s">
        <v>94</v>
      </c>
      <c r="B43" s="14" t="s">
        <v>95</v>
      </c>
      <c r="C43" s="1">
        <v>34992</v>
      </c>
      <c r="D43" s="3">
        <v>1261264</v>
      </c>
      <c r="E43" s="49">
        <f t="shared" si="0"/>
        <v>36.04435299497028</v>
      </c>
    </row>
    <row r="44" spans="1:5" ht="12.75">
      <c r="A44" s="12" t="s">
        <v>96</v>
      </c>
      <c r="B44" s="14" t="s">
        <v>97</v>
      </c>
      <c r="C44" s="1">
        <v>34125</v>
      </c>
      <c r="D44" s="3">
        <v>1450280</v>
      </c>
      <c r="E44" s="49">
        <f t="shared" si="0"/>
        <v>42.499047619047616</v>
      </c>
    </row>
    <row r="45" spans="1:5" ht="12.75">
      <c r="A45" s="12" t="s">
        <v>98</v>
      </c>
      <c r="B45" s="14" t="s">
        <v>99</v>
      </c>
      <c r="C45" s="1">
        <v>33924</v>
      </c>
      <c r="D45" s="3">
        <v>1347746</v>
      </c>
      <c r="E45" s="49">
        <f t="shared" si="0"/>
        <v>39.72839287819833</v>
      </c>
    </row>
    <row r="46" spans="1:5" ht="12.75">
      <c r="A46" s="12" t="s">
        <v>100</v>
      </c>
      <c r="B46" s="14" t="s">
        <v>38</v>
      </c>
      <c r="C46" s="1">
        <v>32884</v>
      </c>
      <c r="D46" s="3">
        <v>999872</v>
      </c>
      <c r="E46" s="49">
        <f t="shared" si="0"/>
        <v>30.406033329278678</v>
      </c>
    </row>
    <row r="47" spans="1:5" ht="12.75">
      <c r="A47" s="12" t="s">
        <v>101</v>
      </c>
      <c r="B47" s="14" t="s">
        <v>102</v>
      </c>
      <c r="C47" s="1">
        <v>32807</v>
      </c>
      <c r="D47" s="3">
        <v>1524007</v>
      </c>
      <c r="E47" s="49">
        <f t="shared" si="0"/>
        <v>46.453714146371205</v>
      </c>
    </row>
    <row r="48" spans="1:5" ht="12.75">
      <c r="A48" s="12" t="s">
        <v>103</v>
      </c>
      <c r="B48" s="14" t="s">
        <v>104</v>
      </c>
      <c r="C48" s="1">
        <v>32428</v>
      </c>
      <c r="D48" s="3">
        <v>1202643</v>
      </c>
      <c r="E48" s="49">
        <f t="shared" si="0"/>
        <v>37.08656099666955</v>
      </c>
    </row>
    <row r="49" spans="1:5" ht="12.75">
      <c r="A49" s="12" t="s">
        <v>105</v>
      </c>
      <c r="B49" s="14" t="s">
        <v>106</v>
      </c>
      <c r="C49" s="1">
        <v>32247</v>
      </c>
      <c r="D49" s="3">
        <v>1450486</v>
      </c>
      <c r="E49" s="49">
        <f t="shared" si="0"/>
        <v>44.98049430954818</v>
      </c>
    </row>
    <row r="50" spans="1:5" ht="12.75">
      <c r="A50" s="12" t="s">
        <v>107</v>
      </c>
      <c r="B50" s="14" t="s">
        <v>45</v>
      </c>
      <c r="C50" s="1">
        <v>31658</v>
      </c>
      <c r="D50" s="3">
        <v>996022</v>
      </c>
      <c r="E50" s="49">
        <f t="shared" si="0"/>
        <v>31.461936951165583</v>
      </c>
    </row>
    <row r="51" spans="1:5" ht="12.75">
      <c r="A51" s="12" t="s">
        <v>108</v>
      </c>
      <c r="B51" s="14" t="s">
        <v>109</v>
      </c>
      <c r="C51" s="1">
        <v>31525</v>
      </c>
      <c r="D51" s="3">
        <v>2065869</v>
      </c>
      <c r="E51" s="49">
        <f t="shared" si="0"/>
        <v>65.53113402061855</v>
      </c>
    </row>
    <row r="52" spans="1:5" ht="25.5">
      <c r="A52" s="12" t="s">
        <v>110</v>
      </c>
      <c r="B52" s="14" t="s">
        <v>111</v>
      </c>
      <c r="C52" s="1">
        <v>30385</v>
      </c>
      <c r="D52" s="3">
        <v>1847883</v>
      </c>
      <c r="E52" s="49">
        <f t="shared" si="0"/>
        <v>60.815632713509956</v>
      </c>
    </row>
    <row r="53" spans="1:5" ht="12.75">
      <c r="A53" s="12" t="s">
        <v>112</v>
      </c>
      <c r="B53" s="14" t="s">
        <v>113</v>
      </c>
      <c r="C53" s="1">
        <v>29817</v>
      </c>
      <c r="D53" s="3">
        <v>1676280</v>
      </c>
      <c r="E53" s="49">
        <f t="shared" si="0"/>
        <v>56.2189355065902</v>
      </c>
    </row>
    <row r="54" spans="1:5" ht="12.75">
      <c r="A54" s="12" t="s">
        <v>114</v>
      </c>
      <c r="B54" s="14" t="s">
        <v>28</v>
      </c>
      <c r="C54" s="1">
        <v>29698</v>
      </c>
      <c r="D54" s="3">
        <v>3073075</v>
      </c>
      <c r="E54" s="49">
        <f t="shared" si="0"/>
        <v>103.47750690282174</v>
      </c>
    </row>
    <row r="55" spans="1:5" ht="12.75">
      <c r="A55" s="12" t="s">
        <v>115</v>
      </c>
      <c r="B55" s="14" t="s">
        <v>36</v>
      </c>
      <c r="C55" s="1">
        <v>29596</v>
      </c>
      <c r="D55" s="3">
        <v>916917</v>
      </c>
      <c r="E55" s="49">
        <f t="shared" si="0"/>
        <v>30.981112312474657</v>
      </c>
    </row>
    <row r="56" spans="1:5" ht="12.75">
      <c r="A56" s="12" t="s">
        <v>116</v>
      </c>
      <c r="B56" s="14" t="s">
        <v>117</v>
      </c>
      <c r="C56" s="1">
        <v>28525</v>
      </c>
      <c r="D56" s="3">
        <v>632525</v>
      </c>
      <c r="E56" s="49">
        <f t="shared" si="0"/>
        <v>22.174408413672218</v>
      </c>
    </row>
    <row r="57" spans="1:5" ht="12.75">
      <c r="A57" s="12" t="s">
        <v>118</v>
      </c>
      <c r="B57" s="14" t="s">
        <v>74</v>
      </c>
      <c r="C57" s="1">
        <v>27844</v>
      </c>
      <c r="D57" s="3">
        <v>1824375</v>
      </c>
      <c r="E57" s="49">
        <f t="shared" si="0"/>
        <v>65.52129722740986</v>
      </c>
    </row>
    <row r="58" spans="1:5" ht="12.75">
      <c r="A58" s="12" t="s">
        <v>119</v>
      </c>
      <c r="B58" s="14" t="s">
        <v>120</v>
      </c>
      <c r="C58" s="1">
        <v>27780</v>
      </c>
      <c r="D58" s="3">
        <v>2422686</v>
      </c>
      <c r="E58" s="49">
        <f t="shared" si="0"/>
        <v>87.2097192224622</v>
      </c>
    </row>
    <row r="59" spans="1:5" ht="12.75">
      <c r="A59" s="12" t="s">
        <v>121</v>
      </c>
      <c r="B59" s="14" t="s">
        <v>122</v>
      </c>
      <c r="C59" s="1">
        <v>27188</v>
      </c>
      <c r="D59" s="3">
        <v>1630247</v>
      </c>
      <c r="E59" s="49">
        <f t="shared" si="0"/>
        <v>59.962005296454315</v>
      </c>
    </row>
    <row r="60" spans="1:5" ht="25.5">
      <c r="A60" s="12" t="s">
        <v>123</v>
      </c>
      <c r="B60" s="14" t="s">
        <v>124</v>
      </c>
      <c r="C60" s="1">
        <v>25740</v>
      </c>
      <c r="D60" s="3">
        <v>824503</v>
      </c>
      <c r="E60" s="49">
        <f t="shared" si="0"/>
        <v>32.03197358197358</v>
      </c>
    </row>
    <row r="61" spans="1:5" ht="12.75">
      <c r="A61" s="12" t="s">
        <v>125</v>
      </c>
      <c r="B61" s="14" t="s">
        <v>126</v>
      </c>
      <c r="C61" s="1">
        <v>24587</v>
      </c>
      <c r="D61" s="3">
        <v>1296966</v>
      </c>
      <c r="E61" s="49">
        <f t="shared" si="0"/>
        <v>52.75007117582462</v>
      </c>
    </row>
    <row r="62" spans="1:5" ht="12.75">
      <c r="A62" s="12" t="s">
        <v>127</v>
      </c>
      <c r="B62" s="14" t="s">
        <v>128</v>
      </c>
      <c r="C62" s="1">
        <v>24334</v>
      </c>
      <c r="D62" s="3">
        <v>1768741</v>
      </c>
      <c r="E62" s="49">
        <f t="shared" si="0"/>
        <v>72.6859949042492</v>
      </c>
    </row>
    <row r="63" spans="1:5" ht="12.75">
      <c r="A63" s="12" t="s">
        <v>129</v>
      </c>
      <c r="B63" s="14" t="s">
        <v>130</v>
      </c>
      <c r="C63" s="1">
        <v>24277</v>
      </c>
      <c r="D63" s="3">
        <v>734120</v>
      </c>
      <c r="E63" s="49">
        <f t="shared" si="0"/>
        <v>30.239321168183878</v>
      </c>
    </row>
    <row r="64" spans="1:5" ht="12.75">
      <c r="A64" s="12" t="s">
        <v>131</v>
      </c>
      <c r="B64" s="14" t="s">
        <v>132</v>
      </c>
      <c r="C64" s="1">
        <v>24218</v>
      </c>
      <c r="D64" s="3">
        <v>807963</v>
      </c>
      <c r="E64" s="49">
        <f t="shared" si="0"/>
        <v>33.362086051697084</v>
      </c>
    </row>
    <row r="65" spans="1:5" ht="12.75">
      <c r="A65" s="12" t="s">
        <v>133</v>
      </c>
      <c r="B65" s="14" t="s">
        <v>134</v>
      </c>
      <c r="C65" s="1">
        <v>24181</v>
      </c>
      <c r="D65" s="3">
        <v>552428</v>
      </c>
      <c r="E65" s="49">
        <f t="shared" si="0"/>
        <v>22.845539886687895</v>
      </c>
    </row>
    <row r="66" spans="1:5" ht="12.75">
      <c r="A66" s="12" t="s">
        <v>135</v>
      </c>
      <c r="B66" s="14" t="s">
        <v>61</v>
      </c>
      <c r="C66" s="1">
        <v>22232</v>
      </c>
      <c r="D66" s="3">
        <v>664292</v>
      </c>
      <c r="E66" s="49">
        <f t="shared" si="0"/>
        <v>29.87999280316661</v>
      </c>
    </row>
    <row r="67" spans="1:5" ht="12.75">
      <c r="A67" s="12" t="s">
        <v>136</v>
      </c>
      <c r="B67" s="14" t="s">
        <v>84</v>
      </c>
      <c r="C67" s="1">
        <v>21940</v>
      </c>
      <c r="D67" s="3">
        <v>844894</v>
      </c>
      <c r="E67" s="49">
        <f t="shared" si="0"/>
        <v>38.50929808568824</v>
      </c>
    </row>
    <row r="68" spans="1:5" ht="12.75">
      <c r="A68" s="12" t="s">
        <v>137</v>
      </c>
      <c r="B68" s="14" t="s">
        <v>138</v>
      </c>
      <c r="C68" s="1">
        <v>21932</v>
      </c>
      <c r="D68" s="3">
        <v>1777075</v>
      </c>
      <c r="E68" s="49">
        <f aca="true" t="shared" si="1" ref="E68:E131">D68/C68</f>
        <v>81.02658216304943</v>
      </c>
    </row>
    <row r="69" spans="1:5" ht="12.75">
      <c r="A69" s="12" t="s">
        <v>139</v>
      </c>
      <c r="B69" s="14" t="s">
        <v>47</v>
      </c>
      <c r="C69" s="1">
        <v>21914</v>
      </c>
      <c r="D69" s="3">
        <v>889064</v>
      </c>
      <c r="E69" s="49">
        <f t="shared" si="1"/>
        <v>40.570594140731956</v>
      </c>
    </row>
    <row r="70" spans="1:5" ht="12.75">
      <c r="A70" s="12" t="s">
        <v>140</v>
      </c>
      <c r="B70" s="14" t="s">
        <v>141</v>
      </c>
      <c r="C70" s="1">
        <v>21575</v>
      </c>
      <c r="D70" s="3">
        <v>1037360</v>
      </c>
      <c r="E70" s="49">
        <f t="shared" si="1"/>
        <v>48.081575898030124</v>
      </c>
    </row>
    <row r="71" spans="1:5" ht="12.75">
      <c r="A71" s="12" t="s">
        <v>142</v>
      </c>
      <c r="B71" s="14" t="s">
        <v>143</v>
      </c>
      <c r="C71" s="1">
        <v>21475</v>
      </c>
      <c r="D71" s="3">
        <v>832717</v>
      </c>
      <c r="E71" s="49">
        <f t="shared" si="1"/>
        <v>38.776111757857976</v>
      </c>
    </row>
    <row r="72" spans="1:5" ht="12.75">
      <c r="A72" s="12" t="s">
        <v>144</v>
      </c>
      <c r="B72" s="14" t="s">
        <v>28</v>
      </c>
      <c r="C72" s="1">
        <v>20591</v>
      </c>
      <c r="D72" s="3">
        <v>915768</v>
      </c>
      <c r="E72" s="49">
        <f t="shared" si="1"/>
        <v>44.47418775193046</v>
      </c>
    </row>
    <row r="73" spans="1:5" ht="12.75">
      <c r="A73" s="12" t="s">
        <v>145</v>
      </c>
      <c r="B73" s="14" t="s">
        <v>146</v>
      </c>
      <c r="C73" s="1">
        <v>19845</v>
      </c>
      <c r="D73" s="3">
        <v>1204102</v>
      </c>
      <c r="E73" s="49">
        <f t="shared" si="1"/>
        <v>60.6753338372386</v>
      </c>
    </row>
    <row r="74" spans="1:5" ht="12.75">
      <c r="A74" s="12" t="s">
        <v>147</v>
      </c>
      <c r="B74" s="14" t="s">
        <v>148</v>
      </c>
      <c r="C74" s="1">
        <v>19601</v>
      </c>
      <c r="D74" s="3">
        <v>1201528</v>
      </c>
      <c r="E74" s="49">
        <f t="shared" si="1"/>
        <v>61.29932146319065</v>
      </c>
    </row>
    <row r="75" spans="1:5" ht="12.75">
      <c r="A75" s="12" t="s">
        <v>149</v>
      </c>
      <c r="B75" s="14" t="s">
        <v>61</v>
      </c>
      <c r="C75" s="1">
        <v>19500</v>
      </c>
      <c r="D75" s="3">
        <v>996553</v>
      </c>
      <c r="E75" s="49">
        <f t="shared" si="1"/>
        <v>51.10528205128205</v>
      </c>
    </row>
    <row r="76" spans="1:5" ht="12.75">
      <c r="A76" s="12" t="s">
        <v>150</v>
      </c>
      <c r="B76" s="14" t="s">
        <v>34</v>
      </c>
      <c r="C76" s="1">
        <v>19396</v>
      </c>
      <c r="D76" s="3">
        <v>2205560</v>
      </c>
      <c r="E76" s="49">
        <f t="shared" si="1"/>
        <v>113.71210558878118</v>
      </c>
    </row>
    <row r="77" spans="1:5" ht="12.75">
      <c r="A77" s="12" t="s">
        <v>151</v>
      </c>
      <c r="B77" s="14" t="s">
        <v>152</v>
      </c>
      <c r="C77" s="1">
        <v>19338</v>
      </c>
      <c r="D77" s="3">
        <v>833905</v>
      </c>
      <c r="E77" s="49">
        <f t="shared" si="1"/>
        <v>43.12260833591892</v>
      </c>
    </row>
    <row r="78" spans="1:5" ht="12.75">
      <c r="A78" s="12" t="s">
        <v>153</v>
      </c>
      <c r="B78" s="14" t="s">
        <v>154</v>
      </c>
      <c r="C78" s="1">
        <v>18822</v>
      </c>
      <c r="D78" s="3">
        <v>1133948</v>
      </c>
      <c r="E78" s="49">
        <f t="shared" si="1"/>
        <v>60.245882477951334</v>
      </c>
    </row>
    <row r="79" spans="1:5" ht="12.75">
      <c r="A79" s="12" t="s">
        <v>155</v>
      </c>
      <c r="B79" s="14" t="s">
        <v>128</v>
      </c>
      <c r="C79" s="1">
        <v>18030</v>
      </c>
      <c r="D79" s="3">
        <v>1080910</v>
      </c>
      <c r="E79" s="49">
        <f t="shared" si="1"/>
        <v>59.95063782584581</v>
      </c>
    </row>
    <row r="80" spans="1:5" ht="12.75">
      <c r="A80" s="12" t="s">
        <v>156</v>
      </c>
      <c r="B80" s="14" t="s">
        <v>157</v>
      </c>
      <c r="C80" s="1">
        <v>17797</v>
      </c>
      <c r="D80" s="3">
        <v>769104</v>
      </c>
      <c r="E80" s="49">
        <f t="shared" si="1"/>
        <v>43.21537337753554</v>
      </c>
    </row>
    <row r="81" spans="1:5" ht="12.75">
      <c r="A81" s="12" t="s">
        <v>158</v>
      </c>
      <c r="B81" s="14" t="s">
        <v>102</v>
      </c>
      <c r="C81" s="1">
        <v>17240</v>
      </c>
      <c r="D81" s="3">
        <v>874622</v>
      </c>
      <c r="E81" s="49">
        <f t="shared" si="1"/>
        <v>50.73213457076566</v>
      </c>
    </row>
    <row r="82" spans="1:5" ht="12.75">
      <c r="A82" s="12" t="s">
        <v>159</v>
      </c>
      <c r="B82" s="14" t="s">
        <v>132</v>
      </c>
      <c r="C82" s="1">
        <v>16557</v>
      </c>
      <c r="D82" s="3">
        <v>1205837</v>
      </c>
      <c r="E82" s="49">
        <f t="shared" si="1"/>
        <v>72.82943770006644</v>
      </c>
    </row>
    <row r="83" spans="1:5" ht="12.75">
      <c r="A83" s="12" t="s">
        <v>160</v>
      </c>
      <c r="B83" s="14" t="s">
        <v>161</v>
      </c>
      <c r="C83" s="1">
        <v>16391</v>
      </c>
      <c r="D83" s="3">
        <v>2256389</v>
      </c>
      <c r="E83" s="49">
        <f t="shared" si="1"/>
        <v>137.660240375816</v>
      </c>
    </row>
    <row r="84" spans="1:5" ht="12.75">
      <c r="A84" s="12" t="s">
        <v>162</v>
      </c>
      <c r="B84" s="14" t="s">
        <v>163</v>
      </c>
      <c r="C84" s="1">
        <v>15936</v>
      </c>
      <c r="D84" s="3">
        <v>1134005</v>
      </c>
      <c r="E84" s="49">
        <f t="shared" si="1"/>
        <v>71.15995230923694</v>
      </c>
    </row>
    <row r="85" spans="1:5" ht="12.75">
      <c r="A85" s="12" t="s">
        <v>164</v>
      </c>
      <c r="B85" s="14" t="s">
        <v>165</v>
      </c>
      <c r="C85" s="1">
        <v>15901</v>
      </c>
      <c r="D85" s="3">
        <v>340194</v>
      </c>
      <c r="E85" s="49">
        <f t="shared" si="1"/>
        <v>21.39450349034652</v>
      </c>
    </row>
    <row r="86" spans="1:5" ht="12.75">
      <c r="A86" s="12" t="s">
        <v>166</v>
      </c>
      <c r="B86" s="14" t="s">
        <v>167</v>
      </c>
      <c r="C86" s="1">
        <v>15323</v>
      </c>
      <c r="D86" s="3">
        <v>889040</v>
      </c>
      <c r="E86" s="49">
        <f t="shared" si="1"/>
        <v>58.01996997976897</v>
      </c>
    </row>
    <row r="87" spans="1:5" ht="12.75">
      <c r="A87" s="12" t="s">
        <v>168</v>
      </c>
      <c r="B87" s="14" t="s">
        <v>169</v>
      </c>
      <c r="C87" s="1">
        <v>15242</v>
      </c>
      <c r="D87" s="3">
        <v>450353</v>
      </c>
      <c r="E87" s="49">
        <f t="shared" si="1"/>
        <v>29.54684424616192</v>
      </c>
    </row>
    <row r="88" spans="1:5" ht="12.75">
      <c r="A88" s="12" t="s">
        <v>170</v>
      </c>
      <c r="B88" s="14" t="s">
        <v>171</v>
      </c>
      <c r="C88" s="1">
        <v>15014</v>
      </c>
      <c r="D88" s="3">
        <v>432665</v>
      </c>
      <c r="E88" s="49">
        <f t="shared" si="1"/>
        <v>28.81743705874517</v>
      </c>
    </row>
    <row r="89" spans="1:5" ht="12.75">
      <c r="A89" s="12" t="s">
        <v>172</v>
      </c>
      <c r="B89" s="14" t="s">
        <v>173</v>
      </c>
      <c r="C89" s="1">
        <v>14437</v>
      </c>
      <c r="D89" s="3">
        <v>630702</v>
      </c>
      <c r="E89" s="49">
        <f t="shared" si="1"/>
        <v>43.686499965366764</v>
      </c>
    </row>
    <row r="90" spans="1:5" ht="12.75">
      <c r="A90" s="12" t="s">
        <v>174</v>
      </c>
      <c r="B90" s="14" t="s">
        <v>24</v>
      </c>
      <c r="C90" s="1">
        <v>14192</v>
      </c>
      <c r="D90" s="3">
        <v>574731</v>
      </c>
      <c r="E90" s="49">
        <f t="shared" si="1"/>
        <v>40.49682919954904</v>
      </c>
    </row>
    <row r="91" spans="1:5" ht="12.75">
      <c r="A91" s="12" t="s">
        <v>175</v>
      </c>
      <c r="B91" s="14" t="s">
        <v>176</v>
      </c>
      <c r="C91" s="1">
        <v>13665</v>
      </c>
      <c r="D91" s="3">
        <v>977913</v>
      </c>
      <c r="E91" s="49">
        <f t="shared" si="1"/>
        <v>71.56333699231614</v>
      </c>
    </row>
    <row r="92" spans="1:5" ht="12.75">
      <c r="A92" s="12" t="s">
        <v>177</v>
      </c>
      <c r="B92" s="14" t="s">
        <v>69</v>
      </c>
      <c r="C92" s="1">
        <v>12973</v>
      </c>
      <c r="D92" s="3">
        <v>724369</v>
      </c>
      <c r="E92" s="49">
        <f t="shared" si="1"/>
        <v>55.83666075695675</v>
      </c>
    </row>
    <row r="93" spans="1:5" ht="12.75">
      <c r="A93" s="12" t="s">
        <v>178</v>
      </c>
      <c r="B93" s="14" t="s">
        <v>179</v>
      </c>
      <c r="C93" s="1">
        <v>12845</v>
      </c>
      <c r="D93" s="3">
        <v>444425</v>
      </c>
      <c r="E93" s="49">
        <f t="shared" si="1"/>
        <v>34.599065784351886</v>
      </c>
    </row>
    <row r="94" spans="1:5" ht="12.75">
      <c r="A94" s="12" t="s">
        <v>180</v>
      </c>
      <c r="B94" s="14" t="s">
        <v>74</v>
      </c>
      <c r="C94" s="1">
        <v>12167</v>
      </c>
      <c r="D94" s="3">
        <v>720866</v>
      </c>
      <c r="E94" s="49">
        <f t="shared" si="1"/>
        <v>59.247637051039696</v>
      </c>
    </row>
    <row r="95" spans="1:5" ht="12.75">
      <c r="A95" s="12" t="s">
        <v>181</v>
      </c>
      <c r="B95" s="14" t="s">
        <v>97</v>
      </c>
      <c r="C95" s="1">
        <v>12009</v>
      </c>
      <c r="D95" s="3">
        <v>397579</v>
      </c>
      <c r="E95" s="49">
        <f t="shared" si="1"/>
        <v>33.10675326838205</v>
      </c>
    </row>
    <row r="96" spans="1:5" ht="12.75">
      <c r="A96" s="12" t="s">
        <v>182</v>
      </c>
      <c r="B96" s="14" t="s">
        <v>183</v>
      </c>
      <c r="C96" s="1">
        <v>11864</v>
      </c>
      <c r="D96" s="3">
        <v>457895</v>
      </c>
      <c r="E96" s="49">
        <f t="shared" si="1"/>
        <v>38.59533041132839</v>
      </c>
    </row>
    <row r="97" spans="1:5" ht="12.75">
      <c r="A97" s="12" t="s">
        <v>184</v>
      </c>
      <c r="B97" s="14" t="s">
        <v>24</v>
      </c>
      <c r="C97" s="1">
        <v>11812</v>
      </c>
      <c r="D97" s="3">
        <v>837643</v>
      </c>
      <c r="E97" s="49">
        <f t="shared" si="1"/>
        <v>70.9145783948527</v>
      </c>
    </row>
    <row r="98" spans="1:5" ht="12.75">
      <c r="A98" s="12" t="s">
        <v>185</v>
      </c>
      <c r="B98" s="14" t="s">
        <v>186</v>
      </c>
      <c r="C98" s="1">
        <v>11509</v>
      </c>
      <c r="D98" s="3">
        <v>407691</v>
      </c>
      <c r="E98" s="49">
        <f t="shared" si="1"/>
        <v>35.423668433399946</v>
      </c>
    </row>
    <row r="99" spans="1:5" ht="12.75">
      <c r="A99" s="12" t="s">
        <v>187</v>
      </c>
      <c r="B99" s="14" t="s">
        <v>188</v>
      </c>
      <c r="C99" s="1">
        <v>11417</v>
      </c>
      <c r="D99" s="3">
        <v>485025</v>
      </c>
      <c r="E99" s="49">
        <f t="shared" si="1"/>
        <v>42.48270123500044</v>
      </c>
    </row>
    <row r="100" spans="1:5" ht="12.75">
      <c r="A100" s="12" t="s">
        <v>189</v>
      </c>
      <c r="B100" s="14" t="s">
        <v>59</v>
      </c>
      <c r="C100" s="1">
        <v>11415</v>
      </c>
      <c r="D100" s="3">
        <v>519764</v>
      </c>
      <c r="E100" s="49">
        <f t="shared" si="1"/>
        <v>45.53342093736312</v>
      </c>
    </row>
    <row r="101" spans="1:5" ht="12.75">
      <c r="A101" s="12" t="s">
        <v>190</v>
      </c>
      <c r="B101" s="14" t="s">
        <v>191</v>
      </c>
      <c r="C101" s="1">
        <v>11347</v>
      </c>
      <c r="D101" s="3">
        <v>385720</v>
      </c>
      <c r="E101" s="49">
        <f t="shared" si="1"/>
        <v>33.993125936370845</v>
      </c>
    </row>
    <row r="102" spans="1:5" ht="12.75">
      <c r="A102" s="12" t="s">
        <v>192</v>
      </c>
      <c r="B102" s="14" t="s">
        <v>193</v>
      </c>
      <c r="C102" s="1">
        <v>11123</v>
      </c>
      <c r="D102" s="3">
        <v>593377</v>
      </c>
      <c r="E102" s="49">
        <f t="shared" si="1"/>
        <v>53.34684887170727</v>
      </c>
    </row>
    <row r="103" spans="1:5" ht="12.75">
      <c r="A103" s="12" t="s">
        <v>194</v>
      </c>
      <c r="B103" s="14" t="s">
        <v>67</v>
      </c>
      <c r="C103" s="1">
        <v>11005</v>
      </c>
      <c r="D103" s="3">
        <v>295053</v>
      </c>
      <c r="E103" s="49">
        <f t="shared" si="1"/>
        <v>26.810813266696957</v>
      </c>
    </row>
    <row r="104" spans="1:5" ht="12.75">
      <c r="A104" s="12" t="s">
        <v>195</v>
      </c>
      <c r="B104" s="14" t="s">
        <v>196</v>
      </c>
      <c r="C104" s="1">
        <v>10852</v>
      </c>
      <c r="D104" s="3">
        <v>625990</v>
      </c>
      <c r="E104" s="49">
        <f t="shared" si="1"/>
        <v>57.68429782528566</v>
      </c>
    </row>
    <row r="105" spans="1:5" ht="12.75">
      <c r="A105" s="12" t="s">
        <v>197</v>
      </c>
      <c r="B105" s="14" t="s">
        <v>198</v>
      </c>
      <c r="C105" s="1">
        <v>10713</v>
      </c>
      <c r="D105" s="3">
        <v>174406</v>
      </c>
      <c r="E105" s="49">
        <f t="shared" si="1"/>
        <v>16.27984691496313</v>
      </c>
    </row>
    <row r="106" spans="1:5" ht="12.75">
      <c r="A106" s="12" t="s">
        <v>199</v>
      </c>
      <c r="B106" s="14" t="s">
        <v>200</v>
      </c>
      <c r="C106" s="1">
        <v>10698</v>
      </c>
      <c r="D106" s="3">
        <v>741056</v>
      </c>
      <c r="E106" s="49">
        <f t="shared" si="1"/>
        <v>69.27051785380445</v>
      </c>
    </row>
    <row r="107" spans="1:5" ht="12.75">
      <c r="A107" s="12" t="s">
        <v>201</v>
      </c>
      <c r="B107" s="14" t="s">
        <v>202</v>
      </c>
      <c r="C107" s="1">
        <v>10666</v>
      </c>
      <c r="D107" s="3">
        <v>749622</v>
      </c>
      <c r="E107" s="49">
        <f t="shared" si="1"/>
        <v>70.28145509094318</v>
      </c>
    </row>
    <row r="108" spans="1:5" ht="12.75">
      <c r="A108" s="12" t="s">
        <v>203</v>
      </c>
      <c r="B108" s="14" t="s">
        <v>204</v>
      </c>
      <c r="C108" s="1">
        <v>10613</v>
      </c>
      <c r="D108" s="3">
        <v>258336</v>
      </c>
      <c r="E108" s="49">
        <f t="shared" si="1"/>
        <v>24.34146801092999</v>
      </c>
    </row>
    <row r="109" spans="1:5" ht="12.75">
      <c r="A109" s="12" t="s">
        <v>205</v>
      </c>
      <c r="B109" s="14" t="s">
        <v>206</v>
      </c>
      <c r="C109" s="1">
        <v>10561</v>
      </c>
      <c r="D109" s="3">
        <v>495216</v>
      </c>
      <c r="E109" s="49">
        <f t="shared" si="1"/>
        <v>46.89101410851245</v>
      </c>
    </row>
    <row r="110" spans="1:5" ht="12.75">
      <c r="A110" s="12" t="s">
        <v>207</v>
      </c>
      <c r="B110" s="14" t="s">
        <v>208</v>
      </c>
      <c r="C110" s="1">
        <v>10383</v>
      </c>
      <c r="D110" s="3">
        <v>572185</v>
      </c>
      <c r="E110" s="49">
        <f t="shared" si="1"/>
        <v>55.107868631416736</v>
      </c>
    </row>
    <row r="111" spans="1:5" ht="12.75">
      <c r="A111" s="12" t="s">
        <v>209</v>
      </c>
      <c r="B111" s="14" t="s">
        <v>38</v>
      </c>
      <c r="C111" s="1">
        <v>10368</v>
      </c>
      <c r="D111" s="3">
        <v>443085</v>
      </c>
      <c r="E111" s="49">
        <f t="shared" si="1"/>
        <v>42.73582175925926</v>
      </c>
    </row>
    <row r="112" spans="1:5" ht="12.75">
      <c r="A112" s="12" t="s">
        <v>210</v>
      </c>
      <c r="B112" s="14" t="s">
        <v>196</v>
      </c>
      <c r="C112" s="1">
        <v>10307</v>
      </c>
      <c r="D112" s="3">
        <v>338744</v>
      </c>
      <c r="E112" s="49">
        <f t="shared" si="1"/>
        <v>32.865431260308526</v>
      </c>
    </row>
    <row r="113" spans="1:5" ht="12.75">
      <c r="A113" s="12" t="s">
        <v>211</v>
      </c>
      <c r="B113" s="14" t="s">
        <v>212</v>
      </c>
      <c r="C113" s="1">
        <v>10176</v>
      </c>
      <c r="D113" s="3">
        <v>365238</v>
      </c>
      <c r="E113" s="49">
        <f t="shared" si="1"/>
        <v>35.892099056603776</v>
      </c>
    </row>
    <row r="114" spans="1:5" ht="12.75">
      <c r="A114" s="12" t="s">
        <v>213</v>
      </c>
      <c r="B114" s="14" t="s">
        <v>47</v>
      </c>
      <c r="C114" s="1">
        <v>10082</v>
      </c>
      <c r="D114" s="3">
        <v>1074178</v>
      </c>
      <c r="E114" s="49">
        <f t="shared" si="1"/>
        <v>106.54413806784368</v>
      </c>
    </row>
    <row r="115" spans="1:5" ht="12.75">
      <c r="A115" s="12" t="s">
        <v>214</v>
      </c>
      <c r="B115" s="14" t="s">
        <v>106</v>
      </c>
      <c r="C115" s="1">
        <v>9642</v>
      </c>
      <c r="D115" s="3">
        <v>323035</v>
      </c>
      <c r="E115" s="49">
        <f t="shared" si="1"/>
        <v>33.502903961833645</v>
      </c>
    </row>
    <row r="116" spans="1:5" ht="12.75">
      <c r="A116" s="12" t="s">
        <v>215</v>
      </c>
      <c r="B116" s="14" t="s">
        <v>191</v>
      </c>
      <c r="C116" s="1">
        <v>9605</v>
      </c>
      <c r="D116" s="3">
        <v>1108878</v>
      </c>
      <c r="E116" s="49">
        <f t="shared" si="1"/>
        <v>115.44799583550234</v>
      </c>
    </row>
    <row r="117" spans="1:5" ht="12.75">
      <c r="A117" s="12" t="s">
        <v>216</v>
      </c>
      <c r="B117" s="14" t="s">
        <v>217</v>
      </c>
      <c r="C117" s="1">
        <v>9235</v>
      </c>
      <c r="D117" s="3">
        <v>640449</v>
      </c>
      <c r="E117" s="49">
        <f t="shared" si="1"/>
        <v>69.35018949648078</v>
      </c>
    </row>
    <row r="118" spans="1:5" ht="12.75">
      <c r="A118" s="12" t="s">
        <v>218</v>
      </c>
      <c r="B118" s="14" t="s">
        <v>176</v>
      </c>
      <c r="C118" s="1">
        <v>9175</v>
      </c>
      <c r="D118" s="3">
        <v>563039</v>
      </c>
      <c r="E118" s="49">
        <f t="shared" si="1"/>
        <v>61.3666485013624</v>
      </c>
    </row>
    <row r="119" spans="1:5" ht="12.75">
      <c r="A119" s="12" t="s">
        <v>219</v>
      </c>
      <c r="B119" s="14" t="s">
        <v>113</v>
      </c>
      <c r="C119" s="1">
        <v>9126</v>
      </c>
      <c r="D119" s="3">
        <v>538160</v>
      </c>
      <c r="E119" s="49">
        <f t="shared" si="1"/>
        <v>58.96997589305282</v>
      </c>
    </row>
    <row r="120" spans="1:5" ht="12.75">
      <c r="A120" s="12" t="s">
        <v>220</v>
      </c>
      <c r="B120" s="14" t="s">
        <v>221</v>
      </c>
      <c r="C120" s="1">
        <v>9119</v>
      </c>
      <c r="D120" s="3">
        <v>357185</v>
      </c>
      <c r="E120" s="49">
        <f t="shared" si="1"/>
        <v>39.16931681105385</v>
      </c>
    </row>
    <row r="121" spans="1:5" ht="12.75">
      <c r="A121" s="12" t="s">
        <v>222</v>
      </c>
      <c r="B121" s="14" t="s">
        <v>148</v>
      </c>
      <c r="C121" s="1">
        <v>8902</v>
      </c>
      <c r="D121" s="3">
        <v>593177</v>
      </c>
      <c r="E121" s="49">
        <f t="shared" si="1"/>
        <v>66.6341271624354</v>
      </c>
    </row>
    <row r="122" spans="1:5" ht="12.75">
      <c r="A122" s="12" t="s">
        <v>223</v>
      </c>
      <c r="B122" s="14" t="s">
        <v>61</v>
      </c>
      <c r="C122" s="1">
        <v>8786</v>
      </c>
      <c r="D122" s="3">
        <v>557332</v>
      </c>
      <c r="E122" s="49">
        <f t="shared" si="1"/>
        <v>63.43409970407466</v>
      </c>
    </row>
    <row r="123" spans="1:5" ht="12.75">
      <c r="A123" s="12" t="s">
        <v>224</v>
      </c>
      <c r="B123" s="14" t="s">
        <v>91</v>
      </c>
      <c r="C123" s="1">
        <v>8664</v>
      </c>
      <c r="D123" s="3">
        <v>80228</v>
      </c>
      <c r="E123" s="49">
        <f t="shared" si="1"/>
        <v>9.259926131117266</v>
      </c>
    </row>
    <row r="124" spans="1:5" ht="12.75">
      <c r="A124" s="12" t="s">
        <v>225</v>
      </c>
      <c r="B124" s="14" t="s">
        <v>226</v>
      </c>
      <c r="C124" s="1">
        <v>8622</v>
      </c>
      <c r="D124" s="3">
        <v>296475</v>
      </c>
      <c r="E124" s="49">
        <f t="shared" si="1"/>
        <v>34.38587334725122</v>
      </c>
    </row>
    <row r="125" spans="1:5" ht="12.75">
      <c r="A125" s="12" t="s">
        <v>227</v>
      </c>
      <c r="B125" s="14" t="s">
        <v>228</v>
      </c>
      <c r="C125" s="1">
        <v>8471</v>
      </c>
      <c r="D125" s="3">
        <v>525333</v>
      </c>
      <c r="E125" s="49">
        <f t="shared" si="1"/>
        <v>62.01546452602999</v>
      </c>
    </row>
    <row r="126" spans="1:5" ht="12.75">
      <c r="A126" s="12" t="s">
        <v>229</v>
      </c>
      <c r="B126" s="14" t="s">
        <v>171</v>
      </c>
      <c r="C126" s="1">
        <v>8447</v>
      </c>
      <c r="D126" s="3">
        <v>202813</v>
      </c>
      <c r="E126" s="49">
        <f t="shared" si="1"/>
        <v>24.010062744169527</v>
      </c>
    </row>
    <row r="127" spans="1:5" ht="12.75">
      <c r="A127" s="12" t="s">
        <v>230</v>
      </c>
      <c r="B127" s="14" t="s">
        <v>120</v>
      </c>
      <c r="C127" s="1">
        <v>8428</v>
      </c>
      <c r="D127" s="3">
        <v>391911</v>
      </c>
      <c r="E127" s="49">
        <f t="shared" si="1"/>
        <v>46.50106786900807</v>
      </c>
    </row>
    <row r="128" spans="1:5" ht="12.75">
      <c r="A128" s="12" t="s">
        <v>231</v>
      </c>
      <c r="B128" s="14" t="s">
        <v>183</v>
      </c>
      <c r="C128" s="1">
        <v>8291</v>
      </c>
      <c r="D128" s="3">
        <v>311569</v>
      </c>
      <c r="E128" s="49">
        <f t="shared" si="1"/>
        <v>37.57918224580871</v>
      </c>
    </row>
    <row r="129" spans="1:5" ht="12.75">
      <c r="A129" s="12" t="s">
        <v>232</v>
      </c>
      <c r="B129" s="14" t="s">
        <v>233</v>
      </c>
      <c r="C129" s="1">
        <v>7724</v>
      </c>
      <c r="D129" s="3">
        <v>740928</v>
      </c>
      <c r="E129" s="49">
        <f t="shared" si="1"/>
        <v>95.92542723977213</v>
      </c>
    </row>
    <row r="130" spans="1:5" ht="12.75">
      <c r="A130" s="12" t="s">
        <v>234</v>
      </c>
      <c r="B130" s="14" t="s">
        <v>71</v>
      </c>
      <c r="C130" s="1">
        <v>7579</v>
      </c>
      <c r="D130" s="3">
        <v>268234</v>
      </c>
      <c r="E130" s="49">
        <f t="shared" si="1"/>
        <v>35.39174033513656</v>
      </c>
    </row>
    <row r="131" spans="1:5" ht="12.75">
      <c r="A131" s="12" t="s">
        <v>235</v>
      </c>
      <c r="B131" s="14" t="s">
        <v>236</v>
      </c>
      <c r="C131" s="1">
        <v>7516</v>
      </c>
      <c r="D131" s="3">
        <v>423298</v>
      </c>
      <c r="E131" s="49">
        <f t="shared" si="1"/>
        <v>56.319584885577434</v>
      </c>
    </row>
    <row r="132" spans="1:5" ht="12.75">
      <c r="A132" s="12" t="s">
        <v>237</v>
      </c>
      <c r="B132" s="14" t="s">
        <v>47</v>
      </c>
      <c r="C132" s="1">
        <v>7503</v>
      </c>
      <c r="D132" s="3">
        <v>502209</v>
      </c>
      <c r="E132" s="49">
        <f aca="true" t="shared" si="2" ref="E132:E195">D132/C132</f>
        <v>66.93442622950819</v>
      </c>
    </row>
    <row r="133" spans="1:5" ht="12.75">
      <c r="A133" s="12" t="s">
        <v>238</v>
      </c>
      <c r="B133" s="14" t="s">
        <v>221</v>
      </c>
      <c r="C133" s="1">
        <v>7093</v>
      </c>
      <c r="D133" s="3">
        <v>214530</v>
      </c>
      <c r="E133" s="49">
        <f t="shared" si="2"/>
        <v>30.245312279712394</v>
      </c>
    </row>
    <row r="134" spans="1:5" ht="12.75">
      <c r="A134" s="12" t="s">
        <v>239</v>
      </c>
      <c r="B134" s="14" t="s">
        <v>93</v>
      </c>
      <c r="C134" s="1">
        <v>7080</v>
      </c>
      <c r="D134" s="3">
        <v>335555</v>
      </c>
      <c r="E134" s="49">
        <f t="shared" si="2"/>
        <v>47.39477401129943</v>
      </c>
    </row>
    <row r="135" spans="1:5" ht="12.75">
      <c r="A135" s="12" t="s">
        <v>240</v>
      </c>
      <c r="B135" s="14" t="s">
        <v>173</v>
      </c>
      <c r="C135" s="1">
        <v>7041</v>
      </c>
      <c r="D135" s="3">
        <v>533290</v>
      </c>
      <c r="E135" s="49">
        <f t="shared" si="2"/>
        <v>75.74066183780712</v>
      </c>
    </row>
    <row r="136" spans="1:5" ht="12.75">
      <c r="A136" s="12" t="s">
        <v>241</v>
      </c>
      <c r="B136" s="14" t="s">
        <v>47</v>
      </c>
      <c r="C136" s="1">
        <v>6945</v>
      </c>
      <c r="D136" s="3">
        <v>255160</v>
      </c>
      <c r="E136" s="49">
        <f t="shared" si="2"/>
        <v>36.74010079193665</v>
      </c>
    </row>
    <row r="137" spans="1:5" ht="12.75">
      <c r="A137" s="12" t="s">
        <v>242</v>
      </c>
      <c r="B137" s="14" t="s">
        <v>132</v>
      </c>
      <c r="C137" s="1">
        <v>6761</v>
      </c>
      <c r="D137" s="3">
        <v>301638</v>
      </c>
      <c r="E137" s="49">
        <f t="shared" si="2"/>
        <v>44.614406152935956</v>
      </c>
    </row>
    <row r="138" spans="1:5" ht="12.75">
      <c r="A138" s="12" t="s">
        <v>243</v>
      </c>
      <c r="B138" s="14" t="s">
        <v>244</v>
      </c>
      <c r="C138" s="1">
        <v>6683</v>
      </c>
      <c r="D138" s="3">
        <v>307075</v>
      </c>
      <c r="E138" s="49">
        <f t="shared" si="2"/>
        <v>45.948675744426154</v>
      </c>
    </row>
    <row r="139" spans="1:5" ht="12.75">
      <c r="A139" s="12" t="s">
        <v>245</v>
      </c>
      <c r="B139" s="14" t="s">
        <v>120</v>
      </c>
      <c r="C139" s="1">
        <v>6661</v>
      </c>
      <c r="D139" s="3">
        <v>447749</v>
      </c>
      <c r="E139" s="49">
        <f t="shared" si="2"/>
        <v>67.21948656357904</v>
      </c>
    </row>
    <row r="140" spans="1:5" ht="12.75">
      <c r="A140" s="12" t="s">
        <v>246</v>
      </c>
      <c r="B140" s="14" t="s">
        <v>54</v>
      </c>
      <c r="C140" s="1">
        <v>6487</v>
      </c>
      <c r="D140" s="3">
        <v>320116</v>
      </c>
      <c r="E140" s="49">
        <f t="shared" si="2"/>
        <v>49.34731000462463</v>
      </c>
    </row>
    <row r="141" spans="1:5" ht="12.75">
      <c r="A141" s="12" t="s">
        <v>247</v>
      </c>
      <c r="B141" s="14" t="s">
        <v>248</v>
      </c>
      <c r="C141" s="1">
        <v>6341</v>
      </c>
      <c r="D141" s="3">
        <v>286819</v>
      </c>
      <c r="E141" s="49">
        <f t="shared" si="2"/>
        <v>45.2324554486674</v>
      </c>
    </row>
    <row r="142" spans="1:5" ht="12.75">
      <c r="A142" s="12" t="s">
        <v>249</v>
      </c>
      <c r="B142" s="14" t="s">
        <v>250</v>
      </c>
      <c r="C142" s="1">
        <v>6220</v>
      </c>
      <c r="D142" s="3">
        <v>340607</v>
      </c>
      <c r="E142" s="49">
        <f t="shared" si="2"/>
        <v>54.75996784565916</v>
      </c>
    </row>
    <row r="143" spans="1:5" ht="12.75">
      <c r="A143" s="12" t="s">
        <v>251</v>
      </c>
      <c r="B143" s="14" t="s">
        <v>252</v>
      </c>
      <c r="C143" s="1">
        <v>6128</v>
      </c>
      <c r="D143" s="3">
        <v>177570</v>
      </c>
      <c r="E143" s="49">
        <f t="shared" si="2"/>
        <v>28.97682767624021</v>
      </c>
    </row>
    <row r="144" spans="1:5" ht="12.75">
      <c r="A144" s="12" t="s">
        <v>253</v>
      </c>
      <c r="B144" s="14" t="s">
        <v>202</v>
      </c>
      <c r="C144" s="1">
        <v>6112</v>
      </c>
      <c r="D144" s="3">
        <v>426719</v>
      </c>
      <c r="E144" s="49">
        <f t="shared" si="2"/>
        <v>69.81659031413612</v>
      </c>
    </row>
    <row r="145" spans="1:5" ht="12.75">
      <c r="A145" s="12" t="s">
        <v>254</v>
      </c>
      <c r="B145" s="14" t="s">
        <v>255</v>
      </c>
      <c r="C145" s="1">
        <v>6031</v>
      </c>
      <c r="D145" s="3">
        <v>112372</v>
      </c>
      <c r="E145" s="49">
        <f t="shared" si="2"/>
        <v>18.632399270436082</v>
      </c>
    </row>
    <row r="146" spans="1:5" ht="12.75">
      <c r="A146" s="12" t="s">
        <v>256</v>
      </c>
      <c r="B146" s="14" t="s">
        <v>257</v>
      </c>
      <c r="C146" s="1">
        <v>5853</v>
      </c>
      <c r="D146" s="3">
        <v>97020</v>
      </c>
      <c r="E146" s="49">
        <f t="shared" si="2"/>
        <v>16.576114812916455</v>
      </c>
    </row>
    <row r="147" spans="1:5" ht="12.75">
      <c r="A147" s="12" t="s">
        <v>258</v>
      </c>
      <c r="B147" s="14" t="s">
        <v>259</v>
      </c>
      <c r="C147" s="1">
        <v>5772</v>
      </c>
      <c r="D147" s="3">
        <v>176308</v>
      </c>
      <c r="E147" s="49">
        <f t="shared" si="2"/>
        <v>30.545391545391546</v>
      </c>
    </row>
    <row r="148" spans="1:5" ht="12.75">
      <c r="A148" s="12" t="s">
        <v>260</v>
      </c>
      <c r="B148" s="14" t="s">
        <v>261</v>
      </c>
      <c r="C148" s="1">
        <v>5760</v>
      </c>
      <c r="D148" s="3">
        <v>202495</v>
      </c>
      <c r="E148" s="49">
        <f t="shared" si="2"/>
        <v>35.15538194444444</v>
      </c>
    </row>
    <row r="149" spans="1:5" ht="12.75">
      <c r="A149" s="12" t="s">
        <v>262</v>
      </c>
      <c r="B149" s="14" t="s">
        <v>167</v>
      </c>
      <c r="C149" s="1">
        <v>5327</v>
      </c>
      <c r="D149" s="3">
        <v>118823</v>
      </c>
      <c r="E149" s="49">
        <f t="shared" si="2"/>
        <v>22.30580063825793</v>
      </c>
    </row>
    <row r="150" spans="1:5" ht="12.75">
      <c r="A150" s="12" t="s">
        <v>263</v>
      </c>
      <c r="B150" s="14" t="s">
        <v>71</v>
      </c>
      <c r="C150" s="1">
        <v>5306</v>
      </c>
      <c r="D150" s="3">
        <v>197344</v>
      </c>
      <c r="E150" s="49">
        <f t="shared" si="2"/>
        <v>37.19261213720316</v>
      </c>
    </row>
    <row r="151" spans="1:5" ht="12.75">
      <c r="A151" s="12" t="s">
        <v>264</v>
      </c>
      <c r="B151" s="14" t="s">
        <v>128</v>
      </c>
      <c r="C151" s="1">
        <v>5105</v>
      </c>
      <c r="D151" s="3">
        <v>563205</v>
      </c>
      <c r="E151" s="49">
        <f t="shared" si="2"/>
        <v>110.32419196865818</v>
      </c>
    </row>
    <row r="152" spans="1:5" ht="12.75">
      <c r="A152" s="12" t="s">
        <v>265</v>
      </c>
      <c r="B152" s="14" t="s">
        <v>28</v>
      </c>
      <c r="C152" s="1">
        <v>4997</v>
      </c>
      <c r="D152" s="3">
        <v>809785</v>
      </c>
      <c r="E152" s="49">
        <f t="shared" si="2"/>
        <v>162.05423253952372</v>
      </c>
    </row>
    <row r="153" spans="1:5" ht="12.75">
      <c r="A153" s="12" t="s">
        <v>266</v>
      </c>
      <c r="B153" s="14" t="s">
        <v>267</v>
      </c>
      <c r="C153" s="1">
        <v>4873</v>
      </c>
      <c r="D153" s="3">
        <v>484386</v>
      </c>
      <c r="E153" s="49">
        <f t="shared" si="2"/>
        <v>99.40201108146933</v>
      </c>
    </row>
    <row r="154" spans="1:5" ht="12.75">
      <c r="A154" s="12" t="s">
        <v>268</v>
      </c>
      <c r="B154" s="14" t="s">
        <v>38</v>
      </c>
      <c r="C154" s="1">
        <v>4858</v>
      </c>
      <c r="D154" s="3">
        <v>201798</v>
      </c>
      <c r="E154" s="49">
        <f t="shared" si="2"/>
        <v>41.53931659118979</v>
      </c>
    </row>
    <row r="155" spans="1:5" ht="12.75">
      <c r="A155" s="12" t="s">
        <v>269</v>
      </c>
      <c r="B155" s="14" t="s">
        <v>120</v>
      </c>
      <c r="C155" s="1">
        <v>4770</v>
      </c>
      <c r="D155" s="3">
        <v>246938</v>
      </c>
      <c r="E155" s="49">
        <f t="shared" si="2"/>
        <v>51.76897274633124</v>
      </c>
    </row>
    <row r="156" spans="1:5" ht="12.75">
      <c r="A156" s="12" t="s">
        <v>270</v>
      </c>
      <c r="B156" s="14" t="s">
        <v>146</v>
      </c>
      <c r="C156" s="1">
        <v>4727</v>
      </c>
      <c r="D156" s="3">
        <v>151076</v>
      </c>
      <c r="E156" s="49">
        <f t="shared" si="2"/>
        <v>31.960228474719695</v>
      </c>
    </row>
    <row r="157" spans="1:5" ht="12.75">
      <c r="A157" s="12" t="s">
        <v>271</v>
      </c>
      <c r="B157" s="14" t="s">
        <v>32</v>
      </c>
      <c r="C157" s="1">
        <v>4704</v>
      </c>
      <c r="D157" s="3">
        <v>681582</v>
      </c>
      <c r="E157" s="49">
        <f t="shared" si="2"/>
        <v>144.89413265306123</v>
      </c>
    </row>
    <row r="158" spans="1:5" ht="12.75">
      <c r="A158" s="12" t="s">
        <v>272</v>
      </c>
      <c r="B158" s="14" t="s">
        <v>79</v>
      </c>
      <c r="C158" s="1">
        <v>4612</v>
      </c>
      <c r="D158" s="3">
        <v>132246</v>
      </c>
      <c r="E158" s="49">
        <f t="shared" si="2"/>
        <v>28.674327840416304</v>
      </c>
    </row>
    <row r="159" spans="1:5" ht="12.75">
      <c r="A159" s="12" t="s">
        <v>273</v>
      </c>
      <c r="B159" s="14" t="s">
        <v>154</v>
      </c>
      <c r="C159" s="1">
        <v>4541</v>
      </c>
      <c r="D159" s="3">
        <v>204731</v>
      </c>
      <c r="E159" s="49">
        <f t="shared" si="2"/>
        <v>45.08500330323717</v>
      </c>
    </row>
    <row r="160" spans="1:5" ht="12.75">
      <c r="A160" s="12" t="s">
        <v>274</v>
      </c>
      <c r="B160" s="14" t="s">
        <v>99</v>
      </c>
      <c r="C160" s="1">
        <v>4516</v>
      </c>
      <c r="D160" s="3">
        <v>124745</v>
      </c>
      <c r="E160" s="49">
        <f t="shared" si="2"/>
        <v>27.62289636846767</v>
      </c>
    </row>
    <row r="161" spans="1:5" ht="12.75">
      <c r="A161" s="12" t="s">
        <v>275</v>
      </c>
      <c r="B161" s="14" t="s">
        <v>45</v>
      </c>
      <c r="C161" s="1">
        <v>4384</v>
      </c>
      <c r="D161" s="3">
        <v>220767</v>
      </c>
      <c r="E161" s="49">
        <f t="shared" si="2"/>
        <v>50.35743613138686</v>
      </c>
    </row>
    <row r="162" spans="1:5" ht="12.75">
      <c r="A162" s="12" t="s">
        <v>276</v>
      </c>
      <c r="B162" s="14" t="s">
        <v>244</v>
      </c>
      <c r="C162" s="1">
        <v>4354</v>
      </c>
      <c r="D162" s="3">
        <v>195318</v>
      </c>
      <c r="E162" s="49">
        <f t="shared" si="2"/>
        <v>44.859439595774</v>
      </c>
    </row>
    <row r="163" spans="1:5" ht="12.75">
      <c r="A163" s="12" t="s">
        <v>277</v>
      </c>
      <c r="B163" s="14" t="s">
        <v>278</v>
      </c>
      <c r="C163" s="1">
        <v>4242</v>
      </c>
      <c r="D163" s="3">
        <v>173584</v>
      </c>
      <c r="E163" s="49">
        <f t="shared" si="2"/>
        <v>40.92032060348892</v>
      </c>
    </row>
    <row r="164" spans="1:5" ht="12.75">
      <c r="A164" s="12" t="s">
        <v>279</v>
      </c>
      <c r="B164" s="14" t="s">
        <v>113</v>
      </c>
      <c r="C164" s="1">
        <v>4239</v>
      </c>
      <c r="D164" s="3">
        <v>96152</v>
      </c>
      <c r="E164" s="49">
        <f t="shared" si="2"/>
        <v>22.6827081858929</v>
      </c>
    </row>
    <row r="165" spans="1:5" ht="12.75">
      <c r="A165" s="12" t="s">
        <v>280</v>
      </c>
      <c r="B165" s="14" t="s">
        <v>183</v>
      </c>
      <c r="C165" s="1">
        <v>4026</v>
      </c>
      <c r="D165" s="3">
        <v>238211</v>
      </c>
      <c r="E165" s="49">
        <f t="shared" si="2"/>
        <v>59.16815697963239</v>
      </c>
    </row>
    <row r="166" spans="1:5" ht="12.75">
      <c r="A166" s="12" t="s">
        <v>281</v>
      </c>
      <c r="B166" s="14" t="s">
        <v>200</v>
      </c>
      <c r="C166" s="1">
        <v>3999</v>
      </c>
      <c r="D166" s="3">
        <v>266189</v>
      </c>
      <c r="E166" s="49">
        <f t="shared" si="2"/>
        <v>66.56389097274318</v>
      </c>
    </row>
    <row r="167" spans="1:5" ht="12.75">
      <c r="A167" s="12" t="s">
        <v>282</v>
      </c>
      <c r="B167" s="14" t="s">
        <v>148</v>
      </c>
      <c r="C167" s="1">
        <v>3850</v>
      </c>
      <c r="D167" s="3">
        <v>156387</v>
      </c>
      <c r="E167" s="49">
        <f t="shared" si="2"/>
        <v>40.62</v>
      </c>
    </row>
    <row r="168" spans="1:5" ht="12.75">
      <c r="A168" s="12" t="s">
        <v>283</v>
      </c>
      <c r="B168" s="14" t="s">
        <v>113</v>
      </c>
      <c r="C168" s="1">
        <v>3845</v>
      </c>
      <c r="D168" s="3">
        <v>53854</v>
      </c>
      <c r="E168" s="49">
        <f t="shared" si="2"/>
        <v>14.006241872561768</v>
      </c>
    </row>
    <row r="169" spans="1:5" ht="12.75">
      <c r="A169" s="12" t="s">
        <v>284</v>
      </c>
      <c r="B169" s="14" t="s">
        <v>183</v>
      </c>
      <c r="C169" s="1">
        <v>3830</v>
      </c>
      <c r="D169" s="3">
        <v>173295</v>
      </c>
      <c r="E169" s="49">
        <f t="shared" si="2"/>
        <v>45.246736292428196</v>
      </c>
    </row>
    <row r="170" spans="1:5" ht="12.75">
      <c r="A170" s="12" t="s">
        <v>285</v>
      </c>
      <c r="B170" s="14" t="s">
        <v>120</v>
      </c>
      <c r="C170" s="1">
        <v>3817</v>
      </c>
      <c r="D170" s="3">
        <v>388217</v>
      </c>
      <c r="E170" s="49">
        <f t="shared" si="2"/>
        <v>101.70736180246267</v>
      </c>
    </row>
    <row r="171" spans="1:5" ht="12.75">
      <c r="A171" s="12" t="s">
        <v>286</v>
      </c>
      <c r="B171" s="14" t="s">
        <v>196</v>
      </c>
      <c r="C171" s="1">
        <v>3685</v>
      </c>
      <c r="D171" s="3">
        <v>213550</v>
      </c>
      <c r="E171" s="49">
        <f t="shared" si="2"/>
        <v>57.95115332428765</v>
      </c>
    </row>
    <row r="172" spans="1:5" ht="12.75">
      <c r="A172" s="12" t="s">
        <v>287</v>
      </c>
      <c r="B172" s="14" t="s">
        <v>226</v>
      </c>
      <c r="C172" s="1">
        <v>3584</v>
      </c>
      <c r="D172" s="3">
        <v>116601</v>
      </c>
      <c r="E172" s="49">
        <f t="shared" si="2"/>
        <v>32.533761160714285</v>
      </c>
    </row>
    <row r="173" spans="1:5" ht="12.75">
      <c r="A173" s="12" t="s">
        <v>288</v>
      </c>
      <c r="B173" s="14" t="s">
        <v>255</v>
      </c>
      <c r="C173" s="1">
        <v>3555</v>
      </c>
      <c r="D173" s="3">
        <v>106501</v>
      </c>
      <c r="E173" s="49">
        <f t="shared" si="2"/>
        <v>29.958087201125174</v>
      </c>
    </row>
    <row r="174" spans="1:5" ht="12.75">
      <c r="A174" s="12" t="s">
        <v>289</v>
      </c>
      <c r="B174" s="14" t="s">
        <v>71</v>
      </c>
      <c r="C174" s="1">
        <v>3482</v>
      </c>
      <c r="D174" s="3">
        <v>222191</v>
      </c>
      <c r="E174" s="49">
        <f t="shared" si="2"/>
        <v>63.811315336013784</v>
      </c>
    </row>
    <row r="175" spans="1:5" ht="12.75">
      <c r="A175" s="12" t="s">
        <v>290</v>
      </c>
      <c r="B175" s="14" t="s">
        <v>206</v>
      </c>
      <c r="C175" s="1">
        <v>3282</v>
      </c>
      <c r="D175" s="3">
        <v>187149</v>
      </c>
      <c r="E175" s="49">
        <f t="shared" si="2"/>
        <v>57.02285191956124</v>
      </c>
    </row>
    <row r="176" spans="1:5" ht="12.75">
      <c r="A176" s="12" t="s">
        <v>291</v>
      </c>
      <c r="B176" s="14" t="s">
        <v>176</v>
      </c>
      <c r="C176" s="1">
        <v>3276</v>
      </c>
      <c r="D176" s="3">
        <v>266095</v>
      </c>
      <c r="E176" s="49">
        <f t="shared" si="2"/>
        <v>81.22557997557998</v>
      </c>
    </row>
    <row r="177" spans="1:5" ht="12.75">
      <c r="A177" s="12" t="s">
        <v>292</v>
      </c>
      <c r="B177" s="14" t="s">
        <v>206</v>
      </c>
      <c r="C177" s="1">
        <v>3180</v>
      </c>
      <c r="D177" s="3">
        <v>153614</v>
      </c>
      <c r="E177" s="49">
        <f t="shared" si="2"/>
        <v>48.3062893081761</v>
      </c>
    </row>
    <row r="178" spans="1:5" ht="12.75">
      <c r="A178" s="12" t="s">
        <v>293</v>
      </c>
      <c r="B178" s="14" t="s">
        <v>148</v>
      </c>
      <c r="C178" s="1">
        <v>3152</v>
      </c>
      <c r="D178" s="3">
        <v>157538</v>
      </c>
      <c r="E178" s="49">
        <f t="shared" si="2"/>
        <v>49.98032994923858</v>
      </c>
    </row>
    <row r="179" spans="1:5" ht="12.75">
      <c r="A179" s="12" t="s">
        <v>294</v>
      </c>
      <c r="B179" s="14" t="s">
        <v>148</v>
      </c>
      <c r="C179" s="1">
        <v>3088</v>
      </c>
      <c r="D179" s="3">
        <v>430295</v>
      </c>
      <c r="E179" s="49">
        <f t="shared" si="2"/>
        <v>139.34423575129534</v>
      </c>
    </row>
    <row r="180" spans="1:5" ht="12.75">
      <c r="A180" s="12" t="s">
        <v>295</v>
      </c>
      <c r="B180" s="14" t="s">
        <v>32</v>
      </c>
      <c r="C180" s="1">
        <v>3056</v>
      </c>
      <c r="D180" s="4">
        <v>0</v>
      </c>
      <c r="E180" s="49">
        <f t="shared" si="2"/>
        <v>0</v>
      </c>
    </row>
    <row r="181" spans="1:5" ht="12.75">
      <c r="A181" s="12" t="s">
        <v>296</v>
      </c>
      <c r="B181" s="14" t="s">
        <v>161</v>
      </c>
      <c r="C181" s="1">
        <v>3048</v>
      </c>
      <c r="D181" s="3">
        <v>186869</v>
      </c>
      <c r="E181" s="49">
        <f t="shared" si="2"/>
        <v>61.308727034120736</v>
      </c>
    </row>
    <row r="182" spans="1:5" ht="12.75">
      <c r="A182" s="12" t="s">
        <v>297</v>
      </c>
      <c r="B182" s="14" t="s">
        <v>120</v>
      </c>
      <c r="C182" s="1">
        <v>2996</v>
      </c>
      <c r="D182" s="3">
        <v>72605</v>
      </c>
      <c r="E182" s="49">
        <f t="shared" si="2"/>
        <v>24.233978638184247</v>
      </c>
    </row>
    <row r="183" spans="1:5" ht="12.75">
      <c r="A183" s="12" t="s">
        <v>298</v>
      </c>
      <c r="B183" s="14" t="s">
        <v>299</v>
      </c>
      <c r="C183" s="1">
        <v>2840</v>
      </c>
      <c r="D183" s="3">
        <v>54682</v>
      </c>
      <c r="E183" s="49">
        <f t="shared" si="2"/>
        <v>19.254225352112677</v>
      </c>
    </row>
    <row r="184" spans="1:5" ht="12.75">
      <c r="A184" s="12" t="s">
        <v>300</v>
      </c>
      <c r="B184" s="14" t="s">
        <v>233</v>
      </c>
      <c r="C184" s="1">
        <v>2797</v>
      </c>
      <c r="D184" s="3">
        <v>200649</v>
      </c>
      <c r="E184" s="49">
        <f t="shared" si="2"/>
        <v>71.7372184483375</v>
      </c>
    </row>
    <row r="185" spans="1:5" ht="12.75">
      <c r="A185" s="12" t="s">
        <v>301</v>
      </c>
      <c r="B185" s="14" t="s">
        <v>176</v>
      </c>
      <c r="C185" s="1">
        <v>2684</v>
      </c>
      <c r="D185" s="3">
        <v>243436</v>
      </c>
      <c r="E185" s="49">
        <f t="shared" si="2"/>
        <v>90.698956780924</v>
      </c>
    </row>
    <row r="186" spans="1:5" ht="12.75">
      <c r="A186" s="12" t="s">
        <v>302</v>
      </c>
      <c r="B186" s="14" t="s">
        <v>250</v>
      </c>
      <c r="C186" s="1">
        <v>2640</v>
      </c>
      <c r="D186" s="3">
        <v>93681</v>
      </c>
      <c r="E186" s="49">
        <f t="shared" si="2"/>
        <v>35.48522727272727</v>
      </c>
    </row>
    <row r="187" spans="1:5" ht="12.75">
      <c r="A187" s="12" t="s">
        <v>303</v>
      </c>
      <c r="B187" s="14" t="s">
        <v>95</v>
      </c>
      <c r="C187" s="1">
        <v>2490</v>
      </c>
      <c r="D187" s="3">
        <v>135815</v>
      </c>
      <c r="E187" s="49">
        <f t="shared" si="2"/>
        <v>54.54417670682731</v>
      </c>
    </row>
    <row r="188" spans="1:5" ht="12.75">
      <c r="A188" s="12" t="s">
        <v>304</v>
      </c>
      <c r="B188" s="14" t="s">
        <v>157</v>
      </c>
      <c r="C188" s="1">
        <v>2362</v>
      </c>
      <c r="D188" s="3">
        <v>147306</v>
      </c>
      <c r="E188" s="49">
        <f t="shared" si="2"/>
        <v>62.3649449618967</v>
      </c>
    </row>
    <row r="189" spans="1:5" ht="12.75">
      <c r="A189" s="12" t="s">
        <v>305</v>
      </c>
      <c r="B189" s="14" t="s">
        <v>306</v>
      </c>
      <c r="C189" s="1">
        <v>2298</v>
      </c>
      <c r="D189" s="3">
        <v>197247</v>
      </c>
      <c r="E189" s="49">
        <f t="shared" si="2"/>
        <v>85.83420365535248</v>
      </c>
    </row>
    <row r="190" spans="1:5" ht="12.75">
      <c r="A190" s="12" t="s">
        <v>307</v>
      </c>
      <c r="B190" s="14" t="s">
        <v>79</v>
      </c>
      <c r="C190" s="1">
        <v>2279</v>
      </c>
      <c r="D190" s="3">
        <v>22611</v>
      </c>
      <c r="E190" s="49">
        <f t="shared" si="2"/>
        <v>9.921456779289162</v>
      </c>
    </row>
    <row r="191" spans="1:5" ht="12.75">
      <c r="A191" s="12" t="s">
        <v>308</v>
      </c>
      <c r="B191" s="14" t="s">
        <v>74</v>
      </c>
      <c r="C191" s="1">
        <v>2256</v>
      </c>
      <c r="D191" s="3">
        <v>124612</v>
      </c>
      <c r="E191" s="49">
        <f t="shared" si="2"/>
        <v>55.23581560283688</v>
      </c>
    </row>
    <row r="192" spans="1:5" ht="12.75">
      <c r="A192" s="12" t="s">
        <v>309</v>
      </c>
      <c r="B192" s="14" t="s">
        <v>188</v>
      </c>
      <c r="C192" s="1">
        <v>2228</v>
      </c>
      <c r="D192" s="3">
        <v>97052</v>
      </c>
      <c r="E192" s="49">
        <f t="shared" si="2"/>
        <v>43.56014362657091</v>
      </c>
    </row>
    <row r="193" spans="1:5" ht="12.75">
      <c r="A193" s="12" t="s">
        <v>310</v>
      </c>
      <c r="B193" s="14" t="s">
        <v>171</v>
      </c>
      <c r="C193" s="1">
        <v>2222</v>
      </c>
      <c r="D193" s="3">
        <v>51015</v>
      </c>
      <c r="E193" s="49">
        <f t="shared" si="2"/>
        <v>22.959045904590457</v>
      </c>
    </row>
    <row r="194" spans="1:5" ht="12.75">
      <c r="A194" s="12" t="s">
        <v>311</v>
      </c>
      <c r="B194" s="14" t="s">
        <v>79</v>
      </c>
      <c r="C194" s="1">
        <v>2182</v>
      </c>
      <c r="D194" s="3">
        <v>76613</v>
      </c>
      <c r="E194" s="49">
        <f t="shared" si="2"/>
        <v>35.11136571952337</v>
      </c>
    </row>
    <row r="195" spans="1:5" ht="12.75">
      <c r="A195" s="12" t="s">
        <v>312</v>
      </c>
      <c r="B195" s="14" t="s">
        <v>226</v>
      </c>
      <c r="C195" s="1">
        <v>2172</v>
      </c>
      <c r="D195" s="3">
        <v>81593</v>
      </c>
      <c r="E195" s="49">
        <f t="shared" si="2"/>
        <v>37.5658379373849</v>
      </c>
    </row>
    <row r="196" spans="1:5" ht="12.75">
      <c r="A196" s="12" t="s">
        <v>313</v>
      </c>
      <c r="B196" s="14" t="s">
        <v>217</v>
      </c>
      <c r="C196" s="1">
        <v>2140</v>
      </c>
      <c r="D196" s="3">
        <v>171523</v>
      </c>
      <c r="E196" s="49">
        <f aca="true" t="shared" si="3" ref="E196:E239">D196/C196</f>
        <v>80.15093457943925</v>
      </c>
    </row>
    <row r="197" spans="1:5" ht="12.75">
      <c r="A197" s="12" t="s">
        <v>314</v>
      </c>
      <c r="B197" s="14" t="s">
        <v>138</v>
      </c>
      <c r="C197" s="1">
        <v>2114</v>
      </c>
      <c r="D197" s="3">
        <v>73371</v>
      </c>
      <c r="E197" s="49">
        <f t="shared" si="3"/>
        <v>34.707190160832546</v>
      </c>
    </row>
    <row r="198" spans="1:5" ht="12.75">
      <c r="A198" s="12" t="s">
        <v>315</v>
      </c>
      <c r="B198" s="14" t="s">
        <v>171</v>
      </c>
      <c r="C198" s="1">
        <v>2094</v>
      </c>
      <c r="D198" s="3">
        <v>123676</v>
      </c>
      <c r="E198" s="49">
        <f t="shared" si="3"/>
        <v>59.062082139446034</v>
      </c>
    </row>
    <row r="199" spans="1:5" ht="12.75">
      <c r="A199" s="12" t="s">
        <v>316</v>
      </c>
      <c r="B199" s="14" t="s">
        <v>138</v>
      </c>
      <c r="C199" s="1">
        <v>2049</v>
      </c>
      <c r="D199" s="3">
        <v>89416</v>
      </c>
      <c r="E199" s="49">
        <f t="shared" si="3"/>
        <v>43.63884821864324</v>
      </c>
    </row>
    <row r="200" spans="1:5" ht="12.75">
      <c r="A200" s="12" t="s">
        <v>317</v>
      </c>
      <c r="B200" s="14" t="s">
        <v>109</v>
      </c>
      <c r="C200" s="1">
        <v>1953</v>
      </c>
      <c r="D200" s="3">
        <v>124774</v>
      </c>
      <c r="E200" s="49">
        <f t="shared" si="3"/>
        <v>63.88837685611879</v>
      </c>
    </row>
    <row r="201" spans="1:5" ht="12.75">
      <c r="A201" s="12" t="s">
        <v>318</v>
      </c>
      <c r="B201" s="14" t="s">
        <v>113</v>
      </c>
      <c r="C201" s="1">
        <v>1934</v>
      </c>
      <c r="D201" s="3">
        <v>93192</v>
      </c>
      <c r="E201" s="49">
        <f t="shared" si="3"/>
        <v>48.18614270941055</v>
      </c>
    </row>
    <row r="202" spans="1:5" ht="12.75">
      <c r="A202" s="12" t="s">
        <v>319</v>
      </c>
      <c r="B202" s="14" t="s">
        <v>126</v>
      </c>
      <c r="C202" s="1">
        <v>1915</v>
      </c>
      <c r="D202" s="3">
        <v>63485</v>
      </c>
      <c r="E202" s="49">
        <f t="shared" si="3"/>
        <v>33.15143603133159</v>
      </c>
    </row>
    <row r="203" spans="1:5" ht="12.75">
      <c r="A203" s="12" t="s">
        <v>320</v>
      </c>
      <c r="B203" s="14" t="s">
        <v>126</v>
      </c>
      <c r="C203" s="1">
        <v>1841</v>
      </c>
      <c r="D203" s="3">
        <v>62897</v>
      </c>
      <c r="E203" s="49">
        <f t="shared" si="3"/>
        <v>34.16458446496469</v>
      </c>
    </row>
    <row r="204" spans="1:5" ht="12.75">
      <c r="A204" s="12" t="s">
        <v>321</v>
      </c>
      <c r="B204" s="14" t="s">
        <v>91</v>
      </c>
      <c r="C204" s="1">
        <v>1833</v>
      </c>
      <c r="D204" s="3">
        <v>58691</v>
      </c>
      <c r="E204" s="49">
        <f t="shared" si="3"/>
        <v>32.01909438079651</v>
      </c>
    </row>
    <row r="205" spans="1:5" ht="12.75">
      <c r="A205" s="12" t="s">
        <v>322</v>
      </c>
      <c r="B205" s="14" t="s">
        <v>113</v>
      </c>
      <c r="C205" s="1">
        <v>1779</v>
      </c>
      <c r="D205" s="3">
        <v>75916</v>
      </c>
      <c r="E205" s="49">
        <f t="shared" si="3"/>
        <v>42.6734120292299</v>
      </c>
    </row>
    <row r="206" spans="1:5" ht="12.75">
      <c r="A206" s="12" t="s">
        <v>323</v>
      </c>
      <c r="B206" s="14" t="s">
        <v>113</v>
      </c>
      <c r="C206" s="1">
        <v>1756</v>
      </c>
      <c r="D206" s="3">
        <v>53927</v>
      </c>
      <c r="E206" s="49">
        <f t="shared" si="3"/>
        <v>30.71013667425968</v>
      </c>
    </row>
    <row r="207" spans="1:5" ht="12.75">
      <c r="A207" s="12" t="s">
        <v>324</v>
      </c>
      <c r="B207" s="14" t="s">
        <v>138</v>
      </c>
      <c r="C207" s="1">
        <v>1722</v>
      </c>
      <c r="D207" s="3">
        <v>73832</v>
      </c>
      <c r="E207" s="49">
        <f t="shared" si="3"/>
        <v>42.875725900116144</v>
      </c>
    </row>
    <row r="208" spans="1:5" ht="12.75">
      <c r="A208" s="12" t="s">
        <v>325</v>
      </c>
      <c r="B208" s="14" t="s">
        <v>126</v>
      </c>
      <c r="C208" s="1">
        <v>1719</v>
      </c>
      <c r="D208" s="3">
        <v>88936</v>
      </c>
      <c r="E208" s="49">
        <f t="shared" si="3"/>
        <v>51.7370564281559</v>
      </c>
    </row>
    <row r="209" spans="1:5" ht="12.75">
      <c r="A209" s="12" t="s">
        <v>326</v>
      </c>
      <c r="B209" s="14" t="s">
        <v>202</v>
      </c>
      <c r="C209" s="1">
        <v>1691</v>
      </c>
      <c r="D209" s="3">
        <v>51707</v>
      </c>
      <c r="E209" s="49">
        <f t="shared" si="3"/>
        <v>30.577764636309876</v>
      </c>
    </row>
    <row r="210" spans="1:5" ht="12.75">
      <c r="A210" s="12" t="s">
        <v>327</v>
      </c>
      <c r="B210" s="14" t="s">
        <v>89</v>
      </c>
      <c r="C210" s="1">
        <v>1690</v>
      </c>
      <c r="D210" s="3">
        <v>69408</v>
      </c>
      <c r="E210" s="49">
        <f t="shared" si="3"/>
        <v>41.0698224852071</v>
      </c>
    </row>
    <row r="211" spans="1:5" ht="25.5">
      <c r="A211" s="12" t="s">
        <v>328</v>
      </c>
      <c r="B211" s="14" t="s">
        <v>217</v>
      </c>
      <c r="C211" s="1">
        <v>1680</v>
      </c>
      <c r="D211" s="3">
        <v>313849</v>
      </c>
      <c r="E211" s="49">
        <f t="shared" si="3"/>
        <v>186.81488095238095</v>
      </c>
    </row>
    <row r="212" spans="1:5" ht="12.75">
      <c r="A212" s="12" t="s">
        <v>329</v>
      </c>
      <c r="B212" s="14" t="s">
        <v>278</v>
      </c>
      <c r="C212" s="1">
        <v>1619</v>
      </c>
      <c r="D212" s="3">
        <v>118305</v>
      </c>
      <c r="E212" s="49">
        <f t="shared" si="3"/>
        <v>73.07288449660284</v>
      </c>
    </row>
    <row r="213" spans="1:5" ht="12.75">
      <c r="A213" s="12" t="s">
        <v>330</v>
      </c>
      <c r="B213" s="14" t="s">
        <v>278</v>
      </c>
      <c r="C213" s="1">
        <v>1581</v>
      </c>
      <c r="D213" s="3">
        <v>136009</v>
      </c>
      <c r="E213" s="49">
        <f t="shared" si="3"/>
        <v>86.02719797596458</v>
      </c>
    </row>
    <row r="214" spans="1:5" ht="12.75">
      <c r="A214" s="12" t="s">
        <v>331</v>
      </c>
      <c r="B214" s="14" t="s">
        <v>173</v>
      </c>
      <c r="C214" s="1">
        <v>1577</v>
      </c>
      <c r="D214" s="3">
        <v>14265</v>
      </c>
      <c r="E214" s="49">
        <f t="shared" si="3"/>
        <v>9.04565630944832</v>
      </c>
    </row>
    <row r="215" spans="1:5" ht="12.75">
      <c r="A215" s="12" t="s">
        <v>332</v>
      </c>
      <c r="B215" s="14" t="s">
        <v>206</v>
      </c>
      <c r="C215" s="1">
        <v>1553</v>
      </c>
      <c r="D215" s="3">
        <v>80990</v>
      </c>
      <c r="E215" s="49">
        <f t="shared" si="3"/>
        <v>52.15067611075338</v>
      </c>
    </row>
    <row r="216" spans="1:5" ht="12.75">
      <c r="A216" s="12" t="s">
        <v>333</v>
      </c>
      <c r="B216" s="14" t="s">
        <v>95</v>
      </c>
      <c r="C216" s="1">
        <v>1484</v>
      </c>
      <c r="D216" s="3">
        <v>73412</v>
      </c>
      <c r="E216" s="49">
        <f t="shared" si="3"/>
        <v>49.46900269541779</v>
      </c>
    </row>
    <row r="217" spans="1:5" ht="12.75">
      <c r="A217" s="12" t="s">
        <v>334</v>
      </c>
      <c r="B217" s="14" t="s">
        <v>111</v>
      </c>
      <c r="C217" s="1">
        <v>1459</v>
      </c>
      <c r="D217" s="3">
        <v>89198</v>
      </c>
      <c r="E217" s="49">
        <f t="shared" si="3"/>
        <v>61.13639479095271</v>
      </c>
    </row>
    <row r="218" spans="1:5" ht="12.75">
      <c r="A218" s="12" t="s">
        <v>335</v>
      </c>
      <c r="B218" s="14" t="s">
        <v>165</v>
      </c>
      <c r="C218" s="1">
        <v>1438</v>
      </c>
      <c r="D218" s="3">
        <v>58232</v>
      </c>
      <c r="E218" s="49">
        <f t="shared" si="3"/>
        <v>40.49513212795549</v>
      </c>
    </row>
    <row r="219" spans="1:5" ht="12.75">
      <c r="A219" s="12" t="s">
        <v>336</v>
      </c>
      <c r="B219" s="14" t="s">
        <v>244</v>
      </c>
      <c r="C219" s="1">
        <v>1406</v>
      </c>
      <c r="D219" s="3">
        <v>63634</v>
      </c>
      <c r="E219" s="49">
        <f t="shared" si="3"/>
        <v>45.258890469416784</v>
      </c>
    </row>
    <row r="220" spans="1:5" ht="12.75">
      <c r="A220" s="12" t="s">
        <v>337</v>
      </c>
      <c r="B220" s="14" t="s">
        <v>208</v>
      </c>
      <c r="C220" s="1">
        <v>1399</v>
      </c>
      <c r="D220" s="3">
        <v>134950</v>
      </c>
      <c r="E220" s="49">
        <f t="shared" si="3"/>
        <v>96.46175839885633</v>
      </c>
    </row>
    <row r="221" spans="1:5" ht="12.75">
      <c r="A221" s="12" t="s">
        <v>338</v>
      </c>
      <c r="B221" s="14" t="s">
        <v>161</v>
      </c>
      <c r="C221" s="1">
        <v>1397</v>
      </c>
      <c r="D221" s="3">
        <v>119180</v>
      </c>
      <c r="E221" s="49">
        <f t="shared" si="3"/>
        <v>85.31138153185397</v>
      </c>
    </row>
    <row r="222" spans="1:5" ht="12.75">
      <c r="A222" s="12" t="s">
        <v>339</v>
      </c>
      <c r="B222" s="14" t="s">
        <v>233</v>
      </c>
      <c r="C222" s="1">
        <v>1391</v>
      </c>
      <c r="D222" s="3">
        <v>49111</v>
      </c>
      <c r="E222" s="49">
        <f t="shared" si="3"/>
        <v>35.30625449317038</v>
      </c>
    </row>
    <row r="223" spans="1:5" ht="12.75">
      <c r="A223" s="12" t="s">
        <v>340</v>
      </c>
      <c r="B223" s="14" t="s">
        <v>111</v>
      </c>
      <c r="C223" s="1">
        <v>1380</v>
      </c>
      <c r="D223" s="3">
        <v>131543</v>
      </c>
      <c r="E223" s="49">
        <f t="shared" si="3"/>
        <v>95.32101449275362</v>
      </c>
    </row>
    <row r="224" spans="1:5" ht="12.75">
      <c r="A224" s="12" t="s">
        <v>341</v>
      </c>
      <c r="B224" s="14" t="s">
        <v>226</v>
      </c>
      <c r="C224" s="1">
        <v>1333</v>
      </c>
      <c r="D224" s="3">
        <v>46889</v>
      </c>
      <c r="E224" s="49">
        <f t="shared" si="3"/>
        <v>35.17554388597149</v>
      </c>
    </row>
    <row r="225" spans="1:5" ht="12.75">
      <c r="A225" s="12" t="s">
        <v>342</v>
      </c>
      <c r="B225" s="14" t="s">
        <v>343</v>
      </c>
      <c r="C225" s="1">
        <v>1272</v>
      </c>
      <c r="D225" s="3">
        <v>119886</v>
      </c>
      <c r="E225" s="49">
        <f t="shared" si="3"/>
        <v>94.25</v>
      </c>
    </row>
    <row r="226" spans="1:5" ht="12.75">
      <c r="A226" s="12" t="s">
        <v>344</v>
      </c>
      <c r="B226" s="14" t="s">
        <v>157</v>
      </c>
      <c r="C226" s="1">
        <v>1239</v>
      </c>
      <c r="D226" s="3">
        <v>20742</v>
      </c>
      <c r="E226" s="49">
        <f t="shared" si="3"/>
        <v>16.7409200968523</v>
      </c>
    </row>
    <row r="227" spans="1:5" ht="12.75">
      <c r="A227" s="12" t="s">
        <v>345</v>
      </c>
      <c r="B227" s="14" t="s">
        <v>306</v>
      </c>
      <c r="C227" s="1">
        <v>1221</v>
      </c>
      <c r="D227" s="3">
        <v>79485</v>
      </c>
      <c r="E227" s="49">
        <f t="shared" si="3"/>
        <v>65.0982800982801</v>
      </c>
    </row>
    <row r="228" spans="1:5" ht="12.75">
      <c r="A228" s="12" t="s">
        <v>346</v>
      </c>
      <c r="B228" s="14" t="s">
        <v>217</v>
      </c>
      <c r="C228" s="1">
        <v>1189</v>
      </c>
      <c r="D228" s="3">
        <v>101109</v>
      </c>
      <c r="E228" s="49">
        <f t="shared" si="3"/>
        <v>85.03700588730025</v>
      </c>
    </row>
    <row r="229" spans="1:5" ht="12.75">
      <c r="A229" s="12" t="s">
        <v>347</v>
      </c>
      <c r="B229" s="14" t="s">
        <v>208</v>
      </c>
      <c r="C229" s="1">
        <v>1104</v>
      </c>
      <c r="D229" s="3">
        <v>90235</v>
      </c>
      <c r="E229" s="49">
        <f t="shared" si="3"/>
        <v>81.73460144927536</v>
      </c>
    </row>
    <row r="230" spans="1:5" ht="12.75">
      <c r="A230" s="12" t="s">
        <v>348</v>
      </c>
      <c r="B230" s="14" t="s">
        <v>278</v>
      </c>
      <c r="C230" s="1">
        <v>1056</v>
      </c>
      <c r="D230" s="3">
        <v>129498</v>
      </c>
      <c r="E230" s="49">
        <f t="shared" si="3"/>
        <v>122.63068181818181</v>
      </c>
    </row>
    <row r="231" spans="1:5" ht="12.75">
      <c r="A231" s="12" t="s">
        <v>349</v>
      </c>
      <c r="B231" s="14" t="s">
        <v>63</v>
      </c>
      <c r="C231" s="1">
        <v>935</v>
      </c>
      <c r="D231" s="3">
        <v>75667</v>
      </c>
      <c r="E231" s="49">
        <f t="shared" si="3"/>
        <v>80.92727272727272</v>
      </c>
    </row>
    <row r="232" spans="1:5" ht="12.75">
      <c r="A232" s="12" t="s">
        <v>350</v>
      </c>
      <c r="B232" s="14" t="s">
        <v>248</v>
      </c>
      <c r="C232" s="1">
        <v>927</v>
      </c>
      <c r="D232" s="3">
        <v>13906</v>
      </c>
      <c r="E232" s="49">
        <f t="shared" si="3"/>
        <v>15.001078748651564</v>
      </c>
    </row>
    <row r="233" spans="1:5" ht="12.75">
      <c r="A233" s="12" t="s">
        <v>351</v>
      </c>
      <c r="B233" s="14" t="s">
        <v>226</v>
      </c>
      <c r="C233" s="1">
        <v>803</v>
      </c>
      <c r="D233" s="3">
        <v>19748</v>
      </c>
      <c r="E233" s="49">
        <f t="shared" si="3"/>
        <v>24.59277708592777</v>
      </c>
    </row>
    <row r="234" spans="1:5" ht="12.75">
      <c r="A234" s="12" t="s">
        <v>352</v>
      </c>
      <c r="B234" s="14" t="s">
        <v>71</v>
      </c>
      <c r="C234" s="1">
        <v>790</v>
      </c>
      <c r="D234" s="3">
        <v>19123</v>
      </c>
      <c r="E234" s="49">
        <f t="shared" si="3"/>
        <v>24.20632911392405</v>
      </c>
    </row>
    <row r="235" spans="1:5" ht="12.75">
      <c r="A235" s="12" t="s">
        <v>353</v>
      </c>
      <c r="B235" s="14" t="s">
        <v>146</v>
      </c>
      <c r="C235" s="1">
        <v>789</v>
      </c>
      <c r="D235" s="3">
        <v>143935</v>
      </c>
      <c r="E235" s="49">
        <f t="shared" si="3"/>
        <v>182.42712294043093</v>
      </c>
    </row>
    <row r="236" spans="1:5" ht="12.75">
      <c r="A236" s="12" t="s">
        <v>354</v>
      </c>
      <c r="B236" s="14" t="s">
        <v>257</v>
      </c>
      <c r="C236" s="1">
        <v>756</v>
      </c>
      <c r="D236" s="3">
        <v>38948</v>
      </c>
      <c r="E236" s="49">
        <f t="shared" si="3"/>
        <v>51.51851851851852</v>
      </c>
    </row>
    <row r="237" spans="1:5" ht="12.75">
      <c r="A237" s="12" t="s">
        <v>355</v>
      </c>
      <c r="B237" s="14" t="s">
        <v>113</v>
      </c>
      <c r="C237" s="1">
        <v>596</v>
      </c>
      <c r="D237" s="3">
        <v>9392</v>
      </c>
      <c r="E237" s="49">
        <f t="shared" si="3"/>
        <v>15.758389261744966</v>
      </c>
    </row>
    <row r="238" spans="1:5" ht="12.75">
      <c r="A238" s="12" t="s">
        <v>356</v>
      </c>
      <c r="B238" s="14" t="s">
        <v>278</v>
      </c>
      <c r="C238" s="1">
        <v>542</v>
      </c>
      <c r="D238" s="3">
        <v>32616</v>
      </c>
      <c r="E238" s="49">
        <f t="shared" si="3"/>
        <v>60.17712177121771</v>
      </c>
    </row>
    <row r="239" spans="1:5" ht="12.75">
      <c r="A239" s="12" t="s">
        <v>357</v>
      </c>
      <c r="B239" s="14" t="s">
        <v>278</v>
      </c>
      <c r="C239" s="1">
        <v>181</v>
      </c>
      <c r="D239" s="3">
        <v>6372</v>
      </c>
      <c r="E239" s="49">
        <f t="shared" si="3"/>
        <v>35.20441988950276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&amp;C2012 Indiana Public Library Statistics
Library Operating Expenditure per Capita</oddHeader>
    <oddFooter>&amp;LIndiana State Library
Library Development Office&amp;CLast modified: 7/12/2013&amp;R&amp;P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2013-12-20T21:00:38Z</cp:lastPrinted>
  <dcterms:created xsi:type="dcterms:W3CDTF">2013-05-03T18:45:12Z</dcterms:created>
  <dcterms:modified xsi:type="dcterms:W3CDTF">2013-12-20T21:01:43Z</dcterms:modified>
  <cp:category/>
  <cp:version/>
  <cp:contentType/>
  <cp:contentStatus/>
</cp:coreProperties>
</file>