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tiff" ContentType="image/tiff"/>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05"/>
  <workbookPr codeName="ThisWorkbook" defaultThemeVersion="124226"/>
  <mc:AlternateContent xmlns:mc="http://schemas.openxmlformats.org/markup-compatibility/2006">
    <mc:Choice Requires="x15">
      <x15ac:absPath xmlns:x15ac="http://schemas.microsoft.com/office/spreadsheetml/2010/11/ac" url="https://ingov-my.sharepoint.com/personal/eduncan_urc_in_gov/Documents/IURC/State Forms/Energy/"/>
    </mc:Choice>
  </mc:AlternateContent>
  <xr:revisionPtr revIDLastSave="162" documentId="8_{FFDF4897-3DF3-4A78-970A-0DEA1F1C4DBB}" xr6:coauthVersionLast="47" xr6:coauthVersionMax="47" xr10:uidLastSave="{05D4F837-CC3C-4AEB-8CF8-C999403F106F}"/>
  <bookViews>
    <workbookView xWindow="-24120" yWindow="-120" windowWidth="24240" windowHeight="13140" tabRatio="873" firstSheet="71" activeTab="73" xr2:uid="{00000000-000D-0000-FFFF-FFFF00000000}"/>
  </bookViews>
  <sheets>
    <sheet name="CoverSheet" sheetId="71" r:id="rId1"/>
    <sheet name="B1" sheetId="72" r:id="rId2"/>
    <sheet name="PAGE 2" sheetId="2" r:id="rId3"/>
    <sheet name="PAGE 3" sheetId="3" r:id="rId4"/>
    <sheet name="PAGE 4" sheetId="73" r:id="rId5"/>
    <sheet name="PAGE 5" sheetId="74" r:id="rId6"/>
    <sheet name="PAGE 6" sheetId="4" r:id="rId7"/>
    <sheet name="PAGE 7" sheetId="5" r:id="rId8"/>
    <sheet name="PAGE 7a" sheetId="6" r:id="rId9"/>
    <sheet name="PAGE 8" sheetId="7" r:id="rId10"/>
    <sheet name="PAGE 9" sheetId="8" r:id="rId11"/>
    <sheet name="PAGE 10" sheetId="9" r:id="rId12"/>
    <sheet name="PAGE 11" sheetId="10" r:id="rId13"/>
    <sheet name="PAGE 12" sheetId="11" r:id="rId14"/>
    <sheet name="PAGE 13" sheetId="12" r:id="rId15"/>
    <sheet name="PAGE 14" sheetId="13" r:id="rId16"/>
    <sheet name="PAGE 15" sheetId="14" r:id="rId17"/>
    <sheet name="PAGE 16" sheetId="15" r:id="rId18"/>
    <sheet name="PAGE 17" sheetId="16" r:id="rId19"/>
    <sheet name="PAGE 18" sheetId="17" r:id="rId20"/>
    <sheet name="PAGE 19" sheetId="18" r:id="rId21"/>
    <sheet name="PAGE 20" sheetId="19" r:id="rId22"/>
    <sheet name="PAGE 21" sheetId="20" r:id="rId23"/>
    <sheet name="PAGE 22" sheetId="21" r:id="rId24"/>
    <sheet name="PAGE 23" sheetId="22" r:id="rId25"/>
    <sheet name="PAGE 24" sheetId="23" r:id="rId26"/>
    <sheet name="PAGE 25" sheetId="24" r:id="rId27"/>
    <sheet name="PAGE 26" sheetId="25" r:id="rId28"/>
    <sheet name="PAGE 27" sheetId="26" r:id="rId29"/>
    <sheet name="PAGE 28" sheetId="27" r:id="rId30"/>
    <sheet name="PAGE 29" sheetId="28" r:id="rId31"/>
    <sheet name="PAGE 30" sheetId="29" r:id="rId32"/>
    <sheet name="PAGE 31" sheetId="30" r:id="rId33"/>
    <sheet name="PAGE 32" sheetId="31" r:id="rId34"/>
    <sheet name="PAGE 33" sheetId="32" r:id="rId35"/>
    <sheet name="PAGE 34" sheetId="33" r:id="rId36"/>
    <sheet name="PAGE 35" sheetId="34" r:id="rId37"/>
    <sheet name="PAGE 36" sheetId="35" r:id="rId38"/>
    <sheet name="PAGE 38" sheetId="37" r:id="rId39"/>
    <sheet name="PAGE 39" sheetId="38" r:id="rId40"/>
    <sheet name="PAGE 40" sheetId="39" r:id="rId41"/>
    <sheet name="PAGE 41" sheetId="40" r:id="rId42"/>
    <sheet name="PAGE 42" sheetId="41" r:id="rId43"/>
    <sheet name="PAGE 43" sheetId="42" r:id="rId44"/>
    <sheet name="PAGE 44" sheetId="43" r:id="rId45"/>
    <sheet name="PAGE 45" sheetId="44" r:id="rId46"/>
    <sheet name="PAGE 46" sheetId="45" r:id="rId47"/>
    <sheet name="PAGE 47" sheetId="46" r:id="rId48"/>
    <sheet name="PAGE 48" sheetId="47" r:id="rId49"/>
    <sheet name="PAGE 49" sheetId="48" r:id="rId50"/>
    <sheet name="PAGE 50" sheetId="49" r:id="rId51"/>
    <sheet name="PAGE 51" sheetId="50" r:id="rId52"/>
    <sheet name="PAGE 52" sheetId="51" r:id="rId53"/>
    <sheet name="PAGE 53" sheetId="52" r:id="rId54"/>
    <sheet name="PAGE 54" sheetId="53" r:id="rId55"/>
    <sheet name="PAGE 55" sheetId="54" r:id="rId56"/>
    <sheet name="PAGE 56" sheetId="55" r:id="rId57"/>
    <sheet name="PAGE 57" sheetId="56" r:id="rId58"/>
    <sheet name="PAGE 58" sheetId="57" r:id="rId59"/>
    <sheet name="PAGE 59" sheetId="58" r:id="rId60"/>
    <sheet name="PAGE 60" sheetId="59" r:id="rId61"/>
    <sheet name="PAGE 61" sheetId="60" r:id="rId62"/>
    <sheet name="PAGE 62" sheetId="61" r:id="rId63"/>
    <sheet name="PAGE 63" sheetId="62" r:id="rId64"/>
    <sheet name="PAGE 64" sheetId="63" r:id="rId65"/>
    <sheet name="PAGE 65" sheetId="64" r:id="rId66"/>
    <sheet name="PAGE 66" sheetId="65" r:id="rId67"/>
    <sheet name="PAGE 67" sheetId="66" r:id="rId68"/>
    <sheet name="PAGE 68" sheetId="67" r:id="rId69"/>
    <sheet name="PAGE 69" sheetId="68" r:id="rId70"/>
    <sheet name="PAGE 70" sheetId="69" r:id="rId71"/>
    <sheet name="PAGE 71" sheetId="75" r:id="rId72"/>
    <sheet name="PAGE 72" sheetId="70" r:id="rId73"/>
    <sheet name="Form PR-MUNI-COOP" sheetId="76" r:id="rId74"/>
    <sheet name="Form PR-MUNI-COOP Notes" sheetId="77" r:id="rId75"/>
  </sheets>
  <definedNames>
    <definedName name="_xlnm.Print_Area" localSheetId="11">'PAGE 10'!$A$1:$D$57</definedName>
    <definedName name="_xlnm.Print_Area" localSheetId="12">'PAGE 11'!$A$1:$D$59</definedName>
    <definedName name="_xlnm.Print_Area" localSheetId="14">'PAGE 13'!$A$1:$C$52</definedName>
    <definedName name="_xlnm.Print_Area" localSheetId="15">'PAGE 14'!$A$1:$G$40</definedName>
    <definedName name="_xlnm.Print_Area" localSheetId="16">'PAGE 15'!$A$1:$E$49</definedName>
    <definedName name="_xlnm.Print_Area" localSheetId="19">'PAGE 18'!$A$1:$B$42</definedName>
    <definedName name="_xlnm.Print_Area" localSheetId="20">'PAGE 19'!$A$1:$D$43</definedName>
    <definedName name="_xlnm.Print_Area" localSheetId="2">'PAGE 2'!$A$1:$B$39</definedName>
    <definedName name="_xlnm.Print_Area" localSheetId="21">'PAGE 20'!$A$1:$J$40</definedName>
    <definedName name="_xlnm.Print_Area" localSheetId="22">'PAGE 21'!$A$1:$F$49</definedName>
    <definedName name="_xlnm.Print_Area" localSheetId="23">'PAGE 22'!$A$1:$I$27</definedName>
    <definedName name="_xlnm.Print_Area" localSheetId="24">'PAGE 23'!$A$1:$F$51</definedName>
    <definedName name="_xlnm.Print_Area" localSheetId="25">'PAGE 24'!$A$1:$F$46</definedName>
    <definedName name="_xlnm.Print_Area" localSheetId="26">'PAGE 25'!$A$1:$C$46</definedName>
    <definedName name="_xlnm.Print_Area" localSheetId="28">'PAGE 27'!$A$1:$F$53</definedName>
    <definedName name="_xlnm.Print_Area" localSheetId="30">'PAGE 29'!$A$1:$E$49</definedName>
    <definedName name="_xlnm.Print_Area" localSheetId="3">'PAGE 3'!$A$1:$I$35</definedName>
    <definedName name="_xlnm.Print_Area" localSheetId="31">'PAGE 30'!$A$1:$E$43</definedName>
    <definedName name="_xlnm.Print_Area" localSheetId="32">'PAGE 31'!$A$1:$E$39</definedName>
    <definedName name="_xlnm.Print_Area" localSheetId="34">'PAGE 33'!$A$1:$D$42</definedName>
    <definedName name="_xlnm.Print_Area" localSheetId="35">'PAGE 34'!$A$1:$C$45</definedName>
    <definedName name="_xlnm.Print_Area" localSheetId="36">'PAGE 35'!$A$1:$F$50</definedName>
    <definedName name="_xlnm.Print_Area" localSheetId="37">'PAGE 36'!$A$1:$F$50</definedName>
    <definedName name="_xlnm.Print_Area" localSheetId="38">'PAGE 38'!$A$1:$F$53</definedName>
    <definedName name="_xlnm.Print_Area" localSheetId="39">'PAGE 39'!$A$1:$E$40</definedName>
    <definedName name="_xlnm.Print_Area" localSheetId="4">'PAGE 4'!$A$1:$I$37</definedName>
    <definedName name="_xlnm.Print_Area" localSheetId="40">'PAGE 40'!$A$1:$G$40</definedName>
    <definedName name="_xlnm.Print_Area" localSheetId="41">'PAGE 41'!$A$1:$G$43</definedName>
    <definedName name="_xlnm.Print_Area" localSheetId="42">'PAGE 42'!$A$1:$G$36</definedName>
    <definedName name="_xlnm.Print_Area" localSheetId="43">'PAGE 43'!$A$1:$D$56</definedName>
    <definedName name="_xlnm.Print_Area" localSheetId="44">'PAGE 44'!$A$1:$G$43</definedName>
    <definedName name="_xlnm.Print_Area" localSheetId="45">'PAGE 45'!$A$1:$H$47</definedName>
    <definedName name="_xlnm.Print_Area" localSheetId="5">'PAGE 5'!$A$1:$C$25</definedName>
    <definedName name="_xlnm.Print_Area" localSheetId="50">'PAGE 50'!$A$1:$C$60</definedName>
    <definedName name="_xlnm.Print_Area" localSheetId="51">'PAGE 51'!$A$1:$C$47</definedName>
    <definedName name="_xlnm.Print_Area" localSheetId="53">'PAGE 53'!$A$1:$G$57</definedName>
    <definedName name="_xlnm.Print_Area" localSheetId="55">'PAGE 55'!$A$1:$G$43</definedName>
    <definedName name="_xlnm.Print_Area" localSheetId="56">'PAGE 56'!$A$1:$H$53</definedName>
    <definedName name="_xlnm.Print_Area" localSheetId="57">'PAGE 57'!$A$1:$D$63</definedName>
    <definedName name="_xlnm.Print_Area" localSheetId="58">'PAGE 58'!$A$1:$F$61</definedName>
    <definedName name="_xlnm.Print_Area" localSheetId="59">'PAGE 59'!$A$1:$D$56</definedName>
    <definedName name="_xlnm.Print_Area" localSheetId="6">'PAGE 6'!$A$1:$G$49</definedName>
    <definedName name="_xlnm.Print_Area" localSheetId="67">'PAGE 67'!$A$1:$H$46</definedName>
    <definedName name="_xlnm.Print_Area" localSheetId="7">'PAGE 7'!$A$1:$J$16</definedName>
    <definedName name="_xlnm.Print_Area" localSheetId="70">'PAGE 70'!$A$1:$K$38</definedName>
    <definedName name="_xlnm.Print_Area" localSheetId="71">'PAGE 71'!$A$1:$E$22</definedName>
    <definedName name="_xlnm.Print_Area" localSheetId="72">'PAGE 72'!$A$1:$J$23</definedName>
    <definedName name="_xlnm.Print_Area" localSheetId="8">'PAGE 7a'!$A$1:$D$35</definedName>
    <definedName name="_xlnm.Print_Area" localSheetId="9">'PAGE 8'!$A$1:$C$55</definedName>
    <definedName name="_xlnm.Print_Area" localSheetId="10">'PAGE 9'!$A$1:$C$44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 i="77" l="1"/>
  <c r="A47" i="71"/>
  <c r="A10" i="70" l="1"/>
  <c r="B57" i="77"/>
  <c r="K6" i="76"/>
  <c r="J5" i="77" s="1"/>
  <c r="J41" i="77"/>
  <c r="J44" i="77" s="1"/>
  <c r="J50" i="77" s="1"/>
  <c r="K26" i="76" s="1"/>
  <c r="F15" i="77"/>
  <c r="F16" i="77" s="1"/>
  <c r="J9" i="77" s="1"/>
  <c r="K22" i="76" s="1"/>
  <c r="K29" i="76" s="1"/>
  <c r="D5" i="77"/>
  <c r="K43" i="76"/>
  <c r="K35" i="76"/>
  <c r="K34" i="76"/>
  <c r="K25" i="76"/>
  <c r="K36" i="76" s="1"/>
  <c r="K24" i="76"/>
  <c r="K23" i="76"/>
  <c r="K16" i="76"/>
  <c r="K18" i="76" s="1"/>
  <c r="A1" i="53"/>
  <c r="A1" i="52"/>
  <c r="A1" i="51"/>
  <c r="A1" i="50"/>
  <c r="A1" i="49"/>
  <c r="C3" i="75"/>
  <c r="C2" i="75"/>
  <c r="C1" i="75"/>
  <c r="E2" i="75"/>
  <c r="B6" i="4"/>
  <c r="D2" i="42"/>
  <c r="J2" i="69"/>
  <c r="D16" i="9"/>
  <c r="D18" i="9"/>
  <c r="D20" i="9" s="1"/>
  <c r="D57" i="9" s="1"/>
  <c r="D24" i="9"/>
  <c r="D31" i="9"/>
  <c r="D47" i="9"/>
  <c r="D56" i="9"/>
  <c r="C16" i="9"/>
  <c r="C18" i="9" s="1"/>
  <c r="C20" i="9" s="1"/>
  <c r="C57" i="9" s="1"/>
  <c r="C24" i="9"/>
  <c r="C31" i="9"/>
  <c r="C47" i="9"/>
  <c r="C56" i="9"/>
  <c r="D2" i="9"/>
  <c r="A1" i="9"/>
  <c r="D13" i="10"/>
  <c r="D20" i="10"/>
  <c r="D58" i="10" s="1"/>
  <c r="D33" i="10"/>
  <c r="D40" i="10"/>
  <c r="D48" i="10"/>
  <c r="D57" i="10"/>
  <c r="C13" i="10"/>
  <c r="C58" i="10" s="1"/>
  <c r="C20" i="10"/>
  <c r="C33" i="10"/>
  <c r="C40" i="10"/>
  <c r="C48" i="10"/>
  <c r="C57" i="10"/>
  <c r="A1" i="10"/>
  <c r="D2" i="10"/>
  <c r="A1" i="11"/>
  <c r="E2" i="11"/>
  <c r="C41" i="12"/>
  <c r="B41" i="12"/>
  <c r="B36" i="12"/>
  <c r="C36" i="12"/>
  <c r="C11" i="12"/>
  <c r="C15" i="12"/>
  <c r="C19" i="12"/>
  <c r="C2" i="12"/>
  <c r="A1" i="12"/>
  <c r="F2" i="13"/>
  <c r="A1" i="13"/>
  <c r="B40" i="13"/>
  <c r="A1" i="14"/>
  <c r="E2" i="14"/>
  <c r="G2" i="15"/>
  <c r="A1" i="15"/>
  <c r="F35" i="15"/>
  <c r="D35" i="15"/>
  <c r="E2" i="16"/>
  <c r="A1" i="16"/>
  <c r="F10" i="16"/>
  <c r="F24" i="16"/>
  <c r="E24" i="16"/>
  <c r="C24" i="16"/>
  <c r="B24" i="16"/>
  <c r="B20" i="17"/>
  <c r="B10" i="17"/>
  <c r="B2" i="17"/>
  <c r="A1" i="17"/>
  <c r="B42" i="17"/>
  <c r="B42" i="18"/>
  <c r="C42" i="18"/>
  <c r="A1" i="18"/>
  <c r="D2" i="18"/>
  <c r="D20" i="18"/>
  <c r="I2" i="19"/>
  <c r="A1" i="19"/>
  <c r="F2" i="20"/>
  <c r="A1" i="20"/>
  <c r="F16" i="20"/>
  <c r="I2" i="21"/>
  <c r="A1" i="21"/>
  <c r="F2" i="22"/>
  <c r="A1" i="22"/>
  <c r="F2" i="23"/>
  <c r="A1" i="23"/>
  <c r="C2" i="24"/>
  <c r="A1" i="24"/>
  <c r="C15" i="24"/>
  <c r="C25" i="24" s="1"/>
  <c r="H2" i="25"/>
  <c r="A1" i="25"/>
  <c r="F2" i="26"/>
  <c r="A1" i="26"/>
  <c r="E2" i="27"/>
  <c r="A1" i="27"/>
  <c r="F15" i="27"/>
  <c r="F13" i="27"/>
  <c r="F36" i="27" s="1"/>
  <c r="B36" i="27"/>
  <c r="C36" i="27"/>
  <c r="D36" i="27"/>
  <c r="D2" i="28"/>
  <c r="A1" i="28"/>
  <c r="D2" i="29"/>
  <c r="A1" i="29"/>
  <c r="D2" i="30"/>
  <c r="A1" i="30"/>
  <c r="E2" i="31"/>
  <c r="A1" i="31"/>
  <c r="A1" i="32"/>
  <c r="D2" i="32"/>
  <c r="C2" i="33"/>
  <c r="A1" i="33"/>
  <c r="E2" i="34"/>
  <c r="A1" i="34"/>
  <c r="D20" i="34"/>
  <c r="A1" i="35"/>
  <c r="E2" i="35"/>
  <c r="F22" i="35"/>
  <c r="F11" i="35"/>
  <c r="F10" i="35"/>
  <c r="F12" i="35" s="1"/>
  <c r="F26" i="35" s="1"/>
  <c r="F50" i="35"/>
  <c r="D12" i="35"/>
  <c r="D26" i="35" s="1"/>
  <c r="F2" i="37"/>
  <c r="A1" i="37"/>
  <c r="D2" i="38"/>
  <c r="A1" i="38"/>
  <c r="C29" i="38"/>
  <c r="C31" i="38" s="1"/>
  <c r="E35" i="38"/>
  <c r="E33" i="38"/>
  <c r="E30" i="38"/>
  <c r="E29" i="38"/>
  <c r="E28" i="38"/>
  <c r="E27" i="38"/>
  <c r="E26" i="38"/>
  <c r="E24" i="38"/>
  <c r="E23" i="38"/>
  <c r="E22" i="38"/>
  <c r="E20" i="38"/>
  <c r="D35" i="38"/>
  <c r="D33" i="38"/>
  <c r="D30" i="38"/>
  <c r="D28" i="38"/>
  <c r="D27" i="38"/>
  <c r="D26" i="38"/>
  <c r="D24" i="38"/>
  <c r="D23" i="38"/>
  <c r="D22" i="38"/>
  <c r="D20" i="38"/>
  <c r="D29" i="38" s="1"/>
  <c r="F2" i="39"/>
  <c r="A1" i="39"/>
  <c r="F2" i="40"/>
  <c r="A1" i="40"/>
  <c r="G36" i="40"/>
  <c r="G29" i="40"/>
  <c r="G43" i="40" s="1"/>
  <c r="G30" i="40"/>
  <c r="G31" i="40"/>
  <c r="G33" i="40"/>
  <c r="G34" i="40"/>
  <c r="G35" i="40"/>
  <c r="G37" i="40"/>
  <c r="G38" i="40"/>
  <c r="G39" i="40"/>
  <c r="G42" i="40"/>
  <c r="C43" i="40"/>
  <c r="B43" i="40"/>
  <c r="B21" i="41" s="1"/>
  <c r="B26" i="41" s="1"/>
  <c r="E43" i="40"/>
  <c r="E21" i="41" s="1"/>
  <c r="E26" i="41" s="1"/>
  <c r="F2" i="41"/>
  <c r="A1" i="41"/>
  <c r="G18" i="41"/>
  <c r="G16" i="41"/>
  <c r="G15" i="41"/>
  <c r="G14" i="41"/>
  <c r="G13" i="41"/>
  <c r="G12" i="41"/>
  <c r="G11" i="41"/>
  <c r="G10" i="41"/>
  <c r="G19" i="41" s="1"/>
  <c r="D19" i="41"/>
  <c r="D21" i="41"/>
  <c r="D26" i="41" s="1"/>
  <c r="C19" i="41"/>
  <c r="C21" i="41"/>
  <c r="C26" i="41"/>
  <c r="B19" i="41"/>
  <c r="A1" i="42"/>
  <c r="C41" i="42"/>
  <c r="B34" i="42"/>
  <c r="B41" i="42"/>
  <c r="D34" i="42"/>
  <c r="D41" i="42" s="1"/>
  <c r="D52" i="42" s="1"/>
  <c r="D56" i="42" s="1"/>
  <c r="C17" i="42"/>
  <c r="B17" i="42"/>
  <c r="D17" i="42"/>
  <c r="D25" i="42"/>
  <c r="F2" i="43"/>
  <c r="A1" i="43"/>
  <c r="G2" i="44"/>
  <c r="A1" i="44"/>
  <c r="D2" i="45"/>
  <c r="A1" i="45"/>
  <c r="C26" i="45"/>
  <c r="D26" i="45"/>
  <c r="A1" i="46"/>
  <c r="C2" i="46"/>
  <c r="C17" i="46"/>
  <c r="C45" i="46"/>
  <c r="E2" i="47"/>
  <c r="A1" i="47"/>
  <c r="C2" i="48"/>
  <c r="A1" i="48"/>
  <c r="C2" i="49"/>
  <c r="C26" i="49"/>
  <c r="C27" i="49" s="1"/>
  <c r="C60" i="49"/>
  <c r="C2" i="50"/>
  <c r="C18" i="50"/>
  <c r="C19" i="50"/>
  <c r="C27" i="50"/>
  <c r="C2" i="51"/>
  <c r="C23" i="51"/>
  <c r="C28" i="51" s="1"/>
  <c r="G2" i="52"/>
  <c r="G28" i="52"/>
  <c r="G17" i="52"/>
  <c r="B57" i="52"/>
  <c r="G57" i="52"/>
  <c r="I2" i="53"/>
  <c r="F2" i="54"/>
  <c r="A1" i="54"/>
  <c r="G2" i="55"/>
  <c r="A1" i="55"/>
  <c r="G11" i="55"/>
  <c r="H11" i="55"/>
  <c r="A1" i="56"/>
  <c r="C2" i="56"/>
  <c r="F2" i="57"/>
  <c r="A1" i="57"/>
  <c r="A1" i="58"/>
  <c r="D2" i="58"/>
  <c r="B2" i="4"/>
  <c r="F2" i="59"/>
  <c r="A1" i="59"/>
  <c r="J2" i="60"/>
  <c r="A1" i="60"/>
  <c r="K2" i="61"/>
  <c r="A1" i="61"/>
  <c r="H2" i="62"/>
  <c r="A1" i="62"/>
  <c r="H2" i="63"/>
  <c r="A1" i="63"/>
  <c r="H2" i="64"/>
  <c r="A1" i="64"/>
  <c r="D2" i="65"/>
  <c r="A1" i="65"/>
  <c r="D47" i="65"/>
  <c r="D34" i="65"/>
  <c r="C12" i="65"/>
  <c r="C15" i="65"/>
  <c r="B12" i="65"/>
  <c r="B15" i="65"/>
  <c r="G2" i="66"/>
  <c r="A1" i="66"/>
  <c r="G2" i="67"/>
  <c r="A1" i="67"/>
  <c r="J2" i="68"/>
  <c r="A1" i="68"/>
  <c r="I2" i="5"/>
  <c r="A1" i="5"/>
  <c r="A1" i="69"/>
  <c r="C2" i="7"/>
  <c r="A1" i="7"/>
  <c r="C40" i="7"/>
  <c r="C45" i="7"/>
  <c r="C55" i="7"/>
  <c r="C22" i="7"/>
  <c r="C23" i="7"/>
  <c r="C28" i="7" s="1"/>
  <c r="C14" i="8" s="1"/>
  <c r="C20" i="8" s="1"/>
  <c r="B40" i="7"/>
  <c r="B45" i="7" s="1"/>
  <c r="B55" i="7" s="1"/>
  <c r="B22" i="7"/>
  <c r="B23" i="7"/>
  <c r="B28" i="7"/>
  <c r="B14" i="8"/>
  <c r="B20" i="8" s="1"/>
  <c r="C2" i="8"/>
  <c r="A1" i="8"/>
  <c r="D26" i="42"/>
  <c r="D42" i="18"/>
  <c r="B21" i="17"/>
  <c r="G32" i="52"/>
  <c r="G33" i="52" s="1"/>
  <c r="G34" i="52" s="1"/>
  <c r="C21" i="12"/>
  <c r="B45" i="12"/>
  <c r="K31" i="76" l="1"/>
  <c r="K17" i="76"/>
  <c r="K38" i="76"/>
  <c r="K41" i="76" s="1"/>
  <c r="K30" i="76"/>
  <c r="G21" i="41"/>
  <c r="G26" i="41" s="1"/>
  <c r="C32" i="38"/>
  <c r="E31" i="38"/>
  <c r="D31" i="38"/>
  <c r="D10" i="77"/>
  <c r="E11" i="77" s="1"/>
  <c r="E32" i="38" l="1"/>
  <c r="D32" i="38"/>
  <c r="C34" i="38"/>
  <c r="D11" i="77"/>
  <c r="C37" i="38" l="1"/>
  <c r="D34" i="38"/>
  <c r="E34" i="38"/>
  <c r="E12" i="77"/>
  <c r="D12" i="77"/>
  <c r="E37" i="38" l="1"/>
  <c r="E39" i="38" s="1"/>
  <c r="D37" i="38"/>
  <c r="D39" i="38" s="1"/>
  <c r="C39" i="38"/>
  <c r="E13" i="77"/>
  <c r="D13" i="77"/>
  <c r="E14" i="77" l="1"/>
  <c r="D14" i="77"/>
</calcChain>
</file>

<file path=xl/sharedStrings.xml><?xml version="1.0" encoding="utf-8"?>
<sst xmlns="http://schemas.openxmlformats.org/spreadsheetml/2006/main" count="2695" uniqueCount="1607">
  <si>
    <t>CLASS A-B</t>
  </si>
  <si>
    <t>MUNICIPAL ELECTRICITY UTILITY</t>
  </si>
  <si>
    <t>ANNUAL REPORT</t>
  </si>
  <si>
    <t>State Form 56476 (R8 / 3-26)</t>
  </si>
  <si>
    <t>NAME OF UTILITY</t>
  </si>
  <si>
    <t>STREET ADDRESS</t>
  </si>
  <si>
    <t>CITY, STATE AND ZIP CODE</t>
  </si>
  <si>
    <t>INDIANA UTILITY REGULATORY COMMISSION</t>
  </si>
  <si>
    <t xml:space="preserve">FOR THE YEAR ENDED </t>
  </si>
  <si>
    <t>OFFICER TO WHOM CORRESPONDENCE CONCERNING THIS REPORT SHOULD BE ADDRESSED:</t>
  </si>
  <si>
    <t>NAME:</t>
  </si>
  <si>
    <t>TITLE:</t>
  </si>
  <si>
    <t>TELE. NO.:</t>
  </si>
  <si>
    <t>ADDRESS:</t>
  </si>
  <si>
    <t>E-MAIL ADDRESS:</t>
  </si>
  <si>
    <t>THIS PAGE WAS INTENTIONALLY LEFT BLANK</t>
  </si>
  <si>
    <t>TABLE OF CONTENTS</t>
  </si>
  <si>
    <t>PAGE</t>
  </si>
  <si>
    <t>General and Electronic filing guidelines</t>
  </si>
  <si>
    <t>General Rules for reporting</t>
  </si>
  <si>
    <t>Organization of Company of Officers</t>
  </si>
  <si>
    <t>Important Changes During the Year</t>
  </si>
  <si>
    <t>Personnel Data</t>
  </si>
  <si>
    <t>7A</t>
  </si>
  <si>
    <t>Income Statement</t>
  </si>
  <si>
    <t>8-9</t>
  </si>
  <si>
    <t>Retained Earnings Statement</t>
  </si>
  <si>
    <t>Balance Sheet - Assets and Other Debits</t>
  </si>
  <si>
    <t>Balance Sheet - Liabilities and Other Credits</t>
  </si>
  <si>
    <t>Notes to Income Statement or Balance Sheet</t>
  </si>
  <si>
    <t>Summary of Accumulated Provisions for Depreciation and Amortization</t>
  </si>
  <si>
    <t>Other Accumulated Provisions for Depreciation and Amortization of Utility Plant</t>
  </si>
  <si>
    <t>Accumulated Provision for Uncollectible Accounts - Cr</t>
  </si>
  <si>
    <t>Nonutility Property</t>
  </si>
  <si>
    <t>Accumulated Provision for Depreciation and Amortization of Nonutility Property</t>
  </si>
  <si>
    <t>Investments</t>
  </si>
  <si>
    <t>Special Funds</t>
  </si>
  <si>
    <t>Notes Receivable</t>
  </si>
  <si>
    <t>Accounts Receivable</t>
  </si>
  <si>
    <t>Receivables from Associated Companies</t>
  </si>
  <si>
    <t>Materials and Supplies</t>
  </si>
  <si>
    <t>Production fuel and Oil Stocks</t>
  </si>
  <si>
    <t>Prepayments</t>
  </si>
  <si>
    <t>Miscellaneous Current and Accrued Assets</t>
  </si>
  <si>
    <t>Extraordinary Property Losses</t>
  </si>
  <si>
    <t>Unamortized Debt Discount and Expense and Unamortized Premium on Debt</t>
  </si>
  <si>
    <t>Preliminary Survey and Investigation Charges</t>
  </si>
  <si>
    <t>Clearing Accounts</t>
  </si>
  <si>
    <t>Miscellaneous Deferred Debits</t>
  </si>
  <si>
    <t>Unappropriated Retained Earnings</t>
  </si>
  <si>
    <t>Appropriated Retained Earnings</t>
  </si>
  <si>
    <t>Long-Term Debt</t>
  </si>
  <si>
    <t>Notes Payable</t>
  </si>
  <si>
    <t>Payables to Associated Companies</t>
  </si>
  <si>
    <t>Taxes Accrued</t>
  </si>
  <si>
    <t>Interest Accrued</t>
  </si>
  <si>
    <t>Miscellaneous Current and Accrued Liabilities</t>
  </si>
  <si>
    <r>
      <t xml:space="preserve">TABLE OF CONTENTS </t>
    </r>
    <r>
      <rPr>
        <b/>
        <i/>
        <sz val="11"/>
        <rFont val="Arial Black"/>
        <family val="2"/>
      </rPr>
      <t>(CONTINUED)</t>
    </r>
  </si>
  <si>
    <t>Operating Liabilities</t>
  </si>
  <si>
    <t>Income From Utility Plant Leased to Others</t>
  </si>
  <si>
    <t>Income From Merchandising, Jobbing and Contract Work</t>
  </si>
  <si>
    <t>Other Miscellaneous Income Accounts</t>
  </si>
  <si>
    <t>Other Income  Deductions and Interest Charges Accounts</t>
  </si>
  <si>
    <t>Construction Overheads</t>
  </si>
  <si>
    <t>Distribution of Salaries and Wages</t>
  </si>
  <si>
    <t>Officers and Executives Salaries</t>
  </si>
  <si>
    <t xml:space="preserve">Names of Cities and Towns, and number of Customers in each Supplied Directly with </t>
  </si>
  <si>
    <t>Electricity by Reporting Utility at the end of year</t>
  </si>
  <si>
    <t>Itemized Expenses Per Unit</t>
  </si>
  <si>
    <t>Utility Plant in Service</t>
  </si>
  <si>
    <t>40-42</t>
  </si>
  <si>
    <t>Operating Revenues and Expenses</t>
  </si>
  <si>
    <t>Sales for Resale</t>
  </si>
  <si>
    <t>44-45</t>
  </si>
  <si>
    <t>Sales to Railroads and Interdepartmental Sales</t>
  </si>
  <si>
    <t>Other Operating Revenues</t>
  </si>
  <si>
    <t>Taxes</t>
  </si>
  <si>
    <t>Steam Transferred - Cr</t>
  </si>
  <si>
    <t>Operation and Maintenance Expenses</t>
  </si>
  <si>
    <t>49-52</t>
  </si>
  <si>
    <t>Electric Energy Account</t>
  </si>
  <si>
    <t>Interchange Power Statistics</t>
  </si>
  <si>
    <t>Purchased Power Statistics</t>
  </si>
  <si>
    <t>55-56</t>
  </si>
  <si>
    <t>Production Statistics-Generation by Steam and Nuclear Power</t>
  </si>
  <si>
    <t>57-58</t>
  </si>
  <si>
    <t>Production Statistics-Generation By Internal Combustion and Other Power</t>
  </si>
  <si>
    <t>59-60</t>
  </si>
  <si>
    <t>Steam and Nuclear Power Generating Station</t>
  </si>
  <si>
    <t>61-62</t>
  </si>
  <si>
    <t>Hydroelectric Generating Stations</t>
  </si>
  <si>
    <t>63-64</t>
  </si>
  <si>
    <t>Internal Combustion Generating Stations</t>
  </si>
  <si>
    <t>Electric Distribution Meters and Line Transfers</t>
  </si>
  <si>
    <t>Rural Line Data</t>
  </si>
  <si>
    <t>Transmission Lines</t>
  </si>
  <si>
    <t>67-68</t>
  </si>
  <si>
    <t>Substation Equipment</t>
  </si>
  <si>
    <t>Municipal Street Lighting Equipment</t>
  </si>
  <si>
    <t>Questions Relating to Compliance with Damage to Underground Facilities</t>
  </si>
  <si>
    <t>Verification</t>
  </si>
  <si>
    <t>GENERAL AND ELECTRONIC FILING GUIDELINES</t>
  </si>
  <si>
    <t>1.</t>
  </si>
  <si>
    <t>Prepare this report in conformity with the 1976 National Association of Regulatory</t>
  </si>
  <si>
    <t>Utility Commissioners (NARUC) Uniform System of Accounts (USOA) for Class A-B</t>
  </si>
  <si>
    <t>Electric Utilities.</t>
  </si>
  <si>
    <t>2.</t>
  </si>
  <si>
    <t xml:space="preserve">Complete each question fully and accurately, even if it has been answered in a </t>
  </si>
  <si>
    <t>previous annual report.</t>
  </si>
  <si>
    <t>3.</t>
  </si>
  <si>
    <t>There should appear in the report entries or notations sufficient to show that no</t>
  </si>
  <si>
    <t>question or item has been overlooked. The word "none" may be used wherever</t>
  </si>
  <si>
    <t xml:space="preserve">applicable. (In some cases it may be necessary to "unprotect" certain worksheets </t>
  </si>
  <si>
    <t>in order to accomplish this.)</t>
  </si>
  <si>
    <t>4.</t>
  </si>
  <si>
    <t>Where dates are called for, the month and day should be stated as well as the year.</t>
  </si>
  <si>
    <t>5.</t>
  </si>
  <si>
    <t>Monetary items (except averages) throughout the report should be shown rounded</t>
  </si>
  <si>
    <t>to the nearest dollar.  Negative amounts should be shown in brackets.</t>
  </si>
  <si>
    <t>6.</t>
  </si>
  <si>
    <t>If there is not enough room on any schedule, an additional page or pages may be</t>
  </si>
  <si>
    <t xml:space="preserve">added, provided the format of the added schedule matches the format of the </t>
  </si>
  <si>
    <t>insufficient schedule. Such schedules should reference the appropriate schedules,</t>
  </si>
  <si>
    <t>state the name of the utility, and state the year of the report.</t>
  </si>
  <si>
    <t>7.</t>
  </si>
  <si>
    <t>Date and Utility Name inputs on cover page will flow through document.</t>
  </si>
  <si>
    <t>8.</t>
  </si>
  <si>
    <t xml:space="preserve">If changes, additions, or deletions are necessary on any particular page or pages, use </t>
  </si>
  <si>
    <t xml:space="preserve"> the following pull-down menu commands---Tools, Protection, Unprotect Sheet.</t>
  </si>
  <si>
    <t>Individual sheets are not password protected.</t>
  </si>
  <si>
    <t>9.</t>
  </si>
  <si>
    <t>Please scale all pages to print to one page using Excel's pull down menu as follows:</t>
  </si>
  <si>
    <t xml:space="preserve">File, Page Setup, Page (tab). In the "Scaling" section, choose "fit to 1 page wide </t>
  </si>
  <si>
    <t>by 1 tall."</t>
  </si>
  <si>
    <t>10.</t>
  </si>
  <si>
    <t>Please print out, sign, and submit the Verification page separately.</t>
  </si>
  <si>
    <t>11.</t>
  </si>
  <si>
    <t xml:space="preserve">Please complete supporting schedules for Balance Sheet and Income Statement. </t>
  </si>
  <si>
    <t>These schedules will automatically flow to the referencing worksheet.</t>
  </si>
  <si>
    <t>GENERAL RULES FOR REPORTING</t>
  </si>
  <si>
    <r>
      <t xml:space="preserve">Reports must be submitted electronically using the Commission's Electronic Filing System at: </t>
    </r>
    <r>
      <rPr>
        <b/>
        <sz val="9"/>
        <color rgb="FF0000FF"/>
        <rFont val="Arial"/>
        <family val="2"/>
      </rPr>
      <t xml:space="preserve">https://iurc.portal.in.gov/ </t>
    </r>
    <r>
      <rPr>
        <sz val="9"/>
        <rFont val="Arial"/>
        <family val="2"/>
      </rPr>
      <t xml:space="preserve">
</t>
    </r>
  </si>
  <si>
    <r>
      <rPr>
        <b/>
        <sz val="9"/>
        <rFont val="Arial"/>
        <family val="2"/>
      </rPr>
      <t xml:space="preserve">I.C. 8-1-2-16.  Closing accounts – Date. – </t>
    </r>
    <r>
      <rPr>
        <sz val="9"/>
        <rFont val="Arial"/>
        <family val="2"/>
      </rPr>
      <t>The accounts shall be closed annually on the thirty-first day of December, and a balance sheet of that date promptly taken there from.  On or before the thirtieth day of April following, such balance sheet, together with such other information as the commission shall prescribe, verified by an officer of the public utility, shall be filed with the commission.</t>
    </r>
  </si>
  <si>
    <r>
      <rPr>
        <b/>
        <sz val="9"/>
        <rFont val="Arial"/>
        <family val="2"/>
      </rPr>
      <t>I.C. 8-1-2-52.  Information to be furnished. –</t>
    </r>
    <r>
      <rPr>
        <sz val="9"/>
        <rFont val="Arial"/>
        <family val="2"/>
      </rPr>
      <t xml:space="preserve"> Every public utility shall furnish to the commission all information required by it to carry into effect the provisions of this chapter and shall make specific answers to all questions submitted by the commission.</t>
    </r>
  </si>
  <si>
    <r>
      <t xml:space="preserve">I.C. 8-1-2-108.  Penalty for failure to file reports or give information – Annual reports of municipally owned utilities. – </t>
    </r>
    <r>
      <rPr>
        <sz val="9"/>
        <rFont val="Arial"/>
        <family val="2"/>
      </rPr>
      <t xml:space="preserve">(a) An officer, agent or employee of any public utility, or a public utility (as defined in this chapter) who:  </t>
    </r>
  </si>
  <si>
    <t>(1) Fails to fill out and return any blanks as required by this chapter;</t>
  </si>
  <si>
    <t>(2) Fails to answer any question therein propounded;</t>
  </si>
  <si>
    <t>(3) Knowingly gives a false answer to any such question or evades the answer to any such question where the fact inquired of is within his knowledge;</t>
  </si>
  <si>
    <t>(4) Fails, upon proper demand, to exhibit to the commission, any commissioner, any administrative law judge or any person authorized to examine the same, any book, paper, account, record or memoranda of the public utility which is in his possession or under his control;</t>
  </si>
  <si>
    <t>(5) Fails to keep his system of accounting, or any part thereof, which is required by the commission; or</t>
  </si>
  <si>
    <t>(6) Refuses to do any act or thing in connection with the system of accounting when so directed by the commission or its authorized representative;</t>
  </si>
  <si>
    <t>commits a Class B infraction.</t>
  </si>
  <si>
    <t xml:space="preserve">   (b) A municipally owned and operated utility, under the jurisdiction of the commission for approval of rates and charges, shall file with the commission an annual report of the operation of said plant on forms to be furnished by the commission, which forms are to be substantially the same as for reports filed annually with the commission by public utilities.  Such annual reports shall remain in the office of said commission as a public record.  Whenever in this chapter public utilities are required to make reports to the commission or are otherwise subject to the commission, municipally owned utilities are exempted from making such reports and are not under the jurisdiction of the commission except as otherwise provided.</t>
  </si>
  <si>
    <r>
      <rPr>
        <b/>
        <sz val="9"/>
        <rFont val="Arial"/>
        <family val="2"/>
      </rPr>
      <t>I.C. 8-1-2-112. Separate violations –</t>
    </r>
    <r>
      <rPr>
        <sz val="9"/>
        <rFont val="Arial"/>
        <family val="2"/>
      </rPr>
      <t xml:space="preserve"> Every day during which any public utility or any officer, agent, or employee thereof shall fail to observe and comply with any order or direction of the commission, or to perform any duty enjoined by this chapter, shall constitute a separate and distinct violation of such order or direction of this chapter, as the case may be.</t>
    </r>
  </si>
  <si>
    <r>
      <t xml:space="preserve">I.C. 8-1.5-3-14. Annual Report – and Examination of account. – </t>
    </r>
    <r>
      <rPr>
        <sz val="9"/>
        <rFont val="Arial"/>
        <family val="2"/>
      </rPr>
      <t>(a) A municipally owned utility under the jurisdiction of the commission for approval of rates and charges and of the issuance of stocks, bonds, notes, or other evidence of indebtedness shall file with the commission an annual report of the operation of the plant on forms prescribed by the commission.  The annual reports shall be kept in the office of the commission as a public record. A municipally owned utility that has withdrawn from commission jurisdiction under I.C. 8-1-2-100 (before its repeal on January 1, 1983) or section 9 or 9.1 of this chapter is not required to file the annual report by this section.</t>
    </r>
  </si>
  <si>
    <t xml:space="preserve">   (b) The state board of accounts shall examine all accounts of every municipally owned utility at regular intervals. In the examination, inquiry shall be made as to:</t>
  </si>
  <si>
    <t xml:space="preserve">(1) The financial condition and resources of the utility; </t>
  </si>
  <si>
    <t xml:space="preserve">(2) Whether the laws of the state have been complied with; and </t>
  </si>
  <si>
    <t xml:space="preserve">(3) The methods and accuracy of the accounts and reports of the utilities examined. </t>
  </si>
  <si>
    <t>The examination shall be made without notice and its cost shall be paid out of the funds of the utility.</t>
  </si>
  <si>
    <t>REPORT OF:</t>
  </si>
  <si>
    <t>LOCATED AT:</t>
  </si>
  <si>
    <t>FOR THE YEAR ENDED:</t>
  </si>
  <si>
    <t>Location of office where accounts and records are kept.</t>
  </si>
  <si>
    <t>Report any change in name during year, giving date on which effective.</t>
  </si>
  <si>
    <t>List companies owned, controlled, or operated and form and extent of such ownership, control or operation.</t>
  </si>
  <si>
    <t>OFFICERS</t>
  </si>
  <si>
    <t xml:space="preserve">Show all changes during year and date of any change.                     </t>
  </si>
  <si>
    <t>TITLE</t>
  </si>
  <si>
    <t>NAME AND PRINCIPAL BUSINESS ADDRESS</t>
  </si>
  <si>
    <t>(A)</t>
  </si>
  <si>
    <t>(B)</t>
  </si>
  <si>
    <t>Mayor</t>
  </si>
  <si>
    <t>Clerk - Treasurer</t>
  </si>
  <si>
    <t>City Council Member</t>
  </si>
  <si>
    <t>YEAR OF REPORT</t>
  </si>
  <si>
    <t>IMPORTANT CHANGES DURING THE YEAR</t>
  </si>
  <si>
    <t>Hereunder give particulars concerning the matters indicated below.  Make the statements explicit and precise, and number them in accordance with the inquiries.  Each inquiry must be answered.  However, if the word "none" states the fact it may be used in answering any inquiry, or if information is given elsewhere in the report which answers any inquiry, reference to such other schedule will be sufficient.</t>
  </si>
  <si>
    <t>Acquisition of other companies, reorganization, merger or consolidation with other companies; give names of companies involved, particulars concerning the transactions, and reference to commission authorization.</t>
  </si>
  <si>
    <t>Purchase or sale of operating units or systems such as generating plants, transmission lines, etc., specifying items, parties, dated, and also reference to commission authorization.</t>
  </si>
  <si>
    <t xml:space="preserve">Important leaseholds acquired, given, assigned or surrendered, giving effective dates, lengths of terms, names of parties, rents, commission authorization, if any and other conditions. </t>
  </si>
  <si>
    <t>Important extensions of system, giving location, new territory covered by distribution system, and dates of beginning operations.</t>
  </si>
  <si>
    <t>Estimated increase or decrease in annual revenues due to important rate changes, giving basis of estimate.</t>
  </si>
  <si>
    <t>Obligation incurred or assumed by respondent as guarantor for the performance of another of any agreement or obligation, excluding ordinary commercial paper maturing on demand or not later than one year after date of issue, and giving commission authorization, if any.</t>
  </si>
  <si>
    <t>Estimated annual effect and nature of any important wage scales changes during the year.</t>
  </si>
  <si>
    <t>Status of any materially important legal proceedings pending at end of year, and the results of any such proceedings disposed of during year.</t>
  </si>
  <si>
    <t>Additional matters of fact (not elsewhere provided for) which the respondent may desire to include in its report.</t>
  </si>
  <si>
    <t>PERSONNEL DATA</t>
  </si>
  <si>
    <t>Please fill in the following information:</t>
  </si>
  <si>
    <t>1.  Number of full-time employees</t>
  </si>
  <si>
    <t>2.  Number of part-time employees</t>
  </si>
  <si>
    <t>3.  Number of union employees</t>
  </si>
  <si>
    <t>Please complete the following information.  Column A is the number of employees in that salary range. Column B is the total gross dollar amount paid to those employees in that pay category.  Column C is the total dollar cost for fringe benefits for employees in that salary range:</t>
  </si>
  <si>
    <t>SALARY RANGE</t>
  </si>
  <si>
    <t>NUMBER OF EMPLOYEES COLUMN A</t>
  </si>
  <si>
    <t>SALARY                                                         COLUMN B</t>
  </si>
  <si>
    <t>COST OF BENEFITS COLUMN C</t>
  </si>
  <si>
    <t>200,000 +</t>
  </si>
  <si>
    <t>190,001 - 200,000</t>
  </si>
  <si>
    <t>180,001 - 190,000</t>
  </si>
  <si>
    <t>170,001 - 180,000</t>
  </si>
  <si>
    <t>160,001 - 170,000</t>
  </si>
  <si>
    <t>150,001 - 160,000</t>
  </si>
  <si>
    <t>140,001 - 150,000</t>
  </si>
  <si>
    <t>130,001 - 140,000</t>
  </si>
  <si>
    <t>120,000 - 130,000</t>
  </si>
  <si>
    <t>110,001 - 120,000</t>
  </si>
  <si>
    <t>100,001 - 110,000</t>
  </si>
  <si>
    <t>90,001 - 100,000</t>
  </si>
  <si>
    <t>80,001 - 90,000</t>
  </si>
  <si>
    <t>70,001 - 80,000</t>
  </si>
  <si>
    <t>60,001 - 70,000</t>
  </si>
  <si>
    <t>50,001 - 60,000</t>
  </si>
  <si>
    <t>40,001 - 50,000</t>
  </si>
  <si>
    <t>30,001 - 40,000</t>
  </si>
  <si>
    <t>20,001 - 30,000</t>
  </si>
  <si>
    <t>10,001 - 20,000</t>
  </si>
  <si>
    <t>0 - 10,000</t>
  </si>
  <si>
    <t>This information is requested pursuant to I.C. 8-1-2-48.</t>
  </si>
  <si>
    <t>INCOME STATEMENT</t>
  </si>
  <si>
    <t>Particulars</t>
  </si>
  <si>
    <t>Amount for the Current Year</t>
  </si>
  <si>
    <t>Amount for the Previous Year</t>
  </si>
  <si>
    <t>(C)</t>
  </si>
  <si>
    <t>UTILITY OPERATING INCOME</t>
  </si>
  <si>
    <t>Operating Revenues (400)</t>
  </si>
  <si>
    <t>OPERATING EXPENSES:</t>
  </si>
  <si>
    <t>Operation Expense (401)</t>
  </si>
  <si>
    <t xml:space="preserve"> </t>
  </si>
  <si>
    <t>Maintenance Expense (402)</t>
  </si>
  <si>
    <t>Depreciation Expense (403)</t>
  </si>
  <si>
    <t>Amort. of Limited-Term and Other Utility Plant (404,405)</t>
  </si>
  <si>
    <t>Amort. of Utility Plant Acquisition Adjustments (406)</t>
  </si>
  <si>
    <t>Amort. of Property Losses (407)</t>
  </si>
  <si>
    <t>Taxes Other than Income Taxes, Utility Operating Income (408.1)</t>
  </si>
  <si>
    <t>Income Taxes, Utility Operating Income (409.1)</t>
  </si>
  <si>
    <t>Prov. for Deferred Income Taxes, Utility Operating Income (410.1)</t>
  </si>
  <si>
    <t>Income Taxes Deferred in Prior Years-Cr., Utility Oper. Inc. (411.1)</t>
  </si>
  <si>
    <t>Invest. Tax Cr., Utility Operations, Deferred to Future Periods (412.1)</t>
  </si>
  <si>
    <t>Invest. Tax Cr., Utility Operations, Restored to Oper. Income (412.2)</t>
  </si>
  <si>
    <t xml:space="preserve">          TOTAL OPERATING EXPENSES</t>
  </si>
  <si>
    <t xml:space="preserve">          OPERATING INCOME</t>
  </si>
  <si>
    <t>OTHER OPERATING INCOME:</t>
  </si>
  <si>
    <t>Income from Utility Plant Leased to Others (413)</t>
  </si>
  <si>
    <t>Gains (Losses) from Disposition of Utility Property (414)</t>
  </si>
  <si>
    <t xml:space="preserve">          TOTAL OPERATING INCOME</t>
  </si>
  <si>
    <t>OTHER INCOME AND DEDUCTIONS</t>
  </si>
  <si>
    <t>OTHER INCOME:</t>
  </si>
  <si>
    <t>Revenues from Merchandising, Jobbing and Contract Work (415)</t>
  </si>
  <si>
    <t xml:space="preserve">     </t>
  </si>
  <si>
    <t>Income from Nonutility Operations (417)</t>
  </si>
  <si>
    <t>Nonoperating Rental Income (418)</t>
  </si>
  <si>
    <t>Interest and Dividend Income (419)</t>
  </si>
  <si>
    <t>Allowance for Funds Used During Construction (420)</t>
  </si>
  <si>
    <t>Miscellaneous Nonoperating Income (421)</t>
  </si>
  <si>
    <t>Gains (Losses) from Disposition of Property (422)</t>
  </si>
  <si>
    <t xml:space="preserve">          TOTAL OTHER INCOME</t>
  </si>
  <si>
    <t>OTHER INCOME DEDUCTIONS:</t>
  </si>
  <si>
    <t>Miscellaneous Amortization (425)</t>
  </si>
  <si>
    <t>Miscellaneous Income Deductions (426)</t>
  </si>
  <si>
    <t xml:space="preserve">         TOTAL OTHER INCOME DEDUCTIONS</t>
  </si>
  <si>
    <t xml:space="preserve">            TOTAL OTHER INCOME AND DEDUCTIONS</t>
  </si>
  <si>
    <t>TAXES APPLICABLE TO OTHER INCOME AND DEDUCTIONS</t>
  </si>
  <si>
    <t>Taxes Other Than Income Taxes., Other Inc. and Deductions (408.2)</t>
  </si>
  <si>
    <t>Income Taxes, Other Income and Deductions (409.2)</t>
  </si>
  <si>
    <t>Prov. for Deferred Income Taxes, Other Income and Deduct. (410.2)</t>
  </si>
  <si>
    <t>Inc. Taxes Deferred in Prior Years-Credit, Other Inc. and Dedct. (411.2)</t>
  </si>
  <si>
    <t xml:space="preserve">Invest. Tax Credits, Utility Operations, Restored to Nonoperating </t>
  </si>
  <si>
    <t>Income. (412.3)</t>
  </si>
  <si>
    <t>Investment Tax Credits, Nonutility Operations, Net (412.4)</t>
  </si>
  <si>
    <t xml:space="preserve">          TOTAL TAXES ON OTHER INCOME AND DEDUCTIONS</t>
  </si>
  <si>
    <t xml:space="preserve">          NET OTHER INCOME AND DEDUCTIONS</t>
  </si>
  <si>
    <t>INTEREST CHARGES</t>
  </si>
  <si>
    <t>Interest on Long-Term Debt (427)</t>
  </si>
  <si>
    <t>Amortization of Debt Discount and Expense (428)</t>
  </si>
  <si>
    <t>Amortization of Premium on Debt - Cr. (429)</t>
  </si>
  <si>
    <t>Interest on Debt to Associated Companies (430)</t>
  </si>
  <si>
    <t>Other Interest Expense (431)</t>
  </si>
  <si>
    <t xml:space="preserve">      TOTAL INTEREST CHARGES</t>
  </si>
  <si>
    <t xml:space="preserve">      INCOME BEFORE EXTRAORDINARY ITEMS</t>
  </si>
  <si>
    <t>EXTRAORDINARY ITEMS</t>
  </si>
  <si>
    <t>Extraordinary Income (433)</t>
  </si>
  <si>
    <t>Extraordinary Deductions (434)</t>
  </si>
  <si>
    <t>Income Taxes, Extraordinary Items (409.3)</t>
  </si>
  <si>
    <t xml:space="preserve">       NET INCOME</t>
  </si>
  <si>
    <t>RETAINED EARNINGS STATEMENT</t>
  </si>
  <si>
    <r>
      <t xml:space="preserve">Unappropriated Retained Earnings </t>
    </r>
    <r>
      <rPr>
        <i/>
        <sz val="10"/>
        <rFont val="Arial"/>
        <family val="2"/>
      </rPr>
      <t>(at beginning of period)</t>
    </r>
    <r>
      <rPr>
        <sz val="10"/>
        <rFont val="Arial"/>
        <family val="2"/>
      </rPr>
      <t xml:space="preserve"> (216)</t>
    </r>
  </si>
  <si>
    <t>Balance Transferred from Income (435)</t>
  </si>
  <si>
    <t>Appropriations of Retained Earnings (436)</t>
  </si>
  <si>
    <t>Adjustments to Retained Earnings (439)</t>
  </si>
  <si>
    <r>
      <t xml:space="preserve">Unappropriated Retained Earnings </t>
    </r>
    <r>
      <rPr>
        <i/>
        <sz val="10"/>
        <rFont val="Arial"/>
        <family val="2"/>
      </rPr>
      <t>(at end of period)</t>
    </r>
    <r>
      <rPr>
        <sz val="10"/>
        <rFont val="Arial"/>
        <family val="2"/>
      </rPr>
      <t xml:space="preserve"> (216)</t>
    </r>
  </si>
  <si>
    <t>BALANCE SHEET</t>
  </si>
  <si>
    <t>ASSETS AND OTHER DEBITS</t>
  </si>
  <si>
    <t>Page No.</t>
  </si>
  <si>
    <t>Balance end of Current Year</t>
  </si>
  <si>
    <t>Balance end of Previous Year</t>
  </si>
  <si>
    <t>(D)</t>
  </si>
  <si>
    <t>Utility Plant in Service (101)</t>
  </si>
  <si>
    <t>Utility Plant Purchased or Sold (102)</t>
  </si>
  <si>
    <t>Utility Plant in Process of Reclassification (103)</t>
  </si>
  <si>
    <t>Utility Plant Leased to Others(104)</t>
  </si>
  <si>
    <t>Property Held for Future Use (105)</t>
  </si>
  <si>
    <t>Completed Construction Not Classified (106)</t>
  </si>
  <si>
    <t>Construction Work in Progress (107)</t>
  </si>
  <si>
    <t>Utility Plant Acquisition Adjustments (114)</t>
  </si>
  <si>
    <t xml:space="preserve">     TOTAL UTILITY PLANT</t>
  </si>
  <si>
    <t>Accumulated Prov. for Depr. and Amortization (108-113, 115)</t>
  </si>
  <si>
    <t>13-14</t>
  </si>
  <si>
    <t xml:space="preserve">     NET UTILITY PLANT</t>
  </si>
  <si>
    <t>Other Utility Plant Adjustments (116)</t>
  </si>
  <si>
    <t xml:space="preserve">     TOTAL</t>
  </si>
  <si>
    <t>NUCLEAR FUEL</t>
  </si>
  <si>
    <t>Nuclear Fuel (119)</t>
  </si>
  <si>
    <t>Accumulated Prov. for Amortization of Nuclear Fuel (120)</t>
  </si>
  <si>
    <t>OTHER PROPERTY AND INVESTMENTS</t>
  </si>
  <si>
    <t>Nonutility Property (121)</t>
  </si>
  <si>
    <t>Accumulated Prov. for Depr. and Amort. of Nonutility Property (122)</t>
  </si>
  <si>
    <t>Investment in Associated companies (123)</t>
  </si>
  <si>
    <t>Other Investments (124)</t>
  </si>
  <si>
    <t>Special Funds (125-128)</t>
  </si>
  <si>
    <t>CURRENT AND ACCRUED ASSETS</t>
  </si>
  <si>
    <t>Cash (131)</t>
  </si>
  <si>
    <t>Special Deposits (132-134)</t>
  </si>
  <si>
    <t>Working Funds (135)</t>
  </si>
  <si>
    <t>Temporary Cash Investments (136)</t>
  </si>
  <si>
    <t>Notes Receivable (141)</t>
  </si>
  <si>
    <t>Accounts Receivable (142, 143)</t>
  </si>
  <si>
    <t>Accumulated Prov. for Uncollectible Accounts - Cr. (144)</t>
  </si>
  <si>
    <t>Receivables from Associated Companies (145,146)</t>
  </si>
  <si>
    <t>Materials and Supplies (151-157, 163)</t>
  </si>
  <si>
    <t>Prepayments (166)</t>
  </si>
  <si>
    <t>Interest and Dividends Receivable (171)</t>
  </si>
  <si>
    <t>Rents Receivable (172)</t>
  </si>
  <si>
    <t>Accrued Utility Revenues</t>
  </si>
  <si>
    <t>Miscellaneous Current and Accrued Assets (174)</t>
  </si>
  <si>
    <t>DEFERRED DEBITS</t>
  </si>
  <si>
    <t>Unamortized Debt Discount and Expense (181)</t>
  </si>
  <si>
    <t>Extraordinary Property Losses (182)</t>
  </si>
  <si>
    <t>Preliminary Survey and Investigation Charges (183)</t>
  </si>
  <si>
    <t>Clearing Accounts (184)</t>
  </si>
  <si>
    <t>Temporary Facilities (185)</t>
  </si>
  <si>
    <t>Miscellaneous Deferred Debits (186)</t>
  </si>
  <si>
    <t>Research and Development Expenditure (187)</t>
  </si>
  <si>
    <t xml:space="preserve">     TOTAL ASSETS AND OTHER DEBITS</t>
  </si>
  <si>
    <t>Balance End of</t>
  </si>
  <si>
    <t>LIABILITIES AND OTHER CREDITS</t>
  </si>
  <si>
    <t xml:space="preserve">NO. </t>
  </si>
  <si>
    <t>Current Year</t>
  </si>
  <si>
    <t>Previous Year</t>
  </si>
  <si>
    <t>PROPRIETARY CAPITAL</t>
  </si>
  <si>
    <t>Proprietary Interest</t>
  </si>
  <si>
    <t>Appropriated Retained Earnings (215)</t>
  </si>
  <si>
    <t>Unappropriated Retained Earnings (216)</t>
  </si>
  <si>
    <t>LONG-TERM DEBT</t>
  </si>
  <si>
    <t>Bonds (221)</t>
  </si>
  <si>
    <t>Reacquired Bonds (222)</t>
  </si>
  <si>
    <t>Advances from Associated Companies (223)</t>
  </si>
  <si>
    <t>Other Long-Term Debt (224)</t>
  </si>
  <si>
    <t>CURRENT AND ACCRUED LIABILITIES</t>
  </si>
  <si>
    <t>Notes Payable (231)</t>
  </si>
  <si>
    <t>Accounts Payable (232)</t>
  </si>
  <si>
    <t>Payables to Associated Companies (233,234)</t>
  </si>
  <si>
    <t>Customer Deposits (235)</t>
  </si>
  <si>
    <t>Taxes Accrued (236)</t>
  </si>
  <si>
    <t>Interest Accrued (237)</t>
  </si>
  <si>
    <t>Matured Long-Term Debt (239)</t>
  </si>
  <si>
    <t>Matured Interest (240)</t>
  </si>
  <si>
    <t>Tax Collections Payable (241)</t>
  </si>
  <si>
    <t>Miscellaneous Current and Accrued Liabilities (242)</t>
  </si>
  <si>
    <t>DEFERRED CREDITS</t>
  </si>
  <si>
    <t>Unamortized Premium on Debt (251)</t>
  </si>
  <si>
    <t>Customer Advances for Construction (252)</t>
  </si>
  <si>
    <t>Other Deferred Credits (253)</t>
  </si>
  <si>
    <t>Accumulated Deferred Invest. Tax Credits (255)</t>
  </si>
  <si>
    <t>OPERATING RESERVES</t>
  </si>
  <si>
    <t>Property Insurance Reserve (261)</t>
  </si>
  <si>
    <t>Injuries and Damages Reserve (262)</t>
  </si>
  <si>
    <t>Pensions and Benefits Reserve (263)</t>
  </si>
  <si>
    <t>Amortization Reserve--Federal (264)</t>
  </si>
  <si>
    <t>Miscellaneous Operating Reserves (265)</t>
  </si>
  <si>
    <t>CONTRIBUTIONS IN AID OF CONSTRUCTION</t>
  </si>
  <si>
    <t>Contribution in Aid of Construction (271)</t>
  </si>
  <si>
    <t>ACCUMULATED DEFERRED INCOME TAXES</t>
  </si>
  <si>
    <t>Accumulated Deferred Income Taxes-Accel. Amortization (281)</t>
  </si>
  <si>
    <t>Accumulated Deferred Income Taxes-Liberalized Depr. (282)</t>
  </si>
  <si>
    <t>Accumulated Deferred Income Taxes-Other (283)</t>
  </si>
  <si>
    <t xml:space="preserve">     TOTAL LIABILITIES AND OTHER CREDITS</t>
  </si>
  <si>
    <t>NOTES TO INCOME STATEMENT OR BALANCE SHEET</t>
  </si>
  <si>
    <t>SUMMARY OF ACCUMULATED PROVISIONS FOR DEPRECIATION AND AMORTIZATION</t>
  </si>
  <si>
    <t>ITEM</t>
  </si>
  <si>
    <t>AMOUNT</t>
  </si>
  <si>
    <t>ACCUMULATED PROVISIONS FOR DEPRECIATION AND AMORTIZATION</t>
  </si>
  <si>
    <t>In Service:</t>
  </si>
  <si>
    <t xml:space="preserve">     Depreciation (Page 111) (108)</t>
  </si>
  <si>
    <t xml:space="preserve">     Amortization (111)</t>
  </si>
  <si>
    <t xml:space="preserve">          Total In Service</t>
  </si>
  <si>
    <t>Leased to Others:</t>
  </si>
  <si>
    <t xml:space="preserve">     Depreciation (Page 11) (109)</t>
  </si>
  <si>
    <t xml:space="preserve">     Amortization (112)</t>
  </si>
  <si>
    <t xml:space="preserve">          Total Leased to Others</t>
  </si>
  <si>
    <t>Held for Future Use:</t>
  </si>
  <si>
    <t xml:space="preserve">     Depreciation (110)</t>
  </si>
  <si>
    <t xml:space="preserve">     Amortization (113)</t>
  </si>
  <si>
    <t xml:space="preserve">          Total Held for Future Use</t>
  </si>
  <si>
    <t xml:space="preserve">     Amortization of Acquisition Adjustments (115)</t>
  </si>
  <si>
    <t xml:space="preserve">          Total Accumulated Provisions</t>
  </si>
  <si>
    <t xml:space="preserve">          (Should Agree With Page 10)</t>
  </si>
  <si>
    <t>ACCUMULATED PROVISIONS FOR DEPRECIATION OF UTILITY PLANT</t>
  </si>
  <si>
    <t>(ACCTS. 108-109)</t>
  </si>
  <si>
    <t>UTILITY PLANT</t>
  </si>
  <si>
    <t>PLANT LEASED</t>
  </si>
  <si>
    <t>IN SERVICE</t>
  </si>
  <si>
    <t>TO OTHERS</t>
  </si>
  <si>
    <t>Balance Beginning of Year</t>
  </si>
  <si>
    <t>Depreciation Provisions for Year, Charged To:</t>
  </si>
  <si>
    <t xml:space="preserve">     Depreciation (403)</t>
  </si>
  <si>
    <t xml:space="preserve">     Income From Utility Plant Leased to Others (413)</t>
  </si>
  <si>
    <t xml:space="preserve">     Transportation Expenses-Clearing</t>
  </si>
  <si>
    <r>
      <t xml:space="preserve">     Other Accounts </t>
    </r>
    <r>
      <rPr>
        <i/>
        <sz val="10"/>
        <rFont val="Arial"/>
        <family val="2"/>
      </rPr>
      <t>(Specify)</t>
    </r>
    <r>
      <rPr>
        <sz val="10"/>
        <rFont val="Arial"/>
        <family val="2"/>
      </rPr>
      <t>:</t>
    </r>
  </si>
  <si>
    <t xml:space="preserve">          Total Depreciation Provisions for Year</t>
  </si>
  <si>
    <t>Net Charges for Plant Retired:</t>
  </si>
  <si>
    <t xml:space="preserve">     Book Cost of Plant Retired</t>
  </si>
  <si>
    <t xml:space="preserve">     Cost of Removal</t>
  </si>
  <si>
    <t xml:space="preserve">     Salvage (credit)</t>
  </si>
  <si>
    <t xml:space="preserve">     Net Charges for Plant Ret</t>
  </si>
  <si>
    <r>
      <t xml:space="preserve">     Other Debit or (Credit) Items </t>
    </r>
    <r>
      <rPr>
        <i/>
        <sz val="10"/>
        <rFont val="Arial"/>
        <family val="2"/>
      </rPr>
      <t>(describe)</t>
    </r>
    <r>
      <rPr>
        <sz val="10"/>
        <rFont val="Arial"/>
        <family val="2"/>
      </rPr>
      <t>:</t>
    </r>
  </si>
  <si>
    <t>Balance End of Year</t>
  </si>
  <si>
    <t>Reconciliation With Total Retirements</t>
  </si>
  <si>
    <t xml:space="preserve">     From Accounts 101 and 104:</t>
  </si>
  <si>
    <t>Retirements</t>
  </si>
  <si>
    <r>
      <t xml:space="preserve">     Charged to Depreciation Reserve </t>
    </r>
    <r>
      <rPr>
        <b/>
        <i/>
        <sz val="10"/>
        <rFont val="Arial"/>
        <family val="2"/>
      </rPr>
      <t>(as above)</t>
    </r>
  </si>
  <si>
    <r>
      <t xml:space="preserve">     Charged to Other Accounts </t>
    </r>
    <r>
      <rPr>
        <b/>
        <i/>
        <sz val="10"/>
        <rFont val="Arial"/>
        <family val="2"/>
      </rPr>
      <t>(specify)</t>
    </r>
  </si>
  <si>
    <t>OTHER ACCUMULATED PROVISIONS FOR DEPRECIATION</t>
  </si>
  <si>
    <t>AND AMORTIZATION OF UTILITY PLANT</t>
  </si>
  <si>
    <t>(Accts. 110, 111, 112, 113, 115)</t>
  </si>
  <si>
    <t>Report complete information for each applicable depreciation and amortization reserve account for the year, including balance beginning of year.  Explanation of all changes during year and balance end of year.  Balances reported at end of year must agree with applicable lines on page 11.</t>
  </si>
  <si>
    <t>PARTICULARS</t>
  </si>
  <si>
    <t>BALANCE END OF YEAR</t>
  </si>
  <si>
    <t>ACCUMULATED PROVISION FOR UNCOLLECTIBLE ACCOUNTS-CR. (ACCT.144)</t>
  </si>
  <si>
    <t>UTILITY CUSTOMERS</t>
  </si>
  <si>
    <t>MDSE JOBBING AND CONTR. WORK</t>
  </si>
  <si>
    <t>OFFICERS AND EMPLOYEES</t>
  </si>
  <si>
    <r>
      <t xml:space="preserve">OTHER </t>
    </r>
    <r>
      <rPr>
        <b/>
        <i/>
        <sz val="9"/>
        <rFont val="Arial"/>
        <family val="2"/>
      </rPr>
      <t>(SPECIFY)</t>
    </r>
  </si>
  <si>
    <t>TOTAL</t>
  </si>
  <si>
    <t>(E)</t>
  </si>
  <si>
    <t>(F)</t>
  </si>
  <si>
    <t>(G)</t>
  </si>
  <si>
    <t>Provision for Uncollectibles for Year</t>
  </si>
  <si>
    <t>Accounts Written Off</t>
  </si>
  <si>
    <t>Collection of Accounts Written Off</t>
  </si>
  <si>
    <r>
      <t>Adjustments:</t>
    </r>
    <r>
      <rPr>
        <i/>
        <sz val="9.5"/>
        <rFont val="Arial"/>
        <family val="2"/>
      </rPr>
      <t xml:space="preserve"> (Explain)</t>
    </r>
  </si>
  <si>
    <t>Balance End Of Year</t>
  </si>
  <si>
    <t>NONUTILITY PROPERTY (ACCT. 121)</t>
  </si>
  <si>
    <t>List separately each item of property with a book cost of $10,000 or more.  Other items may be grouped by classes of property.</t>
  </si>
  <si>
    <t>Balance First</t>
  </si>
  <si>
    <t>Charges</t>
  </si>
  <si>
    <t>Credits</t>
  </si>
  <si>
    <t>Balance End</t>
  </si>
  <si>
    <t>Description</t>
  </si>
  <si>
    <t>of Year</t>
  </si>
  <si>
    <t>During Year</t>
  </si>
  <si>
    <t>ACCUMULATED PROVISION FOR DEPRECIATION AND AMORTIZATION OF NONUTILITY PROPERTY (ACCT.122)</t>
  </si>
  <si>
    <t>Accruals For Year, Charged To:</t>
  </si>
  <si>
    <t>Income From Nonutility Operations (417)</t>
  </si>
  <si>
    <r>
      <t xml:space="preserve">Other Accounts </t>
    </r>
    <r>
      <rPr>
        <i/>
        <sz val="9.5"/>
        <rFont val="Arial"/>
        <family val="2"/>
      </rPr>
      <t>(Specify)</t>
    </r>
    <r>
      <rPr>
        <sz val="9.5"/>
        <rFont val="Arial"/>
        <family val="2"/>
      </rPr>
      <t>:</t>
    </r>
  </si>
  <si>
    <t xml:space="preserve">         Total Accruals For Year</t>
  </si>
  <si>
    <t>Book Cost of Plant Retired</t>
  </si>
  <si>
    <t>Cost of Removal</t>
  </si>
  <si>
    <t>Salvage (credit)</t>
  </si>
  <si>
    <t xml:space="preserve">         Total Net Charges</t>
  </si>
  <si>
    <r>
      <t xml:space="preserve">Other Debit or Credit Items </t>
    </r>
    <r>
      <rPr>
        <i/>
        <sz val="9.5"/>
        <rFont val="Arial"/>
        <family val="2"/>
      </rPr>
      <t>(Describe)</t>
    </r>
    <r>
      <rPr>
        <sz val="9.5"/>
        <rFont val="Arial"/>
        <family val="2"/>
      </rPr>
      <t>:</t>
    </r>
  </si>
  <si>
    <t>INVESTMENTS (ACCOUNTS 123, 124 AND 136)</t>
  </si>
  <si>
    <t>Report, with separate subheadings for each account, the securities owned by the utility; include interest or dividend rate and par value per share in description of any securities owned. Designate any securities pledged and explain purpose of pledge in footnote.</t>
  </si>
  <si>
    <t>DESCRIPTION OF INVESTMENT</t>
  </si>
  <si>
    <r>
      <t xml:space="preserve">Date
Acquired
</t>
    </r>
    <r>
      <rPr>
        <b/>
        <i/>
        <sz val="10"/>
        <rFont val="Arial"/>
        <family val="2"/>
      </rPr>
      <t>(mm/dd/yy)</t>
    </r>
    <r>
      <rPr>
        <b/>
        <sz val="10"/>
        <rFont val="Arial"/>
        <family val="2"/>
      </rPr>
      <t xml:space="preserve">
(b)</t>
    </r>
  </si>
  <si>
    <r>
      <t xml:space="preserve">Date of
Maturity
</t>
    </r>
    <r>
      <rPr>
        <b/>
        <i/>
        <sz val="10"/>
        <rFont val="Arial"/>
        <family val="2"/>
      </rPr>
      <t>(mm/dd/yy)</t>
    </r>
    <r>
      <rPr>
        <b/>
        <sz val="10"/>
        <rFont val="Arial"/>
        <family val="2"/>
      </rPr>
      <t xml:space="preserve">
(c)</t>
    </r>
  </si>
  <si>
    <t>Book Cost</t>
  </si>
  <si>
    <t>Principle</t>
  </si>
  <si>
    <t>Revenues</t>
  </si>
  <si>
    <t>Gain or Loss From</t>
  </si>
  <si>
    <t>Beginning</t>
  </si>
  <si>
    <t>Amount or</t>
  </si>
  <si>
    <t>End</t>
  </si>
  <si>
    <t>for</t>
  </si>
  <si>
    <t>No of Shares</t>
  </si>
  <si>
    <t>of  Year</t>
  </si>
  <si>
    <t>Year</t>
  </si>
  <si>
    <t>Disposed of</t>
  </si>
  <si>
    <t>(a)</t>
  </si>
  <si>
    <t>(d)</t>
  </si>
  <si>
    <t>(e)</t>
  </si>
  <si>
    <t>(f)</t>
  </si>
  <si>
    <t>(g)</t>
  </si>
  <si>
    <t>(h)</t>
  </si>
  <si>
    <t xml:space="preserve">  </t>
  </si>
  <si>
    <t>SPECIAL FUNDS (ACCTS. 125, 126, 127, 128)</t>
  </si>
  <si>
    <t>Report, with separate subheadings for each account, and indicate nature of assets included in each fund at the end of year.  List any securities included in fund accounts; minor investments included in Account 125 may be grouped by classes.</t>
  </si>
  <si>
    <t>Name of Fund</t>
  </si>
  <si>
    <t>Balance</t>
  </si>
  <si>
    <t>Additions</t>
  </si>
  <si>
    <t>Deduction</t>
  </si>
  <si>
    <t>First of Year</t>
  </si>
  <si>
    <t>Principal</t>
  </si>
  <si>
    <t>Income</t>
  </si>
  <si>
    <t>End of Year</t>
  </si>
  <si>
    <t>(b)</t>
  </si>
  <si>
    <t>(c)</t>
  </si>
  <si>
    <t>NOTES RECEIVABLE (ACCT. 141)</t>
  </si>
  <si>
    <t>Give particulars of any notes discounted or pledged.  Minor items may be grouped by classes showing number of such items.</t>
  </si>
  <si>
    <r>
      <t xml:space="preserve">Date of
Issue
</t>
    </r>
    <r>
      <rPr>
        <b/>
        <i/>
        <sz val="10"/>
        <rFont val="Arial"/>
        <family val="2"/>
      </rPr>
      <t>(mm/dd/yy)</t>
    </r>
    <r>
      <rPr>
        <b/>
        <sz val="10"/>
        <rFont val="Arial"/>
        <family val="2"/>
      </rPr>
      <t xml:space="preserve">
(b)</t>
    </r>
  </si>
  <si>
    <t>Name of Maker and Purpose</t>
  </si>
  <si>
    <t>Interest</t>
  </si>
  <si>
    <t>for Which Received</t>
  </si>
  <si>
    <t>Rate</t>
  </si>
  <si>
    <t>ACCOUNTS RECEIVABLE (ACCTS 142 AND 143)</t>
  </si>
  <si>
    <t>Customer Accounts Receivable (142)</t>
  </si>
  <si>
    <t xml:space="preserve">     Utility Service</t>
  </si>
  <si>
    <t xml:space="preserve">     Merchandising, Jobbing and Contract Work</t>
  </si>
  <si>
    <t xml:space="preserve">          Total Account 142</t>
  </si>
  <si>
    <t>Other Accounts Receivable (143)</t>
  </si>
  <si>
    <t xml:space="preserve">     Officers and Employees</t>
  </si>
  <si>
    <r>
      <t xml:space="preserve">     All Other </t>
    </r>
    <r>
      <rPr>
        <i/>
        <sz val="10"/>
        <rFont val="Arial"/>
        <family val="2"/>
      </rPr>
      <t>(List Separately Only the Large and Unusual Balances.)</t>
    </r>
  </si>
  <si>
    <t xml:space="preserve">         Total Account 143</t>
  </si>
  <si>
    <t>Total Accounts 142 and 143</t>
  </si>
  <si>
    <t>RECEIVABLES FROM ASSOCIATED COMPANIES (ACCOUNTS 145 AND 146)</t>
  </si>
  <si>
    <t>Provide separate Headings and totals for each account; give particulars of any notes pledged or discounted.  Show in column (a) date of issue, maturity date and interest rate for any notes receivable.</t>
  </si>
  <si>
    <t>Name of Company</t>
  </si>
  <si>
    <t>Total</t>
  </si>
  <si>
    <t>MATERIALS AND SUPPLIES (ACCOUNTS 151-157, 163)</t>
  </si>
  <si>
    <t>For each Category of materials and supplies, excepting 157, identify the amount of materials and supplies assignable to each utility department.</t>
  </si>
  <si>
    <t>Account</t>
  </si>
  <si>
    <t>Increase or Decrease</t>
  </si>
  <si>
    <t>Fuel Stock (151)</t>
  </si>
  <si>
    <t xml:space="preserve">     Total Account 151</t>
  </si>
  <si>
    <t>Fuel Stock Expenses (152)</t>
  </si>
  <si>
    <t xml:space="preserve">     Total Account 152</t>
  </si>
  <si>
    <t>Residuals (153)</t>
  </si>
  <si>
    <t xml:space="preserve">     Total Account 153</t>
  </si>
  <si>
    <t>Plant Materials and Operating Supplies (154)</t>
  </si>
  <si>
    <t xml:space="preserve">     Total Account 154</t>
  </si>
  <si>
    <t>Merchandise (155)</t>
  </si>
  <si>
    <t xml:space="preserve">     Total Account 155</t>
  </si>
  <si>
    <t>Other Materials and Supplies (156)</t>
  </si>
  <si>
    <t xml:space="preserve">     Total Account 156</t>
  </si>
  <si>
    <t>Nuclear Materials Held for Resale (157)</t>
  </si>
  <si>
    <t xml:space="preserve">     Total Account 157</t>
  </si>
  <si>
    <t>Stores Expense (163)</t>
  </si>
  <si>
    <t xml:space="preserve">     Total Account 163</t>
  </si>
  <si>
    <t xml:space="preserve">     Total all Accounts</t>
  </si>
  <si>
    <t>PRODUCTION FUEL AND OIL STOCKS INCLUDED IN (ACCT 151)</t>
  </si>
  <si>
    <t>Show quantities in tons of 2,000 lbs., gallons, etc. whichever unit of quantity is applicable.  Each size of coal and kind of coal or oil should be shown SEPARATELY.  Do not include nuclear materials.</t>
  </si>
  <si>
    <t>KIND OF FUEL AND OIL</t>
  </si>
  <si>
    <t>Total Cost</t>
  </si>
  <si>
    <t>Quantity</t>
  </si>
  <si>
    <t>Cost</t>
  </si>
  <si>
    <t>(i)</t>
  </si>
  <si>
    <t>(j)</t>
  </si>
  <si>
    <t>On Hand Beginning of Year</t>
  </si>
  <si>
    <t>Received During Year</t>
  </si>
  <si>
    <t>Used During Year</t>
  </si>
  <si>
    <t>Sold or Transferred</t>
  </si>
  <si>
    <t xml:space="preserve">     Total Disposed of </t>
  </si>
  <si>
    <t>(k)</t>
  </si>
  <si>
    <t>(l)</t>
  </si>
  <si>
    <t>(m)</t>
  </si>
  <si>
    <t>(n)</t>
  </si>
  <si>
    <t>(o)</t>
  </si>
  <si>
    <t>(p)</t>
  </si>
  <si>
    <t>(q)</t>
  </si>
  <si>
    <t>(r)</t>
  </si>
  <si>
    <t>(s)</t>
  </si>
  <si>
    <t>PREPAYMENTS (ACCT. 166)</t>
  </si>
  <si>
    <t>Prepaid Insurance</t>
  </si>
  <si>
    <t>Prepaid Rents</t>
  </si>
  <si>
    <t>Prepaid Taxes</t>
  </si>
  <si>
    <t>Prepaid Interest</t>
  </si>
  <si>
    <r>
      <t xml:space="preserve">Miscellaneous Prepayments </t>
    </r>
    <r>
      <rPr>
        <i/>
        <sz val="10"/>
        <rFont val="Arial"/>
        <family val="2"/>
      </rPr>
      <t>(specify by classes)</t>
    </r>
    <r>
      <rPr>
        <sz val="10"/>
        <rFont val="Arial"/>
        <family val="2"/>
      </rPr>
      <t xml:space="preserve">: </t>
    </r>
  </si>
  <si>
    <t>MISCELLANEOUS CURRENT AND ACCRUED ASSETS (ACCT. 174)</t>
  </si>
  <si>
    <t>Minor items my be grouped by classes, showing number of such items.</t>
  </si>
  <si>
    <t>Description of Property Loss</t>
  </si>
  <si>
    <t>EXTRAORDINARY PROPERTY LOSSES (ACCT. 182)</t>
  </si>
  <si>
    <t>Include under description the date loss incurred and the period over which loss is being amortized, and reference to commission authorization for such amortization.</t>
  </si>
  <si>
    <t>Written Off</t>
  </si>
  <si>
    <t>Previously</t>
  </si>
  <si>
    <t>Amount</t>
  </si>
  <si>
    <t>Written</t>
  </si>
  <si>
    <t>or Damage</t>
  </si>
  <si>
    <t>of Loss</t>
  </si>
  <si>
    <t>Off</t>
  </si>
  <si>
    <t>Charged</t>
  </si>
  <si>
    <t>UNAMORTIZED DEBT DISCOUNT AND EXPENSE AND UNAMORTIZED PREMIUM ON DEBT (ACCTS. 181 AND 251)</t>
  </si>
  <si>
    <t>Report below the particulars called for with respect to the unamortized debt, discount and expense or net premium applicable to each class and series of long-term debt.  Show separately any unamortized debt discount and expense or call premiums applicable to refunded issues, including separate sub-total therefore.  Show in column (a) the method of amortization for each amount of debt discount and expense or premium.  In column (b) show principal amount of debt on which the total discount and expense or premium in column (c) was incurred.  Explain any charges or credits in column (g) and (h) other than amortization to accounts 428 and 429.</t>
  </si>
  <si>
    <t>Prin. amt. of debt to which disc. and exp. or net premiums relate</t>
  </si>
  <si>
    <t>Total discount and expense or net premiums</t>
  </si>
  <si>
    <t>Amortization Period</t>
  </si>
  <si>
    <t>Debt to which related</t>
  </si>
  <si>
    <t>From</t>
  </si>
  <si>
    <t>To</t>
  </si>
  <si>
    <t>(H)</t>
  </si>
  <si>
    <t>(I)</t>
  </si>
  <si>
    <t>PRELIMINARY SURVEY AND INVESTIGATION CHARGES (Acct. 183)</t>
  </si>
  <si>
    <t>Items of less than $5,000 may be grouped by classes.</t>
  </si>
  <si>
    <t>Credits During Year</t>
  </si>
  <si>
    <t>Description and purpose of project</t>
  </si>
  <si>
    <t>Balance first</t>
  </si>
  <si>
    <t>Acct. Number</t>
  </si>
  <si>
    <t>Balance end</t>
  </si>
  <si>
    <t>of year</t>
  </si>
  <si>
    <t>during year</t>
  </si>
  <si>
    <t>CLEARING ACCOUNTS (Acct. 184)</t>
  </si>
  <si>
    <t>Show all clearing accounts maintained during year, even though no balance remains in account at end of year.</t>
  </si>
  <si>
    <t>Name of account</t>
  </si>
  <si>
    <t>MISCELLANEOUS DEFERRED DEBITS (Acct. 186)</t>
  </si>
  <si>
    <t>Show period of amortization for any items being amortized.  Minor items may be grouped by classes, showing number of such items.  Exclude items charged to and cleared from the account during year.</t>
  </si>
  <si>
    <t>Description of Miscellaneous</t>
  </si>
  <si>
    <t>Deferred Debits</t>
  </si>
  <si>
    <t>UNAPPROPRIATED RETAINED EARNINGS</t>
  </si>
  <si>
    <t>Report all credits and debits during the year as to the retained earnings account which included (Accounts 433-134) and the contra primary account affected.  Minor items may be grouped by classes.</t>
  </si>
  <si>
    <t>Contra Primary</t>
  </si>
  <si>
    <t>Account Affected</t>
  </si>
  <si>
    <t>UNAPPROPRIATED RETAINED EARNINGS (Account 216)</t>
  </si>
  <si>
    <t>Balance Beginning of year</t>
  </si>
  <si>
    <r>
      <t xml:space="preserve">Changes: </t>
    </r>
    <r>
      <rPr>
        <i/>
        <sz val="10"/>
        <rFont val="Arial"/>
        <family val="2"/>
      </rPr>
      <t>(Identify by prescribed retained earnings accounts.)</t>
    </r>
  </si>
  <si>
    <t>Balance Transferred From Income</t>
  </si>
  <si>
    <t>NET INCOME</t>
  </si>
  <si>
    <t>APPROPRIATED RETAINED EARNINGS (Account 215)</t>
  </si>
  <si>
    <t>Show balance and state purpose of each appropriated retained earnings amount at end of year, showing all entries to this account for the year.</t>
  </si>
  <si>
    <t>LONG-TERM DEBT (Accts. 221, 222, 223 and 224)</t>
  </si>
  <si>
    <t>Report by each balance sheet account (221, 222, 223 and 224) particulars concerning Long-Term Debt.  Give particulars concerning any Long-Term Debt  authorized by IURC but not yet issued.</t>
  </si>
  <si>
    <r>
      <t xml:space="preserve">Normal Date of
Issue
</t>
    </r>
    <r>
      <rPr>
        <b/>
        <i/>
        <sz val="10"/>
        <rFont val="Arial"/>
        <family val="2"/>
      </rPr>
      <t>(mm/dd/yy)</t>
    </r>
    <r>
      <rPr>
        <b/>
        <sz val="10"/>
        <rFont val="Arial"/>
        <family val="2"/>
      </rPr>
      <t xml:space="preserve">
(b)</t>
    </r>
  </si>
  <si>
    <t>Held By Respondent</t>
  </si>
  <si>
    <t>Outstanding</t>
  </si>
  <si>
    <t>Interest for year</t>
  </si>
  <si>
    <t>Reacquired</t>
  </si>
  <si>
    <t>Sinking</t>
  </si>
  <si>
    <t>Redemption</t>
  </si>
  <si>
    <t>Per Balance</t>
  </si>
  <si>
    <t>Bonds</t>
  </si>
  <si>
    <t>And</t>
  </si>
  <si>
    <t>Price per $100</t>
  </si>
  <si>
    <t>Class and series of Obligation</t>
  </si>
  <si>
    <t>Sheet</t>
  </si>
  <si>
    <t>(Acct. 222)</t>
  </si>
  <si>
    <t>Other Funds</t>
  </si>
  <si>
    <t>NOTES PAYABLE (Acct. 231)</t>
  </si>
  <si>
    <t>Give particulars of collateral pledged, if any.  Minor amounts of notes may be grouped.</t>
  </si>
  <si>
    <t>Date</t>
  </si>
  <si>
    <t xml:space="preserve">Date of </t>
  </si>
  <si>
    <t>Purpose for</t>
  </si>
  <si>
    <t>of Note</t>
  </si>
  <si>
    <t>Maturity</t>
  </si>
  <si>
    <t>Payee</t>
  </si>
  <si>
    <t>Which Issued</t>
  </si>
  <si>
    <t>(mm/dd/yy)</t>
  </si>
  <si>
    <t>PAYABLES TO ASSOCIATED COMPANIES (Accts. 233 and 234)</t>
  </si>
  <si>
    <t>Include in column (a) description of any notes payable, including date of issue.  Provide separate totals for each account.</t>
  </si>
  <si>
    <t>Interest for Year</t>
  </si>
  <si>
    <t>TOTAL ACCOUNTS 223 AND 234</t>
  </si>
  <si>
    <t>TAXES ACCRUED (Acct. 236)</t>
  </si>
  <si>
    <t>Explain items recorded in column (e).  Any amounts included for other than current taxes should be explained by footnote.</t>
  </si>
  <si>
    <t>Amount Accrued</t>
  </si>
  <si>
    <t>Payments</t>
  </si>
  <si>
    <t>Other Items</t>
  </si>
  <si>
    <t>Kind of Tax</t>
  </si>
  <si>
    <t>Dr. or (Cr.)</t>
  </si>
  <si>
    <t>INTEREST ACCRUED (Acct. 237)</t>
  </si>
  <si>
    <t>Class of Debt</t>
  </si>
  <si>
    <t>MISCELLANEOUS CURRENT AND ACCRUED LIABILITIES (Acct. 242)</t>
  </si>
  <si>
    <t>Minor items may be grouped by classes.</t>
  </si>
  <si>
    <t xml:space="preserve">                                     Description</t>
  </si>
  <si>
    <t xml:space="preserve">                                   (a)</t>
  </si>
  <si>
    <t>OPERATING RESERVES (Accts. 261, 262, 263, 264, 265)</t>
  </si>
  <si>
    <t>Show name of reserve and account number, balance beginning of year, credits, debits, (in parentheses) and balance at end of year. Each credit and debit amount should be described as to its general nature and contra account debited or credited shown: like entries of the same general nature should be combined. For Account 265, Miscellaneous Operating Reserves, report separately each reserve and explain briefly its purpose.</t>
  </si>
  <si>
    <t>Contra Account</t>
  </si>
  <si>
    <t>Item</t>
  </si>
  <si>
    <t>Debited or Credited</t>
  </si>
  <si>
    <t>INCOME FROM UTILITY PLANT LEASED TO OTHERS (Acct. 413)</t>
  </si>
  <si>
    <t>Show hereunder particulars concerning revenues, operating expenses classified as to operation, maintenance depreciation, rents, amortization, taxes other than income taxes, and income taxes, and net income from lease of utility plant constituting a distinct operating unit or system.  Report data on each lease arrangement.  Use insert sheets if necessary.  Also, report particulars concerning each lease arrangement, naming lessee (designating associated companies), date and period of lease, plant involved, and terms of lease rental.</t>
  </si>
  <si>
    <t>INCOME FROM MERCHANDISING, JOBBING AND CONTRACT WORK</t>
  </si>
  <si>
    <t>(Accts. 415 and 416)</t>
  </si>
  <si>
    <t>Revenues:</t>
  </si>
  <si>
    <t>Merchandise sales, less discounts, allowances and returns</t>
  </si>
  <si>
    <t>Contract Work</t>
  </si>
  <si>
    <t>Commissions</t>
  </si>
  <si>
    <r>
      <t xml:space="preserve">Other </t>
    </r>
    <r>
      <rPr>
        <i/>
        <sz val="10"/>
        <rFont val="Arial"/>
        <family val="2"/>
      </rPr>
      <t>(List according to major classes.)</t>
    </r>
  </si>
  <si>
    <t>Total Revenues</t>
  </si>
  <si>
    <t>Costs and Expenses:</t>
  </si>
  <si>
    <r>
      <t xml:space="preserve">Cost of Sales </t>
    </r>
    <r>
      <rPr>
        <i/>
        <sz val="10"/>
        <rFont val="Arial"/>
        <family val="2"/>
      </rPr>
      <t>(List according to major classes of cost.)</t>
    </r>
  </si>
  <si>
    <t>Sales Expenses</t>
  </si>
  <si>
    <t>Customer Accounts Expenses</t>
  </si>
  <si>
    <t>Administrative and General Expenses</t>
  </si>
  <si>
    <t>Depreciation</t>
  </si>
  <si>
    <t>Federal Income</t>
  </si>
  <si>
    <t>Other Federal</t>
  </si>
  <si>
    <t>State and Other</t>
  </si>
  <si>
    <t>TOTAL COST AND EXPENSES</t>
  </si>
  <si>
    <t>NET PROFIT OR (LOSS)</t>
  </si>
  <si>
    <t>OTHER MISCELLANEOUS INCOME ACCOUNTS (Accts. 417, 418, 419, 420, 421 and 422)</t>
  </si>
  <si>
    <t>For each account, report hereunder the revenue an related expenses classified as to operation, maintenance, depreciation, rents, amortization, taxes other than income taxes, income taxes and net income from the operation.  For leased property, give name of lessee and brief description of property, effective date and expiration date of lease.  Minor items may be grouped by classes.</t>
  </si>
  <si>
    <t>Total Rental Income</t>
  </si>
  <si>
    <t>Interest and Dividend Income</t>
  </si>
  <si>
    <t>Franchise Fees</t>
  </si>
  <si>
    <t>Miscellaneous Non-Operating Income</t>
  </si>
  <si>
    <t>Gain (Losses) from Disposition of Property</t>
  </si>
  <si>
    <t>OTHER INCOME DEDUCTIONS AND INTEREST CHARGES ACCOUNTS (ACCTS. 425, 426, 427, 430 AND 431)</t>
  </si>
  <si>
    <t>For interest charges accounts hereunder, report the amount and interest rate for each class of debt on which other interest charges were incurred for the year.  For miscellaneous amortization, explain fully and show the contra account to which the amount was credited.  For Other Income Deductions, report the nature and amount of such deductions; minor amounts may be grouped by classes.</t>
  </si>
  <si>
    <t>CONSTRUCTION OVERHEADS</t>
  </si>
  <si>
    <t>Report hereunder the total overhead and the total direct cost of construction for the year classified by utility departments and functional groups of plant accounts (production, transmission, etc.) under each utility department.</t>
  </si>
  <si>
    <t>Utility Department and Functional</t>
  </si>
  <si>
    <t>Direct</t>
  </si>
  <si>
    <t>Construction Overhead</t>
  </si>
  <si>
    <t>Group of Plant</t>
  </si>
  <si>
    <t>Construction Costs</t>
  </si>
  <si>
    <t>Percent</t>
  </si>
  <si>
    <t>Report hereunder the kinds of construction overhead for the year according to titles used by the utility. Taxes during construction and interest during construction should be shown as separate items.</t>
  </si>
  <si>
    <t>Amount Charged</t>
  </si>
  <si>
    <t>Percent of Total</t>
  </si>
  <si>
    <t>Class of Overhead</t>
  </si>
  <si>
    <t>to Construction</t>
  </si>
  <si>
    <t>Const. in Column (b)</t>
  </si>
  <si>
    <t>Report hereunder the detail by prescribed expense accounts of amounts of general and administrative expenses transferred to Construction through Account 922.  Show total of expense account in column (i) and the amount capitalized in column (f).</t>
  </si>
  <si>
    <t>Total for</t>
  </si>
  <si>
    <t>Transferred to</t>
  </si>
  <si>
    <t>Prescribed Primary Expense Account</t>
  </si>
  <si>
    <t>Company</t>
  </si>
  <si>
    <t>Construction</t>
  </si>
  <si>
    <t>DISTRIBUTION OF SALARIES AND WAGES</t>
  </si>
  <si>
    <t>Amount originally charged to clearing accounts, should be distributed to final classification in column (c).  Estimates may be used in such distribution provided that a reasonable approximation of final classification is obtained.</t>
  </si>
  <si>
    <t>Allocation of</t>
  </si>
  <si>
    <t>Payroll</t>
  </si>
  <si>
    <t>Amounts Charged</t>
  </si>
  <si>
    <t>Distributions</t>
  </si>
  <si>
    <t>Clearing Accts.</t>
  </si>
  <si>
    <t>Electric-Operating</t>
  </si>
  <si>
    <t xml:space="preserve">                Maintenance</t>
  </si>
  <si>
    <t>Total Electric</t>
  </si>
  <si>
    <t>Total Merchandising and Jobbing</t>
  </si>
  <si>
    <t>Total Utility Plant Construction</t>
  </si>
  <si>
    <t>Total Utility Plant Retirements</t>
  </si>
  <si>
    <t xml:space="preserve">Total all other accounts                                          </t>
  </si>
  <si>
    <t>(Administrative &amp; General)</t>
  </si>
  <si>
    <t>Total Salaries and Wages</t>
  </si>
  <si>
    <t>OFFICERS AND EXECUTIVES SALARIES</t>
  </si>
  <si>
    <t>Report compensation, including bonuses or other allowances, paid to each officer.  Report also amounts paid to each executive receiving an annual compensation of $15,000 or more.  Furnish particulars of any bonuses or allowances.</t>
  </si>
  <si>
    <t>Name</t>
  </si>
  <si>
    <t>Official Title</t>
  </si>
  <si>
    <t>Total Compensation</t>
  </si>
  <si>
    <t>NAMES OF CITIES AND TOWNS, AND NUMBER OF CUSTOMERS IN EACH, SUPPLIED DIRECTLY</t>
  </si>
  <si>
    <t>WITH ELECTRICITY BY REPORTING UTILITY AT END OF YEAR</t>
  </si>
  <si>
    <t>Report in alphabetical order, each incorporated city and town, showing total for group. Insert total for rural areas (including unincorporated communities) and show combined total for company.</t>
  </si>
  <si>
    <t>Customers</t>
  </si>
  <si>
    <t xml:space="preserve">Customer </t>
  </si>
  <si>
    <t>Location</t>
  </si>
  <si>
    <t>ITEMIZED EXPENSES PER UNIT</t>
  </si>
  <si>
    <t>Furnish information as provided by Section 29 of the Public Service commission Act.  Carry unit cost four places beyond the decimal point.  Units kWh  sold.</t>
  </si>
  <si>
    <t>ELECTRIC UTILITY</t>
  </si>
  <si>
    <t>Total kWh generated, purchased and transferred during year</t>
  </si>
  <si>
    <t>Total kWh sold and transferred during year</t>
  </si>
  <si>
    <t>Total kWh used by company during year</t>
  </si>
  <si>
    <t>Total kWh unaccounted for during year</t>
  </si>
  <si>
    <t>Percent Unaccounted for</t>
  </si>
  <si>
    <t>Items upon which units costs are calculated.</t>
  </si>
  <si>
    <t>Unit Cost</t>
  </si>
  <si>
    <t>Make no changes.  Give all information.</t>
  </si>
  <si>
    <t>Cents</t>
  </si>
  <si>
    <t>Mills</t>
  </si>
  <si>
    <t>Salaries</t>
  </si>
  <si>
    <t>Wages (wages, pension and benefits)</t>
  </si>
  <si>
    <t>Legal Expenses (outside services)</t>
  </si>
  <si>
    <t xml:space="preserve">Taxes </t>
  </si>
  <si>
    <t>Rentals</t>
  </si>
  <si>
    <t>Materials Used on Repairs</t>
  </si>
  <si>
    <t>Fuel</t>
  </si>
  <si>
    <t>Miscellaneous (office supplies, insurance and other administrative)</t>
  </si>
  <si>
    <t xml:space="preserve">          Total Operating Expenses</t>
  </si>
  <si>
    <t>Total Operating Revenues</t>
  </si>
  <si>
    <t>Total Operating Expenses</t>
  </si>
  <si>
    <t xml:space="preserve">          Net Operating Revenues</t>
  </si>
  <si>
    <t>Non-operating Revenues</t>
  </si>
  <si>
    <t xml:space="preserve">          Gross Income or Deficit</t>
  </si>
  <si>
    <t>Other Deductions</t>
  </si>
  <si>
    <t xml:space="preserve">          Net Income or Deficit</t>
  </si>
  <si>
    <t>Dividends Interest on Investment</t>
  </si>
  <si>
    <t>Surplus or Deficit for Current Year</t>
  </si>
  <si>
    <t>UTILITY PLANT IN SERVICE</t>
  </si>
  <si>
    <t>(Accts. 101, Utility Plant in Service; 102, Utility Plant Purchased or Sold, 103 Utility Plant in Process of Reclassification and 106, Completed Construction Not Classified.)  Include in Column (f) entries reclassifying property from one account or utility service to another, etc.  Corrections of entries of the current or immediately preceding year should be recorded in column (c) or (d) accordingly as they are corrections of additions or retirements.</t>
  </si>
  <si>
    <t>Balances</t>
  </si>
  <si>
    <t>Reclassifications</t>
  </si>
  <si>
    <t>Beginning of Year</t>
  </si>
  <si>
    <t>Adjustments</t>
  </si>
  <si>
    <t>and Transfers</t>
  </si>
  <si>
    <t>INTANGIBLE PLANT</t>
  </si>
  <si>
    <t>301 Organization</t>
  </si>
  <si>
    <t>302 Franchises and Consents</t>
  </si>
  <si>
    <t>303 Miscellaneous Intangible Plant</t>
  </si>
  <si>
    <t xml:space="preserve">               Total Intangible Plant</t>
  </si>
  <si>
    <t>PRODUCTIONS PLANT</t>
  </si>
  <si>
    <t>A. Steam Production</t>
  </si>
  <si>
    <t>310 Land and Land Rights</t>
  </si>
  <si>
    <t>311 Structures and Improvements</t>
  </si>
  <si>
    <t>312 Boiler Plant Equipment</t>
  </si>
  <si>
    <t>313 Engines and Engine Driven Generators</t>
  </si>
  <si>
    <t>314 Turbo Generator Units</t>
  </si>
  <si>
    <t>315 Accessory Electric Equipment</t>
  </si>
  <si>
    <t>316 Miscellaneous Power Plant Equipment</t>
  </si>
  <si>
    <t xml:space="preserve">               Total Steam Production</t>
  </si>
  <si>
    <t>B. Nuclear Production</t>
  </si>
  <si>
    <t>320 Land and Land Rights</t>
  </si>
  <si>
    <t>321 Structures and Improvements</t>
  </si>
  <si>
    <t>322 Reactor Plant Equipment</t>
  </si>
  <si>
    <t>323 Turbo Generator Units</t>
  </si>
  <si>
    <t>324 Accessory Electric Equipment</t>
  </si>
  <si>
    <t>325 Miscellaneous Power Plant Equipment</t>
  </si>
  <si>
    <t xml:space="preserve">               Total Nuclear Production</t>
  </si>
  <si>
    <t>C. Hydraulic Production</t>
  </si>
  <si>
    <t>330 Land and Land Rights</t>
  </si>
  <si>
    <t>331 Structures and Improvements</t>
  </si>
  <si>
    <t>332 Reservoirs, Dams and Waterways</t>
  </si>
  <si>
    <t>333 Water Wheels, Turbines and Generators</t>
  </si>
  <si>
    <t>334 Accessory Electric Equipment</t>
  </si>
  <si>
    <t>335 Miscellaneous Power Plant Equipment</t>
  </si>
  <si>
    <t>336 Roads, Railroads and Bridges</t>
  </si>
  <si>
    <t xml:space="preserve">               Total Hydraulic Production</t>
  </si>
  <si>
    <t>UTILITY PLANT IN SERVICE-CONTINUED</t>
  </si>
  <si>
    <t>Balances Begin-</t>
  </si>
  <si>
    <t>ning of Year</t>
  </si>
  <si>
    <t>D. OTHER PRODUCTION</t>
  </si>
  <si>
    <t>340 Land and Land Rights</t>
  </si>
  <si>
    <t>341 Structures and Improvements</t>
  </si>
  <si>
    <t>342 Fuel Holders, Producers and Accessories</t>
  </si>
  <si>
    <t>343 Prime Movers</t>
  </si>
  <si>
    <t>344 Generators</t>
  </si>
  <si>
    <t>345 Accessory Electric Equipment</t>
  </si>
  <si>
    <t>346 Miscellaneous Power Plant Equipment</t>
  </si>
  <si>
    <t xml:space="preserve">               Total Other Production</t>
  </si>
  <si>
    <t xml:space="preserve">               Total Production Plant</t>
  </si>
  <si>
    <t>TRANSMISSION PLANT</t>
  </si>
  <si>
    <t>350 Land and Land Rights</t>
  </si>
  <si>
    <t>352 Structures and Improvements</t>
  </si>
  <si>
    <t>353 Station Equipment</t>
  </si>
  <si>
    <t>354 Towers and Fixtures</t>
  </si>
  <si>
    <t>355 Poles and Fixtures</t>
  </si>
  <si>
    <t>356 Overhead Conductors and Devices</t>
  </si>
  <si>
    <t>357 Underground Conduit</t>
  </si>
  <si>
    <t>358 Underground Conductors and Devices</t>
  </si>
  <si>
    <t>359 Roads and Trails</t>
  </si>
  <si>
    <t xml:space="preserve">               Total Transmission Plant</t>
  </si>
  <si>
    <t>DISTRIBUTION PLANT</t>
  </si>
  <si>
    <t>360 Land and Land Rights</t>
  </si>
  <si>
    <t>361 Structures and Improvements</t>
  </si>
  <si>
    <t>362 Station Equipment</t>
  </si>
  <si>
    <t>363 Storage Battery Equipment</t>
  </si>
  <si>
    <t>364 Poles, Towers and Fixtures</t>
  </si>
  <si>
    <t>365 Overhead Conductors and Devices</t>
  </si>
  <si>
    <t>366 Underground Conduit</t>
  </si>
  <si>
    <t>367 Underground Conductors and Devices</t>
  </si>
  <si>
    <t>368 Line Transformers</t>
  </si>
  <si>
    <t>369 Services</t>
  </si>
  <si>
    <t>370 Meters</t>
  </si>
  <si>
    <t>371 Installations on Customers Premises</t>
  </si>
  <si>
    <t>372 Leased Property on Customers Premises</t>
  </si>
  <si>
    <t>373 Street Lighting and Signal Systems</t>
  </si>
  <si>
    <t xml:space="preserve">               Total Distribution Plant</t>
  </si>
  <si>
    <t>GENERAL PLANT</t>
  </si>
  <si>
    <t>389 Land and Land Rights</t>
  </si>
  <si>
    <t>390 Structures and Improvements</t>
  </si>
  <si>
    <t>391 Office Furniture and Equipment</t>
  </si>
  <si>
    <t>392 Transportation Equipment</t>
  </si>
  <si>
    <t>393 Stores Equipment</t>
  </si>
  <si>
    <t>394 Tools, Shop and Garage Equipment</t>
  </si>
  <si>
    <t>395 Laboratory Equipment</t>
  </si>
  <si>
    <t>396 Power Operated Equipment</t>
  </si>
  <si>
    <t>397 Communication Equipment</t>
  </si>
  <si>
    <t>398 Miscellaneous Equipment</t>
  </si>
  <si>
    <t xml:space="preserve">               Total General Plant</t>
  </si>
  <si>
    <t>399 Other Tangible Property</t>
  </si>
  <si>
    <t xml:space="preserve">               Total Utility Plant in Service (101)</t>
  </si>
  <si>
    <t>102 Utility Plant Purchased</t>
  </si>
  <si>
    <t>102 Utility Plant Sold</t>
  </si>
  <si>
    <t>103 Utility Plant in Process of Reclassification</t>
  </si>
  <si>
    <t>106 Completed Construction not Classified</t>
  </si>
  <si>
    <t xml:space="preserve">               Total Plant in Service</t>
  </si>
  <si>
    <t>NOTES:</t>
  </si>
  <si>
    <t>OPERATING REVENUES AND EXPENSES</t>
  </si>
  <si>
    <t>Average No. of</t>
  </si>
  <si>
    <t>No. of Kilowatt</t>
  </si>
  <si>
    <t>Accounts</t>
  </si>
  <si>
    <t>Hours Sold</t>
  </si>
  <si>
    <t>OPERATING REVENUES</t>
  </si>
  <si>
    <t>Sales of Electricity</t>
  </si>
  <si>
    <t>440 Residential sales</t>
  </si>
  <si>
    <t>442 Commercial and industrial sales</t>
  </si>
  <si>
    <t>444 Public Street and Highway Lighting</t>
  </si>
  <si>
    <t>445 Other Sales to Public Authorities</t>
  </si>
  <si>
    <t>446 Sales to Railroad and Railways</t>
  </si>
  <si>
    <t>447 Sales for Resale</t>
  </si>
  <si>
    <t>448 Interdepartmental Sales</t>
  </si>
  <si>
    <t xml:space="preserve">       Total</t>
  </si>
  <si>
    <t>450 Forfeited Discounts</t>
  </si>
  <si>
    <t>451 Miscellaneous Service Revenues</t>
  </si>
  <si>
    <t>453 Sales of Water and Water Power</t>
  </si>
  <si>
    <t>454 Rent from Electric Property</t>
  </si>
  <si>
    <t>455 Interdepartmental Rents</t>
  </si>
  <si>
    <t>456 Other Electric Revenues</t>
  </si>
  <si>
    <t xml:space="preserve">       Total Other Operating Revenues</t>
  </si>
  <si>
    <t xml:space="preserve">       Total Operating Revenues</t>
  </si>
  <si>
    <t xml:space="preserve">Operation </t>
  </si>
  <si>
    <t>Maintenance</t>
  </si>
  <si>
    <t>Power Production Expenses</t>
  </si>
  <si>
    <t>500-514 Steam Power</t>
  </si>
  <si>
    <t>517-532 Nuclear Power</t>
  </si>
  <si>
    <t>535-545 Hydraulic and Pumped Storage Power</t>
  </si>
  <si>
    <t>546-554 Other Power</t>
  </si>
  <si>
    <t>555-557 Other Power Supply Expenses</t>
  </si>
  <si>
    <t xml:space="preserve">        Total Power Production Expenses</t>
  </si>
  <si>
    <t>560-573 Transmission Expenses</t>
  </si>
  <si>
    <t>580-598 Distribution Expenses</t>
  </si>
  <si>
    <t>901-905 Customer Accounts Expenses</t>
  </si>
  <si>
    <t>909-912 Customer Services Expenses</t>
  </si>
  <si>
    <t>915-918 Sales Promotion Expenses</t>
  </si>
  <si>
    <t>920-932 Administrative and General Expenses</t>
  </si>
  <si>
    <t xml:space="preserve">       Total Operation and Maintenance Expenses</t>
  </si>
  <si>
    <t>403 Depreciation Expense</t>
  </si>
  <si>
    <t>404-405 Amortization of Limited-Term and Other Utility Plant</t>
  </si>
  <si>
    <t>406 Amortization of Utility Plant Acquisition Adjustments</t>
  </si>
  <si>
    <t>407 Amortization of Property Losses</t>
  </si>
  <si>
    <t>408.1 Taxes Other Than Income Taxes, Utility Operating Income</t>
  </si>
  <si>
    <t>409.1 Income Taxes, Utility Operating Income</t>
  </si>
  <si>
    <t>410.1 Provision for Deferred Income Taxes, Utility Operating Income</t>
  </si>
  <si>
    <t>411.1 Income Taxes Deferred in Prior Years-Cr., Utility Operating Income</t>
  </si>
  <si>
    <t>412.1 Investment Tax Credits, Utility Operations, Deferred to Future Periods</t>
  </si>
  <si>
    <t>412.2 Investment Tax Credits, Utility Operations, Restored to Oper. Income</t>
  </si>
  <si>
    <t xml:space="preserve">       Total Operating Expenses</t>
  </si>
  <si>
    <t>Other Operating Income</t>
  </si>
  <si>
    <t>413 Income from Utility Plant Leased to Others</t>
  </si>
  <si>
    <t>414 Gains (Losses) from Disposition of Utility Property</t>
  </si>
  <si>
    <t xml:space="preserve">       Total Operating Income</t>
  </si>
  <si>
    <t>SALES FOR RESALE (Acct. 447)</t>
  </si>
  <si>
    <t>For each sale, designate statistical classification to column (b) - firm power (FP); dump or surplus power (DP); other (O). Where more than one type of power is sold, show data for each type sold at each point of delivery by use of separate lines.</t>
  </si>
  <si>
    <t>Statistical Classification</t>
  </si>
  <si>
    <t>Export Across State Line</t>
  </si>
  <si>
    <r>
      <t xml:space="preserve">K.W. or K.V.A. Of Demand                       </t>
    </r>
    <r>
      <rPr>
        <b/>
        <i/>
        <sz val="10"/>
        <rFont val="Arial"/>
        <family val="2"/>
      </rPr>
      <t xml:space="preserve"> (Specify Which)</t>
    </r>
  </si>
  <si>
    <t>Sales to</t>
  </si>
  <si>
    <t>Point of Delivery</t>
  </si>
  <si>
    <t>Contract Demand</t>
  </si>
  <si>
    <t>Average Monthly  Maximum Demand</t>
  </si>
  <si>
    <t>Annual Maximum Demand</t>
  </si>
  <si>
    <r>
      <t xml:space="preserve">SALES FOR RESALE (ACCT. 447) - </t>
    </r>
    <r>
      <rPr>
        <b/>
        <i/>
        <sz val="11"/>
        <rFont val="Arial Black"/>
        <family val="2"/>
      </rPr>
      <t>Continued</t>
    </r>
  </si>
  <si>
    <r>
      <t xml:space="preserve">Revenue </t>
    </r>
    <r>
      <rPr>
        <b/>
        <i/>
        <sz val="10"/>
        <rFont val="Arial"/>
        <family val="2"/>
      </rPr>
      <t>(Omit Cents)</t>
    </r>
  </si>
  <si>
    <t>Type of</t>
  </si>
  <si>
    <t>Voltage</t>
  </si>
  <si>
    <t>Demand</t>
  </si>
  <si>
    <t>at Which</t>
  </si>
  <si>
    <t>Energy</t>
  </si>
  <si>
    <t>Other</t>
  </si>
  <si>
    <t>Reading</t>
  </si>
  <si>
    <t>Delivered</t>
  </si>
  <si>
    <t>Kilowatt-Hours</t>
  </si>
  <si>
    <t>Per KWH</t>
  </si>
  <si>
    <t>SALES TO RAILROADS AND RAILWAYS AND INTERDEPARTMENTAL SALES</t>
  </si>
  <si>
    <t>(Accts. 446 and 448)</t>
  </si>
  <si>
    <t>For railroad and railway sales, if a contract covers several points of delivery and small amounts of energy are delivered at each point, such sales may be grouped.  For interdepartmental sales, explain basis of charge to other departments. Subheadings and totals for each account should be shown.</t>
  </si>
  <si>
    <t>Name of Railroad or Department</t>
  </si>
  <si>
    <t>Cost Per KWH</t>
  </si>
  <si>
    <t>OTHER OPERATING REVENUES (Accts. 451, 453, 454, 455 AND 456)</t>
  </si>
  <si>
    <t>1. Show separate totals for each account.</t>
  </si>
  <si>
    <t>2. Report name of lessors and description of property for large items of rent revenue.  Group other rents by classes.</t>
  </si>
  <si>
    <t>3. For sales of water and water power, report name of purchaser, purpose for which water used and the development supplying water.</t>
  </si>
  <si>
    <t>4. Report details of major items in Account 456 and group other items.</t>
  </si>
  <si>
    <t>Other Operating Revenues:</t>
  </si>
  <si>
    <t>Service Charge</t>
  </si>
  <si>
    <t>Other Miscellaneous Revenue</t>
  </si>
  <si>
    <t>TAXES (Accts. 408.1 and 409.1)</t>
  </si>
  <si>
    <t>Explain any amounts applicable to other than the current year, giving amounts and the year or years to which applicable. Subheadings and totals for each account should be shown.</t>
  </si>
  <si>
    <t>Description of Tax</t>
  </si>
  <si>
    <t>STEAM TRANSFERRED - CR. (Acct. 504)</t>
  </si>
  <si>
    <t>This Schedule applies only to utilities which operate a steam plant or plants and apportion part of the cost of steam to other UTILITY DEPARTMENTS. Show the total amounts charged to accounts which have solely to do with the production of steam, and such portions of accounts which have to do with both steam generation and other plant expenses as have been assigned by the reporting utility to the production of steam. State basis of apportionment of steam costs.</t>
  </si>
  <si>
    <t>Primary Expense Accounts</t>
  </si>
  <si>
    <t>All Plants</t>
  </si>
  <si>
    <t>Plant</t>
  </si>
  <si>
    <t>Total Cost of Steam</t>
  </si>
  <si>
    <t>Apportionment of cost of steam to other utility departments</t>
  </si>
  <si>
    <t>Amounts charged to gas utility</t>
  </si>
  <si>
    <t>Amounts charged to water utility</t>
  </si>
  <si>
    <t>Amounts charged to heating utility</t>
  </si>
  <si>
    <t>Total Acct. 504, steam transferred - credit</t>
  </si>
  <si>
    <t>Report names of purchasers, quantity sold, and revenue</t>
  </si>
  <si>
    <t>received for any steam sales</t>
  </si>
  <si>
    <t>OPERATION AND MAINTENANCE EXPENSES</t>
  </si>
  <si>
    <t>1. POWER PRODUCTION EXPENSES</t>
  </si>
  <si>
    <t>A. STEAM POWER GENERATION</t>
  </si>
  <si>
    <t>Operation:</t>
  </si>
  <si>
    <t>500 Operation Supervision and Engineering</t>
  </si>
  <si>
    <t>501 Fuel</t>
  </si>
  <si>
    <t>502 Steam Expenses</t>
  </si>
  <si>
    <t>503 Steam from Other Sources</t>
  </si>
  <si>
    <t>504 Steam Transferred Cr.</t>
  </si>
  <si>
    <t>505 Electric Expenses</t>
  </si>
  <si>
    <t>506 Miscellaneous Steam Power Expenses</t>
  </si>
  <si>
    <t>507 Rents</t>
  </si>
  <si>
    <t xml:space="preserve">               Total Operation</t>
  </si>
  <si>
    <t>Maintenance:</t>
  </si>
  <si>
    <t>510 Maintenance Supervision and Engineering</t>
  </si>
  <si>
    <t>511 Maintenance of Structures</t>
  </si>
  <si>
    <t>512 Maintenance of Boiler Plant</t>
  </si>
  <si>
    <t>513 Maintenance of Electric Plant</t>
  </si>
  <si>
    <t>514 Maintenance of Miscellaneous Steam Plant</t>
  </si>
  <si>
    <t xml:space="preserve">                Total Maintenance</t>
  </si>
  <si>
    <t xml:space="preserve">                Total Steam Power Production Expenses</t>
  </si>
  <si>
    <t>B. NUCLEAR POWER GENERATION</t>
  </si>
  <si>
    <t>517 Operation Supervision and Engineering</t>
  </si>
  <si>
    <t>518 Nuclear Fuel Expense</t>
  </si>
  <si>
    <t>519 Coolants and Water</t>
  </si>
  <si>
    <t>520 Steam Expenses</t>
  </si>
  <si>
    <t>521 Steam From Other Sources</t>
  </si>
  <si>
    <t>522 Steam Transferred Cr.</t>
  </si>
  <si>
    <t>523 Electric Expense</t>
  </si>
  <si>
    <t>524 Miscellaneous Nuclear Power Expenses</t>
  </si>
  <si>
    <t>525 Rents</t>
  </si>
  <si>
    <t xml:space="preserve">                Total Operation</t>
  </si>
  <si>
    <t>428 Maintenance Supervision and Engineering</t>
  </si>
  <si>
    <t>529 Maintenance of Structures</t>
  </si>
  <si>
    <t>530 Maintenance of Reactor Plant Equipment</t>
  </si>
  <si>
    <t>531 Maintenance of Electric Plant</t>
  </si>
  <si>
    <t>532 Maintenance of Miscellaneous Nuclear Plant</t>
  </si>
  <si>
    <t xml:space="preserve">                 Total Maintenance</t>
  </si>
  <si>
    <t xml:space="preserve">                 Total Nuclear Power Production Expense</t>
  </si>
  <si>
    <t>C. HYDRAULIC AND PUMPED STORAGE POWER GENERATION</t>
  </si>
  <si>
    <t>535 Operation Supervision and Engineering</t>
  </si>
  <si>
    <t>536 Water for Power</t>
  </si>
  <si>
    <t>537 Hydraulic and Pump Storage Expense</t>
  </si>
  <si>
    <t>538 Electric Expense</t>
  </si>
  <si>
    <t>539 Miscellaneous Hydraulic and Pumped Storage Power Generation Expense</t>
  </si>
  <si>
    <t>540 Rents</t>
  </si>
  <si>
    <t xml:space="preserve">                 Total Operation</t>
  </si>
  <si>
    <t>541 Maintenance supervision and Engineering</t>
  </si>
  <si>
    <t>542 Maintenance of Structures</t>
  </si>
  <si>
    <t>543 Maintenance of Reservoirs, Dams and Waterways</t>
  </si>
  <si>
    <t>544 Maintenance of Electric Plant</t>
  </si>
  <si>
    <t>545 Maintenance of Miscellaneous Hydraulic and Pumped Storage Plant</t>
  </si>
  <si>
    <t xml:space="preserve">                 Total Hydraulic Power Generation Expenses</t>
  </si>
  <si>
    <r>
      <t xml:space="preserve">OPERATION AND MAINTENANCE EXPENSES </t>
    </r>
    <r>
      <rPr>
        <b/>
        <i/>
        <sz val="10"/>
        <rFont val="Arial Black"/>
        <family val="2"/>
      </rPr>
      <t>(CONTINUED)</t>
    </r>
  </si>
  <si>
    <t xml:space="preserve"> D. OTHER POWER GENERATION</t>
  </si>
  <si>
    <t>546 Operation Supervision and Engineering</t>
  </si>
  <si>
    <t>547 Fuel</t>
  </si>
  <si>
    <t>548 Generation Expense</t>
  </si>
  <si>
    <t>549 Miscellaneous Other Power Generation Expenses</t>
  </si>
  <si>
    <t>550 Rents</t>
  </si>
  <si>
    <t>551 Maintenance Supervision and Engineering</t>
  </si>
  <si>
    <t>552 Maintenance of Structures</t>
  </si>
  <si>
    <t>553 Maintenance of Generating and Electric Plant</t>
  </si>
  <si>
    <t>554 Maintenance of Miscellaneous Other Power Generation Plant</t>
  </si>
  <si>
    <t xml:space="preserve">                Total Other Power Production Expenses</t>
  </si>
  <si>
    <t>E. OTHER POWER SUPPLY EXPENSES</t>
  </si>
  <si>
    <t>555 Purchased Power</t>
  </si>
  <si>
    <t>556 System Control and Load Dispatching</t>
  </si>
  <si>
    <t>557 Other Expenses</t>
  </si>
  <si>
    <t xml:space="preserve">                Total Other Power Supply Expenses</t>
  </si>
  <si>
    <t xml:space="preserve">                Total Power Production Expenses</t>
  </si>
  <si>
    <t>2. TRANSMISSION EXPENSES</t>
  </si>
  <si>
    <t>Operating:</t>
  </si>
  <si>
    <t>560 Operation Supervision and Engineering</t>
  </si>
  <si>
    <t>561 Load Dispatching</t>
  </si>
  <si>
    <t>562 Station Expenses</t>
  </si>
  <si>
    <t>563 Overhead Line Expense</t>
  </si>
  <si>
    <t>564 Underground Line Expenses</t>
  </si>
  <si>
    <t>565 Transmission of Electricity by Others</t>
  </si>
  <si>
    <t>566 Miscellaneous Transmission Expenses</t>
  </si>
  <si>
    <t>567 Rents</t>
  </si>
  <si>
    <t>568 Maintenance Supervision and Engineering</t>
  </si>
  <si>
    <t>569 Maintenance of Structures</t>
  </si>
  <si>
    <t>570 Maintenance of Station Equipment</t>
  </si>
  <si>
    <t>571 Maintenance of Overhead Lines</t>
  </si>
  <si>
    <t>572 Maintenance of Underground Lines</t>
  </si>
  <si>
    <t>573 Maintenance of Miscellaneous Transmission Plant</t>
  </si>
  <si>
    <t xml:space="preserve">                 Total Transmission Expenses</t>
  </si>
  <si>
    <t>3. DISTRIBUTION EXPENSES</t>
  </si>
  <si>
    <t>580 Operation Supervision and Engineering</t>
  </si>
  <si>
    <t>581 Load Dispatching</t>
  </si>
  <si>
    <t>582 Station Expenses</t>
  </si>
  <si>
    <t>583 Overhead Line Expenses</t>
  </si>
  <si>
    <t>584 Underground Line Expenses</t>
  </si>
  <si>
    <t>585 Street Lighting and Signal System Expenses</t>
  </si>
  <si>
    <t>586 Meter Expenses</t>
  </si>
  <si>
    <t>587 Customer Installations Expenses</t>
  </si>
  <si>
    <t>588 Miscellaneous Distribution Expenses</t>
  </si>
  <si>
    <t>589 Rents</t>
  </si>
  <si>
    <r>
      <t xml:space="preserve">OPERATION AND MAINTENANCE EXPENSES </t>
    </r>
    <r>
      <rPr>
        <b/>
        <i/>
        <sz val="11"/>
        <rFont val="Arial Black"/>
        <family val="2"/>
      </rPr>
      <t>(CONTINUED)</t>
    </r>
  </si>
  <si>
    <r>
      <t xml:space="preserve">3. DISTRIBUTION EXPENSES, </t>
    </r>
    <r>
      <rPr>
        <b/>
        <i/>
        <sz val="10"/>
        <rFont val="Arial"/>
        <family val="2"/>
      </rPr>
      <t>CONTINUED</t>
    </r>
  </si>
  <si>
    <t>590  Supervision and Engineering</t>
  </si>
  <si>
    <t>591 Structures</t>
  </si>
  <si>
    <t>592 Station Equipment</t>
  </si>
  <si>
    <t>593 Overhead Lines</t>
  </si>
  <si>
    <t>594 Underground Lines</t>
  </si>
  <si>
    <t>595 Line Transformers</t>
  </si>
  <si>
    <t>596 Street Lighting and Signal Systems</t>
  </si>
  <si>
    <t>597 Meters</t>
  </si>
  <si>
    <t>598 Miscellaneous Distribution Plant</t>
  </si>
  <si>
    <t xml:space="preserve">                 Total Distribution Expense</t>
  </si>
  <si>
    <t>4. CUSTOMER ACCOUNTS EXPENSES</t>
  </si>
  <si>
    <t>901 Supervision</t>
  </si>
  <si>
    <t>902 Meter Reading Expenses</t>
  </si>
  <si>
    <t>903 Customer Records and Collection Expenses</t>
  </si>
  <si>
    <t>904 Uncollectible Accounts</t>
  </si>
  <si>
    <t>905 Miscellaneous Customer Accounts Expenses</t>
  </si>
  <si>
    <t xml:space="preserve">                 Total Customer Accounts Expenses</t>
  </si>
  <si>
    <t>5. CUSTOMER SERVICES EXPENSES</t>
  </si>
  <si>
    <t>909 Supervision</t>
  </si>
  <si>
    <t>910 Customer Assistance Expenses</t>
  </si>
  <si>
    <t>911 Informational Advertising Expenses</t>
  </si>
  <si>
    <t>912 Miscellaneous Customer Service Expenses</t>
  </si>
  <si>
    <t xml:space="preserve">                Total Customer Services Expenses</t>
  </si>
  <si>
    <t>6. SALES PROMOTION EXPENSES</t>
  </si>
  <si>
    <t>915 Supervision</t>
  </si>
  <si>
    <t>916 Demonstrating and Selling Expenses</t>
  </si>
  <si>
    <t>917 Promotional Advertising Expenses</t>
  </si>
  <si>
    <t>918 Miscellaneous Sales Promotion Expenses</t>
  </si>
  <si>
    <t xml:space="preserve">                 Total Sales Promotion Expenses</t>
  </si>
  <si>
    <t>7. ADMINISTRATIVE AND GENERAL EXPENSES</t>
  </si>
  <si>
    <t>920 Administrative and General Salaries</t>
  </si>
  <si>
    <t>921 Office Supplies and Expenses</t>
  </si>
  <si>
    <t>922 Administrative Expenses Transferred - Cr.</t>
  </si>
  <si>
    <t>923 Outside Services Employed</t>
  </si>
  <si>
    <t>924 Property Insurance</t>
  </si>
  <si>
    <t>925 Injuries and Damages</t>
  </si>
  <si>
    <t>926 Employee Pensions and Benefits</t>
  </si>
  <si>
    <t>927 Franchise Requirements</t>
  </si>
  <si>
    <t>928 Regulatory Commission Expenses</t>
  </si>
  <si>
    <t>929 Duplicate Charges - Cr.</t>
  </si>
  <si>
    <t>930.1 Institutional and Goodwill Advertising</t>
  </si>
  <si>
    <t>930.2 Miscellaneous General Expenses</t>
  </si>
  <si>
    <t>931 Rents</t>
  </si>
  <si>
    <t>932 Maintenance of General Plant</t>
  </si>
  <si>
    <t xml:space="preserve">               Total Maintenance</t>
  </si>
  <si>
    <t xml:space="preserve">               Total Administrative and General Expenses</t>
  </si>
  <si>
    <t xml:space="preserve">               Total Operation and Maintenance Expenses</t>
  </si>
  <si>
    <t>ELECTRIC ENERGY ACCOUNT</t>
  </si>
  <si>
    <t>ENERGY GENERATED, PURCHASED, AND INTERCHANGED</t>
  </si>
  <si>
    <r>
      <t xml:space="preserve">Generation: </t>
    </r>
    <r>
      <rPr>
        <b/>
        <i/>
        <sz val="10"/>
        <rFont val="Arial"/>
        <family val="2"/>
      </rPr>
      <t>(excluding station use)</t>
    </r>
  </si>
  <si>
    <t xml:space="preserve">     Steam</t>
  </si>
  <si>
    <t xml:space="preserve">     Nuclear</t>
  </si>
  <si>
    <t xml:space="preserve">     Hydro</t>
  </si>
  <si>
    <t xml:space="preserve">     Internal Combustion Engine and Other</t>
  </si>
  <si>
    <t xml:space="preserve">               Total Generation</t>
  </si>
  <si>
    <t>Purchases</t>
  </si>
  <si>
    <t>Interchanges - In Gross</t>
  </si>
  <si>
    <t xml:space="preserve">                          Out Gross</t>
  </si>
  <si>
    <t xml:space="preserve">                          Net</t>
  </si>
  <si>
    <t xml:space="preserve">               Total Energy Generated, Purchased and Interchanged</t>
  </si>
  <si>
    <t>DISPOSITION OF ENERGY GENERATED, PURCHASED AND INTERCHANGED</t>
  </si>
  <si>
    <t>Sales</t>
  </si>
  <si>
    <t>Unmetered Sales</t>
  </si>
  <si>
    <r>
      <t xml:space="preserve">Energy Used by the Company </t>
    </r>
    <r>
      <rPr>
        <i/>
        <sz val="10"/>
        <rFont val="Arial"/>
        <family val="2"/>
      </rPr>
      <t>(excluding station use)</t>
    </r>
  </si>
  <si>
    <t xml:space="preserve">     Electric Utility</t>
  </si>
  <si>
    <t xml:space="preserve">     Water Utility</t>
  </si>
  <si>
    <t xml:space="preserve">     Other Utility Departments  Sewage</t>
  </si>
  <si>
    <t xml:space="preserve">       Cemetery, Park, Dog Pound, Parking and City Hall</t>
  </si>
  <si>
    <t xml:space="preserve">     Common (office, shops, garages, etc., serving two or more utility departments)</t>
  </si>
  <si>
    <t xml:space="preserve">               Total energy used by the company</t>
  </si>
  <si>
    <t>Energy Losses:</t>
  </si>
  <si>
    <t xml:space="preserve">     Transmission and conversion losses</t>
  </si>
  <si>
    <t xml:space="preserve">     Distribution Losses</t>
  </si>
  <si>
    <t xml:space="preserve">     Unaccounted -for- losses</t>
  </si>
  <si>
    <t xml:space="preserve">            Total Energy Losses</t>
  </si>
  <si>
    <t xml:space="preserve">            Total Disposition of Energy Generated, Purchased, and Interchanged.</t>
  </si>
  <si>
    <t>MONTHLY PEAKS AND OUTPUT</t>
  </si>
  <si>
    <t>1. Report hereunder the information called for pertaining to simultaneous peaks established monthly (in kilowatts) and monthly output (in kilowatt-hours).</t>
  </si>
  <si>
    <t>2. The monthly peak should be the maximum simultaneous load on generating stations and other sources of supply.</t>
  </si>
  <si>
    <t>3. State type of monthly peak reading (instantaneous, 15, 30, or 60 minutes integrated).</t>
  </si>
  <si>
    <t>4 The monthly output should correspond with the total energy generated, purchased, and interchanged-in, and total for year should agree with above.</t>
  </si>
  <si>
    <t>5. If the utility has two or more power systems not physically connected, the information called for below should be furnished for each system.</t>
  </si>
  <si>
    <t>Monthly Peak</t>
  </si>
  <si>
    <t>Monthly Output</t>
  </si>
  <si>
    <t>Month</t>
  </si>
  <si>
    <t>Kilowatts</t>
  </si>
  <si>
    <t>Day of Week</t>
  </si>
  <si>
    <t>Day of Month</t>
  </si>
  <si>
    <t>Hour</t>
  </si>
  <si>
    <t>Type of Reading</t>
  </si>
  <si>
    <t>KWH</t>
  </si>
  <si>
    <t>January</t>
  </si>
  <si>
    <t>February</t>
  </si>
  <si>
    <t>March</t>
  </si>
  <si>
    <t>April</t>
  </si>
  <si>
    <t>May</t>
  </si>
  <si>
    <t xml:space="preserve">June </t>
  </si>
  <si>
    <t>July</t>
  </si>
  <si>
    <t>August</t>
  </si>
  <si>
    <t>September</t>
  </si>
  <si>
    <t>October</t>
  </si>
  <si>
    <t>November</t>
  </si>
  <si>
    <t>December</t>
  </si>
  <si>
    <t>INTERCHANGE POWER STATISTICS</t>
  </si>
  <si>
    <t>Show each type of power (firm, Dump, Surplus, etc.) interchanged at each point of interchange by use of an X in appropriate column.</t>
  </si>
  <si>
    <t>Dump</t>
  </si>
  <si>
    <t xml:space="preserve">or </t>
  </si>
  <si>
    <t>Voltage at which</t>
  </si>
  <si>
    <t>Net</t>
  </si>
  <si>
    <t>Amount of</t>
  </si>
  <si>
    <t>Firm</t>
  </si>
  <si>
    <t>Surplus</t>
  </si>
  <si>
    <t>Point of Interchange</t>
  </si>
  <si>
    <t>Interchanged</t>
  </si>
  <si>
    <t>Received</t>
  </si>
  <si>
    <t>Difference</t>
  </si>
  <si>
    <t>Settlement</t>
  </si>
  <si>
    <t>PURCHASED POWER STATISTICS</t>
  </si>
  <si>
    <t>For each sale designate statistical classification in column (b) - firm power (FP); dump or surplus power (DP); other (O), where more than type of power is purchased, show each point of delivery and type purchased.</t>
  </si>
  <si>
    <t>Imports Across State Line</t>
  </si>
  <si>
    <r>
      <t xml:space="preserve">KW or KVA of Demand </t>
    </r>
    <r>
      <rPr>
        <b/>
        <i/>
        <sz val="10"/>
        <rFont val="Arial"/>
        <family val="2"/>
      </rPr>
      <t>(specify which)</t>
    </r>
  </si>
  <si>
    <t>Purchased From</t>
  </si>
  <si>
    <t>Point of Receipt</t>
  </si>
  <si>
    <t xml:space="preserve">Average Monthly Maximum Demand </t>
  </si>
  <si>
    <r>
      <t xml:space="preserve">PURCHASED POWER STATISTICS - </t>
    </r>
    <r>
      <rPr>
        <b/>
        <i/>
        <sz val="11"/>
        <rFont val="Arial Black"/>
        <family val="2"/>
      </rPr>
      <t>CONTINUED</t>
    </r>
  </si>
  <si>
    <r>
      <t xml:space="preserve">Cost of Energy </t>
    </r>
    <r>
      <rPr>
        <b/>
        <i/>
        <sz val="10"/>
        <rFont val="Arial"/>
        <family val="2"/>
      </rPr>
      <t>(Omit Cents)</t>
    </r>
  </si>
  <si>
    <t>Cents Per</t>
  </si>
  <si>
    <t>PRODUCTION STATISTICS - GENERATION BY STEAM AND NUCLEAR POWER</t>
  </si>
  <si>
    <t>Total all Plants</t>
  </si>
  <si>
    <t>Kw-hrs. gross generation - A.C.</t>
  </si>
  <si>
    <t>Kw-hrs. gross generation - D.C.</t>
  </si>
  <si>
    <t>Kw-hrs. excitation and Station Use (estimated if not measured)</t>
  </si>
  <si>
    <t>Kw-hrs. not generation</t>
  </si>
  <si>
    <t>Is generation metered or estimated?</t>
  </si>
  <si>
    <t>xxxxxxxxxxxxxx</t>
  </si>
  <si>
    <t>Is excitation and station use metered or estimated?</t>
  </si>
  <si>
    <t>60 minute maximum demand - Kw. (estimated if not measured)</t>
  </si>
  <si>
    <t>Date and hour of such maximum demand</t>
  </si>
  <si>
    <t>Load factor - Line 4+ (line 7 x number of hours in year)</t>
  </si>
  <si>
    <t>Maximum net generation in any one day - Kw. hrs.</t>
  </si>
  <si>
    <t>Date of such maximum</t>
  </si>
  <si>
    <t>Number of hours generators operated</t>
  </si>
  <si>
    <t>Number of hours boilers were hot</t>
  </si>
  <si>
    <t>Maximum continuous capacity - Kw</t>
  </si>
  <si>
    <t>Is plant owned or leased?</t>
  </si>
  <si>
    <t xml:space="preserve">Does plant produce steam for heating or other purposes in </t>
  </si>
  <si>
    <t>addition to electric generation?</t>
  </si>
  <si>
    <t>Coal consumed - Tons (2,000 lbs)</t>
  </si>
  <si>
    <t xml:space="preserve">     Average cost per ton</t>
  </si>
  <si>
    <t xml:space="preserve">     Kind of coal used</t>
  </si>
  <si>
    <t xml:space="preserve">     Average B.T.U. per pound</t>
  </si>
  <si>
    <t>xxxxxxxxxxxxx</t>
  </si>
  <si>
    <t>Fuel oil consumed - Gallons</t>
  </si>
  <si>
    <t xml:space="preserve">     Average cost per gallon</t>
  </si>
  <si>
    <t xml:space="preserve">     specific gravity</t>
  </si>
  <si>
    <t>xxxxxxxxxxxx</t>
  </si>
  <si>
    <t xml:space="preserve">     Average B.T.U. per gallon</t>
  </si>
  <si>
    <t>Water evaporated - Thousands of Pounds</t>
  </si>
  <si>
    <t>Is water evaporated, metered or estimated?</t>
  </si>
  <si>
    <t>Pounds of steam per pound of coal or equivalent fuel</t>
  </si>
  <si>
    <t>Pounds of coal or equivalent fuel per kw-hr. net generation</t>
  </si>
  <si>
    <t xml:space="preserve">     Based on total coal used at plant</t>
  </si>
  <si>
    <t xml:space="preserve">     Based on coal used solely in electric generation</t>
  </si>
  <si>
    <t>Average B.T.U. per kw. hr. net generation</t>
  </si>
  <si>
    <t>Total Production Expenses</t>
  </si>
  <si>
    <t>Cost per kw.hr. of net generation</t>
  </si>
  <si>
    <t>Monthly net generation - Kw.-hrs.</t>
  </si>
  <si>
    <t>June</t>
  </si>
  <si>
    <t>ORIGINAL COST OF PLANT</t>
  </si>
  <si>
    <t>Land and Land Rights (310) (320)</t>
  </si>
  <si>
    <t>Structures and Improvements (311) (321)</t>
  </si>
  <si>
    <t>Boiler Plant Equipment (312) - Reactor Plant Equipment (322)</t>
  </si>
  <si>
    <t>Engines and Engine Driven Generators (313) (323)</t>
  </si>
  <si>
    <t>Turbogenerator Units (314) (323)</t>
  </si>
  <si>
    <t>Accessory Electric Equipment (315) (324)</t>
  </si>
  <si>
    <t>Miscellaneous Power Plant Equipment (316) (325)</t>
  </si>
  <si>
    <t>PRODUCTION STATISTICS - GENERATION BY INTERNAL COMBUSTION AND OTHER POWER</t>
  </si>
  <si>
    <t>(EXCEPT NUCLEAR STATIONS)</t>
  </si>
  <si>
    <t>Kw-hrs. excitation and Station Use (est. if not measured)</t>
  </si>
  <si>
    <t>60 minute maximum demand - Kw. (est. if not measured)</t>
  </si>
  <si>
    <t>Load factor - Line 4 ¸(line 7 x number of hours in year)</t>
  </si>
  <si>
    <t xml:space="preserve">     Specific gravity</t>
  </si>
  <si>
    <t>Lubricating oil consumed - Gallons</t>
  </si>
  <si>
    <t>Kw.-hrs. net generation per gallon of fuel oil</t>
  </si>
  <si>
    <t>Cost of fuel oil per kw.-hr. of net generation</t>
  </si>
  <si>
    <t>kw.-hrs. net generation per gallon of lubricating oil</t>
  </si>
  <si>
    <t>Total production expense</t>
  </si>
  <si>
    <t>Cost per kw.-hr. of net generation</t>
  </si>
  <si>
    <t>Monthly net generation - Kw. hrs.</t>
  </si>
  <si>
    <t xml:space="preserve">     Total</t>
  </si>
  <si>
    <t>Land and Land Rights (340)</t>
  </si>
  <si>
    <t>Structures and Improvements (341)</t>
  </si>
  <si>
    <t>Fuel holders, producers, and accessories (342)</t>
  </si>
  <si>
    <t>Prime movers (343)</t>
  </si>
  <si>
    <t>Generators (344)</t>
  </si>
  <si>
    <t>Accessory Electric Equipment (345)</t>
  </si>
  <si>
    <t>Miscellaneous Power Plant Equipment (346)</t>
  </si>
  <si>
    <t>PRODUCTION STATISTICS - GENERATION BY INTERNAL COMBUSTIONS AND OTHER POWER</t>
  </si>
  <si>
    <t>STEAM AND NUCLEAR POWER GENERATING STATIONS</t>
  </si>
  <si>
    <t>1. Report each generating unit separately, showing prime movers and associated generators on the same line.  If two or more units of the same size were installed in the same station the same year, these may be grouped on the same line.</t>
  </si>
  <si>
    <t>2. Prime movers which propel auxiliary equipment should not be reported in this schedule.</t>
  </si>
  <si>
    <t>3. Group stations outside Indiana separately in the schedule.</t>
  </si>
  <si>
    <t>4. In column (c), (j), and (p) report year equipment was first placed in operation, regardless of subsequent changes in ownership or location.</t>
  </si>
  <si>
    <t>Boilers</t>
  </si>
  <si>
    <t>Prime Movers</t>
  </si>
  <si>
    <t>Hand Fired</t>
  </si>
  <si>
    <t>Rated</t>
  </si>
  <si>
    <t>Stoker or</t>
  </si>
  <si>
    <t>Max. M. lbs.</t>
  </si>
  <si>
    <t>Number</t>
  </si>
  <si>
    <t>Pressure</t>
  </si>
  <si>
    <t>Rated Steam</t>
  </si>
  <si>
    <t>Pulverized</t>
  </si>
  <si>
    <t xml:space="preserve">of Steam </t>
  </si>
  <si>
    <t>Reciprocating</t>
  </si>
  <si>
    <t>Name of Station</t>
  </si>
  <si>
    <t>of units</t>
  </si>
  <si>
    <t>Installed</t>
  </si>
  <si>
    <t xml:space="preserve">in lbs </t>
  </si>
  <si>
    <t>Temp. F.</t>
  </si>
  <si>
    <t>Type</t>
  </si>
  <si>
    <t>Per Hour</t>
  </si>
  <si>
    <t>Of Units</t>
  </si>
  <si>
    <t>or Turbine</t>
  </si>
  <si>
    <t>Total All Stations</t>
  </si>
  <si>
    <r>
      <t xml:space="preserve">STEAM AND NUCLEAR POWER GENERATING STATIONS </t>
    </r>
    <r>
      <rPr>
        <b/>
        <i/>
        <sz val="10"/>
        <rFont val="Arial"/>
        <family val="2"/>
      </rPr>
      <t>(continued)</t>
    </r>
  </si>
  <si>
    <t>5.  In column (d), (e) and (h) report operating pressure, temperature and maximum thousand pounds of steam per hr as shown by manufacturer's rating.</t>
  </si>
  <si>
    <t>6.  In column (w) report actual load in kw, which the plant will carry over an indefinite period as determined by the load dispatcher's experience taking into account the ordinary power factor at which the plant operates. Such capacity might be limited by available boiler capacity, or other factors concerning the equipment installed. Any changes in this capacity during the year should be ascertained before filling in the schedule.</t>
  </si>
  <si>
    <t>Generators</t>
  </si>
  <si>
    <t>Condensing, Non-condensing, or Bleeder</t>
  </si>
  <si>
    <t>Steam Pressure at Throttle</t>
  </si>
  <si>
    <t>Belted or Direct Connected</t>
  </si>
  <si>
    <t>RPM</t>
  </si>
  <si>
    <t>Year installed</t>
  </si>
  <si>
    <t>Volts</t>
  </si>
  <si>
    <t>Frequency or d.c.</t>
  </si>
  <si>
    <r>
      <t xml:space="preserve">kW.-hrs Generated by Each </t>
    </r>
    <r>
      <rPr>
        <b/>
        <i/>
        <sz val="10"/>
        <rFont val="Arial"/>
        <family val="2"/>
      </rPr>
      <t>(000 omitted)</t>
    </r>
    <r>
      <rPr>
        <b/>
        <sz val="10"/>
        <rFont val="Arial"/>
        <family val="2"/>
      </rPr>
      <t xml:space="preserve"> Generator</t>
    </r>
  </si>
  <si>
    <t>Rate Capacity Each Unit</t>
  </si>
  <si>
    <t>Total Rated Capacity Each Plant kW</t>
  </si>
  <si>
    <t>Maximum Continued Capacity Each Plant kW</t>
  </si>
  <si>
    <t>kW</t>
  </si>
  <si>
    <t>kv.</t>
  </si>
  <si>
    <t>(t)</t>
  </si>
  <si>
    <t>(u)</t>
  </si>
  <si>
    <t>(v)</t>
  </si>
  <si>
    <t>(w)</t>
  </si>
  <si>
    <t>HYDROELECTRIC GENERATING STATIONS</t>
  </si>
  <si>
    <t>1. In column (d) indicate type of unit and whether horizontal or vertical.</t>
  </si>
  <si>
    <t>2. In column (j) report operating head as indicated by manufacturer's rating of wheel horsepower.</t>
  </si>
  <si>
    <t>3. In column (k) report actual vertical distance from full pond level to ordinary tail water level.</t>
  </si>
  <si>
    <t>Attended or</t>
  </si>
  <si>
    <t>Belt, Gear,</t>
  </si>
  <si>
    <t>Rated hp</t>
  </si>
  <si>
    <t>Name of Stream</t>
  </si>
  <si>
    <t>Unattended</t>
  </si>
  <si>
    <t>Units</t>
  </si>
  <si>
    <t>or Dir. Conn.</t>
  </si>
  <si>
    <t>each unit</t>
  </si>
  <si>
    <t>Total all Stations</t>
  </si>
  <si>
    <t>HYDROLECTRIC GENERATING STATIONS</t>
  </si>
  <si>
    <t>4. Capacity Shown in column (r) should be based on the equipment installed and determined independently of stream flow; i.e., on the assumption of adequate stream flow.</t>
  </si>
  <si>
    <t>5. See also head note, of schedule for steam generating stations, for other instructions applicable to this schedule.</t>
  </si>
  <si>
    <t>Total Rated Capacity Each Plant</t>
  </si>
  <si>
    <t>Maximum Continued Capacity Each Plant</t>
  </si>
  <si>
    <t>Operating</t>
  </si>
  <si>
    <t>Frequency</t>
  </si>
  <si>
    <t>Rated Capacity, Each Unit</t>
  </si>
  <si>
    <t>Head</t>
  </si>
  <si>
    <t>or d.c.</t>
  </si>
  <si>
    <t>Kv.-a</t>
  </si>
  <si>
    <t>INTERNAL COMBUSTION GENERATING STATIONS</t>
  </si>
  <si>
    <t>See Applicable portions of head note for schedule for steam generating stations.</t>
  </si>
  <si>
    <t>Diesel or Other Type</t>
  </si>
  <si>
    <t>Belted or</t>
  </si>
  <si>
    <t>Manufacturer's</t>
  </si>
  <si>
    <t>2 or 4</t>
  </si>
  <si>
    <t>Rated hp.</t>
  </si>
  <si>
    <t xml:space="preserve"> Name</t>
  </si>
  <si>
    <t>Cycle</t>
  </si>
  <si>
    <t>Connected</t>
  </si>
  <si>
    <t>Each Unit</t>
  </si>
  <si>
    <t>Maximum Continuous Capacity Each Plant</t>
  </si>
  <si>
    <t xml:space="preserve">kW.-hrs Generated by Each Generator (000 omitted) </t>
  </si>
  <si>
    <t>Rated Capacity Each Unit</t>
  </si>
  <si>
    <t>Name of Stations</t>
  </si>
  <si>
    <t>Kv.-a.</t>
  </si>
  <si>
    <t>ELECTRIC DISTRIBUTION METERS AND LINE TRANSFORMERS</t>
  </si>
  <si>
    <t>Watthour demand distribution meters should be included below but external demand meters should not be included.</t>
  </si>
  <si>
    <t>Number of Watthour Meters</t>
  </si>
  <si>
    <t>Line Transformers</t>
  </si>
  <si>
    <t xml:space="preserve"> Total Cap. (kv.-a.)</t>
  </si>
  <si>
    <t>Number at beginning of year</t>
  </si>
  <si>
    <t>Acquired by purchase from dealer</t>
  </si>
  <si>
    <t>Acquired with purchase of lines</t>
  </si>
  <si>
    <t>Retired during year</t>
  </si>
  <si>
    <t>0</t>
  </si>
  <si>
    <t>Sales and other deductions</t>
  </si>
  <si>
    <t xml:space="preserve">     Number at end of year</t>
  </si>
  <si>
    <t>In stock</t>
  </si>
  <si>
    <t>Locked meters on customers' premises</t>
  </si>
  <si>
    <t>Inactive transformers on system</t>
  </si>
  <si>
    <t>In customers' use</t>
  </si>
  <si>
    <t>In company's use</t>
  </si>
  <si>
    <r>
      <t xml:space="preserve">     Total end of year </t>
    </r>
    <r>
      <rPr>
        <b/>
        <i/>
        <sz val="10"/>
        <rFont val="Arial"/>
        <family val="2"/>
      </rPr>
      <t>(as above)</t>
    </r>
  </si>
  <si>
    <t>RURAL LINE DATA</t>
  </si>
  <si>
    <t>1. Report below the information called for concerning rural lines of the utility and customers on such lines according to each state in which the utility operates.</t>
  </si>
  <si>
    <t>2. "Rural Lines" are defined as lines serving chiefly rural or farm customers.</t>
  </si>
  <si>
    <t>3. Classify "Farm Customers" in accordance with the following definition:</t>
  </si>
  <si>
    <t>A farm is any tract of land 3 or more acres used mainly to produce agricultural products, or any place of 3 acres or less where the owner or tenant devotes his entire time thereon to agriculture.</t>
  </si>
  <si>
    <t>4. "Rural Customers" are those billed under distinct rural or farm rates.</t>
  </si>
  <si>
    <t>Number of miles of rural lines:</t>
  </si>
  <si>
    <t>In service at first of year</t>
  </si>
  <si>
    <t xml:space="preserve">     Constructed During Year</t>
  </si>
  <si>
    <t xml:space="preserve">     Purchased During Year</t>
  </si>
  <si>
    <t xml:space="preserve">          Total</t>
  </si>
  <si>
    <t xml:space="preserve">     Retired During Year</t>
  </si>
  <si>
    <t xml:space="preserve">          In service end year</t>
  </si>
  <si>
    <t xml:space="preserve">     Under construction at end of Year</t>
  </si>
  <si>
    <t>Cost of lines constructed during year excluding meters and line transformers</t>
  </si>
  <si>
    <t>Number of customers on rural lines:</t>
  </si>
  <si>
    <t xml:space="preserve">     Added during year on lines completed during year:</t>
  </si>
  <si>
    <t xml:space="preserve">          Farm Customers</t>
  </si>
  <si>
    <t xml:space="preserve">          Nonfarm Customers</t>
  </si>
  <si>
    <t xml:space="preserve">               Total</t>
  </si>
  <si>
    <t xml:space="preserve">     Added during year on lines completed previous year:</t>
  </si>
  <si>
    <t>Total customers on all rural lines at end of year:</t>
  </si>
  <si>
    <t xml:space="preserve">     Rural customers (served at rural rates)</t>
  </si>
  <si>
    <t xml:space="preserve">          Farm</t>
  </si>
  <si>
    <t xml:space="preserve">          Nonfarm</t>
  </si>
  <si>
    <t xml:space="preserve">             Total</t>
  </si>
  <si>
    <t>Customers served at other than rural rates:</t>
  </si>
  <si>
    <t xml:space="preserve">     Farm</t>
  </si>
  <si>
    <t xml:space="preserve">     Nonfarm</t>
  </si>
  <si>
    <t xml:space="preserve">               Total customers on all rural lines at end of year</t>
  </si>
  <si>
    <t>TRANSMISSION LINES</t>
  </si>
  <si>
    <t>1. Transmission lines include those embraced by the definition of transmission system plant in the Uniform System of Accounts. Lines of less than 15,000 volts may be grouped by voltages. Transmission lines outside Indiana should be grouped separately in this schedule.  Designate 25 cycle lines by an asterisk in column (a).</t>
  </si>
  <si>
    <t>2. The type of supporting or housing structure reported in column (e) should designate whether (1) single pole, wood or steel, (2) H-frame, wood or steel poles, (3) tower, or (4) underground construction. If a transmission line has more than one type of supporting structure, indicate the mileage of each type of construction by the use of brackets and extra lines in the schedule. Minor portions of a transmission line of a different type of construction need not be distinguished from the remainder of the line.</t>
  </si>
  <si>
    <t>3. Report in columns (f) and (g) the total pole miles of each transmission line.  It is intended that column (f) shall show the pole miles of line on structure, the line designated, and conversely, that column (g) shall show the pole miles of line on structures, for another line.</t>
  </si>
  <si>
    <r>
      <t xml:space="preserve">Length </t>
    </r>
    <r>
      <rPr>
        <b/>
        <i/>
        <sz val="9"/>
        <rFont val="Arial"/>
        <family val="2"/>
      </rPr>
      <t>(Pole Miles)</t>
    </r>
  </si>
  <si>
    <t>Designation</t>
  </si>
  <si>
    <t>Supporting</t>
  </si>
  <si>
    <t>On Structures of</t>
  </si>
  <si>
    <t>On Structures</t>
  </si>
  <si>
    <t>of</t>
  </si>
  <si>
    <t>Designed</t>
  </si>
  <si>
    <t>Structure</t>
  </si>
  <si>
    <t>Line Designated</t>
  </si>
  <si>
    <t>of Another Line</t>
  </si>
  <si>
    <t>Circuits</t>
  </si>
  <si>
    <t>Where other than 60 cycle, 3 phase, so indicate.</t>
  </si>
  <si>
    <t>3. (continued)</t>
  </si>
  <si>
    <t xml:space="preserve">    Pole miles of line on leased or partly owned structures shall be reported in column (g) and appropriate designation</t>
  </si>
  <si>
    <t xml:space="preserve">    and footnote explaining the basis of such occupancy.</t>
  </si>
  <si>
    <t xml:space="preserve">4. Transmission line structures which also support a line of lower voltage should be included with the line of higher </t>
  </si>
  <si>
    <t xml:space="preserve">    voltage.  Designate if such is not the case with respect to any transmission line reported in the schedule.  Trans-</t>
  </si>
  <si>
    <t xml:space="preserve">    mission line structures which also support a line of the same voltage should be included with the line most </t>
  </si>
  <si>
    <t xml:space="preserve">    appropriate.  The pole miles of such structures for the line in which included should be reported in column (f) and</t>
  </si>
  <si>
    <t xml:space="preserve">    for the other line in column (g).</t>
  </si>
  <si>
    <t>5. Plant costs and line expenses shall be reported as maintained by the utility in accordance with the requirements</t>
  </si>
  <si>
    <t xml:space="preserve">    of the Uniform System of Accounts.</t>
  </si>
  <si>
    <r>
      <t xml:space="preserve">Cost of  Line </t>
    </r>
    <r>
      <rPr>
        <b/>
        <i/>
        <sz val="9"/>
        <rFont val="Arial"/>
        <family val="2"/>
      </rPr>
      <t>(omit cents)</t>
    </r>
  </si>
  <si>
    <t>Expenses, Except Depreciation</t>
  </si>
  <si>
    <t>Size of</t>
  </si>
  <si>
    <r>
      <t xml:space="preserve">and Taxes </t>
    </r>
    <r>
      <rPr>
        <b/>
        <i/>
        <sz val="9"/>
        <rFont val="Arial"/>
        <family val="2"/>
      </rPr>
      <t>(omit cents)</t>
    </r>
  </si>
  <si>
    <t>Conductor and</t>
  </si>
  <si>
    <t>and Other</t>
  </si>
  <si>
    <t>Operation</t>
  </si>
  <si>
    <t>Material</t>
  </si>
  <si>
    <t>Land</t>
  </si>
  <si>
    <t>Expenses</t>
  </si>
  <si>
    <t>Rents</t>
  </si>
  <si>
    <t>SUBSTATION EQUIPMENT</t>
  </si>
  <si>
    <t>1. List separately each substation (a) of 1000 kv.-a. or larger, (b) of 50,000 volts or higher, (c) at generating plants, (d) for electricity purchased from or sold to another</t>
  </si>
  <si>
    <t xml:space="preserve">     Utility or electric cooperative or exchange with any other source, and (e) three-phase stations of 300 to 1000 kv.-a exclusive of those serving ultimate consumers. </t>
  </si>
  <si>
    <t>2. Switching stations and a.c.-d.c. conversion stations should be reported in this table, drawing a line through the columns not applicable.</t>
  </si>
  <si>
    <t>3. If a substation operates at more than one high or low voltage, the equipment used for each combination of high and low voltages should be reported on separate lines.</t>
  </si>
  <si>
    <t xml:space="preserve">4. If the utility has substations located outside Indiana, indicate such substations by grouping them separately on this table.  Do not include substations owned by </t>
  </si>
  <si>
    <t xml:space="preserve">   customers in this table.</t>
  </si>
  <si>
    <t xml:space="preserve">5. Indicate 3-phase transformers by an asterisk in column (g).  Designate rented substations by an R in column (b).  In column (b) indicate attended continuously, </t>
  </si>
  <si>
    <t xml:space="preserve">   unattended, or remote control, by symbols AC, U or RC, respectively.</t>
  </si>
  <si>
    <t xml:space="preserve">6. In the case of substations in which the voltage is stepped down for purposes of supplying rotary converters, report the direct current voltage at which the d.c. energy is </t>
  </si>
  <si>
    <t xml:space="preserve">   sent out of the substations in column (d).</t>
  </si>
  <si>
    <t>Capacity of</t>
  </si>
  <si>
    <t>Conversion Apparatus</t>
  </si>
  <si>
    <t>Substation</t>
  </si>
  <si>
    <t>Number of</t>
  </si>
  <si>
    <t>and Special Equipment</t>
  </si>
  <si>
    <t xml:space="preserve">Name </t>
  </si>
  <si>
    <t>Character</t>
  </si>
  <si>
    <t>in kva</t>
  </si>
  <si>
    <t>Transformers</t>
  </si>
  <si>
    <t>Spare</t>
  </si>
  <si>
    <t>of Substation</t>
  </si>
  <si>
    <t xml:space="preserve"> of Substation</t>
  </si>
  <si>
    <t>Primary</t>
  </si>
  <si>
    <t>Secondary</t>
  </si>
  <si>
    <t>Tertiary</t>
  </si>
  <si>
    <t>(in Service)</t>
  </si>
  <si>
    <t>In Service</t>
  </si>
  <si>
    <t>Equipment</t>
  </si>
  <si>
    <t>of Units</t>
  </si>
  <si>
    <t>Capacity</t>
  </si>
  <si>
    <t>MUNICIPAL STREET LIGHTING EQUIPMENT</t>
  </si>
  <si>
    <t>1. Report data separately for each Indiana city or town, street lighting equipment owned or leased by utility.   Towns with populations less than 2,500 may be reported as a group.</t>
  </si>
  <si>
    <t>2.  In column (b) indicate series by S and Multiple by M; and in column (e) indicate overhead or ornamental.</t>
  </si>
  <si>
    <t>3.  If more than one amperage is used on the system, state both amperages and the size of lamps operated under each.</t>
  </si>
  <si>
    <t>4.  If the utility has lamps of odd sizes not covered by the classification herein, report these in any available space but do not combine with the closest standard size.</t>
  </si>
  <si>
    <t>5.  Report all constant current transformers in service whether used on the overhead system, ornamental system or traffic lights.</t>
  </si>
  <si>
    <t>Designation of Community</t>
  </si>
  <si>
    <t>Multiple or Series Connection</t>
  </si>
  <si>
    <t>Lamp Posts and Brackets</t>
  </si>
  <si>
    <t>Lamps</t>
  </si>
  <si>
    <t>Street Lighting</t>
  </si>
  <si>
    <t>Amperes of Series System</t>
  </si>
  <si>
    <t>Lumens or Watts</t>
  </si>
  <si>
    <t>Total Capacity</t>
  </si>
  <si>
    <t>Kind</t>
  </si>
  <si>
    <t>Use</t>
  </si>
  <si>
    <t>(Specify)</t>
  </si>
  <si>
    <t>(kVA)</t>
  </si>
  <si>
    <t xml:space="preserve">UTILITY NAME:  </t>
  </si>
  <si>
    <t>UTILITY ADDRESS:</t>
  </si>
  <si>
    <t>QUESTIONS RELATING TO COMPLIANCE WITH REQUIREMENTS OF LAWS CONCERNING DAMAGE TO UNDERGROUND FACILITIES</t>
  </si>
  <si>
    <t>Indiana Code 8-1-26 et seq. (commonly referred to as a "Call Before You Dig" law) provides, among other things, that operators of underground facilities record with the county recorder(s), either directly or by using an association, a list of townships in</t>
  </si>
  <si>
    <t>1)</t>
  </si>
  <si>
    <t>Have you complied with the recording aspects of this law?</t>
  </si>
  <si>
    <t>If so, did you do so by:</t>
  </si>
  <si>
    <t>A)  Recording directly with the County Recorder (s)?</t>
  </si>
  <si>
    <t>OR</t>
  </si>
  <si>
    <t>B)  Using an association?</t>
  </si>
  <si>
    <t>2)</t>
  </si>
  <si>
    <r>
      <t xml:space="preserve">Do you have training programs for your </t>
    </r>
    <r>
      <rPr>
        <b/>
        <u/>
        <sz val="10"/>
        <rFont val="Arial"/>
        <family val="2"/>
      </rPr>
      <t>employees</t>
    </r>
    <r>
      <rPr>
        <b/>
        <sz val="10"/>
        <rFont val="Arial"/>
        <family val="2"/>
      </rPr>
      <t xml:space="preserve"> to inform and educate them about how to comply with the recording and all other aspects of this law?</t>
    </r>
  </si>
  <si>
    <t>If so, please briefly describe the training program.</t>
  </si>
  <si>
    <t>3)</t>
  </si>
  <si>
    <r>
      <t xml:space="preserve">Do you have training programs for </t>
    </r>
    <r>
      <rPr>
        <b/>
        <u/>
        <sz val="10"/>
        <rFont val="Arial"/>
        <family val="2"/>
      </rPr>
      <t>contractors</t>
    </r>
    <r>
      <rPr>
        <b/>
        <sz val="10"/>
        <rFont val="Arial"/>
        <family val="2"/>
      </rPr>
      <t xml:space="preserve"> that you may hire to inform and educate them about how to comply with all aspects of this law?</t>
    </r>
  </si>
  <si>
    <t>Annual Report to the Indiana Utility Regulatory Commission</t>
  </si>
  <si>
    <t>VERIFICATION</t>
  </si>
  <si>
    <t>(Name of Officer)</t>
  </si>
  <si>
    <t>(Exact legal title or name of respondent)</t>
  </si>
  <si>
    <t xml:space="preserve"> (Signature of Officer)</t>
  </si>
  <si>
    <r>
      <t xml:space="preserve">Date </t>
    </r>
    <r>
      <rPr>
        <b/>
        <i/>
        <sz val="10"/>
        <rFont val="Arial"/>
        <family val="2"/>
      </rPr>
      <t>(mm/dd/yy)</t>
    </r>
  </si>
  <si>
    <t xml:space="preserve">        PERIODIC REVIEW</t>
  </si>
  <si>
    <t xml:space="preserve">        MUNICIPAL / COOPERATIVE UTILITY</t>
  </si>
  <si>
    <t xml:space="preserve">           State Form 56429 (R5 / 3-26)</t>
  </si>
  <si>
    <t xml:space="preserve">           INDIANA UTILITY REGULATORY COMMISSION</t>
  </si>
  <si>
    <t>UTILITY NAME:</t>
  </si>
  <si>
    <t>PER CALENDAR YEAR:</t>
  </si>
  <si>
    <t>Line No.</t>
  </si>
  <si>
    <t>Total Company</t>
  </si>
  <si>
    <t>OPERATING SECTION</t>
  </si>
  <si>
    <t>Actual Operating Revenues</t>
  </si>
  <si>
    <t>Revenue Authorized in Last Rate Case</t>
  </si>
  <si>
    <t>Additional Revenue Authorized in Cause No. XXXXX</t>
  </si>
  <si>
    <t>Total Authorized Revenue</t>
  </si>
  <si>
    <r>
      <t xml:space="preserve">Excess or (Deficit) Actual Revenues </t>
    </r>
    <r>
      <rPr>
        <i/>
        <sz val="11"/>
        <rFont val="Times New Roman"/>
        <family val="1"/>
      </rPr>
      <t>(Line 1 less Line 6)</t>
    </r>
  </si>
  <si>
    <r>
      <t xml:space="preserve">Percent of Excess or (Deficit) </t>
    </r>
    <r>
      <rPr>
        <i/>
        <sz val="11"/>
        <rFont val="Times New Roman"/>
        <family val="1"/>
      </rPr>
      <t>(Line 7 divided by Line 6)</t>
    </r>
  </si>
  <si>
    <t>REVENUE REQUIREMENTS</t>
  </si>
  <si>
    <r>
      <t xml:space="preserve">Operating Expenses </t>
    </r>
    <r>
      <rPr>
        <i/>
        <sz val="11"/>
        <rFont val="Times New Roman"/>
        <family val="1"/>
      </rPr>
      <t>(Include taxes, not depreciation.)</t>
    </r>
  </si>
  <si>
    <t>Debt Service (1)</t>
  </si>
  <si>
    <t>Debt Service Reserve (2)</t>
  </si>
  <si>
    <t>Extensions &amp; Replacements (3)</t>
  </si>
  <si>
    <r>
      <t xml:space="preserve">Payment In Lieu of Taxes (4) </t>
    </r>
    <r>
      <rPr>
        <i/>
        <sz val="11"/>
        <rFont val="Times New Roman"/>
        <family val="1"/>
      </rPr>
      <t>(if allowed in last rate case)</t>
    </r>
  </si>
  <si>
    <r>
      <t xml:space="preserve">Working Capital (5) </t>
    </r>
    <r>
      <rPr>
        <i/>
        <sz val="11"/>
        <rFont val="Times New Roman"/>
        <family val="1"/>
      </rPr>
      <t>(if allowed in last rate case)</t>
    </r>
  </si>
  <si>
    <r>
      <t xml:space="preserve">Return </t>
    </r>
    <r>
      <rPr>
        <i/>
        <sz val="11"/>
        <rFont val="Times New Roman"/>
        <family val="1"/>
      </rPr>
      <t>(if allowed in last rate case)</t>
    </r>
  </si>
  <si>
    <t>Less:</t>
  </si>
  <si>
    <t>Interest Income</t>
  </si>
  <si>
    <t>Actual Total Revenue Requirements (Sum of Lines 9 through 16)</t>
  </si>
  <si>
    <r>
      <t xml:space="preserve">Excess or (Deficit) Revenue Requirement </t>
    </r>
    <r>
      <rPr>
        <i/>
        <sz val="11"/>
        <rFont val="Times New Roman"/>
        <family val="1"/>
      </rPr>
      <t>(Line 1 less Line 6)</t>
    </r>
  </si>
  <si>
    <r>
      <t xml:space="preserve">Percent of Excess or (Deficit) </t>
    </r>
    <r>
      <rPr>
        <i/>
        <sz val="11"/>
        <rFont val="Times New Roman"/>
        <family val="1"/>
      </rPr>
      <t>(Line 18 divided by Line 6)</t>
    </r>
  </si>
  <si>
    <t>NET OPERATING INCOME</t>
  </si>
  <si>
    <r>
      <t xml:space="preserve">Operating Revenues </t>
    </r>
    <r>
      <rPr>
        <i/>
        <sz val="11"/>
        <rFont val="Times New Roman"/>
        <family val="1"/>
      </rPr>
      <t>(Line 1)</t>
    </r>
  </si>
  <si>
    <r>
      <t xml:space="preserve">Operating Expenses </t>
    </r>
    <r>
      <rPr>
        <i/>
        <sz val="11"/>
        <rFont val="Times New Roman"/>
        <family val="1"/>
      </rPr>
      <t>(Line 9)</t>
    </r>
  </si>
  <si>
    <r>
      <t>Payment In Lieu of Taxes</t>
    </r>
    <r>
      <rPr>
        <i/>
        <sz val="11"/>
        <rFont val="Times New Roman"/>
        <family val="1"/>
      </rPr>
      <t xml:space="preserve"> (Line 13)</t>
    </r>
  </si>
  <si>
    <t>Depreciation Expense</t>
  </si>
  <si>
    <t>Net Operating Income</t>
  </si>
  <si>
    <t>RETURN ON NET UTILITY PLANT</t>
  </si>
  <si>
    <r>
      <t xml:space="preserve">Net Operating Income </t>
    </r>
    <r>
      <rPr>
        <i/>
        <sz val="11"/>
        <rFont val="Times New Roman"/>
        <family val="1"/>
      </rPr>
      <t>(Line 24)</t>
    </r>
  </si>
  <si>
    <t>Divide by:</t>
  </si>
  <si>
    <t>Net Utility Plant</t>
  </si>
  <si>
    <t>Return On Net Utility Plant</t>
  </si>
  <si>
    <t>PERIODIC REVIEW NOTES</t>
  </si>
  <si>
    <t>MUNICIPAL / COOPERATIVE UTILITY</t>
  </si>
  <si>
    <t>DEBT SERVICE</t>
  </si>
  <si>
    <t>Historical five year average principal and interest payments</t>
  </si>
  <si>
    <t>Five-Year Total</t>
  </si>
  <si>
    <t>Five-Year Average</t>
  </si>
  <si>
    <t>DEBT SERVICE RESERVE</t>
  </si>
  <si>
    <t>(Not to exceed the maximum annual debt service.)</t>
  </si>
  <si>
    <t>EXTENSIONS &amp; REPLACEMENTS</t>
  </si>
  <si>
    <t>Use historical plant additions for the past two calendar</t>
  </si>
  <si>
    <r>
      <t xml:space="preserve">years; then average.  </t>
    </r>
    <r>
      <rPr>
        <i/>
        <sz val="10"/>
        <rFont val="Times New Roman"/>
        <family val="1"/>
      </rPr>
      <t>(Please detail.)</t>
    </r>
  </si>
  <si>
    <t>PAYMENT IN LIEU OF TAXES</t>
  </si>
  <si>
    <r>
      <t>Net utility plant in service</t>
    </r>
    <r>
      <rPr>
        <i/>
        <sz val="10"/>
        <rFont val="Times New Roman"/>
        <family val="1"/>
      </rPr>
      <t xml:space="preserve"> (End of year)</t>
    </r>
  </si>
  <si>
    <t>div. by 3</t>
  </si>
  <si>
    <t>Estimated Net Assessed Valuation</t>
  </si>
  <si>
    <t>Times:</t>
  </si>
  <si>
    <t>Corporate Property Tax Rate</t>
  </si>
  <si>
    <t>($  /100 x 80%)</t>
  </si>
  <si>
    <t>Total Payment in Lieu of Taxes</t>
  </si>
  <si>
    <t>WORKING CAPITAL</t>
  </si>
  <si>
    <t>Current year operation and maintenance expenses</t>
  </si>
  <si>
    <t>(Do not include taxes or depreciation.)</t>
  </si>
  <si>
    <t>Fuel or power purchased</t>
  </si>
  <si>
    <r>
      <t xml:space="preserve">Purchased Water </t>
    </r>
    <r>
      <rPr>
        <i/>
        <sz val="10"/>
        <rFont val="Times New Roman"/>
        <family val="1"/>
      </rPr>
      <t>(if applicable)</t>
    </r>
  </si>
  <si>
    <t>Total Working Capital Expenses</t>
  </si>
  <si>
    <t>45 day factor</t>
  </si>
  <si>
    <t>div. by 8</t>
  </si>
  <si>
    <t>Total Static Working Capital</t>
  </si>
  <si>
    <t>Cash on hand</t>
  </si>
  <si>
    <t>Working funds</t>
  </si>
  <si>
    <t>Temporary Cash Investments</t>
  </si>
  <si>
    <t>Working Capital Need</t>
  </si>
  <si>
    <t>Last Rate Case</t>
  </si>
  <si>
    <t>Cause Number:</t>
  </si>
  <si>
    <t>Date of Order:</t>
  </si>
  <si>
    <t>Other Information</t>
  </si>
  <si>
    <t>The corporate property tax rate for the current year in which property taxes are payable can be obtained</t>
  </si>
  <si>
    <t>from the County Auditor's Office.</t>
  </si>
  <si>
    <t>This information is requested pursuant to I.C. 8-1-2-42.5.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</si>
</sst>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5" formatCode="&quot;$&quot;#,##0_);\(&quot;$&quot;#,##0\)"/>
    <numFmt numFmtId="6" formatCode="&quot;$&quot;#,##0_);[Red]\(&quot;$&quot;#,##0\)"/>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6\-\7"/>
    <numFmt numFmtId="165" formatCode="\1\1\-\1\2"/>
    <numFmt numFmtId="166" formatCode="0.000"/>
    <numFmt numFmtId="167" formatCode="0.0000%"/>
    <numFmt numFmtId="168" formatCode="_(* #,##0.0_);_(* \(#,##0.0\);_(* &quot;-&quot;??_);_(@_)"/>
    <numFmt numFmtId="169" formatCode="_(* #,##0_);_(* \(#,##0\);_(* &quot;-&quot;??_);_(@_)"/>
    <numFmt numFmtId="170" formatCode="_(&quot;$&quot;* #,##0_);_(&quot;$&quot;* \(#,##0\);_(&quot;$&quot;* &quot;-&quot;??_);_(@_)"/>
    <numFmt numFmtId="171" formatCode="_(* #,##0.000_);_(* \(#,##0.000\);_(* &quot;-&quot;??_);_(@_)"/>
    <numFmt numFmtId="172" formatCode="mmmm\ d\,\ yyyy"/>
    <numFmt numFmtId="173" formatCode="mm/dd/yy;@"/>
    <numFmt numFmtId="174" formatCode="yyyy"/>
  </numFmts>
  <fonts count="58">
    <font>
      <sz val="10"/>
      <name val="Arial"/>
    </font>
    <font>
      <b/>
      <sz val="10"/>
      <name val="Arial"/>
      <family val="2"/>
    </font>
    <font>
      <sz val="10"/>
      <name val="Arial"/>
      <family val="2"/>
    </font>
    <font>
      <sz val="10"/>
      <name val="Times New Roman"/>
      <family val="1"/>
    </font>
    <font>
      <b/>
      <sz val="10"/>
      <name val="Times New Roman"/>
      <family val="1"/>
    </font>
    <font>
      <b/>
      <sz val="10"/>
      <name val="Times New Roman"/>
      <family val="1"/>
    </font>
    <font>
      <sz val="9"/>
      <name val="Times New Roman"/>
      <family val="1"/>
    </font>
    <font>
      <sz val="20"/>
      <name val="Arial"/>
      <family val="2"/>
    </font>
    <font>
      <b/>
      <sz val="11"/>
      <name val="Arial"/>
      <family val="2"/>
    </font>
    <font>
      <b/>
      <sz val="12"/>
      <name val="Arial"/>
      <family val="2"/>
    </font>
    <font>
      <sz val="11"/>
      <name val="Arial"/>
      <family val="2"/>
    </font>
    <font>
      <sz val="10"/>
      <name val="Arial"/>
      <family val="2"/>
    </font>
    <font>
      <sz val="9"/>
      <name val="Arial"/>
      <family val="2"/>
    </font>
    <font>
      <sz val="12"/>
      <name val="Arial"/>
      <family val="2"/>
    </font>
    <font>
      <b/>
      <sz val="9"/>
      <name val="Arial"/>
      <family val="2"/>
    </font>
    <font>
      <sz val="8"/>
      <name val="Arial"/>
      <family val="2"/>
    </font>
    <font>
      <b/>
      <sz val="10"/>
      <name val="Arial"/>
      <family val="2"/>
    </font>
    <font>
      <b/>
      <u/>
      <sz val="10"/>
      <name val="Arial"/>
      <family val="2"/>
    </font>
    <font>
      <u/>
      <sz val="10"/>
      <name val="Arial"/>
      <family val="2"/>
    </font>
    <font>
      <sz val="10"/>
      <color indexed="10"/>
      <name val="Arial"/>
      <family val="2"/>
    </font>
    <font>
      <sz val="10"/>
      <color indexed="8"/>
      <name val="Arial"/>
      <family val="2"/>
    </font>
    <font>
      <b/>
      <u/>
      <sz val="8"/>
      <name val="Arial"/>
      <family val="2"/>
    </font>
    <font>
      <sz val="9.5"/>
      <name val="Arial"/>
      <family val="2"/>
    </font>
    <font>
      <b/>
      <sz val="9.5"/>
      <name val="Arial"/>
      <family val="2"/>
    </font>
    <font>
      <sz val="10"/>
      <name val="Arial"/>
      <family val="2"/>
    </font>
    <font>
      <sz val="11"/>
      <color indexed="8"/>
      <name val="Calibri"/>
      <family val="2"/>
    </font>
    <font>
      <sz val="12"/>
      <name val="Times New Roman"/>
      <family val="1"/>
    </font>
    <font>
      <sz val="14"/>
      <name val="Arial"/>
      <family val="2"/>
    </font>
    <font>
      <sz val="11"/>
      <color theme="1"/>
      <name val="Calibri"/>
      <family val="2"/>
      <scheme val="minor"/>
    </font>
    <font>
      <b/>
      <sz val="10"/>
      <name val="Arial Black"/>
      <family val="2"/>
    </font>
    <font>
      <b/>
      <sz val="11"/>
      <name val="Arial Black"/>
      <family val="2"/>
    </font>
    <font>
      <b/>
      <i/>
      <sz val="10"/>
      <name val="Arial"/>
      <family val="2"/>
    </font>
    <font>
      <b/>
      <i/>
      <sz val="9"/>
      <name val="Arial"/>
      <family val="2"/>
    </font>
    <font>
      <b/>
      <i/>
      <sz val="9.5"/>
      <name val="Arial"/>
      <family val="2"/>
    </font>
    <font>
      <sz val="10"/>
      <name val="Arial Black"/>
      <family val="2"/>
    </font>
    <font>
      <sz val="11"/>
      <name val="Arial Black"/>
      <family val="2"/>
    </font>
    <font>
      <b/>
      <i/>
      <sz val="8"/>
      <name val="Arial"/>
      <family val="2"/>
    </font>
    <font>
      <b/>
      <sz val="9"/>
      <name val="Arial Black"/>
      <family val="2"/>
    </font>
    <font>
      <b/>
      <i/>
      <sz val="8.5"/>
      <name val="Arial"/>
      <family val="2"/>
    </font>
    <font>
      <b/>
      <sz val="16"/>
      <name val="Arial"/>
      <family val="2"/>
    </font>
    <font>
      <sz val="11"/>
      <name val="Calibri"/>
      <family val="2"/>
    </font>
    <font>
      <b/>
      <i/>
      <sz val="11"/>
      <name val="Arial Black"/>
      <family val="2"/>
    </font>
    <font>
      <i/>
      <sz val="10"/>
      <name val="Arial"/>
      <family val="2"/>
    </font>
    <font>
      <i/>
      <sz val="9.5"/>
      <name val="Arial"/>
      <family val="2"/>
    </font>
    <font>
      <i/>
      <sz val="9"/>
      <name val="Arial"/>
      <family val="2"/>
    </font>
    <font>
      <b/>
      <i/>
      <sz val="10"/>
      <name val="Arial Black"/>
      <family val="2"/>
    </font>
    <font>
      <b/>
      <sz val="9"/>
      <color rgb="FF0000FF"/>
      <name val="Arial"/>
      <family val="2"/>
    </font>
    <font>
      <sz val="10"/>
      <name val="Arial"/>
      <family val="2"/>
    </font>
    <font>
      <b/>
      <sz val="11"/>
      <name val="Times New Roman"/>
      <family val="1"/>
    </font>
    <font>
      <b/>
      <sz val="11"/>
      <color theme="1"/>
      <name val="Times New Roman"/>
      <family val="1"/>
    </font>
    <font>
      <sz val="11"/>
      <name val="Times New Roman"/>
      <family val="1"/>
    </font>
    <font>
      <i/>
      <sz val="11"/>
      <name val="Times New Roman"/>
      <family val="1"/>
    </font>
    <font>
      <u/>
      <sz val="11"/>
      <name val="Times New Roman"/>
      <family val="1"/>
    </font>
    <font>
      <b/>
      <u/>
      <sz val="11"/>
      <name val="Times New Roman"/>
      <family val="1"/>
    </font>
    <font>
      <i/>
      <sz val="10"/>
      <name val="Times New Roman"/>
      <family val="1"/>
    </font>
    <font>
      <u/>
      <sz val="10"/>
      <name val="Times New Roman"/>
      <family val="1"/>
    </font>
    <font>
      <sz val="10"/>
      <color rgb="FFFF0000"/>
      <name val="Times New Roman"/>
      <family val="1"/>
    </font>
    <font>
      <b/>
      <sz val="8"/>
      <name val="Times New Roman"/>
      <family val="1"/>
    </font>
  </fonts>
  <fills count="3">
    <fill>
      <patternFill patternType="none"/>
    </fill>
    <fill>
      <patternFill patternType="gray125"/>
    </fill>
    <fill>
      <patternFill patternType="solid">
        <fgColor theme="0"/>
        <bgColor indexed="64"/>
      </patternFill>
    </fill>
  </fills>
  <borders count="115">
    <border>
      <left/>
      <right/>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style="double">
        <color indexed="64"/>
      </right>
      <top/>
      <bottom/>
      <diagonal/>
    </border>
    <border>
      <left/>
      <right style="thin">
        <color indexed="64"/>
      </right>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thin">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style="thin">
        <color indexed="64"/>
      </left>
      <right/>
      <top style="thin">
        <color indexed="64"/>
      </top>
      <bottom style="double">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ouble">
        <color indexed="64"/>
      </right>
      <top/>
      <bottom style="thin">
        <color indexed="64"/>
      </bottom>
      <diagonal/>
    </border>
    <border>
      <left/>
      <right style="thin">
        <color indexed="64"/>
      </right>
      <top style="double">
        <color indexed="64"/>
      </top>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double">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medium">
        <color indexed="64"/>
      </bottom>
      <diagonal/>
    </border>
    <border>
      <left style="thin">
        <color theme="0"/>
      </left>
      <right style="thin">
        <color theme="0"/>
      </right>
      <top style="thin">
        <color theme="0"/>
      </top>
      <bottom style="thin">
        <color theme="0"/>
      </bottom>
      <diagonal/>
    </border>
    <border>
      <left/>
      <right/>
      <top style="thin">
        <color theme="0"/>
      </top>
      <bottom/>
      <diagonal/>
    </border>
    <border>
      <left style="thin">
        <color theme="0"/>
      </left>
      <right style="thin">
        <color theme="0"/>
      </right>
      <top style="thin">
        <color theme="0"/>
      </top>
      <bottom/>
      <diagonal/>
    </border>
    <border>
      <left style="thin">
        <color theme="0"/>
      </left>
      <right style="thin">
        <color theme="0"/>
      </right>
      <top/>
      <bottom/>
      <diagonal/>
    </border>
    <border>
      <left/>
      <right/>
      <top/>
      <bottom style="thin">
        <color theme="0"/>
      </bottom>
      <diagonal/>
    </border>
    <border>
      <left style="thin">
        <color theme="0"/>
      </left>
      <right style="thin">
        <color theme="0"/>
      </right>
      <top style="thin">
        <color theme="0"/>
      </top>
      <bottom style="thin">
        <color indexed="64"/>
      </bottom>
      <diagonal/>
    </border>
    <border>
      <left style="thin">
        <color theme="0"/>
      </left>
      <right style="thin">
        <color theme="0"/>
      </right>
      <top/>
      <bottom style="thin">
        <color theme="0"/>
      </bottom>
      <diagonal/>
    </border>
    <border>
      <left style="thin">
        <color theme="0"/>
      </left>
      <right/>
      <top style="thin">
        <color theme="0"/>
      </top>
      <bottom style="thin">
        <color theme="0"/>
      </bottom>
      <diagonal/>
    </border>
    <border>
      <left style="thin">
        <color indexed="64"/>
      </left>
      <right style="thin">
        <color indexed="64"/>
      </right>
      <top style="thin">
        <color indexed="64"/>
      </top>
      <bottom style="thin">
        <color theme="0"/>
      </bottom>
      <diagonal/>
    </border>
    <border>
      <left style="thin">
        <color indexed="64"/>
      </left>
      <right style="thin">
        <color indexed="64"/>
      </right>
      <top style="thin">
        <color theme="0"/>
      </top>
      <bottom style="thin">
        <color indexed="64"/>
      </bottom>
      <diagonal/>
    </border>
    <border>
      <left style="thin">
        <color indexed="64"/>
      </left>
      <right/>
      <top style="thin">
        <color indexed="64"/>
      </top>
      <bottom style="thin">
        <color theme="0"/>
      </bottom>
      <diagonal/>
    </border>
    <border>
      <left style="thin">
        <color indexed="64"/>
      </left>
      <right/>
      <top style="thin">
        <color theme="0"/>
      </top>
      <bottom style="thin">
        <color indexed="64"/>
      </bottom>
      <diagonal/>
    </border>
    <border>
      <left style="thin">
        <color theme="0"/>
      </left>
      <right style="thin">
        <color indexed="64"/>
      </right>
      <top style="thin">
        <color theme="0"/>
      </top>
      <bottom style="thin">
        <color theme="0"/>
      </bottom>
      <diagonal/>
    </border>
    <border>
      <left/>
      <right style="thin">
        <color indexed="64"/>
      </right>
      <top style="thin">
        <color theme="0"/>
      </top>
      <bottom/>
      <diagonal/>
    </border>
    <border>
      <left/>
      <right style="thin">
        <color indexed="64"/>
      </right>
      <top/>
      <bottom style="thin">
        <color theme="0"/>
      </bottom>
      <diagonal/>
    </border>
    <border>
      <left style="thin">
        <color theme="0"/>
      </left>
      <right style="thin">
        <color theme="0"/>
      </right>
      <top style="thin">
        <color indexed="64"/>
      </top>
      <bottom style="thin">
        <color theme="0"/>
      </bottom>
      <diagonal/>
    </border>
    <border>
      <left/>
      <right/>
      <top style="thin">
        <color theme="0"/>
      </top>
      <bottom style="thin">
        <color indexed="64"/>
      </bottom>
      <diagonal/>
    </border>
    <border>
      <left style="thin">
        <color theme="0"/>
      </left>
      <right style="thin">
        <color theme="0"/>
      </right>
      <top style="thin">
        <color indexed="64"/>
      </top>
      <bottom/>
      <diagonal/>
    </border>
    <border>
      <left/>
      <right/>
      <top style="thin">
        <color theme="0"/>
      </top>
      <bottom style="thin">
        <color theme="0"/>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theme="0"/>
      </top>
      <bottom style="thin">
        <color theme="0"/>
      </bottom>
      <diagonal/>
    </border>
    <border>
      <left style="thin">
        <color indexed="64"/>
      </left>
      <right style="thin">
        <color indexed="64"/>
      </right>
      <top style="thin">
        <color theme="0"/>
      </top>
      <bottom style="thin">
        <color theme="0"/>
      </bottom>
      <diagonal/>
    </border>
    <border>
      <left style="thin">
        <color indexed="64"/>
      </left>
      <right/>
      <top/>
      <bottom style="thin">
        <color theme="0"/>
      </bottom>
      <diagonal/>
    </border>
    <border>
      <left style="thin">
        <color indexed="64"/>
      </left>
      <right style="thin">
        <color indexed="64"/>
      </right>
      <top/>
      <bottom style="thin">
        <color theme="0"/>
      </bottom>
      <diagonal/>
    </border>
    <border>
      <left/>
      <right/>
      <top style="thin">
        <color indexed="64"/>
      </top>
      <bottom style="thin">
        <color theme="0"/>
      </bottom>
      <diagonal/>
    </border>
    <border>
      <left/>
      <right style="thin">
        <color indexed="64"/>
      </right>
      <top style="thin">
        <color theme="0"/>
      </top>
      <bottom style="thin">
        <color indexed="64"/>
      </bottom>
      <diagonal/>
    </border>
    <border>
      <left style="thin">
        <color indexed="64"/>
      </left>
      <right style="thin">
        <color theme="0"/>
      </right>
      <top style="thin">
        <color indexed="64"/>
      </top>
      <bottom style="thin">
        <color theme="0"/>
      </bottom>
      <diagonal/>
    </border>
    <border>
      <left style="thin">
        <color theme="0"/>
      </left>
      <right style="thin">
        <color indexed="64"/>
      </right>
      <top style="thin">
        <color indexed="64"/>
      </top>
      <bottom style="thin">
        <color theme="0"/>
      </bottom>
      <diagonal/>
    </border>
    <border>
      <left style="thin">
        <color indexed="64"/>
      </left>
      <right style="thin">
        <color theme="0"/>
      </right>
      <top style="thin">
        <color theme="0"/>
      </top>
      <bottom style="thin">
        <color theme="0"/>
      </bottom>
      <diagonal/>
    </border>
    <border>
      <left style="thin">
        <color indexed="64"/>
      </left>
      <right/>
      <top style="thin">
        <color theme="0"/>
      </top>
      <bottom/>
      <diagonal/>
    </border>
    <border>
      <left/>
      <right style="thin">
        <color indexed="64"/>
      </right>
      <top style="thin">
        <color indexed="64"/>
      </top>
      <bottom style="thin">
        <color theme="0"/>
      </bottom>
      <diagonal/>
    </border>
    <border>
      <left/>
      <right style="thin">
        <color indexed="64"/>
      </right>
      <top style="thin">
        <color theme="0"/>
      </top>
      <bottom style="thin">
        <color theme="0"/>
      </bottom>
      <diagonal/>
    </border>
    <border>
      <left style="thin">
        <color indexed="64"/>
      </left>
      <right style="thin">
        <color theme="0"/>
      </right>
      <top style="thin">
        <color theme="0"/>
      </top>
      <bottom style="thin">
        <color indexed="64"/>
      </bottom>
      <diagonal/>
    </border>
    <border>
      <left style="thin">
        <color indexed="64"/>
      </left>
      <right style="thin">
        <color theme="0"/>
      </right>
      <top style="thin">
        <color indexed="64"/>
      </top>
      <bottom/>
      <diagonal/>
    </border>
    <border>
      <left style="thin">
        <color theme="0"/>
      </left>
      <right style="thin">
        <color indexed="64"/>
      </right>
      <top style="thin">
        <color indexed="64"/>
      </top>
      <bottom/>
      <diagonal/>
    </border>
    <border>
      <left style="thin">
        <color indexed="64"/>
      </left>
      <right style="thin">
        <color theme="0"/>
      </right>
      <top/>
      <bottom/>
      <diagonal/>
    </border>
    <border>
      <left style="thin">
        <color theme="0"/>
      </left>
      <right style="thin">
        <color indexed="64"/>
      </right>
      <top/>
      <bottom/>
      <diagonal/>
    </border>
    <border>
      <left style="thin">
        <color indexed="64"/>
      </left>
      <right/>
      <top style="thin">
        <color theme="0"/>
      </top>
      <bottom style="double">
        <color indexed="64"/>
      </bottom>
      <diagonal/>
    </border>
    <border>
      <left style="thin">
        <color indexed="64"/>
      </left>
      <right style="thin">
        <color indexed="64"/>
      </right>
      <top style="thin">
        <color theme="0"/>
      </top>
      <bottom style="double">
        <color indexed="64"/>
      </bottom>
      <diagonal/>
    </border>
    <border>
      <left/>
      <right style="thin">
        <color theme="0"/>
      </right>
      <top/>
      <bottom style="thin">
        <color indexed="64"/>
      </bottom>
      <diagonal/>
    </border>
    <border>
      <left style="thin">
        <color theme="0"/>
      </left>
      <right style="thin">
        <color theme="0"/>
      </right>
      <top/>
      <bottom style="thin">
        <color indexed="64"/>
      </bottom>
      <diagonal/>
    </border>
    <border>
      <left style="thin">
        <color theme="0"/>
      </left>
      <right style="thin">
        <color indexed="64"/>
      </right>
      <top/>
      <bottom style="thin">
        <color theme="0"/>
      </bottom>
      <diagonal/>
    </border>
    <border>
      <left/>
      <right style="thin">
        <color theme="0"/>
      </right>
      <top/>
      <bottom style="thin">
        <color theme="0"/>
      </bottom>
      <diagonal/>
    </border>
    <border>
      <left/>
      <right style="thin">
        <color theme="0"/>
      </right>
      <top style="thin">
        <color theme="0"/>
      </top>
      <bottom style="thin">
        <color theme="0"/>
      </bottom>
      <diagonal/>
    </border>
    <border>
      <left/>
      <right style="thin">
        <color theme="0"/>
      </right>
      <top style="thin">
        <color theme="0"/>
      </top>
      <bottom style="thin">
        <color indexed="64"/>
      </bottom>
      <diagonal/>
    </border>
    <border>
      <left style="thin">
        <color theme="0"/>
      </left>
      <right/>
      <top style="thin">
        <color theme="0"/>
      </top>
      <bottom style="thin">
        <color indexed="64"/>
      </bottom>
      <diagonal/>
    </border>
    <border>
      <left style="thin">
        <color theme="0"/>
      </left>
      <right/>
      <top/>
      <bottom style="thin">
        <color theme="0"/>
      </bottom>
      <diagonal/>
    </border>
    <border>
      <left style="thin">
        <color theme="0"/>
      </left>
      <right style="thin">
        <color indexed="64"/>
      </right>
      <top style="thin">
        <color theme="0"/>
      </top>
      <bottom style="thin">
        <color indexed="64"/>
      </bottom>
      <diagonal/>
    </border>
    <border>
      <left/>
      <right style="thin">
        <color theme="0"/>
      </right>
      <top style="thin">
        <color theme="0"/>
      </top>
      <bottom/>
      <diagonal/>
    </border>
    <border>
      <left style="thin">
        <color theme="0"/>
      </left>
      <right style="thin">
        <color indexed="64"/>
      </right>
      <top style="thin">
        <color theme="0"/>
      </top>
      <bottom/>
      <diagonal/>
    </border>
    <border>
      <left style="thin">
        <color indexed="64"/>
      </left>
      <right style="thin">
        <color theme="0"/>
      </right>
      <top/>
      <bottom style="thin">
        <color theme="0"/>
      </bottom>
      <diagonal/>
    </border>
    <border>
      <left/>
      <right style="thin">
        <color theme="0"/>
      </right>
      <top/>
      <bottom/>
      <diagonal/>
    </border>
    <border>
      <left style="thin">
        <color theme="0"/>
      </left>
      <right/>
      <top style="thin">
        <color theme="0"/>
      </top>
      <bottom/>
      <diagonal/>
    </border>
    <border>
      <left style="thin">
        <color auto="1"/>
      </left>
      <right style="thin">
        <color theme="0"/>
      </right>
      <top style="thin">
        <color theme="0"/>
      </top>
      <bottom/>
      <diagonal/>
    </border>
    <border>
      <left style="thin">
        <color auto="1"/>
      </left>
      <right style="thin">
        <color theme="0"/>
      </right>
      <top/>
      <bottom style="thin">
        <color indexed="64"/>
      </bottom>
      <diagonal/>
    </border>
    <border>
      <left style="thin">
        <color theme="0"/>
      </left>
      <right style="thin">
        <color indexed="64"/>
      </right>
      <top/>
      <bottom style="thin">
        <color indexed="64"/>
      </bottom>
      <diagonal/>
    </border>
    <border>
      <left style="thin">
        <color indexed="64"/>
      </left>
      <right style="thin">
        <color theme="0"/>
      </right>
      <top style="thin">
        <color indexed="64"/>
      </top>
      <bottom style="thin">
        <color indexed="64"/>
      </bottom>
      <diagonal/>
    </border>
    <border>
      <left style="thin">
        <color theme="0"/>
      </left>
      <right style="thin">
        <color theme="0"/>
      </right>
      <top style="thin">
        <color indexed="64"/>
      </top>
      <bottom style="thin">
        <color indexed="64"/>
      </bottom>
      <diagonal/>
    </border>
    <border>
      <left style="thin">
        <color theme="0"/>
      </left>
      <right style="thin">
        <color indexed="64"/>
      </right>
      <top style="thin">
        <color indexed="64"/>
      </top>
      <bottom style="thin">
        <color indexed="64"/>
      </bottom>
      <diagonal/>
    </border>
    <border>
      <left style="thin">
        <color indexed="64"/>
      </left>
      <right style="double">
        <color indexed="64"/>
      </right>
      <top/>
      <bottom/>
      <diagonal/>
    </border>
    <border>
      <left/>
      <right style="double">
        <color indexed="64"/>
      </right>
      <top style="thin">
        <color indexed="64"/>
      </top>
      <bottom style="thin">
        <color theme="0"/>
      </bottom>
      <diagonal/>
    </border>
    <border>
      <left/>
      <right style="double">
        <color indexed="64"/>
      </right>
      <top style="thin">
        <color theme="0"/>
      </top>
      <bottom style="thin">
        <color theme="0"/>
      </bottom>
      <diagonal/>
    </border>
    <border>
      <left/>
      <right style="double">
        <color indexed="64"/>
      </right>
      <top style="thin">
        <color theme="0"/>
      </top>
      <bottom style="thin">
        <color indexed="64"/>
      </bottom>
      <diagonal/>
    </border>
    <border>
      <left style="thin">
        <color theme="0"/>
      </left>
      <right/>
      <top/>
      <bottom/>
      <diagonal/>
    </border>
    <border>
      <left style="thin">
        <color theme="0"/>
      </left>
      <right/>
      <top style="thin">
        <color indexed="64"/>
      </top>
      <bottom style="thin">
        <color theme="0"/>
      </bottom>
      <diagonal/>
    </border>
    <border>
      <left/>
      <right style="thin">
        <color theme="0"/>
      </right>
      <top style="thin">
        <color indexed="64"/>
      </top>
      <bottom style="thin">
        <color theme="0"/>
      </bottom>
      <diagonal/>
    </border>
    <border>
      <left/>
      <right/>
      <top style="double">
        <color indexed="64"/>
      </top>
      <bottom/>
      <diagonal/>
    </border>
    <border>
      <left/>
      <right style="thin">
        <color theme="0"/>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thin">
        <color indexed="64"/>
      </bottom>
      <diagonal/>
    </border>
    <border>
      <left/>
      <right style="medium">
        <color indexed="64"/>
      </right>
      <top/>
      <bottom style="double">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dashed">
        <color indexed="64"/>
      </bottom>
      <diagonal/>
    </border>
  </borders>
  <cellStyleXfs count="38">
    <xf numFmtId="0" fontId="0" fillId="0" borderId="0">
      <alignment wrapText="1"/>
    </xf>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5"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6" fillId="0" borderId="0" applyFont="0" applyFill="0" applyBorder="0" applyAlignment="0" applyProtection="0"/>
    <xf numFmtId="44" fontId="25"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6" fillId="0" borderId="0"/>
    <xf numFmtId="0" fontId="28" fillId="0" borderId="0"/>
    <xf numFmtId="0" fontId="2" fillId="0" borderId="0"/>
    <xf numFmtId="0" fontId="28" fillId="0" borderId="0"/>
    <xf numFmtId="0" fontId="28" fillId="0" borderId="0"/>
    <xf numFmtId="0" fontId="24" fillId="0" borderId="0"/>
    <xf numFmtId="0" fontId="24" fillId="0" borderId="0"/>
    <xf numFmtId="0" fontId="2" fillId="0" borderId="0"/>
    <xf numFmtId="0" fontId="2" fillId="0" borderId="0">
      <alignment wrapText="1"/>
    </xf>
    <xf numFmtId="0" fontId="2" fillId="0" borderId="0"/>
    <xf numFmtId="0" fontId="2" fillId="0" borderId="0"/>
    <xf numFmtId="0" fontId="24" fillId="0" borderId="0"/>
    <xf numFmtId="9" fontId="2" fillId="0" borderId="0" applyFont="0" applyFill="0" applyBorder="0" applyAlignment="0" applyProtection="0"/>
    <xf numFmtId="9" fontId="2" fillId="0" borderId="0" applyFont="0" applyFill="0" applyBorder="0" applyAlignment="0" applyProtection="0"/>
    <xf numFmtId="9" fontId="25"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47" fillId="0" borderId="0"/>
  </cellStyleXfs>
  <cellXfs count="1387">
    <xf numFmtId="0" fontId="0" fillId="0" borderId="0" xfId="0">
      <alignment wrapText="1"/>
    </xf>
    <xf numFmtId="0" fontId="3" fillId="0" borderId="0" xfId="0" applyFont="1">
      <alignment wrapText="1"/>
    </xf>
    <xf numFmtId="0" fontId="3" fillId="0" borderId="0" xfId="0" applyFont="1" applyAlignment="1"/>
    <xf numFmtId="0" fontId="4" fillId="0" borderId="0" xfId="0" applyFont="1" applyAlignment="1"/>
    <xf numFmtId="0" fontId="5" fillId="0" borderId="0" xfId="0" applyFont="1" applyAlignment="1"/>
    <xf numFmtId="0" fontId="4" fillId="0" borderId="0" xfId="0" applyFont="1" applyAlignment="1">
      <alignment horizontal="center"/>
    </xf>
    <xf numFmtId="0" fontId="6" fillId="0" borderId="0" xfId="0" applyFont="1">
      <alignment wrapText="1"/>
    </xf>
    <xf numFmtId="0" fontId="6" fillId="0" borderId="0" xfId="0" applyFont="1" applyAlignment="1"/>
    <xf numFmtId="0" fontId="1" fillId="0" borderId="0" xfId="0" applyFont="1" applyAlignment="1"/>
    <xf numFmtId="0" fontId="2" fillId="0" borderId="0" xfId="27"/>
    <xf numFmtId="0" fontId="13" fillId="0" borderId="0" xfId="27" applyFont="1"/>
    <xf numFmtId="49" fontId="2" fillId="0" borderId="0" xfId="27" applyNumberFormat="1"/>
    <xf numFmtId="0" fontId="11" fillId="0" borderId="0" xfId="0" applyFont="1" applyAlignment="1"/>
    <xf numFmtId="0" fontId="12" fillId="0" borderId="0" xfId="0" applyFont="1" applyAlignment="1"/>
    <xf numFmtId="0" fontId="12" fillId="0" borderId="0" xfId="0" applyFont="1">
      <alignment wrapText="1"/>
    </xf>
    <xf numFmtId="0" fontId="11" fillId="0" borderId="0" xfId="0" applyFont="1">
      <alignment wrapText="1"/>
    </xf>
    <xf numFmtId="0" fontId="16" fillId="0" borderId="0" xfId="0" applyFont="1" applyAlignment="1"/>
    <xf numFmtId="0" fontId="15" fillId="0" borderId="0" xfId="0" applyFont="1" applyAlignment="1"/>
    <xf numFmtId="169" fontId="19" fillId="0" borderId="1" xfId="1" applyNumberFormat="1" applyFont="1" applyBorder="1" applyAlignment="1"/>
    <xf numFmtId="169" fontId="19" fillId="0" borderId="3" xfId="1" applyNumberFormat="1" applyFont="1" applyBorder="1" applyAlignment="1"/>
    <xf numFmtId="169" fontId="19" fillId="0" borderId="1" xfId="1" applyNumberFormat="1" applyFont="1" applyBorder="1" applyAlignment="1">
      <alignment horizontal="left"/>
    </xf>
    <xf numFmtId="170" fontId="20" fillId="0" borderId="3" xfId="9" applyNumberFormat="1" applyFont="1" applyBorder="1" applyAlignment="1"/>
    <xf numFmtId="170" fontId="20" fillId="0" borderId="7" xfId="9" applyNumberFormat="1" applyFont="1" applyBorder="1" applyAlignment="1"/>
    <xf numFmtId="0" fontId="16" fillId="0" borderId="0" xfId="0" applyFont="1">
      <alignment wrapText="1"/>
    </xf>
    <xf numFmtId="0" fontId="17" fillId="0" borderId="1" xfId="0" applyFont="1" applyBorder="1" applyAlignment="1">
      <alignment horizontal="left"/>
    </xf>
    <xf numFmtId="0" fontId="21" fillId="0" borderId="1" xfId="0" applyFont="1" applyBorder="1" applyAlignment="1">
      <alignment horizontal="center" vertical="top"/>
    </xf>
    <xf numFmtId="0" fontId="15" fillId="0" borderId="0" xfId="0" applyFont="1">
      <alignment wrapText="1"/>
    </xf>
    <xf numFmtId="169" fontId="20" fillId="0" borderId="1" xfId="1" applyNumberFormat="1" applyFont="1" applyBorder="1" applyAlignment="1"/>
    <xf numFmtId="0" fontId="12" fillId="0" borderId="3" xfId="0" applyFont="1" applyBorder="1" applyAlignment="1">
      <alignment horizontal="center"/>
    </xf>
    <xf numFmtId="0" fontId="2" fillId="0" borderId="0" xfId="27" applyAlignment="1">
      <alignment horizontal="center"/>
    </xf>
    <xf numFmtId="0" fontId="2" fillId="0" borderId="0" xfId="27" applyAlignment="1">
      <alignment horizontal="left"/>
    </xf>
    <xf numFmtId="0" fontId="2" fillId="0" borderId="0" xfId="0" applyFont="1">
      <alignment wrapText="1"/>
    </xf>
    <xf numFmtId="0" fontId="2" fillId="0" borderId="0" xfId="0" applyFont="1" applyAlignment="1"/>
    <xf numFmtId="0" fontId="2" fillId="0" borderId="1" xfId="0" applyFont="1" applyBorder="1" applyAlignment="1"/>
    <xf numFmtId="0" fontId="2" fillId="0" borderId="8" xfId="0" applyFont="1" applyBorder="1" applyAlignment="1"/>
    <xf numFmtId="0" fontId="14" fillId="0" borderId="0" xfId="0" applyFont="1" applyAlignment="1">
      <alignment horizontal="center"/>
    </xf>
    <xf numFmtId="0" fontId="12" fillId="0" borderId="1" xfId="0" applyFont="1" applyBorder="1" applyAlignment="1">
      <alignment horizontal="left"/>
    </xf>
    <xf numFmtId="49" fontId="15" fillId="0" borderId="0" xfId="0" applyNumberFormat="1" applyFont="1" applyAlignment="1">
      <alignment vertical="top"/>
    </xf>
    <xf numFmtId="49" fontId="12" fillId="0" borderId="0" xfId="27" applyNumberFormat="1" applyFont="1" applyAlignment="1">
      <alignment horizontal="left" vertical="top"/>
    </xf>
    <xf numFmtId="4" fontId="12" fillId="0" borderId="1" xfId="0" applyNumberFormat="1" applyFont="1" applyBorder="1">
      <alignment wrapText="1"/>
    </xf>
    <xf numFmtId="169" fontId="12" fillId="0" borderId="1" xfId="1" applyNumberFormat="1" applyFont="1" applyBorder="1" applyAlignment="1">
      <alignment wrapText="1"/>
    </xf>
    <xf numFmtId="169" fontId="12" fillId="0" borderId="3" xfId="1" applyNumberFormat="1" applyFont="1" applyBorder="1" applyAlignment="1">
      <alignment wrapText="1"/>
    </xf>
    <xf numFmtId="0" fontId="2" fillId="0" borderId="0" xfId="0" applyFont="1" applyAlignment="1">
      <alignment horizontal="center" wrapText="1"/>
    </xf>
    <xf numFmtId="172" fontId="2" fillId="0" borderId="0" xfId="0" applyNumberFormat="1" applyFont="1" applyAlignment="1" applyProtection="1">
      <alignment horizontal="center" wrapText="1"/>
      <protection locked="0"/>
    </xf>
    <xf numFmtId="4" fontId="2" fillId="0" borderId="1" xfId="0" applyNumberFormat="1" applyFont="1" applyBorder="1" applyAlignment="1"/>
    <xf numFmtId="4" fontId="2" fillId="0" borderId="3" xfId="0" applyNumberFormat="1" applyFont="1" applyBorder="1" applyAlignment="1"/>
    <xf numFmtId="170" fontId="2" fillId="0" borderId="1" xfId="9" applyNumberFormat="1" applyFont="1" applyBorder="1" applyAlignment="1"/>
    <xf numFmtId="170" fontId="2" fillId="0" borderId="3" xfId="9" applyNumberFormat="1" applyFont="1" applyBorder="1" applyAlignment="1"/>
    <xf numFmtId="169" fontId="2" fillId="0" borderId="1" xfId="0" applyNumberFormat="1" applyFont="1" applyBorder="1" applyAlignment="1"/>
    <xf numFmtId="169" fontId="2" fillId="0" borderId="3" xfId="0" applyNumberFormat="1" applyFont="1" applyBorder="1" applyAlignment="1"/>
    <xf numFmtId="170" fontId="2" fillId="0" borderId="8" xfId="9" applyNumberFormat="1" applyFont="1" applyBorder="1" applyAlignment="1"/>
    <xf numFmtId="170" fontId="2" fillId="0" borderId="7" xfId="9" applyNumberFormat="1" applyFont="1" applyBorder="1" applyAlignment="1"/>
    <xf numFmtId="0" fontId="2" fillId="0" borderId="3" xfId="0" applyFont="1" applyBorder="1" applyAlignment="1"/>
    <xf numFmtId="169" fontId="2" fillId="0" borderId="7" xfId="1" quotePrefix="1" applyNumberFormat="1" applyFont="1" applyBorder="1" applyAlignment="1">
      <alignment horizontal="right"/>
    </xf>
    <xf numFmtId="170" fontId="2" fillId="0" borderId="16" xfId="9" applyNumberFormat="1" applyFont="1" applyBorder="1" applyAlignment="1"/>
    <xf numFmtId="170" fontId="2" fillId="0" borderId="6" xfId="9" applyNumberFormat="1" applyFont="1" applyBorder="1" applyAlignment="1"/>
    <xf numFmtId="0" fontId="2" fillId="0" borderId="7" xfId="0" applyFont="1" applyBorder="1" applyAlignment="1"/>
    <xf numFmtId="0" fontId="22" fillId="0" borderId="1" xfId="0" applyFont="1" applyBorder="1" applyAlignment="1"/>
    <xf numFmtId="169" fontId="22" fillId="0" borderId="1" xfId="0" applyNumberFormat="1" applyFont="1" applyBorder="1" applyAlignment="1"/>
    <xf numFmtId="169" fontId="22" fillId="0" borderId="3" xfId="0" applyNumberFormat="1" applyFont="1" applyBorder="1" applyAlignment="1"/>
    <xf numFmtId="0" fontId="22" fillId="0" borderId="0" xfId="0" applyFont="1" applyAlignment="1"/>
    <xf numFmtId="3" fontId="22" fillId="0" borderId="1" xfId="0" applyNumberFormat="1" applyFont="1" applyBorder="1" applyAlignment="1"/>
    <xf numFmtId="3" fontId="22" fillId="0" borderId="3" xfId="0" applyNumberFormat="1" applyFont="1" applyBorder="1" applyAlignment="1"/>
    <xf numFmtId="4" fontId="22" fillId="0" borderId="1" xfId="0" applyNumberFormat="1" applyFont="1" applyBorder="1">
      <alignment wrapText="1"/>
    </xf>
    <xf numFmtId="4" fontId="22" fillId="0" borderId="3" xfId="0" applyNumberFormat="1" applyFont="1" applyBorder="1">
      <alignment wrapText="1"/>
    </xf>
    <xf numFmtId="4" fontId="22" fillId="0" borderId="1" xfId="0" applyNumberFormat="1" applyFont="1" applyBorder="1" applyAlignment="1"/>
    <xf numFmtId="4" fontId="22" fillId="0" borderId="3" xfId="0" applyNumberFormat="1" applyFont="1" applyBorder="1" applyAlignment="1"/>
    <xf numFmtId="170" fontId="22" fillId="0" borderId="1" xfId="9" applyNumberFormat="1" applyFont="1" applyBorder="1" applyAlignment="1"/>
    <xf numFmtId="170" fontId="22" fillId="0" borderId="3" xfId="9" applyNumberFormat="1" applyFont="1" applyBorder="1" applyAlignment="1"/>
    <xf numFmtId="0" fontId="22" fillId="0" borderId="3" xfId="0" applyFont="1" applyBorder="1" applyAlignment="1"/>
    <xf numFmtId="169" fontId="22" fillId="0" borderId="1" xfId="1" applyNumberFormat="1" applyFont="1" applyBorder="1" applyAlignment="1"/>
    <xf numFmtId="169" fontId="22" fillId="0" borderId="3" xfId="1" applyNumberFormat="1" applyFont="1" applyBorder="1" applyAlignment="1"/>
    <xf numFmtId="169" fontId="22" fillId="0" borderId="1" xfId="1" applyNumberFormat="1" applyFont="1" applyBorder="1" applyAlignment="1">
      <alignment wrapText="1"/>
    </xf>
    <xf numFmtId="169" fontId="22" fillId="0" borderId="3" xfId="1" applyNumberFormat="1" applyFont="1" applyBorder="1" applyAlignment="1">
      <alignment wrapText="1"/>
    </xf>
    <xf numFmtId="169" fontId="22" fillId="0" borderId="0" xfId="1" applyNumberFormat="1" applyFont="1" applyBorder="1" applyAlignment="1">
      <alignment wrapText="1"/>
    </xf>
    <xf numFmtId="169" fontId="22" fillId="0" borderId="8" xfId="1" applyNumberFormat="1" applyFont="1" applyBorder="1" applyAlignment="1">
      <alignment horizontal="right"/>
    </xf>
    <xf numFmtId="169" fontId="22" fillId="0" borderId="7" xfId="1" quotePrefix="1" applyNumberFormat="1" applyFont="1" applyBorder="1" applyAlignment="1">
      <alignment horizontal="right"/>
    </xf>
    <xf numFmtId="170" fontId="2" fillId="0" borderId="15" xfId="9" applyNumberFormat="1" applyFont="1" applyBorder="1" applyAlignment="1"/>
    <xf numFmtId="37" fontId="2" fillId="0" borderId="1" xfId="0" applyNumberFormat="1" applyFont="1" applyBorder="1" applyAlignment="1"/>
    <xf numFmtId="37" fontId="2" fillId="0" borderId="3" xfId="0" applyNumberFormat="1" applyFont="1" applyBorder="1" applyAlignment="1"/>
    <xf numFmtId="37" fontId="2" fillId="0" borderId="8" xfId="0" applyNumberFormat="1" applyFont="1" applyBorder="1" applyAlignment="1"/>
    <xf numFmtId="0" fontId="22" fillId="0" borderId="1" xfId="0" applyFont="1" applyBorder="1" applyAlignment="1">
      <alignment horizontal="center"/>
    </xf>
    <xf numFmtId="170" fontId="22" fillId="0" borderId="8" xfId="9" applyNumberFormat="1" applyFont="1" applyBorder="1" applyAlignment="1"/>
    <xf numFmtId="170" fontId="22" fillId="0" borderId="7" xfId="9" applyNumberFormat="1" applyFont="1" applyBorder="1" applyAlignment="1"/>
    <xf numFmtId="38" fontId="22" fillId="0" borderId="1" xfId="0" applyNumberFormat="1" applyFont="1" applyBorder="1" applyAlignment="1"/>
    <xf numFmtId="38" fontId="22" fillId="0" borderId="3" xfId="0" applyNumberFormat="1" applyFont="1" applyBorder="1" applyAlignment="1"/>
    <xf numFmtId="40" fontId="22" fillId="0" borderId="1" xfId="0" applyNumberFormat="1" applyFont="1" applyBorder="1" applyAlignment="1"/>
    <xf numFmtId="40" fontId="22" fillId="0" borderId="3" xfId="0" applyNumberFormat="1" applyFont="1" applyBorder="1" applyAlignment="1"/>
    <xf numFmtId="0" fontId="22" fillId="0" borderId="1" xfId="0" applyFont="1" applyBorder="1">
      <alignment wrapText="1"/>
    </xf>
    <xf numFmtId="0" fontId="22" fillId="0" borderId="1" xfId="0" applyFont="1" applyBorder="1" applyAlignment="1">
      <alignment horizontal="left" wrapText="1" indent="1"/>
    </xf>
    <xf numFmtId="0" fontId="22" fillId="0" borderId="1" xfId="0" applyFont="1" applyBorder="1" applyAlignment="1">
      <alignment horizontal="left" indent="1"/>
    </xf>
    <xf numFmtId="0" fontId="23" fillId="0" borderId="9" xfId="0" applyFont="1" applyBorder="1" applyAlignment="1">
      <alignment horizontal="centerContinuous"/>
    </xf>
    <xf numFmtId="0" fontId="23" fillId="0" borderId="10" xfId="0" applyFont="1" applyBorder="1" applyAlignment="1">
      <alignment horizontal="centerContinuous"/>
    </xf>
    <xf numFmtId="0" fontId="23" fillId="0" borderId="11" xfId="0" applyFont="1" applyBorder="1" applyAlignment="1">
      <alignment horizontal="centerContinuous"/>
    </xf>
    <xf numFmtId="0" fontId="23" fillId="0" borderId="14" xfId="0" applyFont="1" applyBorder="1" applyAlignment="1">
      <alignment horizontal="center"/>
    </xf>
    <xf numFmtId="0" fontId="23" fillId="0" borderId="8" xfId="0" applyFont="1" applyBorder="1" applyAlignment="1">
      <alignment horizontal="centerContinuous"/>
    </xf>
    <xf numFmtId="0" fontId="23" fillId="0" borderId="12" xfId="0" applyFont="1" applyBorder="1" applyAlignment="1">
      <alignment horizontal="centerContinuous"/>
    </xf>
    <xf numFmtId="0" fontId="23" fillId="0" borderId="13" xfId="0" applyFont="1" applyBorder="1" applyAlignment="1">
      <alignment horizontal="centerContinuous"/>
    </xf>
    <xf numFmtId="0" fontId="23" fillId="0" borderId="7" xfId="0" applyFont="1" applyBorder="1" applyAlignment="1">
      <alignment horizontal="center"/>
    </xf>
    <xf numFmtId="0" fontId="23" fillId="0" borderId="0" xfId="0" applyFont="1" applyAlignment="1"/>
    <xf numFmtId="0" fontId="23" fillId="0" borderId="16" xfId="0" applyFont="1" applyBorder="1" applyAlignment="1">
      <alignment horizontal="centerContinuous"/>
    </xf>
    <xf numFmtId="0" fontId="22" fillId="0" borderId="0" xfId="0" applyFont="1">
      <alignment wrapText="1"/>
    </xf>
    <xf numFmtId="0" fontId="23" fillId="0" borderId="1" xfId="0" applyFont="1" applyBorder="1">
      <alignment wrapText="1"/>
    </xf>
    <xf numFmtId="0" fontId="12" fillId="0" borderId="1" xfId="0" applyFont="1" applyBorder="1">
      <alignment wrapText="1"/>
    </xf>
    <xf numFmtId="0" fontId="14" fillId="0" borderId="16" xfId="0" applyFont="1" applyBorder="1" applyAlignment="1">
      <alignment horizontal="centerContinuous"/>
    </xf>
    <xf numFmtId="0" fontId="14" fillId="0" borderId="21" xfId="0" applyFont="1" applyBorder="1" applyAlignment="1">
      <alignment horizontal="centerContinuous"/>
    </xf>
    <xf numFmtId="0" fontId="22" fillId="0" borderId="1" xfId="0" applyFont="1" applyBorder="1" applyAlignment="1">
      <alignment horizontal="left"/>
    </xf>
    <xf numFmtId="0" fontId="23" fillId="0" borderId="1" xfId="0" applyFont="1" applyBorder="1" applyAlignment="1">
      <alignment horizontal="left"/>
    </xf>
    <xf numFmtId="0" fontId="22" fillId="0" borderId="3" xfId="0" applyFont="1" applyBorder="1">
      <alignment wrapText="1"/>
    </xf>
    <xf numFmtId="0" fontId="12" fillId="0" borderId="3" xfId="0" applyFont="1" applyBorder="1">
      <alignment wrapText="1"/>
    </xf>
    <xf numFmtId="170" fontId="22" fillId="0" borderId="1" xfId="9" applyNumberFormat="1" applyFont="1" applyBorder="1" applyAlignment="1">
      <alignment wrapText="1"/>
    </xf>
    <xf numFmtId="37" fontId="22" fillId="0" borderId="1" xfId="0" applyNumberFormat="1" applyFont="1" applyBorder="1">
      <alignment wrapText="1"/>
    </xf>
    <xf numFmtId="170" fontId="22" fillId="0" borderId="3" xfId="9" applyNumberFormat="1" applyFont="1" applyBorder="1" applyAlignment="1">
      <alignment wrapText="1"/>
    </xf>
    <xf numFmtId="0" fontId="22" fillId="0" borderId="0" xfId="0" applyFont="1" applyAlignment="1">
      <alignment textRotation="180"/>
    </xf>
    <xf numFmtId="3" fontId="22" fillId="0" borderId="1" xfId="0" applyNumberFormat="1" applyFont="1" applyBorder="1">
      <alignment wrapText="1"/>
    </xf>
    <xf numFmtId="0" fontId="22" fillId="0" borderId="1" xfId="0" applyFont="1" applyBorder="1" applyAlignment="1">
      <alignment textRotation="180"/>
    </xf>
    <xf numFmtId="3" fontId="22" fillId="0" borderId="8" xfId="0" applyNumberFormat="1" applyFont="1" applyBorder="1">
      <alignment wrapText="1"/>
    </xf>
    <xf numFmtId="170" fontId="22" fillId="0" borderId="7" xfId="9" applyNumberFormat="1" applyFont="1" applyBorder="1" applyAlignment="1">
      <alignment wrapText="1"/>
    </xf>
    <xf numFmtId="4" fontId="22" fillId="0" borderId="8" xfId="0" applyNumberFormat="1" applyFont="1" applyBorder="1">
      <alignment wrapText="1"/>
    </xf>
    <xf numFmtId="37" fontId="22" fillId="0" borderId="8" xfId="0" applyNumberFormat="1" applyFont="1" applyBorder="1">
      <alignment wrapText="1"/>
    </xf>
    <xf numFmtId="169" fontId="22" fillId="0" borderId="7" xfId="1" applyNumberFormat="1" applyFont="1" applyBorder="1" applyAlignment="1">
      <alignment wrapText="1"/>
    </xf>
    <xf numFmtId="0" fontId="22" fillId="0" borderId="0" xfId="0" applyFont="1" applyAlignment="1">
      <alignment horizontal="left" textRotation="180"/>
    </xf>
    <xf numFmtId="0" fontId="12" fillId="0" borderId="0" xfId="0" applyFont="1" applyAlignment="1">
      <alignment horizontal="left" textRotation="180"/>
    </xf>
    <xf numFmtId="170" fontId="12" fillId="0" borderId="1" xfId="9" applyNumberFormat="1" applyFont="1" applyBorder="1" applyAlignment="1">
      <alignment wrapText="1"/>
    </xf>
    <xf numFmtId="38" fontId="12" fillId="0" borderId="1" xfId="0" applyNumberFormat="1" applyFont="1" applyBorder="1">
      <alignment wrapText="1"/>
    </xf>
    <xf numFmtId="170" fontId="12" fillId="0" borderId="3" xfId="9" applyNumberFormat="1" applyFont="1" applyBorder="1" applyAlignment="1">
      <alignment wrapText="1"/>
    </xf>
    <xf numFmtId="3" fontId="12" fillId="0" borderId="1" xfId="0" applyNumberFormat="1" applyFont="1" applyBorder="1">
      <alignment wrapText="1"/>
    </xf>
    <xf numFmtId="0" fontId="12" fillId="0" borderId="0" xfId="0" applyFont="1" applyAlignment="1">
      <alignment textRotation="180"/>
    </xf>
    <xf numFmtId="4" fontId="12" fillId="0" borderId="6" xfId="0" applyNumberFormat="1" applyFont="1" applyBorder="1">
      <alignment wrapText="1"/>
    </xf>
    <xf numFmtId="38" fontId="12" fillId="0" borderId="3" xfId="0" applyNumberFormat="1" applyFont="1" applyBorder="1">
      <alignment wrapText="1"/>
    </xf>
    <xf numFmtId="4" fontId="12" fillId="0" borderId="8" xfId="0" applyNumberFormat="1" applyFont="1" applyBorder="1">
      <alignment wrapText="1"/>
    </xf>
    <xf numFmtId="38" fontId="12" fillId="0" borderId="8" xfId="0" applyNumberFormat="1" applyFont="1" applyBorder="1">
      <alignment wrapText="1"/>
    </xf>
    <xf numFmtId="38" fontId="12" fillId="0" borderId="7" xfId="0" applyNumberFormat="1" applyFont="1" applyBorder="1">
      <alignment wrapText="1"/>
    </xf>
    <xf numFmtId="38" fontId="22" fillId="0" borderId="0" xfId="0" applyNumberFormat="1" applyFont="1" applyAlignment="1"/>
    <xf numFmtId="0" fontId="22" fillId="0" borderId="8" xfId="0" applyFont="1" applyBorder="1" applyAlignment="1"/>
    <xf numFmtId="38" fontId="22" fillId="0" borderId="7" xfId="0" applyNumberFormat="1" applyFont="1" applyBorder="1" applyAlignment="1"/>
    <xf numFmtId="169" fontId="22" fillId="0" borderId="8" xfId="1" applyNumberFormat="1" applyFont="1" applyBorder="1" applyAlignment="1"/>
    <xf numFmtId="0" fontId="22" fillId="0" borderId="7" xfId="0" applyFont="1" applyBorder="1" applyAlignment="1"/>
    <xf numFmtId="0" fontId="2" fillId="0" borderId="0" xfId="27" applyAlignment="1">
      <alignment vertical="top"/>
    </xf>
    <xf numFmtId="0" fontId="12" fillId="0" borderId="0" xfId="27" applyFont="1"/>
    <xf numFmtId="0" fontId="12" fillId="0" borderId="0" xfId="27" applyFont="1" applyAlignment="1">
      <alignment vertical="top"/>
    </xf>
    <xf numFmtId="49" fontId="12" fillId="0" borderId="0" xfId="28" applyNumberFormat="1" applyFont="1" applyAlignment="1">
      <alignment horizontal="left" vertical="top"/>
    </xf>
    <xf numFmtId="0" fontId="12" fillId="0" borderId="0" xfId="28" applyFont="1" applyAlignment="1">
      <alignment vertical="top"/>
    </xf>
    <xf numFmtId="0" fontId="12" fillId="0" borderId="0" xfId="0" applyFont="1" applyAlignment="1">
      <alignment vertical="top" wrapText="1"/>
    </xf>
    <xf numFmtId="0" fontId="12" fillId="0" borderId="0" xfId="29" applyFont="1" applyAlignment="1">
      <alignment vertical="top"/>
    </xf>
    <xf numFmtId="0" fontId="0" fillId="0" borderId="0" xfId="0" applyAlignment="1">
      <alignment vertical="top" wrapText="1"/>
    </xf>
    <xf numFmtId="0" fontId="12" fillId="0" borderId="0" xfId="29" applyFont="1" applyAlignment="1">
      <alignment horizontal="center" vertical="top"/>
    </xf>
    <xf numFmtId="0" fontId="12" fillId="0" borderId="0" xfId="0" applyFont="1" applyAlignment="1">
      <alignment vertical="top"/>
    </xf>
    <xf numFmtId="0" fontId="12" fillId="0" borderId="0" xfId="0" applyFont="1" applyAlignment="1">
      <alignment horizontal="left"/>
    </xf>
    <xf numFmtId="3" fontId="2" fillId="0" borderId="8" xfId="0" applyNumberFormat="1" applyFont="1" applyBorder="1" applyAlignment="1">
      <alignment horizontal="right" indent="5"/>
    </xf>
    <xf numFmtId="0" fontId="2" fillId="0" borderId="8" xfId="0" applyFont="1" applyBorder="1" applyAlignment="1">
      <alignment horizontal="center" wrapText="1"/>
    </xf>
    <xf numFmtId="0" fontId="2" fillId="0" borderId="7" xfId="0" applyFont="1" applyBorder="1" applyAlignment="1">
      <alignment horizontal="center" wrapText="1"/>
    </xf>
    <xf numFmtId="172" fontId="2" fillId="0" borderId="38" xfId="0" applyNumberFormat="1" applyFont="1" applyBorder="1" applyAlignment="1" applyProtection="1">
      <alignment horizontal="center" wrapText="1"/>
      <protection locked="0"/>
    </xf>
    <xf numFmtId="0" fontId="29" fillId="0" borderId="34" xfId="0" applyFont="1" applyBorder="1" applyAlignment="1">
      <alignment horizontal="centerContinuous"/>
    </xf>
    <xf numFmtId="0" fontId="2" fillId="0" borderId="34" xfId="0" applyFont="1" applyBorder="1" applyAlignment="1">
      <alignment horizontal="centerContinuous"/>
    </xf>
    <xf numFmtId="0" fontId="22" fillId="0" borderId="3" xfId="0" applyFont="1" applyBorder="1" applyAlignment="1">
      <alignment horizontal="left" indent="1"/>
    </xf>
    <xf numFmtId="0" fontId="22" fillId="0" borderId="1" xfId="0" applyFont="1" applyBorder="1" applyAlignment="1">
      <alignment horizontal="left" indent="2"/>
    </xf>
    <xf numFmtId="0" fontId="2" fillId="0" borderId="34" xfId="0" applyFont="1" applyBorder="1" applyAlignment="1"/>
    <xf numFmtId="0" fontId="2" fillId="0" borderId="35" xfId="0" applyFont="1" applyBorder="1" applyAlignment="1"/>
    <xf numFmtId="0" fontId="8" fillId="0" borderId="12" xfId="0" applyFont="1" applyBorder="1" applyAlignment="1">
      <alignment horizontal="center"/>
    </xf>
    <xf numFmtId="0" fontId="29" fillId="0" borderId="10" xfId="0" applyFont="1" applyBorder="1" applyAlignment="1">
      <alignment vertical="center"/>
    </xf>
    <xf numFmtId="0" fontId="8" fillId="0" borderId="12" xfId="0" applyFont="1" applyBorder="1" applyAlignment="1"/>
    <xf numFmtId="0" fontId="8" fillId="0" borderId="7" xfId="0" applyFont="1" applyBorder="1" applyAlignment="1">
      <alignment horizontal="center"/>
    </xf>
    <xf numFmtId="0" fontId="8" fillId="0" borderId="13" xfId="0" applyFont="1" applyBorder="1" applyAlignment="1">
      <alignment horizontal="center"/>
    </xf>
    <xf numFmtId="0" fontId="8" fillId="0" borderId="8" xfId="0" applyFont="1" applyBorder="1" applyAlignment="1">
      <alignment horizontal="center"/>
    </xf>
    <xf numFmtId="0" fontId="8" fillId="0" borderId="13" xfId="0" applyFont="1" applyBorder="1" applyAlignment="1"/>
    <xf numFmtId="0" fontId="11" fillId="0" borderId="0" xfId="0" applyFont="1" applyAlignment="1">
      <alignment vertical="center"/>
    </xf>
    <xf numFmtId="0" fontId="35" fillId="0" borderId="0" xfId="0" applyFont="1" applyAlignment="1"/>
    <xf numFmtId="0" fontId="22" fillId="0" borderId="42" xfId="0" applyFont="1" applyBorder="1">
      <alignment wrapText="1"/>
    </xf>
    <xf numFmtId="0" fontId="22" fillId="0" borderId="40" xfId="0" applyFont="1" applyBorder="1">
      <alignment wrapText="1"/>
    </xf>
    <xf numFmtId="0" fontId="23" fillId="0" borderId="54" xfId="0" applyFont="1" applyBorder="1" applyAlignment="1">
      <alignment horizontal="center"/>
    </xf>
    <xf numFmtId="0" fontId="23" fillId="0" borderId="55" xfId="0" applyFont="1" applyBorder="1" applyAlignment="1">
      <alignment horizontal="center"/>
    </xf>
    <xf numFmtId="0" fontId="23" fillId="0" borderId="56" xfId="0" applyFont="1" applyBorder="1" applyAlignment="1">
      <alignment horizontal="center"/>
    </xf>
    <xf numFmtId="0" fontId="22" fillId="0" borderId="6" xfId="0" applyFont="1" applyBorder="1" applyAlignment="1">
      <alignment horizontal="centerContinuous"/>
    </xf>
    <xf numFmtId="0" fontId="2" fillId="0" borderId="1" xfId="0" applyFont="1" applyBorder="1" applyAlignment="1">
      <alignment horizontal="center" wrapText="1"/>
    </xf>
    <xf numFmtId="0" fontId="12" fillId="0" borderId="58" xfId="0" applyFont="1" applyBorder="1">
      <alignment wrapText="1"/>
    </xf>
    <xf numFmtId="0" fontId="14" fillId="0" borderId="42" xfId="0" applyFont="1" applyBorder="1" applyAlignment="1">
      <alignment horizontal="centerContinuous"/>
    </xf>
    <xf numFmtId="0" fontId="14" fillId="0" borderId="58" xfId="0" applyFont="1" applyBorder="1" applyAlignment="1">
      <alignment horizontal="centerContinuous"/>
    </xf>
    <xf numFmtId="0" fontId="14" fillId="0" borderId="40" xfId="0" applyFont="1" applyBorder="1" applyAlignment="1">
      <alignment horizontal="center"/>
    </xf>
    <xf numFmtId="0" fontId="14" fillId="0" borderId="54" xfId="0" applyFont="1" applyBorder="1" applyAlignment="1">
      <alignment horizontal="centerContinuous"/>
    </xf>
    <xf numFmtId="0" fontId="12" fillId="0" borderId="50" xfId="0" applyFont="1" applyBorder="1" applyAlignment="1">
      <alignment horizontal="centerContinuous"/>
    </xf>
    <xf numFmtId="0" fontId="14" fillId="0" borderId="55" xfId="0" applyFont="1" applyBorder="1" applyAlignment="1">
      <alignment horizontal="center"/>
    </xf>
    <xf numFmtId="0" fontId="14" fillId="0" borderId="42" xfId="0" applyFont="1" applyBorder="1">
      <alignment wrapText="1"/>
    </xf>
    <xf numFmtId="0" fontId="14" fillId="0" borderId="50" xfId="0" applyFont="1" applyBorder="1" applyAlignment="1">
      <alignment horizontal="centerContinuous"/>
    </xf>
    <xf numFmtId="0" fontId="14" fillId="0" borderId="54" xfId="0" applyFont="1" applyBorder="1" applyAlignment="1">
      <alignment horizontal="center"/>
    </xf>
    <xf numFmtId="0" fontId="12" fillId="0" borderId="60" xfId="0" applyFont="1" applyBorder="1">
      <alignment wrapText="1"/>
    </xf>
    <xf numFmtId="0" fontId="12" fillId="0" borderId="47" xfId="0" applyFont="1" applyBorder="1">
      <alignment wrapText="1"/>
    </xf>
    <xf numFmtId="0" fontId="12" fillId="0" borderId="61" xfId="0" applyFont="1" applyBorder="1">
      <alignment wrapText="1"/>
    </xf>
    <xf numFmtId="0" fontId="14" fillId="0" borderId="60" xfId="0" applyFont="1" applyBorder="1">
      <alignment wrapText="1"/>
    </xf>
    <xf numFmtId="0" fontId="14" fillId="0" borderId="47" xfId="0" applyFont="1" applyBorder="1" applyAlignment="1">
      <alignment horizontal="center"/>
    </xf>
    <xf numFmtId="0" fontId="14" fillId="0" borderId="61" xfId="0" applyFont="1" applyBorder="1" applyAlignment="1">
      <alignment horizontal="centerContinuous"/>
    </xf>
    <xf numFmtId="0" fontId="14" fillId="0" borderId="62" xfId="0" applyFont="1" applyBorder="1" applyAlignment="1">
      <alignment horizontal="centerContinuous"/>
    </xf>
    <xf numFmtId="0" fontId="14" fillId="0" borderId="32" xfId="0" applyFont="1" applyBorder="1" applyAlignment="1">
      <alignment horizontal="centerContinuous"/>
    </xf>
    <xf numFmtId="0" fontId="14" fillId="0" borderId="44" xfId="0" applyFont="1" applyBorder="1" applyAlignment="1">
      <alignment horizontal="centerContinuous"/>
    </xf>
    <xf numFmtId="0" fontId="14" fillId="0" borderId="64" xfId="0" applyFont="1" applyBorder="1" applyAlignment="1">
      <alignment horizontal="centerContinuous"/>
    </xf>
    <xf numFmtId="0" fontId="14" fillId="0" borderId="65" xfId="0" applyFont="1" applyBorder="1" applyAlignment="1">
      <alignment horizontal="centerContinuous"/>
    </xf>
    <xf numFmtId="0" fontId="14" fillId="0" borderId="42" xfId="0" applyFont="1" applyBorder="1" applyAlignment="1">
      <alignment horizontal="center"/>
    </xf>
    <xf numFmtId="0" fontId="12" fillId="0" borderId="40" xfId="0" applyFont="1" applyBorder="1">
      <alignment wrapText="1"/>
    </xf>
    <xf numFmtId="0" fontId="14" fillId="0" borderId="54" xfId="0" applyFont="1" applyBorder="1">
      <alignment wrapText="1"/>
    </xf>
    <xf numFmtId="0" fontId="12" fillId="0" borderId="50" xfId="0" applyFont="1" applyBorder="1">
      <alignment wrapText="1"/>
    </xf>
    <xf numFmtId="0" fontId="12" fillId="0" borderId="55" xfId="0" applyFont="1" applyBorder="1">
      <alignment wrapText="1"/>
    </xf>
    <xf numFmtId="0" fontId="23" fillId="0" borderId="1" xfId="0" applyFont="1" applyBorder="1" applyAlignment="1">
      <alignment horizontal="left" wrapText="1"/>
    </xf>
    <xf numFmtId="0" fontId="2" fillId="0" borderId="8" xfId="0" applyFont="1" applyBorder="1">
      <alignment wrapText="1"/>
    </xf>
    <xf numFmtId="0" fontId="30" fillId="0" borderId="1" xfId="0" applyFont="1" applyBorder="1" applyAlignment="1">
      <alignment horizontal="centerContinuous" wrapText="1"/>
    </xf>
    <xf numFmtId="0" fontId="2" fillId="0" borderId="69" xfId="0" applyFont="1" applyBorder="1" applyAlignment="1"/>
    <xf numFmtId="0" fontId="2" fillId="0" borderId="7" xfId="0" applyFont="1" applyBorder="1" applyAlignment="1">
      <alignment horizontal="right"/>
    </xf>
    <xf numFmtId="172" fontId="14" fillId="0" borderId="41" xfId="0" applyNumberFormat="1" applyFont="1" applyBorder="1" applyAlignment="1">
      <alignment horizontal="center" wrapText="1"/>
    </xf>
    <xf numFmtId="0" fontId="23" fillId="0" borderId="42" xfId="0" applyFont="1" applyBorder="1" applyAlignment="1">
      <alignment horizontal="center"/>
    </xf>
    <xf numFmtId="0" fontId="23" fillId="0" borderId="40" xfId="0" applyFont="1" applyBorder="1" applyAlignment="1">
      <alignment horizontal="center"/>
    </xf>
    <xf numFmtId="0" fontId="23" fillId="0" borderId="43" xfId="0" applyFont="1" applyBorder="1" applyAlignment="1">
      <alignment horizontal="center"/>
    </xf>
    <xf numFmtId="0" fontId="23" fillId="0" borderId="41" xfId="0" applyFont="1" applyBorder="1" applyAlignment="1">
      <alignment horizontal="center"/>
    </xf>
    <xf numFmtId="0" fontId="8" fillId="0" borderId="43" xfId="0" applyFont="1" applyBorder="1" applyAlignment="1">
      <alignment horizontal="centerContinuous"/>
    </xf>
    <xf numFmtId="0" fontId="10" fillId="0" borderId="48" xfId="0" applyFont="1" applyBorder="1" applyAlignment="1">
      <alignment horizontal="centerContinuous"/>
    </xf>
    <xf numFmtId="0" fontId="8" fillId="0" borderId="41" xfId="0" applyFont="1" applyBorder="1" applyAlignment="1">
      <alignment horizontal="center"/>
    </xf>
    <xf numFmtId="0" fontId="8" fillId="0" borderId="43" xfId="0" applyFont="1" applyBorder="1" applyAlignment="1">
      <alignment horizontal="center"/>
    </xf>
    <xf numFmtId="0" fontId="23" fillId="0" borderId="62" xfId="0" applyFont="1" applyBorder="1" applyAlignment="1">
      <alignment horizontal="center"/>
    </xf>
    <xf numFmtId="0" fontId="22" fillId="0" borderId="40" xfId="0" applyFont="1" applyBorder="1" applyAlignment="1">
      <alignment horizontal="center"/>
    </xf>
    <xf numFmtId="0" fontId="23" fillId="0" borderId="40" xfId="0" applyFont="1" applyBorder="1" applyAlignment="1">
      <alignment horizontal="centerContinuous"/>
    </xf>
    <xf numFmtId="0" fontId="23" fillId="0" borderId="57" xfId="0" applyFont="1" applyBorder="1" applyAlignment="1">
      <alignment horizontal="center"/>
    </xf>
    <xf numFmtId="0" fontId="23" fillId="0" borderId="6" xfId="0" applyFont="1" applyBorder="1" applyAlignment="1">
      <alignment horizontal="centerContinuous"/>
    </xf>
    <xf numFmtId="172" fontId="14" fillId="0" borderId="41" xfId="0" applyNumberFormat="1" applyFont="1" applyBorder="1" applyAlignment="1">
      <alignment horizontal="center"/>
    </xf>
    <xf numFmtId="0" fontId="32" fillId="0" borderId="60" xfId="0" applyFont="1" applyBorder="1" applyAlignment="1"/>
    <xf numFmtId="0" fontId="32" fillId="0" borderId="62" xfId="0" applyFont="1" applyBorder="1" applyAlignment="1"/>
    <xf numFmtId="0" fontId="32" fillId="0" borderId="66" xfId="0" applyFont="1" applyBorder="1" applyAlignment="1"/>
    <xf numFmtId="0" fontId="10" fillId="0" borderId="0" xfId="0" applyFont="1" applyAlignment="1"/>
    <xf numFmtId="0" fontId="12" fillId="0" borderId="32" xfId="0" applyFont="1" applyBorder="1" applyAlignment="1"/>
    <xf numFmtId="0" fontId="14" fillId="0" borderId="56" xfId="0" applyFont="1" applyBorder="1" applyAlignment="1">
      <alignment horizontal="centerContinuous"/>
    </xf>
    <xf numFmtId="0" fontId="14" fillId="0" borderId="56" xfId="0" applyFont="1" applyBorder="1" applyAlignment="1">
      <alignment horizontal="center"/>
    </xf>
    <xf numFmtId="0" fontId="14" fillId="0" borderId="57" xfId="0" applyFont="1" applyBorder="1" applyAlignment="1">
      <alignment horizontal="centerContinuous"/>
    </xf>
    <xf numFmtId="0" fontId="12" fillId="0" borderId="57" xfId="0" applyFont="1" applyBorder="1" applyAlignment="1"/>
    <xf numFmtId="0" fontId="14" fillId="0" borderId="46" xfId="0" applyFont="1" applyBorder="1" applyAlignment="1">
      <alignment horizontal="center"/>
    </xf>
    <xf numFmtId="0" fontId="12" fillId="0" borderId="55" xfId="0" applyFont="1" applyBorder="1" applyAlignment="1"/>
    <xf numFmtId="0" fontId="14" fillId="0" borderId="65" xfId="0" applyFont="1" applyBorder="1" applyAlignment="1">
      <alignment horizontal="center"/>
    </xf>
    <xf numFmtId="0" fontId="14" fillId="0" borderId="55" xfId="0" applyFont="1" applyBorder="1" applyAlignment="1"/>
    <xf numFmtId="0" fontId="14" fillId="0" borderId="6" xfId="0" applyFont="1" applyBorder="1" applyAlignment="1">
      <alignment horizontal="centerContinuous"/>
    </xf>
    <xf numFmtId="0" fontId="14" fillId="0" borderId="57" xfId="0" applyFont="1" applyBorder="1" applyAlignment="1">
      <alignment horizontal="center"/>
    </xf>
    <xf numFmtId="0" fontId="14" fillId="0" borderId="57" xfId="0" applyFont="1" applyBorder="1" applyAlignment="1"/>
    <xf numFmtId="0" fontId="14" fillId="0" borderId="43" xfId="0" applyFont="1" applyBorder="1" applyAlignment="1">
      <alignment horizontal="centerContinuous" wrapText="1"/>
    </xf>
    <xf numFmtId="0" fontId="14" fillId="0" borderId="48" xfId="0" applyFont="1" applyBorder="1" applyAlignment="1">
      <alignment horizontal="centerContinuous" wrapText="1"/>
    </xf>
    <xf numFmtId="0" fontId="14" fillId="0" borderId="59" xfId="0" applyFont="1" applyBorder="1" applyAlignment="1">
      <alignment horizontal="centerContinuous" wrapText="1"/>
    </xf>
    <xf numFmtId="0" fontId="12" fillId="0" borderId="60" xfId="0" applyFont="1" applyBorder="1" applyAlignment="1"/>
    <xf numFmtId="0" fontId="12" fillId="0" borderId="61" xfId="0" applyFont="1" applyBorder="1" applyAlignment="1"/>
    <xf numFmtId="0" fontId="12" fillId="0" borderId="40" xfId="0" applyFont="1" applyBorder="1" applyAlignment="1"/>
    <xf numFmtId="0" fontId="12" fillId="0" borderId="6" xfId="0" applyFont="1" applyBorder="1" applyAlignment="1">
      <alignment horizontal="centerContinuous"/>
    </xf>
    <xf numFmtId="0" fontId="12" fillId="0" borderId="57" xfId="0" applyFont="1" applyBorder="1" applyAlignment="1">
      <alignment horizontal="centerContinuous"/>
    </xf>
    <xf numFmtId="0" fontId="12" fillId="0" borderId="47" xfId="0" applyFont="1" applyBorder="1" applyAlignment="1"/>
    <xf numFmtId="39" fontId="12" fillId="0" borderId="47" xfId="0" applyNumberFormat="1" applyFont="1" applyBorder="1" applyAlignment="1"/>
    <xf numFmtId="0" fontId="12" fillId="0" borderId="44" xfId="0" applyFont="1" applyBorder="1" applyAlignment="1"/>
    <xf numFmtId="0" fontId="12" fillId="0" borderId="37" xfId="0" applyFont="1" applyBorder="1" applyAlignment="1"/>
    <xf numFmtId="0" fontId="12" fillId="0" borderId="81" xfId="0" applyFont="1" applyBorder="1" applyAlignment="1"/>
    <xf numFmtId="0" fontId="6" fillId="0" borderId="32" xfId="0" applyFont="1" applyBorder="1" applyAlignment="1"/>
    <xf numFmtId="0" fontId="6" fillId="0" borderId="38" xfId="0" applyFont="1" applyBorder="1" applyAlignment="1"/>
    <xf numFmtId="0" fontId="32" fillId="0" borderId="66" xfId="0" applyFont="1" applyBorder="1" applyAlignment="1">
      <alignment vertical="center"/>
    </xf>
    <xf numFmtId="0" fontId="32" fillId="0" borderId="60" xfId="0" applyFont="1" applyBorder="1" applyAlignment="1">
      <alignment vertical="center"/>
    </xf>
    <xf numFmtId="0" fontId="32" fillId="0" borderId="47" xfId="0" applyFont="1" applyBorder="1" applyAlignment="1">
      <alignment vertical="center"/>
    </xf>
    <xf numFmtId="0" fontId="32" fillId="0" borderId="61" xfId="0" applyFont="1" applyBorder="1" applyAlignment="1">
      <alignment vertical="center"/>
    </xf>
    <xf numFmtId="0" fontId="12" fillId="0" borderId="0" xfId="0" applyFont="1" applyAlignment="1">
      <alignment vertical="center"/>
    </xf>
    <xf numFmtId="0" fontId="32" fillId="0" borderId="62" xfId="0" applyFont="1" applyBorder="1" applyAlignment="1">
      <alignment vertical="center"/>
    </xf>
    <xf numFmtId="0" fontId="32" fillId="0" borderId="32" xfId="0" applyFont="1" applyBorder="1" applyAlignment="1">
      <alignment vertical="center"/>
    </xf>
    <xf numFmtId="0" fontId="32" fillId="0" borderId="44" xfId="0" applyFont="1" applyBorder="1" applyAlignment="1">
      <alignment vertical="center"/>
    </xf>
    <xf numFmtId="0" fontId="32" fillId="0" borderId="37" xfId="0" applyFont="1" applyBorder="1" applyAlignment="1">
      <alignment vertical="center"/>
    </xf>
    <xf numFmtId="0" fontId="32" fillId="0" borderId="81" xfId="0" applyFont="1" applyBorder="1" applyAlignment="1">
      <alignment vertical="center"/>
    </xf>
    <xf numFmtId="0" fontId="22" fillId="0" borderId="40" xfId="0" applyFont="1" applyBorder="1" applyAlignment="1"/>
    <xf numFmtId="0" fontId="22" fillId="0" borderId="64" xfId="0" applyFont="1" applyBorder="1" applyAlignment="1"/>
    <xf numFmtId="0" fontId="23" fillId="0" borderId="42" xfId="0" applyFont="1" applyBorder="1" applyAlignment="1">
      <alignment horizontal="centerContinuous"/>
    </xf>
    <xf numFmtId="0" fontId="23" fillId="0" borderId="58" xfId="0" applyFont="1" applyBorder="1" applyAlignment="1">
      <alignment horizontal="centerContinuous"/>
    </xf>
    <xf numFmtId="0" fontId="23" fillId="0" borderId="64" xfId="0" applyFont="1" applyBorder="1" applyAlignment="1">
      <alignment horizontal="centerContinuous"/>
    </xf>
    <xf numFmtId="0" fontId="23" fillId="0" borderId="64" xfId="0" applyFont="1" applyBorder="1" applyAlignment="1">
      <alignment horizontal="center"/>
    </xf>
    <xf numFmtId="0" fontId="22" fillId="0" borderId="64" xfId="0" applyFont="1" applyBorder="1">
      <alignment wrapText="1"/>
    </xf>
    <xf numFmtId="0" fontId="22" fillId="0" borderId="55" xfId="0" applyFont="1" applyBorder="1" applyAlignment="1"/>
    <xf numFmtId="0" fontId="22" fillId="0" borderId="65" xfId="0" applyFont="1" applyBorder="1" applyAlignment="1"/>
    <xf numFmtId="0" fontId="23" fillId="0" borderId="65" xfId="0" applyFont="1" applyBorder="1" applyAlignment="1">
      <alignment horizontal="center"/>
    </xf>
    <xf numFmtId="0" fontId="23" fillId="0" borderId="54" xfId="0" applyFont="1" applyBorder="1" applyAlignment="1">
      <alignment horizontal="centerContinuous"/>
    </xf>
    <xf numFmtId="0" fontId="23" fillId="0" borderId="50" xfId="0" applyFont="1" applyBorder="1" applyAlignment="1">
      <alignment horizontal="centerContinuous"/>
    </xf>
    <xf numFmtId="0" fontId="23" fillId="0" borderId="65" xfId="0" applyFont="1" applyBorder="1" applyAlignment="1">
      <alignment horizontal="centerContinuous"/>
    </xf>
    <xf numFmtId="0" fontId="22" fillId="0" borderId="57" xfId="0" applyFont="1" applyBorder="1" applyAlignment="1"/>
    <xf numFmtId="0" fontId="23" fillId="0" borderId="41" xfId="0" applyFont="1" applyBorder="1" applyAlignment="1">
      <alignment horizontal="centerContinuous"/>
    </xf>
    <xf numFmtId="0" fontId="32" fillId="0" borderId="62" xfId="0" applyFont="1" applyBorder="1" applyAlignment="1">
      <alignment horizontal="left" vertical="center" indent="1"/>
    </xf>
    <xf numFmtId="0" fontId="12" fillId="0" borderId="32" xfId="0" applyFont="1" applyBorder="1" applyAlignment="1">
      <alignment horizontal="left" vertical="center" indent="1"/>
    </xf>
    <xf numFmtId="0" fontId="12" fillId="0" borderId="44" xfId="0" applyFont="1" applyBorder="1" applyAlignment="1">
      <alignment horizontal="left" vertical="center" indent="1"/>
    </xf>
    <xf numFmtId="0" fontId="12" fillId="0" borderId="0" xfId="0" applyFont="1" applyAlignment="1">
      <alignment horizontal="left" vertical="center" indent="1"/>
    </xf>
    <xf numFmtId="0" fontId="32" fillId="0" borderId="66" xfId="0" applyFont="1" applyBorder="1" applyAlignment="1">
      <alignment horizontal="left" vertical="center" indent="1"/>
    </xf>
    <xf numFmtId="0" fontId="12" fillId="0" borderId="37" xfId="0" applyFont="1" applyBorder="1" applyAlignment="1">
      <alignment horizontal="left" vertical="center" indent="1"/>
    </xf>
    <xf numFmtId="0" fontId="12" fillId="0" borderId="81" xfId="0" applyFont="1" applyBorder="1" applyAlignment="1">
      <alignment horizontal="left" vertical="center" indent="1"/>
    </xf>
    <xf numFmtId="172" fontId="2" fillId="0" borderId="7" xfId="27" applyNumberFormat="1" applyBorder="1" applyAlignment="1">
      <alignment horizontal="center"/>
    </xf>
    <xf numFmtId="49" fontId="2" fillId="0" borderId="14" xfId="27" applyNumberFormat="1" applyBorder="1" applyAlignment="1">
      <alignment horizontal="center"/>
    </xf>
    <xf numFmtId="0" fontId="2" fillId="0" borderId="12" xfId="27" applyBorder="1" applyProtection="1">
      <protection locked="0"/>
    </xf>
    <xf numFmtId="0" fontId="2" fillId="0" borderId="20" xfId="27" applyBorder="1" applyProtection="1">
      <protection locked="0"/>
    </xf>
    <xf numFmtId="0" fontId="14" fillId="0" borderId="40" xfId="0" applyFont="1" applyBorder="1" applyAlignment="1">
      <alignment horizontal="left" wrapText="1"/>
    </xf>
    <xf numFmtId="0" fontId="12" fillId="0" borderId="0" xfId="0" applyFont="1" applyAlignment="1">
      <alignment horizontal="left" wrapText="1"/>
    </xf>
    <xf numFmtId="0" fontId="39" fillId="0" borderId="0" xfId="0" applyFont="1" applyAlignment="1"/>
    <xf numFmtId="0" fontId="1" fillId="0" borderId="0" xfId="0" applyFont="1" applyAlignment="1">
      <alignment horizontal="centerContinuous"/>
    </xf>
    <xf numFmtId="3" fontId="2" fillId="0" borderId="0" xfId="0" applyNumberFormat="1" applyFont="1" applyAlignment="1">
      <alignment horizontal="left"/>
    </xf>
    <xf numFmtId="0" fontId="1" fillId="0" borderId="1" xfId="0" applyFont="1" applyBorder="1" applyAlignment="1"/>
    <xf numFmtId="0" fontId="1" fillId="0" borderId="1" xfId="0" applyFont="1" applyBorder="1" applyAlignment="1">
      <alignment horizontal="right"/>
    </xf>
    <xf numFmtId="0" fontId="31" fillId="0" borderId="54" xfId="0" applyFont="1" applyBorder="1" applyAlignment="1">
      <alignment horizontal="center"/>
    </xf>
    <xf numFmtId="0" fontId="31" fillId="0" borderId="43" xfId="0" applyFont="1" applyBorder="1" applyAlignment="1">
      <alignment horizontal="centerContinuous"/>
    </xf>
    <xf numFmtId="0" fontId="1" fillId="0" borderId="1" xfId="0" applyFont="1" applyBorder="1">
      <alignment wrapText="1"/>
    </xf>
    <xf numFmtId="0" fontId="2" fillId="0" borderId="1" xfId="0" applyFont="1" applyBorder="1">
      <alignment wrapText="1"/>
    </xf>
    <xf numFmtId="0" fontId="1" fillId="0" borderId="67" xfId="0" applyFont="1" applyBorder="1" applyAlignment="1"/>
    <xf numFmtId="0" fontId="1" fillId="0" borderId="16" xfId="0" applyFont="1" applyBorder="1" applyAlignment="1">
      <alignment horizontal="centerContinuous" vertical="top" wrapText="1"/>
    </xf>
    <xf numFmtId="0" fontId="1" fillId="0" borderId="16" xfId="0" applyFont="1" applyBorder="1" applyAlignment="1">
      <alignment horizontal="centerContinuous"/>
    </xf>
    <xf numFmtId="0" fontId="1" fillId="0" borderId="18" xfId="0" applyFont="1" applyBorder="1" applyAlignment="1">
      <alignment horizontal="right" indent="1"/>
    </xf>
    <xf numFmtId="0" fontId="33" fillId="0" borderId="55" xfId="0" applyFont="1" applyBorder="1" applyAlignment="1">
      <alignment horizontal="center"/>
    </xf>
    <xf numFmtId="0" fontId="8" fillId="0" borderId="0" xfId="37" applyFont="1" applyAlignment="1">
      <alignment horizontal="center"/>
    </xf>
    <xf numFmtId="0" fontId="8" fillId="0" borderId="0" xfId="37" applyFont="1"/>
    <xf numFmtId="0" fontId="10" fillId="0" borderId="0" xfId="37" applyFont="1"/>
    <xf numFmtId="0" fontId="47" fillId="0" borderId="0" xfId="37"/>
    <xf numFmtId="0" fontId="15" fillId="0" borderId="0" xfId="37" applyFont="1"/>
    <xf numFmtId="0" fontId="48" fillId="0" borderId="0" xfId="37" applyFont="1" applyAlignment="1">
      <alignment horizontal="left"/>
    </xf>
    <xf numFmtId="0" fontId="48" fillId="0" borderId="0" xfId="37" applyFont="1"/>
    <xf numFmtId="0" fontId="49" fillId="0" borderId="0" xfId="37" applyFont="1"/>
    <xf numFmtId="170" fontId="48" fillId="0" borderId="0" xfId="9" applyNumberFormat="1" applyFont="1" applyBorder="1" applyAlignment="1"/>
    <xf numFmtId="0" fontId="50" fillId="0" borderId="0" xfId="37" applyFont="1"/>
    <xf numFmtId="0" fontId="48" fillId="0" borderId="102" xfId="37" applyFont="1" applyBorder="1" applyAlignment="1">
      <alignment horizontal="center" wrapText="1"/>
    </xf>
    <xf numFmtId="0" fontId="48" fillId="0" borderId="24" xfId="37" applyFont="1" applyBorder="1"/>
    <xf numFmtId="0" fontId="48" fillId="0" borderId="103" xfId="37" applyFont="1" applyBorder="1"/>
    <xf numFmtId="0" fontId="1" fillId="0" borderId="0" xfId="37" applyFont="1"/>
    <xf numFmtId="0" fontId="48" fillId="0" borderId="104" xfId="37" applyFont="1" applyBorder="1" applyAlignment="1">
      <alignment horizontal="center"/>
    </xf>
    <xf numFmtId="0" fontId="8" fillId="0" borderId="106" xfId="37" applyFont="1" applyBorder="1"/>
    <xf numFmtId="0" fontId="48" fillId="0" borderId="107" xfId="37" applyFont="1" applyBorder="1" applyAlignment="1">
      <alignment horizontal="center"/>
    </xf>
    <xf numFmtId="0" fontId="50" fillId="0" borderId="0" xfId="37" applyFont="1" applyAlignment="1">
      <alignment horizontal="center"/>
    </xf>
    <xf numFmtId="42" fontId="50" fillId="0" borderId="108" xfId="37" applyNumberFormat="1" applyFont="1" applyBorder="1"/>
    <xf numFmtId="0" fontId="47" fillId="0" borderId="107" xfId="37" applyBorder="1"/>
    <xf numFmtId="42" fontId="50" fillId="0" borderId="109" xfId="37" applyNumberFormat="1" applyFont="1" applyBorder="1"/>
    <xf numFmtId="42" fontId="50" fillId="0" borderId="110" xfId="37" applyNumberFormat="1" applyFont="1" applyBorder="1"/>
    <xf numFmtId="10" fontId="50" fillId="0" borderId="109" xfId="37" applyNumberFormat="1" applyFont="1" applyBorder="1" applyAlignment="1">
      <alignment horizontal="right"/>
    </xf>
    <xf numFmtId="0" fontId="48" fillId="0" borderId="111" xfId="37" applyFont="1" applyBorder="1" applyAlignment="1">
      <alignment horizontal="center"/>
    </xf>
    <xf numFmtId="0" fontId="50" fillId="0" borderId="112" xfId="37" applyFont="1" applyBorder="1"/>
    <xf numFmtId="0" fontId="10" fillId="0" borderId="113" xfId="37" applyFont="1" applyBorder="1"/>
    <xf numFmtId="0" fontId="8" fillId="0" borderId="108" xfId="37" applyFont="1" applyBorder="1"/>
    <xf numFmtId="42" fontId="50" fillId="0" borderId="114" xfId="37" applyNumberFormat="1" applyFont="1" applyBorder="1"/>
    <xf numFmtId="0" fontId="52" fillId="0" borderId="0" xfId="37" applyFont="1"/>
    <xf numFmtId="0" fontId="50" fillId="0" borderId="0" xfId="37" applyFont="1" applyAlignment="1">
      <alignment horizontal="right"/>
    </xf>
    <xf numFmtId="0" fontId="10" fillId="0" borderId="112" xfId="37" applyFont="1" applyBorder="1"/>
    <xf numFmtId="0" fontId="50" fillId="0" borderId="113" xfId="37" applyFont="1" applyBorder="1"/>
    <xf numFmtId="0" fontId="48" fillId="0" borderId="106" xfId="37" applyFont="1" applyBorder="1"/>
    <xf numFmtId="0" fontId="3" fillId="0" borderId="0" xfId="37" applyFont="1"/>
    <xf numFmtId="0" fontId="4" fillId="0" borderId="0" xfId="37" applyFont="1"/>
    <xf numFmtId="0" fontId="3" fillId="0" borderId="24" xfId="37" applyFont="1" applyBorder="1"/>
    <xf numFmtId="0" fontId="3" fillId="0" borderId="103" xfId="37" applyFont="1" applyBorder="1"/>
    <xf numFmtId="0" fontId="48" fillId="0" borderId="104" xfId="37" quotePrefix="1" applyFont="1" applyBorder="1" applyAlignment="1">
      <alignment horizontal="center"/>
    </xf>
    <xf numFmtId="0" fontId="48" fillId="0" borderId="105" xfId="37" applyFont="1" applyBorder="1"/>
    <xf numFmtId="0" fontId="50" fillId="0" borderId="105" xfId="37" applyFont="1" applyBorder="1"/>
    <xf numFmtId="0" fontId="50" fillId="0" borderId="106" xfId="37" applyFont="1" applyBorder="1"/>
    <xf numFmtId="0" fontId="4" fillId="0" borderId="107" xfId="37" applyFont="1" applyBorder="1" applyAlignment="1">
      <alignment horizontal="center"/>
    </xf>
    <xf numFmtId="0" fontId="50" fillId="0" borderId="108" xfId="37" applyFont="1" applyBorder="1"/>
    <xf numFmtId="0" fontId="54" fillId="0" borderId="0" xfId="37" applyFont="1"/>
    <xf numFmtId="0" fontId="3" fillId="0" borderId="108" xfId="37" applyFont="1" applyBorder="1"/>
    <xf numFmtId="0" fontId="4" fillId="0" borderId="111" xfId="37" applyFont="1" applyBorder="1" applyAlignment="1">
      <alignment horizontal="center"/>
    </xf>
    <xf numFmtId="0" fontId="3" fillId="0" borderId="112" xfId="37" applyFont="1" applyBorder="1"/>
    <xf numFmtId="0" fontId="3" fillId="0" borderId="113" xfId="37" applyFont="1" applyBorder="1"/>
    <xf numFmtId="0" fontId="10" fillId="0" borderId="105" xfId="37" applyFont="1" applyBorder="1"/>
    <xf numFmtId="0" fontId="55" fillId="0" borderId="0" xfId="37" applyFont="1"/>
    <xf numFmtId="0" fontId="48" fillId="0" borderId="107" xfId="37" quotePrefix="1" applyFont="1" applyBorder="1" applyAlignment="1">
      <alignment horizontal="center"/>
    </xf>
    <xf numFmtId="42" fontId="3" fillId="0" borderId="114" xfId="37" applyNumberFormat="1" applyFont="1" applyBorder="1"/>
    <xf numFmtId="42" fontId="3" fillId="0" borderId="110" xfId="37" applyNumberFormat="1" applyFont="1" applyBorder="1"/>
    <xf numFmtId="0" fontId="4" fillId="0" borderId="111" xfId="37" applyFont="1" applyBorder="1"/>
    <xf numFmtId="0" fontId="4" fillId="0" borderId="107" xfId="37" applyFont="1" applyBorder="1"/>
    <xf numFmtId="0" fontId="56" fillId="0" borderId="0" xfId="37" applyFont="1"/>
    <xf numFmtId="0" fontId="52" fillId="0" borderId="0" xfId="37" applyFont="1" applyAlignment="1">
      <alignment horizontal="center"/>
    </xf>
    <xf numFmtId="0" fontId="57" fillId="0" borderId="0" xfId="37" applyFont="1"/>
    <xf numFmtId="174" fontId="48" fillId="0" borderId="12" xfId="9" applyNumberFormat="1" applyFont="1" applyBorder="1" applyAlignment="1"/>
    <xf numFmtId="0" fontId="1" fillId="0" borderId="41" xfId="0" applyFont="1" applyBorder="1" applyAlignment="1">
      <alignment horizontal="center" wrapText="1"/>
    </xf>
    <xf numFmtId="0" fontId="14" fillId="0" borderId="90" xfId="0" applyFont="1" applyBorder="1" applyAlignment="1">
      <alignment horizontal="left" wrapText="1"/>
    </xf>
    <xf numFmtId="0" fontId="12" fillId="0" borderId="98" xfId="0" applyFont="1" applyBorder="1" applyAlignment="1">
      <alignment horizontal="left" wrapText="1"/>
    </xf>
    <xf numFmtId="0" fontId="6" fillId="0" borderId="62" xfId="0" applyFont="1" applyBorder="1" applyAlignment="1"/>
    <xf numFmtId="0" fontId="6" fillId="0" borderId="75" xfId="0" applyFont="1" applyBorder="1" applyAlignment="1"/>
    <xf numFmtId="0" fontId="53" fillId="0" borderId="0" xfId="37" applyFont="1"/>
    <xf numFmtId="0" fontId="2" fillId="0" borderId="0" xfId="27" applyFont="1"/>
    <xf numFmtId="0" fontId="2" fillId="0" borderId="0" xfId="27" applyFont="1" applyAlignment="1">
      <alignment horizontal="center"/>
    </xf>
    <xf numFmtId="0" fontId="1" fillId="0" borderId="32" xfId="0" applyFont="1" applyBorder="1" applyAlignment="1">
      <alignment horizontal="centerContinuous"/>
    </xf>
    <xf numFmtId="164" fontId="2" fillId="0" borderId="0" xfId="0" quotePrefix="1" applyNumberFormat="1" applyFont="1" applyAlignment="1">
      <alignment horizontal="center"/>
    </xf>
    <xf numFmtId="0" fontId="2" fillId="0" borderId="33" xfId="0" applyFont="1" applyBorder="1" applyAlignment="1">
      <alignment horizontal="center"/>
    </xf>
    <xf numFmtId="0" fontId="2" fillId="0" borderId="9" xfId="0" applyFont="1" applyBorder="1" applyAlignment="1"/>
    <xf numFmtId="0" fontId="2" fillId="0" borderId="11" xfId="0" applyFont="1" applyBorder="1" applyAlignment="1"/>
    <xf numFmtId="0" fontId="1" fillId="0" borderId="2" xfId="0" applyFont="1" applyBorder="1" applyAlignment="1"/>
    <xf numFmtId="172" fontId="1" fillId="0" borderId="0" xfId="0" applyNumberFormat="1" applyFont="1" applyAlignment="1">
      <alignment horizontal="left"/>
    </xf>
    <xf numFmtId="0" fontId="2" fillId="0" borderId="2" xfId="0" applyFont="1" applyBorder="1" applyAlignment="1"/>
    <xf numFmtId="0" fontId="2" fillId="0" borderId="1" xfId="0" applyFont="1" applyBorder="1" applyAlignment="1">
      <alignment horizontal="centerContinuous"/>
    </xf>
    <xf numFmtId="0" fontId="2" fillId="0" borderId="0" xfId="0" applyFont="1" applyAlignment="1">
      <alignment horizontal="centerContinuous"/>
    </xf>
    <xf numFmtId="0" fontId="2" fillId="0" borderId="2" xfId="0" applyFont="1" applyBorder="1" applyAlignment="1">
      <alignment horizontal="centerContinuous"/>
    </xf>
    <xf numFmtId="0" fontId="2" fillId="0" borderId="8" xfId="0" applyFont="1" applyBorder="1" applyAlignment="1">
      <alignment horizontal="centerContinuous"/>
    </xf>
    <xf numFmtId="0" fontId="2" fillId="0" borderId="12" xfId="0" applyFont="1" applyBorder="1" applyAlignment="1">
      <alignment horizontal="centerContinuous"/>
    </xf>
    <xf numFmtId="0" fontId="2" fillId="0" borderId="13" xfId="0" applyFont="1" applyBorder="1" applyAlignment="1">
      <alignment horizontal="centerContinuous"/>
    </xf>
    <xf numFmtId="0" fontId="2" fillId="0" borderId="1" xfId="0" applyFont="1" applyBorder="1" applyAlignment="1" applyProtection="1">
      <protection locked="0"/>
    </xf>
    <xf numFmtId="0" fontId="1" fillId="0" borderId="0" xfId="0" applyFont="1">
      <alignment wrapText="1"/>
    </xf>
    <xf numFmtId="0" fontId="2" fillId="0" borderId="32" xfId="0" applyFont="1" applyBorder="1" applyAlignment="1"/>
    <xf numFmtId="0" fontId="1" fillId="0" borderId="37" xfId="0" applyFont="1" applyBorder="1" applyAlignment="1">
      <alignment horizontal="center"/>
    </xf>
    <xf numFmtId="4" fontId="2" fillId="0" borderId="7" xfId="0" applyNumberFormat="1" applyFont="1" applyBorder="1" applyAlignment="1"/>
    <xf numFmtId="4" fontId="2" fillId="0" borderId="7" xfId="0" applyNumberFormat="1" applyFont="1" applyBorder="1" applyAlignment="1">
      <alignment horizontal="center"/>
    </xf>
    <xf numFmtId="3" fontId="2" fillId="0" borderId="8" xfId="0" applyNumberFormat="1" applyFont="1" applyBorder="1" applyAlignment="1"/>
    <xf numFmtId="170" fontId="2" fillId="0" borderId="0" xfId="0" applyNumberFormat="1" applyFont="1" applyAlignment="1"/>
    <xf numFmtId="0" fontId="1" fillId="0" borderId="37" xfId="0" applyFont="1" applyBorder="1" applyAlignment="1">
      <alignment horizontal="left"/>
    </xf>
    <xf numFmtId="0" fontId="1" fillId="0" borderId="40" xfId="0" applyFont="1" applyBorder="1" applyAlignment="1">
      <alignment horizontal="center" wrapText="1"/>
    </xf>
    <xf numFmtId="172" fontId="1" fillId="0" borderId="41" xfId="0" applyNumberFormat="1" applyFont="1" applyBorder="1" applyAlignment="1" applyProtection="1">
      <alignment horizontal="center" wrapText="1"/>
      <protection locked="0"/>
    </xf>
    <xf numFmtId="0" fontId="1" fillId="0" borderId="1" xfId="0" applyFont="1" applyBorder="1" applyAlignment="1">
      <alignment horizontal="center" vertical="center"/>
    </xf>
    <xf numFmtId="0" fontId="1" fillId="0" borderId="39" xfId="0" applyFont="1" applyBorder="1" applyAlignment="1"/>
    <xf numFmtId="0" fontId="1" fillId="0" borderId="40" xfId="0" applyFont="1" applyBorder="1" applyAlignment="1"/>
    <xf numFmtId="172" fontId="1" fillId="0" borderId="41" xfId="0" applyNumberFormat="1" applyFont="1" applyBorder="1" applyAlignment="1"/>
    <xf numFmtId="0" fontId="1" fillId="0" borderId="34" xfId="0" applyFont="1" applyBorder="1" applyAlignment="1"/>
    <xf numFmtId="0" fontId="1" fillId="0" borderId="12" xfId="0" applyFont="1" applyBorder="1" applyAlignment="1"/>
    <xf numFmtId="0" fontId="1" fillId="0" borderId="14" xfId="0" applyFont="1" applyBorder="1" applyAlignment="1">
      <alignment horizontal="center"/>
    </xf>
    <xf numFmtId="172" fontId="1" fillId="0" borderId="7" xfId="0" applyNumberFormat="1" applyFont="1" applyBorder="1" applyAlignment="1">
      <alignment horizontal="center"/>
    </xf>
    <xf numFmtId="0" fontId="1" fillId="0" borderId="7" xfId="0" applyFont="1" applyBorder="1" applyAlignment="1"/>
    <xf numFmtId="0" fontId="2" fillId="0" borderId="1" xfId="1" applyNumberFormat="1" applyFont="1" applyBorder="1" applyAlignment="1">
      <alignment horizontal="center"/>
    </xf>
    <xf numFmtId="169" fontId="2" fillId="0" borderId="1" xfId="1" applyNumberFormat="1" applyFont="1" applyBorder="1" applyAlignment="1"/>
    <xf numFmtId="169" fontId="2" fillId="0" borderId="3" xfId="1" applyNumberFormat="1" applyFont="1" applyBorder="1" applyAlignment="1"/>
    <xf numFmtId="16" fontId="2" fillId="0" borderId="1" xfId="0" applyNumberFormat="1" applyFont="1" applyBorder="1" applyAlignment="1">
      <alignment horizontal="center"/>
    </xf>
    <xf numFmtId="169" fontId="2" fillId="0" borderId="16" xfId="1" applyNumberFormat="1" applyFont="1" applyBorder="1" applyAlignment="1"/>
    <xf numFmtId="169" fontId="2" fillId="0" borderId="6" xfId="1" applyNumberFormat="1" applyFont="1" applyBorder="1" applyAlignment="1"/>
    <xf numFmtId="165" fontId="2" fillId="0" borderId="1" xfId="0" applyNumberFormat="1" applyFont="1" applyBorder="1" applyAlignment="1">
      <alignment horizontal="center"/>
    </xf>
    <xf numFmtId="38" fontId="2" fillId="0" borderId="1" xfId="0" applyNumberFormat="1" applyFont="1" applyBorder="1" applyAlignment="1"/>
    <xf numFmtId="38" fontId="2" fillId="0" borderId="3" xfId="0" applyNumberFormat="1" applyFont="1" applyBorder="1" applyAlignment="1"/>
    <xf numFmtId="0" fontId="1" fillId="0" borderId="80" xfId="0" applyFont="1" applyBorder="1" applyAlignment="1"/>
    <xf numFmtId="172" fontId="1" fillId="0" borderId="41" xfId="0" applyNumberFormat="1" applyFont="1" applyBorder="1" applyAlignment="1">
      <alignment horizontal="center"/>
    </xf>
    <xf numFmtId="0" fontId="2" fillId="0" borderId="40" xfId="0" applyFont="1" applyBorder="1" applyAlignment="1">
      <alignment horizontal="center"/>
    </xf>
    <xf numFmtId="170" fontId="2" fillId="0" borderId="18" xfId="9" applyNumberFormat="1" applyFont="1" applyBorder="1" applyAlignment="1"/>
    <xf numFmtId="170" fontId="2" fillId="0" borderId="17" xfId="9" applyNumberFormat="1" applyFont="1" applyBorder="1" applyAlignment="1"/>
    <xf numFmtId="0" fontId="2" fillId="0" borderId="12" xfId="0" applyFont="1" applyBorder="1" applyAlignment="1"/>
    <xf numFmtId="0" fontId="2" fillId="0" borderId="13" xfId="0" applyFont="1" applyBorder="1" applyAlignment="1"/>
    <xf numFmtId="0" fontId="1" fillId="0" borderId="1" xfId="0" applyFont="1" applyBorder="1" applyAlignment="1">
      <alignment vertical="center"/>
    </xf>
    <xf numFmtId="0" fontId="1" fillId="0" borderId="10" xfId="0" applyFont="1" applyBorder="1" applyAlignment="1">
      <alignment vertical="center"/>
    </xf>
    <xf numFmtId="170" fontId="2" fillId="0" borderId="19" xfId="9" applyNumberFormat="1" applyFont="1" applyBorder="1" applyAlignment="1"/>
    <xf numFmtId="0" fontId="2" fillId="0" borderId="15" xfId="0" applyFont="1" applyBorder="1" applyAlignment="1"/>
    <xf numFmtId="0" fontId="1" fillId="0" borderId="1" xfId="0" applyFont="1" applyBorder="1" applyAlignment="1">
      <alignment horizontal="centerContinuous"/>
    </xf>
    <xf numFmtId="0" fontId="1" fillId="0" borderId="8" xfId="0" applyFont="1" applyBorder="1" applyAlignment="1">
      <alignment horizontal="centerContinuous"/>
    </xf>
    <xf numFmtId="0" fontId="1" fillId="0" borderId="12" xfId="0" applyFont="1" applyBorder="1" applyAlignment="1">
      <alignment horizontal="centerContinuous"/>
    </xf>
    <xf numFmtId="170" fontId="2" fillId="0" borderId="1" xfId="0" applyNumberFormat="1" applyFont="1" applyBorder="1" applyAlignment="1"/>
    <xf numFmtId="0" fontId="2" fillId="0" borderId="38" xfId="0" applyFont="1" applyBorder="1" applyAlignment="1"/>
    <xf numFmtId="0" fontId="2" fillId="0" borderId="80" xfId="0" applyFont="1" applyBorder="1" applyAlignment="1"/>
    <xf numFmtId="0" fontId="2" fillId="0" borderId="39" xfId="0" applyFont="1" applyBorder="1" applyAlignment="1"/>
    <xf numFmtId="0" fontId="1" fillId="0" borderId="0" xfId="0" applyFont="1" applyAlignment="1">
      <alignment textRotation="180"/>
    </xf>
    <xf numFmtId="40" fontId="2" fillId="0" borderId="1" xfId="0" applyNumberFormat="1" applyFont="1" applyBorder="1" applyAlignment="1"/>
    <xf numFmtId="39" fontId="2" fillId="0" borderId="1" xfId="0" applyNumberFormat="1" applyFont="1" applyBorder="1" applyAlignment="1"/>
    <xf numFmtId="14" fontId="2" fillId="0" borderId="1" xfId="0" applyNumberFormat="1" applyFont="1" applyBorder="1" applyAlignment="1"/>
    <xf numFmtId="8" fontId="2" fillId="0" borderId="8" xfId="0" applyNumberFormat="1" applyFont="1" applyBorder="1" applyAlignment="1"/>
    <xf numFmtId="0" fontId="1" fillId="0" borderId="8" xfId="0" applyFont="1" applyBorder="1" applyAlignment="1"/>
    <xf numFmtId="40" fontId="2" fillId="0" borderId="2" xfId="0" applyNumberFormat="1" applyFont="1" applyBorder="1" applyAlignment="1"/>
    <xf numFmtId="39" fontId="2" fillId="0" borderId="2" xfId="0" applyNumberFormat="1" applyFont="1" applyBorder="1" applyAlignment="1"/>
    <xf numFmtId="8" fontId="2" fillId="0" borderId="13" xfId="0" applyNumberFormat="1" applyFont="1" applyBorder="1" applyAlignment="1"/>
    <xf numFmtId="172" fontId="1" fillId="0" borderId="44" xfId="0" applyNumberFormat="1" applyFont="1" applyBorder="1" applyAlignment="1">
      <alignment horizontal="center"/>
    </xf>
    <xf numFmtId="43" fontId="2" fillId="0" borderId="3" xfId="0" applyNumberFormat="1" applyFont="1" applyBorder="1" applyAlignment="1"/>
    <xf numFmtId="169" fontId="1" fillId="0" borderId="7" xfId="1" applyNumberFormat="1" applyFont="1" applyBorder="1" applyAlignment="1"/>
    <xf numFmtId="44" fontId="2" fillId="0" borderId="6" xfId="9" applyFont="1" applyBorder="1" applyAlignment="1"/>
    <xf numFmtId="0" fontId="1" fillId="0" borderId="3" xfId="0" applyFont="1" applyBorder="1" applyAlignment="1"/>
    <xf numFmtId="169" fontId="1" fillId="0" borderId="3" xfId="1" applyNumberFormat="1" applyFont="1" applyBorder="1" applyAlignment="1"/>
    <xf numFmtId="170" fontId="1" fillId="0" borderId="7" xfId="9" applyNumberFormat="1" applyFont="1" applyBorder="1" applyAlignment="1"/>
    <xf numFmtId="4" fontId="1" fillId="0" borderId="3" xfId="0" applyNumberFormat="1" applyFont="1" applyBorder="1" applyAlignment="1"/>
    <xf numFmtId="0" fontId="1" fillId="0" borderId="32" xfId="0" applyFont="1" applyBorder="1" applyAlignment="1"/>
    <xf numFmtId="0" fontId="2" fillId="0" borderId="14" xfId="0" applyFont="1" applyBorder="1" applyAlignment="1"/>
    <xf numFmtId="0" fontId="1" fillId="0" borderId="3" xfId="0" applyFont="1" applyBorder="1" applyAlignment="1">
      <alignment horizontal="right" indent="1"/>
    </xf>
    <xf numFmtId="0" fontId="2" fillId="0" borderId="21" xfId="0" applyFont="1" applyBorder="1" applyAlignment="1"/>
    <xf numFmtId="0" fontId="1" fillId="0" borderId="3" xfId="0" applyFont="1" applyBorder="1" applyAlignment="1">
      <alignment horizontal="right"/>
    </xf>
    <xf numFmtId="0" fontId="1" fillId="0" borderId="17" xfId="0" applyFont="1" applyBorder="1" applyAlignment="1"/>
    <xf numFmtId="0" fontId="2" fillId="0" borderId="5" xfId="0" applyFont="1" applyBorder="1" applyAlignment="1"/>
    <xf numFmtId="0" fontId="1" fillId="0" borderId="11" xfId="0" applyFont="1" applyBorder="1" applyAlignment="1"/>
    <xf numFmtId="0" fontId="1" fillId="0" borderId="47" xfId="0" applyFont="1" applyBorder="1" applyAlignment="1"/>
    <xf numFmtId="0" fontId="1" fillId="0" borderId="61" xfId="0" applyFont="1" applyBorder="1" applyAlignment="1"/>
    <xf numFmtId="0" fontId="1" fillId="0" borderId="66" xfId="0" applyFont="1" applyBorder="1" applyAlignment="1">
      <alignment horizontal="center"/>
    </xf>
    <xf numFmtId="0" fontId="1" fillId="0" borderId="37" xfId="0" applyFont="1" applyBorder="1" applyAlignment="1"/>
    <xf numFmtId="0" fontId="1" fillId="0" borderId="81" xfId="0" applyFont="1" applyBorder="1" applyAlignment="1"/>
    <xf numFmtId="0" fontId="2" fillId="0" borderId="0" xfId="0" applyFont="1" applyAlignment="1">
      <alignment vertical="top"/>
    </xf>
    <xf numFmtId="40" fontId="2" fillId="0" borderId="3" xfId="0" applyNumberFormat="1" applyFont="1" applyBorder="1" applyAlignment="1"/>
    <xf numFmtId="40" fontId="2" fillId="0" borderId="0" xfId="0" applyNumberFormat="1" applyFont="1" applyAlignment="1"/>
    <xf numFmtId="6" fontId="2" fillId="0" borderId="17" xfId="0" applyNumberFormat="1" applyFont="1" applyBorder="1" applyAlignment="1"/>
    <xf numFmtId="0" fontId="2" fillId="0" borderId="7" xfId="0" applyFont="1" applyBorder="1">
      <alignment wrapText="1"/>
    </xf>
    <xf numFmtId="0" fontId="1" fillId="0" borderId="42" xfId="0" applyFont="1" applyBorder="1" applyAlignment="1">
      <alignment horizontal="centerContinuous"/>
    </xf>
    <xf numFmtId="0" fontId="2" fillId="0" borderId="58" xfId="0" applyFont="1" applyBorder="1" applyAlignment="1">
      <alignment horizontal="centerContinuous"/>
    </xf>
    <xf numFmtId="0" fontId="1" fillId="0" borderId="42" xfId="0" applyFont="1" applyBorder="1" applyAlignment="1"/>
    <xf numFmtId="0" fontId="1" fillId="0" borderId="54" xfId="0" applyFont="1" applyBorder="1" applyAlignment="1">
      <alignment horizontal="centerContinuous"/>
    </xf>
    <xf numFmtId="0" fontId="1" fillId="0" borderId="40" xfId="0" applyFont="1" applyBorder="1" applyAlignment="1">
      <alignment horizontal="center" vertical="center"/>
    </xf>
    <xf numFmtId="172" fontId="1" fillId="0" borderId="41" xfId="0" applyNumberFormat="1" applyFont="1" applyBorder="1" applyAlignment="1">
      <alignment horizontal="center" vertical="center"/>
    </xf>
    <xf numFmtId="0" fontId="2" fillId="0" borderId="84" xfId="0" applyFont="1" applyBorder="1" applyAlignment="1"/>
    <xf numFmtId="0" fontId="2" fillId="0" borderId="75" xfId="0" applyFont="1" applyBorder="1" applyAlignment="1"/>
    <xf numFmtId="0" fontId="1" fillId="0" borderId="44" xfId="0" applyFont="1" applyBorder="1" applyAlignment="1"/>
    <xf numFmtId="0" fontId="2" fillId="0" borderId="98" xfId="0" applyFont="1" applyBorder="1">
      <alignment wrapText="1"/>
    </xf>
    <xf numFmtId="172" fontId="1" fillId="0" borderId="41" xfId="0" applyNumberFormat="1" applyFont="1" applyBorder="1" applyAlignment="1">
      <alignment horizontal="center" wrapText="1"/>
    </xf>
    <xf numFmtId="0" fontId="2" fillId="0" borderId="3" xfId="0" applyFont="1" applyBorder="1">
      <alignment wrapText="1"/>
    </xf>
    <xf numFmtId="0" fontId="2" fillId="0" borderId="80" xfId="0" applyFont="1" applyBorder="1" applyAlignment="1">
      <alignment horizontal="left" wrapText="1"/>
    </xf>
    <xf numFmtId="0" fontId="1" fillId="0" borderId="40" xfId="0" applyFont="1" applyBorder="1" applyAlignment="1">
      <alignment horizontal="left"/>
    </xf>
    <xf numFmtId="170" fontId="2" fillId="0" borderId="3" xfId="9" applyNumberFormat="1" applyFont="1" applyBorder="1" applyAlignment="1">
      <alignment wrapText="1"/>
    </xf>
    <xf numFmtId="4" fontId="2" fillId="0" borderId="3" xfId="0" applyNumberFormat="1" applyFont="1" applyBorder="1">
      <alignment wrapText="1"/>
    </xf>
    <xf numFmtId="169" fontId="2" fillId="0" borderId="3" xfId="1" applyNumberFormat="1" applyFont="1" applyBorder="1" applyAlignment="1">
      <alignment wrapText="1"/>
    </xf>
    <xf numFmtId="0" fontId="1" fillId="0" borderId="8" xfId="0" applyFont="1" applyBorder="1" applyAlignment="1">
      <alignment horizontal="right" wrapText="1"/>
    </xf>
    <xf numFmtId="170" fontId="2" fillId="0" borderId="7" xfId="0" applyNumberFormat="1" applyFont="1" applyBorder="1">
      <alignment wrapText="1"/>
    </xf>
    <xf numFmtId="0" fontId="2" fillId="0" borderId="42" xfId="0" applyFont="1" applyBorder="1">
      <alignment wrapText="1"/>
    </xf>
    <xf numFmtId="0" fontId="2" fillId="0" borderId="60" xfId="0" applyFont="1" applyBorder="1">
      <alignment wrapText="1"/>
    </xf>
    <xf numFmtId="0" fontId="2" fillId="0" borderId="61" xfId="0" applyFont="1" applyBorder="1">
      <alignment wrapText="1"/>
    </xf>
    <xf numFmtId="0" fontId="1" fillId="0" borderId="16" xfId="0" applyFont="1" applyBorder="1" applyAlignment="1">
      <alignment horizontal="centerContinuous" vertical="center"/>
    </xf>
    <xf numFmtId="0" fontId="2" fillId="0" borderId="6" xfId="0" applyFont="1" applyBorder="1" applyAlignment="1">
      <alignment horizontal="centerContinuous" vertical="center"/>
    </xf>
    <xf numFmtId="0" fontId="2" fillId="0" borderId="40" xfId="0" applyFont="1" applyBorder="1">
      <alignment wrapText="1"/>
    </xf>
    <xf numFmtId="0" fontId="2" fillId="0" borderId="54" xfId="0" applyFont="1" applyBorder="1">
      <alignment wrapText="1"/>
    </xf>
    <xf numFmtId="0" fontId="1" fillId="0" borderId="56" xfId="0" applyFont="1" applyBorder="1" applyAlignment="1">
      <alignment horizontal="center" wrapText="1"/>
    </xf>
    <xf numFmtId="0" fontId="2" fillId="0" borderId="56" xfId="0" applyFont="1" applyBorder="1">
      <alignment wrapText="1"/>
    </xf>
    <xf numFmtId="0" fontId="1" fillId="0" borderId="8" xfId="0" applyFont="1" applyBorder="1">
      <alignment wrapText="1"/>
    </xf>
    <xf numFmtId="0" fontId="2" fillId="0" borderId="47" xfId="0" applyFont="1" applyBorder="1">
      <alignment wrapText="1"/>
    </xf>
    <xf numFmtId="0" fontId="1" fillId="0" borderId="20" xfId="0" applyFont="1" applyBorder="1" applyAlignment="1">
      <alignment horizontal="centerContinuous"/>
    </xf>
    <xf numFmtId="0" fontId="1" fillId="0" borderId="21" xfId="0" applyFont="1" applyBorder="1" applyAlignment="1">
      <alignment horizontal="centerContinuous"/>
    </xf>
    <xf numFmtId="0" fontId="1" fillId="0" borderId="50" xfId="0" applyFont="1" applyBorder="1" applyAlignment="1">
      <alignment horizontal="centerContinuous"/>
    </xf>
    <xf numFmtId="0" fontId="1" fillId="0" borderId="43" xfId="0" applyFont="1" applyBorder="1" applyAlignment="1">
      <alignment horizontal="centerContinuous"/>
    </xf>
    <xf numFmtId="0" fontId="1" fillId="0" borderId="48" xfId="0" applyFont="1" applyBorder="1" applyAlignment="1">
      <alignment horizontal="centerContinuous"/>
    </xf>
    <xf numFmtId="0" fontId="1" fillId="0" borderId="8" xfId="0" applyFont="1" applyBorder="1" applyAlignment="1">
      <alignment horizontal="left"/>
    </xf>
    <xf numFmtId="0" fontId="2" fillId="0" borderId="12" xfId="0" applyFont="1" applyBorder="1">
      <alignment wrapText="1"/>
    </xf>
    <xf numFmtId="40" fontId="2" fillId="0" borderId="1" xfId="0" applyNumberFormat="1" applyFont="1" applyBorder="1">
      <alignment wrapText="1"/>
    </xf>
    <xf numFmtId="8" fontId="2" fillId="0" borderId="3" xfId="0" applyNumberFormat="1" applyFont="1" applyBorder="1">
      <alignment wrapText="1"/>
    </xf>
    <xf numFmtId="170" fontId="2" fillId="0" borderId="1" xfId="9" applyNumberFormat="1" applyFont="1" applyBorder="1" applyAlignment="1">
      <alignment wrapText="1"/>
    </xf>
    <xf numFmtId="37" fontId="2" fillId="0" borderId="1" xfId="0" applyNumberFormat="1" applyFont="1" applyBorder="1">
      <alignment wrapText="1"/>
    </xf>
    <xf numFmtId="170" fontId="2" fillId="0" borderId="18" xfId="9" applyNumberFormat="1" applyFont="1" applyBorder="1" applyAlignment="1">
      <alignment wrapText="1"/>
    </xf>
    <xf numFmtId="40" fontId="2" fillId="0" borderId="18" xfId="0" applyNumberFormat="1" applyFont="1" applyBorder="1">
      <alignment wrapText="1"/>
    </xf>
    <xf numFmtId="170" fontId="2" fillId="0" borderId="15" xfId="9" applyNumberFormat="1" applyFont="1" applyBorder="1" applyAlignment="1">
      <alignment wrapText="1"/>
    </xf>
    <xf numFmtId="0" fontId="2" fillId="0" borderId="47" xfId="0" applyFont="1" applyBorder="1" applyAlignment="1">
      <alignment horizontal="left" wrapText="1"/>
    </xf>
    <xf numFmtId="0" fontId="2" fillId="0" borderId="32" xfId="0" applyFont="1" applyBorder="1">
      <alignment wrapText="1"/>
    </xf>
    <xf numFmtId="0" fontId="1" fillId="0" borderId="58" xfId="0" applyFont="1" applyBorder="1" applyAlignment="1">
      <alignment horizontal="centerContinuous"/>
    </xf>
    <xf numFmtId="0" fontId="2" fillId="0" borderId="37" xfId="0" applyFont="1" applyBorder="1">
      <alignment wrapText="1"/>
    </xf>
    <xf numFmtId="0" fontId="2" fillId="0" borderId="81" xfId="0" applyFont="1" applyBorder="1">
      <alignment wrapText="1"/>
    </xf>
    <xf numFmtId="40" fontId="2" fillId="0" borderId="3" xfId="0" applyNumberFormat="1" applyFont="1" applyBorder="1">
      <alignment wrapText="1"/>
    </xf>
    <xf numFmtId="8" fontId="2" fillId="0" borderId="17" xfId="0" applyNumberFormat="1" applyFont="1" applyBorder="1">
      <alignment wrapText="1"/>
    </xf>
    <xf numFmtId="0" fontId="2" fillId="0" borderId="39" xfId="0" applyFont="1" applyBorder="1" applyAlignment="1">
      <alignment horizontal="left" wrapText="1"/>
    </xf>
    <xf numFmtId="0" fontId="2" fillId="0" borderId="44" xfId="0" applyFont="1" applyBorder="1">
      <alignment wrapText="1"/>
    </xf>
    <xf numFmtId="0" fontId="1" fillId="0" borderId="81" xfId="0" applyFont="1" applyBorder="1" applyAlignment="1">
      <alignment horizontal="center"/>
    </xf>
    <xf numFmtId="0" fontId="2" fillId="0" borderId="80" xfId="0" applyFont="1" applyBorder="1">
      <alignment wrapText="1"/>
    </xf>
    <xf numFmtId="0" fontId="2" fillId="0" borderId="11" xfId="0" applyFont="1" applyBorder="1">
      <alignment wrapText="1"/>
    </xf>
    <xf numFmtId="0" fontId="2" fillId="0" borderId="2" xfId="0" applyFont="1" applyBorder="1">
      <alignment wrapText="1"/>
    </xf>
    <xf numFmtId="0" fontId="1" fillId="0" borderId="41" xfId="0" applyFont="1" applyBorder="1" applyAlignment="1">
      <alignment horizontal="centerContinuous"/>
    </xf>
    <xf numFmtId="0" fontId="2" fillId="0" borderId="13" xfId="0" applyFont="1" applyBorder="1">
      <alignment wrapText="1"/>
    </xf>
    <xf numFmtId="0" fontId="2" fillId="0" borderId="58" xfId="0" applyFont="1" applyBorder="1" applyAlignment="1">
      <alignment horizontal="centerContinuous" wrapText="1"/>
    </xf>
    <xf numFmtId="0" fontId="2" fillId="0" borderId="48" xfId="0" applyFont="1" applyBorder="1" applyAlignment="1">
      <alignment horizontal="centerContinuous" wrapText="1"/>
    </xf>
    <xf numFmtId="170" fontId="2" fillId="0" borderId="17" xfId="0" applyNumberFormat="1" applyFont="1" applyBorder="1">
      <alignment wrapText="1"/>
    </xf>
    <xf numFmtId="170" fontId="2" fillId="0" borderId="17" xfId="9" applyNumberFormat="1" applyFont="1" applyBorder="1" applyAlignment="1">
      <alignment wrapText="1"/>
    </xf>
    <xf numFmtId="0" fontId="2" fillId="0" borderId="39" xfId="0" applyFont="1" applyBorder="1">
      <alignment wrapText="1"/>
    </xf>
    <xf numFmtId="0" fontId="1" fillId="0" borderId="77" xfId="0" applyFont="1" applyBorder="1" applyAlignment="1">
      <alignment horizontal="left"/>
    </xf>
    <xf numFmtId="0" fontId="2" fillId="0" borderId="75" xfId="0" applyFont="1" applyBorder="1">
      <alignment wrapText="1"/>
    </xf>
    <xf numFmtId="0" fontId="2" fillId="0" borderId="9" xfId="0" applyFont="1" applyBorder="1">
      <alignment wrapText="1"/>
    </xf>
    <xf numFmtId="0" fontId="1" fillId="0" borderId="59" xfId="0" applyFont="1" applyBorder="1" applyAlignment="1">
      <alignment horizontal="centerContinuous"/>
    </xf>
    <xf numFmtId="44" fontId="2" fillId="0" borderId="13" xfId="9" applyFont="1" applyBorder="1" applyAlignment="1">
      <alignment wrapText="1"/>
    </xf>
    <xf numFmtId="43" fontId="2" fillId="0" borderId="2" xfId="1" applyFont="1" applyBorder="1" applyAlignment="1">
      <alignment wrapText="1"/>
    </xf>
    <xf numFmtId="44" fontId="2" fillId="0" borderId="5" xfId="9" applyFont="1" applyBorder="1" applyAlignment="1">
      <alignment wrapText="1"/>
    </xf>
    <xf numFmtId="0" fontId="2" fillId="0" borderId="48" xfId="0" applyFont="1" applyBorder="1" applyAlignment="1">
      <alignment horizontal="centerContinuous"/>
    </xf>
    <xf numFmtId="0" fontId="2" fillId="0" borderId="48" xfId="0" applyFont="1" applyBorder="1">
      <alignment wrapText="1"/>
    </xf>
    <xf numFmtId="170" fontId="2" fillId="0" borderId="14" xfId="9" applyNumberFormat="1" applyFont="1" applyBorder="1" applyAlignment="1">
      <alignment wrapText="1"/>
    </xf>
    <xf numFmtId="169" fontId="2" fillId="0" borderId="7" xfId="1" applyNumberFormat="1" applyFont="1" applyBorder="1" applyAlignment="1">
      <alignment wrapText="1"/>
    </xf>
    <xf numFmtId="169" fontId="2" fillId="0" borderId="6" xfId="1" applyNumberFormat="1" applyFont="1" applyBorder="1" applyAlignment="1">
      <alignment wrapText="1"/>
    </xf>
    <xf numFmtId="169" fontId="2" fillId="0" borderId="1" xfId="1" applyNumberFormat="1" applyFont="1" applyBorder="1" applyAlignment="1">
      <alignment wrapText="1"/>
    </xf>
    <xf numFmtId="0" fontId="1" fillId="0" borderId="64" xfId="0" applyFont="1" applyBorder="1" applyAlignment="1">
      <alignment horizontal="centerContinuous"/>
    </xf>
    <xf numFmtId="170" fontId="2" fillId="0" borderId="2" xfId="9" applyNumberFormat="1" applyFont="1" applyBorder="1" applyAlignment="1">
      <alignment wrapText="1"/>
    </xf>
    <xf numFmtId="169" fontId="2" fillId="0" borderId="2" xfId="1" applyNumberFormat="1" applyFont="1" applyBorder="1" applyAlignment="1">
      <alignment wrapText="1"/>
    </xf>
    <xf numFmtId="169" fontId="2" fillId="0" borderId="13" xfId="1" applyNumberFormat="1" applyFont="1" applyBorder="1" applyAlignment="1">
      <alignment wrapText="1"/>
    </xf>
    <xf numFmtId="170" fontId="2" fillId="0" borderId="13" xfId="0" applyNumberFormat="1" applyFont="1" applyBorder="1">
      <alignment wrapText="1"/>
    </xf>
    <xf numFmtId="172" fontId="2" fillId="0" borderId="41" xfId="0" applyNumberFormat="1" applyFont="1" applyBorder="1">
      <alignment wrapText="1"/>
    </xf>
    <xf numFmtId="0" fontId="1" fillId="0" borderId="32" xfId="0" applyFont="1" applyBorder="1">
      <alignment wrapText="1"/>
    </xf>
    <xf numFmtId="0" fontId="1" fillId="0" borderId="75" xfId="0" applyFont="1" applyBorder="1">
      <alignment wrapText="1"/>
    </xf>
    <xf numFmtId="0" fontId="1" fillId="0" borderId="94" xfId="0" applyFont="1" applyBorder="1" applyAlignment="1">
      <alignment horizontal="center"/>
    </xf>
    <xf numFmtId="0" fontId="1" fillId="0" borderId="95" xfId="0" applyFont="1" applyBorder="1" applyAlignment="1">
      <alignment horizontal="center"/>
    </xf>
    <xf numFmtId="0" fontId="1" fillId="0" borderId="96" xfId="0" applyFont="1" applyBorder="1" applyAlignment="1">
      <alignment horizontal="center"/>
    </xf>
    <xf numFmtId="0" fontId="2" fillId="0" borderId="4" xfId="0" applyFont="1" applyBorder="1">
      <alignment wrapText="1"/>
    </xf>
    <xf numFmtId="169" fontId="2" fillId="0" borderId="4" xfId="1" applyNumberFormat="1" applyFont="1" applyBorder="1" applyAlignment="1">
      <alignment wrapText="1"/>
    </xf>
    <xf numFmtId="169" fontId="2" fillId="0" borderId="93" xfId="1" applyNumberFormat="1" applyFont="1" applyBorder="1" applyAlignment="1">
      <alignment wrapText="1"/>
    </xf>
    <xf numFmtId="0" fontId="2" fillId="0" borderId="93" xfId="0" applyFont="1" applyBorder="1">
      <alignment wrapText="1"/>
    </xf>
    <xf numFmtId="0" fontId="2" fillId="0" borderId="22" xfId="0" applyFont="1" applyBorder="1">
      <alignment wrapText="1"/>
    </xf>
    <xf numFmtId="0" fontId="1" fillId="0" borderId="21" xfId="0" applyFont="1" applyBorder="1" applyAlignment="1">
      <alignment horizontal="centerContinuous" vertical="center"/>
    </xf>
    <xf numFmtId="3" fontId="2" fillId="0" borderId="2" xfId="0" applyNumberFormat="1" applyFont="1" applyBorder="1" applyAlignment="1">
      <alignment horizontal="right"/>
    </xf>
    <xf numFmtId="10" fontId="2" fillId="0" borderId="2" xfId="30" applyNumberFormat="1" applyFont="1" applyBorder="1" applyAlignment="1"/>
    <xf numFmtId="0" fontId="2" fillId="0" borderId="40" xfId="0" applyFont="1" applyBorder="1" applyAlignment="1"/>
    <xf numFmtId="0" fontId="1" fillId="0" borderId="13" xfId="0" applyFont="1" applyBorder="1" applyAlignment="1">
      <alignment horizontal="centerContinuous"/>
    </xf>
    <xf numFmtId="4" fontId="2" fillId="0" borderId="1" xfId="0" quotePrefix="1" applyNumberFormat="1" applyFont="1" applyBorder="1" applyAlignment="1"/>
    <xf numFmtId="43" fontId="2" fillId="0" borderId="1" xfId="1" applyFont="1" applyBorder="1" applyAlignment="1"/>
    <xf numFmtId="171" fontId="2" fillId="0" borderId="3" xfId="1" applyNumberFormat="1" applyFont="1" applyBorder="1" applyAlignment="1"/>
    <xf numFmtId="3" fontId="2" fillId="0" borderId="1" xfId="0" applyNumberFormat="1" applyFont="1" applyBorder="1" applyAlignment="1"/>
    <xf numFmtId="43" fontId="2" fillId="0" borderId="8" xfId="1" applyFont="1" applyBorder="1" applyAlignment="1"/>
    <xf numFmtId="171" fontId="2" fillId="0" borderId="7" xfId="1" applyNumberFormat="1" applyFont="1" applyBorder="1" applyAlignment="1"/>
    <xf numFmtId="43" fontId="2" fillId="0" borderId="8" xfId="1" applyFont="1" applyBorder="1" applyAlignment="1">
      <alignment horizontal="centerContinuous"/>
    </xf>
    <xf numFmtId="3" fontId="2" fillId="0" borderId="8" xfId="0" applyNumberFormat="1" applyFont="1" applyBorder="1">
      <alignment wrapText="1"/>
    </xf>
    <xf numFmtId="169" fontId="2" fillId="0" borderId="8" xfId="1" applyNumberFormat="1" applyFont="1" applyBorder="1" applyAlignment="1"/>
    <xf numFmtId="167" fontId="2" fillId="0" borderId="3" xfId="30" applyNumberFormat="1" applyFont="1" applyBorder="1" applyAlignment="1"/>
    <xf numFmtId="6" fontId="2" fillId="0" borderId="19" xfId="0" applyNumberFormat="1" applyFont="1" applyBorder="1" applyAlignment="1"/>
    <xf numFmtId="43" fontId="2" fillId="0" borderId="15" xfId="1" applyFont="1" applyBorder="1" applyAlignment="1"/>
    <xf numFmtId="171" fontId="2" fillId="0" borderId="15" xfId="1" applyNumberFormat="1" applyFont="1" applyBorder="1" applyAlignment="1"/>
    <xf numFmtId="6" fontId="2" fillId="0" borderId="16" xfId="0" applyNumberFormat="1" applyFont="1" applyBorder="1">
      <alignment wrapText="1"/>
    </xf>
    <xf numFmtId="0" fontId="2" fillId="0" borderId="16" xfId="0" applyFont="1" applyBorder="1">
      <alignment wrapText="1"/>
    </xf>
    <xf numFmtId="6" fontId="2" fillId="0" borderId="6" xfId="0" applyNumberFormat="1" applyFont="1" applyBorder="1">
      <alignment wrapText="1"/>
    </xf>
    <xf numFmtId="0" fontId="2" fillId="0" borderId="6" xfId="0" applyFont="1" applyBorder="1">
      <alignment wrapText="1"/>
    </xf>
    <xf numFmtId="0" fontId="1" fillId="0" borderId="0" xfId="0" applyFont="1" applyAlignment="1">
      <alignment horizontal="left" textRotation="180"/>
    </xf>
    <xf numFmtId="170" fontId="2" fillId="0" borderId="8" xfId="9" applyNumberFormat="1" applyFont="1" applyBorder="1" applyAlignment="1">
      <alignment wrapText="1"/>
    </xf>
    <xf numFmtId="170" fontId="2" fillId="0" borderId="8" xfId="0" applyNumberFormat="1" applyFont="1" applyBorder="1">
      <alignment wrapText="1"/>
    </xf>
    <xf numFmtId="37" fontId="2" fillId="0" borderId="8" xfId="0" applyNumberFormat="1" applyFont="1" applyBorder="1">
      <alignment wrapText="1"/>
    </xf>
    <xf numFmtId="170" fontId="2" fillId="0" borderId="6" xfId="9" applyNumberFormat="1" applyFont="1" applyBorder="1" applyAlignment="1">
      <alignment wrapText="1"/>
    </xf>
    <xf numFmtId="0" fontId="2" fillId="0" borderId="10" xfId="0" applyFont="1" applyBorder="1" applyAlignment="1"/>
    <xf numFmtId="37" fontId="2" fillId="0" borderId="10" xfId="0" applyNumberFormat="1" applyFont="1" applyBorder="1">
      <alignment wrapText="1"/>
    </xf>
    <xf numFmtId="169" fontId="2" fillId="0" borderId="16" xfId="1" applyNumberFormat="1" applyFont="1" applyBorder="1" applyAlignment="1">
      <alignment wrapText="1"/>
    </xf>
    <xf numFmtId="38" fontId="2" fillId="0" borderId="16" xfId="0" applyNumberFormat="1" applyFont="1" applyBorder="1">
      <alignment wrapText="1"/>
    </xf>
    <xf numFmtId="5" fontId="2" fillId="0" borderId="18" xfId="0" applyNumberFormat="1" applyFont="1" applyBorder="1">
      <alignment wrapText="1"/>
    </xf>
    <xf numFmtId="0" fontId="1" fillId="0" borderId="1" xfId="0" applyFont="1" applyBorder="1" applyAlignment="1">
      <alignment textRotation="180"/>
    </xf>
    <xf numFmtId="0" fontId="2" fillId="0" borderId="1" xfId="0" applyFont="1" applyBorder="1" applyAlignment="1">
      <alignment textRotation="180"/>
    </xf>
    <xf numFmtId="38" fontId="2" fillId="0" borderId="14" xfId="0" applyNumberFormat="1" applyFont="1" applyBorder="1" applyAlignment="1"/>
    <xf numFmtId="3" fontId="2" fillId="0" borderId="16" xfId="0" applyNumberFormat="1" applyFont="1" applyBorder="1" applyAlignment="1"/>
    <xf numFmtId="5" fontId="2" fillId="0" borderId="6" xfId="0" applyNumberFormat="1" applyFont="1" applyBorder="1" applyAlignment="1"/>
    <xf numFmtId="0" fontId="2" fillId="0" borderId="16" xfId="0" applyFont="1" applyBorder="1" applyAlignment="1"/>
    <xf numFmtId="0" fontId="2" fillId="0" borderId="18" xfId="0" applyFont="1" applyBorder="1" applyAlignment="1"/>
    <xf numFmtId="5" fontId="2" fillId="0" borderId="17" xfId="0" applyNumberFormat="1" applyFont="1" applyBorder="1" applyAlignment="1"/>
    <xf numFmtId="169" fontId="2" fillId="0" borderId="6" xfId="0" applyNumberFormat="1" applyFont="1" applyBorder="1" applyAlignment="1"/>
    <xf numFmtId="5" fontId="2" fillId="0" borderId="3" xfId="0" applyNumberFormat="1" applyFont="1" applyBorder="1" applyAlignment="1"/>
    <xf numFmtId="0" fontId="1" fillId="0" borderId="42" xfId="0" applyFont="1" applyBorder="1">
      <alignment wrapText="1"/>
    </xf>
    <xf numFmtId="0" fontId="1" fillId="0" borderId="40" xfId="0" applyFont="1" applyBorder="1">
      <alignment wrapText="1"/>
    </xf>
    <xf numFmtId="0" fontId="1" fillId="0" borderId="55" xfId="0" applyFont="1" applyBorder="1" applyAlignment="1">
      <alignment horizontal="center" wrapText="1"/>
    </xf>
    <xf numFmtId="0" fontId="2" fillId="0" borderId="57" xfId="0" applyFont="1" applyBorder="1">
      <alignment wrapText="1"/>
    </xf>
    <xf numFmtId="0" fontId="1" fillId="0" borderId="54" xfId="0" applyFont="1" applyBorder="1" applyAlignment="1">
      <alignment horizontal="center" wrapText="1"/>
    </xf>
    <xf numFmtId="0" fontId="1" fillId="0" borderId="98" xfId="0" applyFont="1" applyBorder="1" applyAlignment="1">
      <alignment horizontal="center" wrapText="1"/>
    </xf>
    <xf numFmtId="0" fontId="2" fillId="0" borderId="39" xfId="0" applyFont="1" applyBorder="1" applyAlignment="1">
      <alignment horizontal="center" wrapText="1"/>
    </xf>
    <xf numFmtId="168" fontId="2" fillId="0" borderId="3" xfId="1" applyNumberFormat="1" applyFont="1" applyBorder="1" applyAlignment="1">
      <alignment wrapText="1"/>
    </xf>
    <xf numFmtId="43" fontId="2" fillId="0" borderId="3" xfId="1" applyFont="1" applyBorder="1" applyAlignment="1">
      <alignment wrapText="1"/>
    </xf>
    <xf numFmtId="43" fontId="2" fillId="0" borderId="7" xfId="1" applyFont="1" applyBorder="1" applyAlignment="1">
      <alignment wrapText="1"/>
    </xf>
    <xf numFmtId="0" fontId="1" fillId="0" borderId="1" xfId="0" applyFont="1" applyBorder="1" applyAlignment="1">
      <alignment horizontal="right" wrapText="1"/>
    </xf>
    <xf numFmtId="0" fontId="2" fillId="0" borderId="2" xfId="0" applyFont="1" applyBorder="1" applyAlignment="1">
      <alignment horizontal="center" wrapText="1"/>
    </xf>
    <xf numFmtId="170" fontId="2" fillId="0" borderId="5" xfId="0" applyNumberFormat="1" applyFont="1" applyBorder="1">
      <alignment wrapText="1"/>
    </xf>
    <xf numFmtId="170" fontId="2" fillId="0" borderId="23" xfId="0" applyNumberFormat="1" applyFont="1" applyBorder="1">
      <alignment wrapText="1"/>
    </xf>
    <xf numFmtId="0" fontId="1" fillId="0" borderId="0" xfId="0" applyFont="1" applyAlignment="1">
      <alignment horizontal="centerContinuous" wrapText="1"/>
    </xf>
    <xf numFmtId="0" fontId="1" fillId="0" borderId="2" xfId="0" applyFont="1" applyBorder="1" applyAlignment="1">
      <alignment horizontal="centerContinuous" wrapText="1"/>
    </xf>
    <xf numFmtId="0" fontId="1" fillId="0" borderId="64" xfId="0" applyFont="1" applyBorder="1" applyAlignment="1">
      <alignment horizontal="center" wrapText="1"/>
    </xf>
    <xf numFmtId="0" fontId="1" fillId="0" borderId="66" xfId="0" applyFont="1" applyBorder="1" applyAlignment="1">
      <alignment horizontal="center" wrapText="1"/>
    </xf>
    <xf numFmtId="0" fontId="1" fillId="0" borderId="59" xfId="0" applyFont="1" applyBorder="1" applyAlignment="1">
      <alignment horizontal="center" wrapText="1"/>
    </xf>
    <xf numFmtId="0" fontId="1" fillId="0" borderId="13" xfId="0" applyFont="1" applyBorder="1">
      <alignment wrapText="1"/>
    </xf>
    <xf numFmtId="0" fontId="2" fillId="0" borderId="42" xfId="0" applyFont="1" applyBorder="1" applyAlignment="1">
      <alignment horizontal="justify" wrapText="1"/>
    </xf>
    <xf numFmtId="0" fontId="1" fillId="0" borderId="18" xfId="0" applyFont="1" applyBorder="1">
      <alignment wrapText="1"/>
    </xf>
    <xf numFmtId="0" fontId="2" fillId="0" borderId="17" xfId="0" applyFont="1" applyBorder="1">
      <alignment wrapText="1"/>
    </xf>
    <xf numFmtId="0" fontId="2" fillId="0" borderId="5" xfId="0" applyFont="1" applyBorder="1">
      <alignment wrapText="1"/>
    </xf>
    <xf numFmtId="0" fontId="1" fillId="0" borderId="3" xfId="0" applyFont="1" applyBorder="1">
      <alignment wrapText="1"/>
    </xf>
    <xf numFmtId="0" fontId="1" fillId="0" borderId="6" xfId="0" applyFont="1" applyBorder="1">
      <alignment wrapText="1"/>
    </xf>
    <xf numFmtId="0" fontId="1" fillId="0" borderId="40" xfId="0" applyFont="1" applyBorder="1" applyAlignment="1">
      <alignment horizontal="left" wrapText="1"/>
    </xf>
    <xf numFmtId="0" fontId="2" fillId="0" borderId="0" xfId="0" applyFont="1" applyAlignment="1">
      <alignment horizontal="left" wrapText="1"/>
    </xf>
    <xf numFmtId="0" fontId="2" fillId="0" borderId="61" xfId="0" applyFont="1" applyBorder="1" applyAlignment="1">
      <alignment horizontal="left" wrapText="1"/>
    </xf>
    <xf numFmtId="39" fontId="2" fillId="0" borderId="3" xfId="0" applyNumberFormat="1" applyFont="1" applyBorder="1">
      <alignment wrapText="1"/>
    </xf>
    <xf numFmtId="37" fontId="2" fillId="0" borderId="3" xfId="0" applyNumberFormat="1" applyFont="1" applyBorder="1">
      <alignment wrapText="1"/>
    </xf>
    <xf numFmtId="37" fontId="2" fillId="0" borderId="7" xfId="0" applyNumberFormat="1" applyFont="1" applyBorder="1">
      <alignment wrapText="1"/>
    </xf>
    <xf numFmtId="170" fontId="2" fillId="0" borderId="7" xfId="9" applyNumberFormat="1" applyFont="1" applyBorder="1" applyAlignment="1">
      <alignment wrapText="1"/>
    </xf>
    <xf numFmtId="170" fontId="2" fillId="0" borderId="6" xfId="0" applyNumberFormat="1" applyFont="1" applyBorder="1">
      <alignment wrapText="1"/>
    </xf>
    <xf numFmtId="39" fontId="2" fillId="0" borderId="6" xfId="0" applyNumberFormat="1" applyFont="1" applyBorder="1">
      <alignment wrapText="1"/>
    </xf>
    <xf numFmtId="39" fontId="2" fillId="0" borderId="7" xfId="0" applyNumberFormat="1" applyFont="1" applyBorder="1">
      <alignment wrapText="1"/>
    </xf>
    <xf numFmtId="3" fontId="2" fillId="0" borderId="3" xfId="0" applyNumberFormat="1" applyFont="1" applyBorder="1">
      <alignment wrapText="1"/>
    </xf>
    <xf numFmtId="8" fontId="2" fillId="0" borderId="6" xfId="0" applyNumberFormat="1" applyFont="1" applyBorder="1">
      <alignment wrapText="1"/>
    </xf>
    <xf numFmtId="5" fontId="2" fillId="0" borderId="17" xfId="0" applyNumberFormat="1" applyFont="1" applyBorder="1">
      <alignment wrapText="1"/>
    </xf>
    <xf numFmtId="0" fontId="2" fillId="0" borderId="49" xfId="0" applyFont="1" applyBorder="1" applyAlignment="1"/>
    <xf numFmtId="0" fontId="2" fillId="0" borderId="68" xfId="0" applyFont="1" applyBorder="1" applyAlignment="1"/>
    <xf numFmtId="0" fontId="2" fillId="0" borderId="70" xfId="0" applyFont="1" applyBorder="1" applyAlignment="1"/>
    <xf numFmtId="0" fontId="1" fillId="0" borderId="69" xfId="0" applyFont="1" applyBorder="1" applyAlignment="1"/>
    <xf numFmtId="168" fontId="2" fillId="0" borderId="70" xfId="1" applyNumberFormat="1" applyFont="1" applyBorder="1" applyAlignment="1"/>
    <xf numFmtId="3" fontId="2" fillId="0" borderId="3" xfId="0" applyNumberFormat="1" applyFont="1" applyBorder="1" applyAlignment="1"/>
    <xf numFmtId="3" fontId="2" fillId="0" borderId="6" xfId="0" applyNumberFormat="1" applyFont="1" applyBorder="1" applyAlignment="1"/>
    <xf numFmtId="0" fontId="2" fillId="0" borderId="67" xfId="0" applyFont="1" applyBorder="1" applyAlignment="1"/>
    <xf numFmtId="0" fontId="2" fillId="0" borderId="88" xfId="0" applyFont="1" applyBorder="1" applyAlignment="1"/>
    <xf numFmtId="0" fontId="2" fillId="0" borderId="74" xfId="0" applyFont="1" applyBorder="1" applyAlignment="1"/>
    <xf numFmtId="0" fontId="2" fillId="0" borderId="89" xfId="0" applyFont="1" applyBorder="1" applyAlignment="1"/>
    <xf numFmtId="0" fontId="2" fillId="0" borderId="17" xfId="0" applyFont="1" applyBorder="1" applyAlignment="1"/>
    <xf numFmtId="0" fontId="2" fillId="0" borderId="1" xfId="0" applyFont="1" applyBorder="1" applyAlignment="1">
      <alignment horizontal="left" indent="1"/>
    </xf>
    <xf numFmtId="1" fontId="2" fillId="0" borderId="1" xfId="0" applyNumberFormat="1" applyFont="1" applyBorder="1" applyAlignment="1">
      <alignment horizontal="center"/>
    </xf>
    <xf numFmtId="18" fontId="2" fillId="0" borderId="1" xfId="0" applyNumberFormat="1" applyFont="1" applyBorder="1" applyAlignment="1">
      <alignment horizontal="center"/>
    </xf>
    <xf numFmtId="0" fontId="2" fillId="0" borderId="3" xfId="0" applyFont="1" applyBorder="1" applyAlignment="1">
      <alignment horizontal="left" wrapText="1" indent="1"/>
    </xf>
    <xf numFmtId="3" fontId="2" fillId="0" borderId="2" xfId="0" applyNumberFormat="1" applyFont="1" applyBorder="1" applyAlignment="1"/>
    <xf numFmtId="1" fontId="2" fillId="0" borderId="3" xfId="0" applyNumberFormat="1" applyFont="1" applyBorder="1" applyAlignment="1">
      <alignment horizontal="center"/>
    </xf>
    <xf numFmtId="0" fontId="2" fillId="0" borderId="3" xfId="0" applyFont="1" applyBorder="1" applyAlignment="1">
      <alignment horizontal="left" indent="1"/>
    </xf>
    <xf numFmtId="0" fontId="2" fillId="0" borderId="7" xfId="0" applyFont="1" applyBorder="1" applyAlignment="1">
      <alignment horizontal="left" indent="1"/>
    </xf>
    <xf numFmtId="3" fontId="2" fillId="0" borderId="13" xfId="0" applyNumberFormat="1" applyFont="1" applyBorder="1" applyAlignment="1"/>
    <xf numFmtId="1" fontId="2" fillId="0" borderId="7" xfId="0" applyNumberFormat="1" applyFont="1" applyBorder="1" applyAlignment="1">
      <alignment horizontal="center"/>
    </xf>
    <xf numFmtId="0" fontId="1" fillId="0" borderId="0" xfId="0" applyFont="1" applyAlignment="1">
      <alignment textRotation="180" wrapText="1"/>
    </xf>
    <xf numFmtId="0" fontId="2" fillId="0" borderId="57" xfId="0" applyFont="1" applyBorder="1" applyAlignment="1"/>
    <xf numFmtId="0" fontId="1" fillId="0" borderId="46" xfId="0" applyFont="1" applyBorder="1" applyAlignment="1">
      <alignment horizontal="center" wrapText="1"/>
    </xf>
    <xf numFmtId="0" fontId="2" fillId="0" borderId="46" xfId="0" applyFont="1" applyBorder="1" applyAlignment="1"/>
    <xf numFmtId="0" fontId="2" fillId="0" borderId="55" xfId="0" applyFont="1" applyBorder="1">
      <alignment wrapText="1"/>
    </xf>
    <xf numFmtId="0" fontId="1" fillId="0" borderId="65" xfId="0" applyFont="1" applyBorder="1" applyAlignment="1">
      <alignment horizontal="center" wrapText="1"/>
    </xf>
    <xf numFmtId="0" fontId="2" fillId="0" borderId="65" xfId="0" applyFont="1" applyBorder="1">
      <alignment wrapText="1"/>
    </xf>
    <xf numFmtId="0" fontId="2" fillId="0" borderId="64" xfId="0" applyFont="1" applyBorder="1">
      <alignment wrapText="1"/>
    </xf>
    <xf numFmtId="0" fontId="1" fillId="0" borderId="65" xfId="0" applyFont="1" applyBorder="1" applyAlignment="1"/>
    <xf numFmtId="0" fontId="2" fillId="0" borderId="42" xfId="0" applyFont="1" applyBorder="1" applyAlignment="1"/>
    <xf numFmtId="0" fontId="1" fillId="0" borderId="20" xfId="0" applyFont="1" applyBorder="1" applyAlignment="1">
      <alignment horizontal="centerContinuous" vertical="top" wrapText="1"/>
    </xf>
    <xf numFmtId="0" fontId="1" fillId="0" borderId="21" xfId="0" applyFont="1" applyBorder="1" applyAlignment="1">
      <alignment horizontal="centerContinuous" vertical="top" wrapText="1"/>
    </xf>
    <xf numFmtId="0" fontId="2" fillId="0" borderId="55" xfId="0" applyFont="1" applyBorder="1" applyAlignment="1"/>
    <xf numFmtId="3" fontId="2" fillId="0" borderId="1" xfId="0" applyNumberFormat="1" applyFont="1" applyBorder="1" applyAlignment="1">
      <alignment horizontal="center"/>
    </xf>
    <xf numFmtId="43" fontId="2" fillId="0" borderId="3" xfId="1" applyFont="1" applyBorder="1" applyAlignment="1"/>
    <xf numFmtId="0" fontId="1" fillId="0" borderId="57" xfId="0" applyFont="1" applyBorder="1" applyAlignment="1"/>
    <xf numFmtId="0" fontId="2" fillId="0" borderId="6" xfId="0" applyFont="1" applyBorder="1" applyAlignment="1"/>
    <xf numFmtId="0" fontId="2" fillId="0" borderId="61" xfId="0" applyFont="1" applyBorder="1" applyAlignment="1"/>
    <xf numFmtId="0" fontId="2" fillId="0" borderId="61" xfId="0" applyFont="1" applyBorder="1" applyAlignment="1">
      <alignment horizontal="left"/>
    </xf>
    <xf numFmtId="0" fontId="1" fillId="0" borderId="14" xfId="0" applyFont="1" applyBorder="1" applyAlignment="1">
      <alignment horizontal="left"/>
    </xf>
    <xf numFmtId="0" fontId="1" fillId="0" borderId="71" xfId="0" applyFont="1" applyBorder="1" applyAlignment="1">
      <alignment horizontal="center"/>
    </xf>
    <xf numFmtId="0" fontId="1" fillId="0" borderId="72" xfId="0" applyFont="1" applyBorder="1" applyAlignment="1">
      <alignment horizontal="center"/>
    </xf>
    <xf numFmtId="0" fontId="2" fillId="0" borderId="3" xfId="0" applyFont="1" applyBorder="1" applyAlignment="1">
      <alignment horizontal="center"/>
    </xf>
    <xf numFmtId="0" fontId="2" fillId="0" borderId="98" xfId="0" applyFont="1" applyBorder="1" applyAlignment="1"/>
    <xf numFmtId="0" fontId="1" fillId="0" borderId="6" xfId="0" applyFont="1" applyBorder="1" applyAlignment="1"/>
    <xf numFmtId="0" fontId="1" fillId="0" borderId="6" xfId="0" applyFont="1" applyBorder="1" applyAlignment="1">
      <alignment horizontal="centerContinuous"/>
    </xf>
    <xf numFmtId="0" fontId="2" fillId="0" borderId="47" xfId="0" applyFont="1" applyBorder="1" applyAlignment="1"/>
    <xf numFmtId="0" fontId="2" fillId="0" borderId="62" xfId="0" applyFont="1" applyBorder="1" applyAlignment="1"/>
    <xf numFmtId="0" fontId="1" fillId="0" borderId="75" xfId="0" applyFont="1" applyBorder="1" applyAlignment="1"/>
    <xf numFmtId="0" fontId="1" fillId="0" borderId="62" xfId="0" applyFont="1" applyBorder="1" applyAlignment="1"/>
    <xf numFmtId="0" fontId="2" fillId="0" borderId="32" xfId="0" applyFont="1" applyBorder="1" applyAlignment="1">
      <alignment horizontal="centerContinuous"/>
    </xf>
    <xf numFmtId="0" fontId="1" fillId="0" borderId="38" xfId="0" applyFont="1" applyBorder="1" applyAlignment="1"/>
    <xf numFmtId="0" fontId="1" fillId="0" borderId="66" xfId="0" applyFont="1" applyBorder="1" applyAlignment="1">
      <alignment horizontal="centerContinuous"/>
    </xf>
    <xf numFmtId="0" fontId="1" fillId="0" borderId="37" xfId="0" applyFont="1" applyBorder="1" applyAlignment="1">
      <alignment horizontal="centerContinuous"/>
    </xf>
    <xf numFmtId="0" fontId="1" fillId="0" borderId="81" xfId="0" applyFont="1" applyBorder="1" applyAlignment="1">
      <alignment horizontal="centerContinuous"/>
    </xf>
    <xf numFmtId="172" fontId="2" fillId="0" borderId="41" xfId="0" applyNumberFormat="1" applyFont="1" applyBorder="1" applyAlignment="1"/>
    <xf numFmtId="0" fontId="1" fillId="0" borderId="75" xfId="0" applyFont="1" applyBorder="1" applyAlignment="1">
      <alignment horizontal="centerContinuous"/>
    </xf>
    <xf numFmtId="44" fontId="2" fillId="0" borderId="8" xfId="9" quotePrefix="1" applyFont="1" applyBorder="1" applyAlignment="1">
      <alignment horizontal="right"/>
    </xf>
    <xf numFmtId="169" fontId="2" fillId="0" borderId="8" xfId="1" quotePrefix="1" applyNumberFormat="1" applyFont="1" applyBorder="1" applyAlignment="1">
      <alignment horizontal="right"/>
    </xf>
    <xf numFmtId="169" fontId="2" fillId="0" borderId="1" xfId="1" quotePrefix="1" applyNumberFormat="1" applyFont="1" applyBorder="1" applyAlignment="1">
      <alignment horizontal="right"/>
    </xf>
    <xf numFmtId="169" fontId="2" fillId="0" borderId="18" xfId="0" applyNumberFormat="1" applyFont="1" applyBorder="1" applyAlignment="1"/>
    <xf numFmtId="169" fontId="2" fillId="0" borderId="18" xfId="1" applyNumberFormat="1" applyFont="1" applyBorder="1" applyAlignment="1"/>
    <xf numFmtId="0" fontId="1" fillId="0" borderId="56" xfId="0" applyFont="1" applyBorder="1" applyAlignment="1">
      <alignment horizontal="centerContinuous"/>
    </xf>
    <xf numFmtId="0" fontId="1" fillId="0" borderId="36" xfId="0" applyFont="1" applyBorder="1" applyAlignment="1">
      <alignment horizontal="centerContinuous"/>
    </xf>
    <xf numFmtId="2" fontId="2" fillId="0" borderId="3" xfId="0" applyNumberFormat="1" applyFont="1" applyBorder="1" applyAlignment="1"/>
    <xf numFmtId="0" fontId="2" fillId="0" borderId="7" xfId="0" quotePrefix="1" applyFont="1" applyBorder="1" applyAlignment="1">
      <alignment horizontal="right"/>
    </xf>
    <xf numFmtId="169" fontId="2" fillId="0" borderId="7" xfId="1" applyNumberFormat="1" applyFont="1" applyBorder="1" applyAlignment="1"/>
    <xf numFmtId="0" fontId="2" fillId="0" borderId="38" xfId="0" applyFont="1" applyBorder="1">
      <alignment wrapText="1"/>
    </xf>
    <xf numFmtId="3" fontId="2" fillId="0" borderId="2" xfId="0" applyNumberFormat="1" applyFont="1" applyBorder="1" applyAlignment="1">
      <alignment horizontal="center"/>
    </xf>
    <xf numFmtId="169" fontId="2" fillId="0" borderId="2" xfId="1" applyNumberFormat="1" applyFont="1" applyBorder="1" applyAlignment="1">
      <alignment horizontal="center"/>
    </xf>
    <xf numFmtId="166" fontId="2" fillId="0" borderId="2" xfId="0" applyNumberFormat="1" applyFont="1" applyBorder="1" applyAlignment="1"/>
    <xf numFmtId="169" fontId="2" fillId="0" borderId="2" xfId="1" applyNumberFormat="1" applyFont="1" applyBorder="1" applyAlignment="1"/>
    <xf numFmtId="169" fontId="2" fillId="0" borderId="2" xfId="1" quotePrefix="1" applyNumberFormat="1" applyFont="1" applyBorder="1" applyAlignment="1">
      <alignment horizontal="center"/>
    </xf>
    <xf numFmtId="0" fontId="1" fillId="0" borderId="12" xfId="27" applyFont="1" applyBorder="1" applyAlignment="1">
      <alignment horizontal="left"/>
    </xf>
    <xf numFmtId="49" fontId="1" fillId="0" borderId="0" xfId="27" applyNumberFormat="1" applyFont="1" applyAlignment="1">
      <alignment horizontal="center" vertical="center"/>
    </xf>
    <xf numFmtId="49" fontId="1" fillId="0" borderId="0" xfId="27" applyNumberFormat="1" applyFont="1" applyAlignment="1">
      <alignment horizontal="center"/>
    </xf>
    <xf numFmtId="0" fontId="7" fillId="0" borderId="0" xfId="27" applyFont="1" applyAlignment="1">
      <alignment horizontal="center"/>
    </xf>
    <xf numFmtId="0" fontId="2" fillId="0" borderId="0" xfId="27" applyFont="1" applyAlignment="1">
      <alignment horizontal="right"/>
    </xf>
    <xf numFmtId="172" fontId="2" fillId="0" borderId="0" xfId="27" applyNumberFormat="1" applyFont="1" applyAlignment="1" applyProtection="1">
      <alignment horizontal="center"/>
      <protection locked="0"/>
    </xf>
    <xf numFmtId="0" fontId="2" fillId="0" borderId="0" xfId="0" applyFont="1" applyAlignment="1">
      <alignment horizontal="left"/>
    </xf>
    <xf numFmtId="0" fontId="12" fillId="0" borderId="0" xfId="0" applyFont="1" applyAlignment="1">
      <alignment horizontal="left" vertical="top" wrapText="1"/>
    </xf>
    <xf numFmtId="0" fontId="1" fillId="0" borderId="0" xfId="0" applyFont="1" applyAlignment="1">
      <alignment horizontal="center"/>
    </xf>
    <xf numFmtId="0" fontId="1" fillId="0" borderId="2" xfId="0" applyFont="1" applyBorder="1" applyAlignment="1">
      <alignment horizontal="center"/>
    </xf>
    <xf numFmtId="0" fontId="2" fillId="0" borderId="8" xfId="0" applyFont="1" applyBorder="1" applyAlignment="1">
      <alignment horizontal="center"/>
    </xf>
    <xf numFmtId="0" fontId="2" fillId="0" borderId="13" xfId="0" applyFont="1" applyBorder="1" applyAlignment="1">
      <alignment horizontal="center"/>
    </xf>
    <xf numFmtId="0" fontId="1" fillId="0" borderId="1" xfId="0" applyFont="1" applyBorder="1" applyAlignment="1">
      <alignment horizontal="center"/>
    </xf>
    <xf numFmtId="0" fontId="1" fillId="0" borderId="12" xfId="0" applyFont="1" applyBorder="1" applyAlignment="1">
      <alignment horizontal="left"/>
    </xf>
    <xf numFmtId="0" fontId="1" fillId="0" borderId="9" xfId="0" applyFont="1" applyBorder="1" applyAlignment="1">
      <alignment horizontal="center" wrapText="1"/>
    </xf>
    <xf numFmtId="0" fontId="2" fillId="0" borderId="0" xfId="0" applyFont="1" applyAlignment="1">
      <alignment horizontal="center"/>
    </xf>
    <xf numFmtId="0" fontId="2" fillId="0" borderId="32" xfId="0" applyFont="1" applyBorder="1" applyAlignment="1">
      <alignment horizontal="center"/>
    </xf>
    <xf numFmtId="0" fontId="1" fillId="0" borderId="0" xfId="0" applyFont="1" applyAlignment="1">
      <alignment horizontal="left"/>
    </xf>
    <xf numFmtId="0" fontId="1" fillId="0" borderId="38" xfId="0" applyFont="1" applyBorder="1" applyAlignment="1">
      <alignment horizontal="left"/>
    </xf>
    <xf numFmtId="0" fontId="1" fillId="0" borderId="57" xfId="0" applyFont="1" applyBorder="1" applyAlignment="1">
      <alignment horizontal="center"/>
    </xf>
    <xf numFmtId="0" fontId="1" fillId="0" borderId="41" xfId="0" applyFont="1" applyBorder="1" applyAlignment="1">
      <alignment horizontal="center"/>
    </xf>
    <xf numFmtId="0" fontId="1" fillId="0" borderId="1" xfId="0" applyFont="1" applyBorder="1" applyAlignment="1">
      <alignment horizontal="right" indent="1"/>
    </xf>
    <xf numFmtId="0" fontId="14" fillId="0" borderId="8" xfId="0" applyFont="1" applyBorder="1" applyAlignment="1">
      <alignment horizontal="center"/>
    </xf>
    <xf numFmtId="0" fontId="14" fillId="0" borderId="3" xfId="0" applyFont="1" applyBorder="1" applyAlignment="1">
      <alignment horizontal="center"/>
    </xf>
    <xf numFmtId="0" fontId="1" fillId="0" borderId="60" xfId="0" applyFont="1" applyBorder="1" applyAlignment="1">
      <alignment horizontal="center"/>
    </xf>
    <xf numFmtId="0" fontId="1" fillId="0" borderId="61" xfId="0" applyFont="1" applyBorder="1" applyAlignment="1">
      <alignment horizontal="center"/>
    </xf>
    <xf numFmtId="0" fontId="1" fillId="0" borderId="39" xfId="0" applyFont="1" applyBorder="1" applyAlignment="1">
      <alignment horizontal="center"/>
    </xf>
    <xf numFmtId="0" fontId="1" fillId="0" borderId="40" xfId="0" applyFont="1" applyBorder="1" applyAlignment="1">
      <alignment horizontal="center"/>
    </xf>
    <xf numFmtId="0" fontId="1" fillId="0" borderId="55" xfId="0" applyFont="1" applyBorder="1" applyAlignment="1">
      <alignment horizontal="center"/>
    </xf>
    <xf numFmtId="0" fontId="1" fillId="0" borderId="14" xfId="0" applyFont="1" applyBorder="1" applyAlignment="1">
      <alignment horizontal="center" wrapText="1"/>
    </xf>
    <xf numFmtId="0" fontId="1" fillId="0" borderId="3" xfId="0" applyFont="1" applyBorder="1" applyAlignment="1">
      <alignment horizontal="center"/>
    </xf>
    <xf numFmtId="0" fontId="1" fillId="0" borderId="7" xfId="0" applyFont="1" applyBorder="1" applyAlignment="1">
      <alignment horizontal="center"/>
    </xf>
    <xf numFmtId="0" fontId="1" fillId="0" borderId="42" xfId="0" applyFont="1" applyBorder="1" applyAlignment="1">
      <alignment horizontal="center"/>
    </xf>
    <xf numFmtId="0" fontId="1" fillId="0" borderId="64" xfId="0" applyFont="1" applyBorder="1" applyAlignment="1">
      <alignment horizontal="center"/>
    </xf>
    <xf numFmtId="0" fontId="2" fillId="0" borderId="1" xfId="0" applyFont="1" applyBorder="1" applyAlignment="1">
      <alignment horizontal="center"/>
    </xf>
    <xf numFmtId="0" fontId="2" fillId="0" borderId="2" xfId="0" applyFont="1" applyBorder="1" applyAlignment="1">
      <alignment horizontal="center"/>
    </xf>
    <xf numFmtId="0" fontId="1" fillId="2" borderId="11" xfId="0" applyFont="1" applyFill="1" applyBorder="1" applyAlignment="1">
      <alignment horizontal="center"/>
    </xf>
    <xf numFmtId="0" fontId="1" fillId="2" borderId="2" xfId="0" applyFont="1" applyFill="1" applyBorder="1" applyAlignment="1">
      <alignment horizontal="center"/>
    </xf>
    <xf numFmtId="0" fontId="1" fillId="2" borderId="13" xfId="0" applyFont="1" applyFill="1" applyBorder="1" applyAlignment="1">
      <alignment horizontal="center"/>
    </xf>
    <xf numFmtId="0" fontId="1" fillId="0" borderId="8" xfId="0" applyFont="1" applyBorder="1" applyAlignment="1">
      <alignment horizontal="right" indent="1"/>
    </xf>
    <xf numFmtId="0" fontId="1" fillId="0" borderId="8" xfId="0" applyFont="1" applyBorder="1" applyAlignment="1">
      <alignment horizontal="center"/>
    </xf>
    <xf numFmtId="0" fontId="1" fillId="0" borderId="13" xfId="0" applyFont="1" applyBorder="1" applyAlignment="1">
      <alignment horizontal="center"/>
    </xf>
    <xf numFmtId="0" fontId="1" fillId="0" borderId="60" xfId="0" applyFont="1" applyBorder="1" applyAlignment="1">
      <alignment horizontal="left"/>
    </xf>
    <xf numFmtId="0" fontId="1" fillId="0" borderId="47" xfId="0" applyFont="1" applyBorder="1" applyAlignment="1">
      <alignment horizontal="left"/>
    </xf>
    <xf numFmtId="0" fontId="1" fillId="0" borderId="62" xfId="0" applyFont="1" applyBorder="1" applyAlignment="1">
      <alignment horizontal="left"/>
    </xf>
    <xf numFmtId="0" fontId="1" fillId="0" borderId="32" xfId="0" applyFont="1" applyBorder="1" applyAlignment="1">
      <alignment horizontal="left"/>
    </xf>
    <xf numFmtId="0" fontId="1" fillId="0" borderId="9" xfId="0" applyFont="1" applyBorder="1" applyAlignment="1">
      <alignment horizontal="center"/>
    </xf>
    <xf numFmtId="0" fontId="1" fillId="0" borderId="11" xfId="0" applyFont="1" applyBorder="1" applyAlignment="1">
      <alignment horizontal="center"/>
    </xf>
    <xf numFmtId="0" fontId="1" fillId="0" borderId="90" xfId="0" applyFont="1" applyBorder="1" applyAlignment="1">
      <alignment horizontal="left" wrapText="1"/>
    </xf>
    <xf numFmtId="0" fontId="1" fillId="0" borderId="84" xfId="0" applyFont="1" applyBorder="1" applyAlignment="1">
      <alignment horizontal="left" wrapText="1"/>
    </xf>
    <xf numFmtId="0" fontId="1" fillId="0" borderId="38" xfId="0" applyFont="1" applyBorder="1" applyAlignment="1">
      <alignment horizontal="left" wrapText="1"/>
    </xf>
    <xf numFmtId="0" fontId="1" fillId="0" borderId="76" xfId="0" applyFont="1" applyBorder="1" applyAlignment="1">
      <alignment horizontal="left" wrapText="1"/>
    </xf>
    <xf numFmtId="0" fontId="1" fillId="0" borderId="73" xfId="0" applyFont="1" applyBorder="1" applyAlignment="1">
      <alignment horizontal="left" wrapText="1"/>
    </xf>
    <xf numFmtId="0" fontId="1" fillId="0" borderId="3" xfId="0" applyFont="1" applyBorder="1" applyAlignment="1">
      <alignment horizontal="center" wrapText="1"/>
    </xf>
    <xf numFmtId="0" fontId="1" fillId="0" borderId="60" xfId="0" applyFont="1" applyBorder="1" applyAlignment="1">
      <alignment horizontal="center" wrapText="1"/>
    </xf>
    <xf numFmtId="0" fontId="1" fillId="0" borderId="43" xfId="0" applyFont="1" applyBorder="1" applyAlignment="1">
      <alignment horizontal="center"/>
    </xf>
    <xf numFmtId="0" fontId="1" fillId="0" borderId="48" xfId="0" applyFont="1" applyBorder="1" applyAlignment="1">
      <alignment horizontal="center"/>
    </xf>
    <xf numFmtId="0" fontId="1" fillId="0" borderId="59" xfId="0" applyFont="1" applyBorder="1" applyAlignment="1">
      <alignment horizontal="center"/>
    </xf>
    <xf numFmtId="0" fontId="1" fillId="0" borderId="54" xfId="0" applyFont="1" applyBorder="1" applyAlignment="1">
      <alignment horizontal="center"/>
    </xf>
    <xf numFmtId="0" fontId="1" fillId="0" borderId="65" xfId="0" applyFont="1" applyBorder="1" applyAlignment="1">
      <alignment horizontal="center"/>
    </xf>
    <xf numFmtId="0" fontId="1" fillId="0" borderId="90" xfId="0" applyFont="1" applyBorder="1" applyAlignment="1">
      <alignment horizontal="left"/>
    </xf>
    <xf numFmtId="0" fontId="1" fillId="0" borderId="12" xfId="0" applyFont="1" applyBorder="1" applyAlignment="1">
      <alignment horizontal="left" wrapText="1"/>
    </xf>
    <xf numFmtId="0" fontId="2" fillId="0" borderId="98" xfId="0" applyFont="1" applyBorder="1" applyAlignment="1">
      <alignment horizontal="left"/>
    </xf>
    <xf numFmtId="0" fontId="1" fillId="0" borderId="43" xfId="0" applyFont="1" applyBorder="1" applyAlignment="1">
      <alignment horizontal="center" wrapText="1"/>
    </xf>
    <xf numFmtId="0" fontId="1" fillId="0" borderId="48" xfId="0" applyFont="1" applyBorder="1" applyAlignment="1">
      <alignment horizontal="center" wrapText="1"/>
    </xf>
    <xf numFmtId="0" fontId="1" fillId="0" borderId="42" xfId="0" applyFont="1" applyBorder="1" applyAlignment="1">
      <alignment horizontal="center" wrapText="1"/>
    </xf>
    <xf numFmtId="0" fontId="1" fillId="0" borderId="58" xfId="0" applyFont="1" applyBorder="1" applyAlignment="1">
      <alignment horizontal="center" wrapText="1"/>
    </xf>
    <xf numFmtId="0" fontId="1" fillId="0" borderId="1" xfId="0" applyFont="1" applyBorder="1" applyAlignment="1">
      <alignment horizontal="center" wrapText="1"/>
    </xf>
    <xf numFmtId="0" fontId="1" fillId="0" borderId="0" xfId="0" applyFont="1" applyAlignment="1">
      <alignment horizontal="center" wrapText="1"/>
    </xf>
    <xf numFmtId="0" fontId="1" fillId="0" borderId="1" xfId="0" applyFont="1" applyBorder="1" applyAlignment="1">
      <alignment horizontal="right" wrapText="1" indent="1"/>
    </xf>
    <xf numFmtId="0" fontId="2" fillId="0" borderId="1" xfId="0" applyFont="1" applyBorder="1" applyAlignment="1">
      <alignment horizontal="left" wrapText="1"/>
    </xf>
    <xf numFmtId="0" fontId="1" fillId="0" borderId="8" xfId="0" applyFont="1" applyBorder="1" applyAlignment="1">
      <alignment horizontal="right" wrapText="1" indent="1"/>
    </xf>
    <xf numFmtId="0" fontId="1" fillId="0" borderId="34" xfId="0" applyFont="1" applyBorder="1" applyAlignment="1">
      <alignment horizontal="center"/>
    </xf>
    <xf numFmtId="0" fontId="1" fillId="0" borderId="56" xfId="0" applyFont="1" applyBorder="1" applyAlignment="1">
      <alignment horizontal="center"/>
    </xf>
    <xf numFmtId="0" fontId="1" fillId="0" borderId="36" xfId="0" applyFont="1" applyBorder="1" applyAlignment="1">
      <alignment horizontal="center"/>
    </xf>
    <xf numFmtId="0" fontId="1" fillId="0" borderId="46" xfId="0" applyFont="1" applyBorder="1" applyAlignment="1">
      <alignment horizontal="center"/>
    </xf>
    <xf numFmtId="0" fontId="1" fillId="0" borderId="61" xfId="0" applyFont="1" applyBorder="1" applyAlignment="1">
      <alignment horizontal="left"/>
    </xf>
    <xf numFmtId="0" fontId="1" fillId="0" borderId="62" xfId="0" applyFont="1" applyBorder="1" applyAlignment="1">
      <alignment horizontal="center"/>
    </xf>
    <xf numFmtId="0" fontId="2" fillId="0" borderId="36" xfId="0" applyFont="1" applyBorder="1" applyAlignment="1">
      <alignment horizontal="center"/>
    </xf>
    <xf numFmtId="0" fontId="1" fillId="0" borderId="1" xfId="0" applyFont="1" applyBorder="1" applyAlignment="1">
      <alignment horizontal="left"/>
    </xf>
    <xf numFmtId="0" fontId="1" fillId="0" borderId="57" xfId="0" applyFont="1" applyBorder="1" applyAlignment="1">
      <alignment horizontal="center" wrapText="1"/>
    </xf>
    <xf numFmtId="0" fontId="23" fillId="0" borderId="40" xfId="0" applyFont="1" applyBorder="1" applyAlignment="1">
      <alignment horizontal="center" wrapText="1"/>
    </xf>
    <xf numFmtId="49" fontId="2" fillId="0" borderId="0" xfId="27" applyNumberFormat="1" applyAlignment="1">
      <alignment horizontal="center"/>
    </xf>
    <xf numFmtId="0" fontId="48" fillId="0" borderId="0" xfId="37" applyFont="1" applyAlignment="1">
      <alignment horizontal="center"/>
    </xf>
    <xf numFmtId="0" fontId="7" fillId="0" borderId="0" xfId="27" applyFont="1" applyAlignment="1">
      <alignment horizontal="center"/>
    </xf>
    <xf numFmtId="0" fontId="10" fillId="0" borderId="12" xfId="27" applyFont="1" applyBorder="1" applyAlignment="1" applyProtection="1">
      <alignment horizontal="center"/>
      <protection locked="0"/>
    </xf>
    <xf numFmtId="0" fontId="2" fillId="0" borderId="0" xfId="27" applyFont="1" applyAlignment="1">
      <alignment horizontal="right"/>
    </xf>
    <xf numFmtId="172" fontId="2" fillId="0" borderId="0" xfId="27" applyNumberFormat="1" applyFont="1" applyAlignment="1" applyProtection="1">
      <alignment horizontal="center"/>
      <protection locked="0"/>
    </xf>
    <xf numFmtId="0" fontId="8" fillId="0" borderId="12" xfId="27" applyFont="1" applyBorder="1" applyAlignment="1" applyProtection="1">
      <alignment horizontal="center"/>
      <protection locked="0"/>
    </xf>
    <xf numFmtId="0" fontId="9" fillId="0" borderId="0" xfId="27" applyFont="1" applyAlignment="1">
      <alignment horizontal="center"/>
    </xf>
    <xf numFmtId="0" fontId="27" fillId="0" borderId="0" xfId="27" applyFont="1" applyAlignment="1">
      <alignment horizontal="center"/>
    </xf>
    <xf numFmtId="0" fontId="13" fillId="0" borderId="0" xfId="27" applyFont="1" applyAlignment="1">
      <alignment horizontal="center"/>
    </xf>
    <xf numFmtId="0" fontId="15" fillId="0" borderId="0" xfId="23" applyFont="1" applyAlignment="1">
      <alignment horizontal="center"/>
    </xf>
    <xf numFmtId="0" fontId="2" fillId="0" borderId="12" xfId="27" applyBorder="1" applyAlignment="1" applyProtection="1">
      <alignment horizontal="left"/>
      <protection locked="0"/>
    </xf>
    <xf numFmtId="0" fontId="12" fillId="0" borderId="0" xfId="27" applyFont="1" applyAlignment="1">
      <alignment horizontal="center"/>
    </xf>
    <xf numFmtId="0" fontId="12" fillId="0" borderId="12" xfId="27" applyFont="1" applyBorder="1" applyAlignment="1" applyProtection="1">
      <alignment horizontal="left"/>
      <protection locked="0"/>
    </xf>
    <xf numFmtId="0" fontId="30" fillId="0" borderId="34" xfId="0" applyFont="1" applyBorder="1" applyAlignment="1">
      <alignment horizontal="center"/>
    </xf>
    <xf numFmtId="0" fontId="30" fillId="0" borderId="35" xfId="0" applyFont="1" applyBorder="1" applyAlignment="1">
      <alignment horizontal="center"/>
    </xf>
    <xf numFmtId="0" fontId="2" fillId="0" borderId="0" xfId="0" applyFont="1" applyAlignment="1">
      <alignment horizontal="left"/>
    </xf>
    <xf numFmtId="0" fontId="2" fillId="0" borderId="33" xfId="0" applyFont="1" applyBorder="1" applyAlignment="1">
      <alignment horizontal="left" indent="1"/>
    </xf>
    <xf numFmtId="0" fontId="2" fillId="0" borderId="36" xfId="0" applyFont="1" applyBorder="1" applyAlignment="1">
      <alignment horizontal="left"/>
    </xf>
    <xf numFmtId="0" fontId="30" fillId="0" borderId="0" xfId="0" applyFont="1" applyAlignment="1">
      <alignment horizontal="center"/>
    </xf>
    <xf numFmtId="0" fontId="1" fillId="0" borderId="0" xfId="27" applyFont="1" applyAlignment="1">
      <alignment horizontal="center" vertical="center"/>
    </xf>
    <xf numFmtId="0" fontId="29" fillId="0" borderId="0" xfId="28" applyFont="1" applyAlignment="1">
      <alignment horizontal="center" vertical="top"/>
    </xf>
    <xf numFmtId="0" fontId="12" fillId="0" borderId="0" xfId="0" applyFont="1" applyAlignment="1">
      <alignment horizontal="left" vertical="top" wrapText="1"/>
    </xf>
    <xf numFmtId="0" fontId="14" fillId="0" borderId="0" xfId="0" applyFont="1" applyAlignment="1">
      <alignment horizontal="left" vertical="top" wrapText="1"/>
    </xf>
    <xf numFmtId="0" fontId="2" fillId="0" borderId="1" xfId="0" applyFont="1" applyBorder="1" applyAlignment="1" applyProtection="1">
      <alignment horizontal="center"/>
      <protection locked="0"/>
    </xf>
    <xf numFmtId="0" fontId="2" fillId="0" borderId="0" xfId="0" applyFont="1" applyAlignment="1" applyProtection="1">
      <alignment horizontal="center"/>
      <protection locked="0"/>
    </xf>
    <xf numFmtId="0" fontId="2" fillId="0" borderId="2" xfId="0" applyFont="1" applyBorder="1" applyAlignment="1" applyProtection="1">
      <alignment horizontal="center"/>
      <protection locked="0"/>
    </xf>
    <xf numFmtId="0" fontId="2" fillId="0" borderId="8" xfId="0" applyFont="1" applyBorder="1" applyAlignment="1" applyProtection="1">
      <alignment horizontal="center"/>
      <protection locked="0"/>
    </xf>
    <xf numFmtId="0" fontId="2" fillId="0" borderId="12" xfId="0" applyFont="1" applyBorder="1" applyAlignment="1" applyProtection="1">
      <alignment horizontal="center"/>
      <protection locked="0"/>
    </xf>
    <xf numFmtId="0" fontId="2" fillId="0" borderId="13" xfId="0" applyFont="1" applyBorder="1" applyAlignment="1" applyProtection="1">
      <alignment horizontal="center"/>
      <protection locked="0"/>
    </xf>
    <xf numFmtId="0" fontId="29" fillId="0" borderId="25" xfId="0" applyFont="1" applyBorder="1" applyAlignment="1">
      <alignment horizontal="center"/>
    </xf>
    <xf numFmtId="0" fontId="29" fillId="0" borderId="24" xfId="0" applyFont="1" applyBorder="1" applyAlignment="1">
      <alignment horizontal="center"/>
    </xf>
    <xf numFmtId="0" fontId="29" fillId="0" borderId="26" xfId="0" applyFont="1" applyBorder="1" applyAlignment="1">
      <alignment horizontal="center"/>
    </xf>
    <xf numFmtId="0" fontId="2" fillId="0" borderId="9" xfId="0" applyFont="1" applyBorder="1" applyAlignment="1" applyProtection="1">
      <alignment horizontal="center"/>
      <protection locked="0"/>
    </xf>
    <xf numFmtId="0" fontId="2" fillId="0" borderId="10" xfId="0" applyFont="1" applyBorder="1" applyAlignment="1" applyProtection="1">
      <alignment horizontal="center"/>
      <protection locked="0"/>
    </xf>
    <xf numFmtId="0" fontId="2" fillId="0" borderId="11" xfId="0" applyFont="1" applyBorder="1" applyAlignment="1" applyProtection="1">
      <alignment horizontal="center"/>
      <protection locked="0"/>
    </xf>
    <xf numFmtId="0" fontId="2" fillId="0" borderId="8" xfId="0" applyFont="1" applyBorder="1" applyAlignment="1">
      <alignment horizontal="center"/>
    </xf>
    <xf numFmtId="0" fontId="2" fillId="0" borderId="12" xfId="0" applyFont="1" applyBorder="1" applyAlignment="1">
      <alignment horizontal="center"/>
    </xf>
    <xf numFmtId="0" fontId="2" fillId="0" borderId="13" xfId="0" applyFont="1" applyBorder="1" applyAlignment="1">
      <alignment horizontal="center"/>
    </xf>
    <xf numFmtId="0" fontId="42" fillId="0" borderId="28" xfId="0" applyFont="1" applyBorder="1" applyAlignment="1">
      <alignment horizontal="left" vertical="center"/>
    </xf>
    <xf numFmtId="0" fontId="42" fillId="0" borderId="29" xfId="0" applyFont="1" applyBorder="1" applyAlignment="1">
      <alignment horizontal="left" vertical="center"/>
    </xf>
    <xf numFmtId="0" fontId="42" fillId="0" borderId="30" xfId="0" applyFont="1" applyBorder="1" applyAlignment="1">
      <alignment horizontal="left" vertical="center"/>
    </xf>
    <xf numFmtId="0" fontId="2" fillId="0" borderId="31" xfId="0" applyFont="1" applyBorder="1" applyAlignment="1" applyProtection="1">
      <alignment horizontal="center"/>
      <protection locked="0"/>
    </xf>
    <xf numFmtId="0" fontId="2" fillId="0" borderId="10" xfId="0" applyFont="1" applyBorder="1" applyAlignment="1">
      <alignment horizontal="left"/>
    </xf>
    <xf numFmtId="0" fontId="2" fillId="0" borderId="1" xfId="0" applyFont="1" applyBorder="1" applyAlignment="1">
      <alignment horizontal="left"/>
    </xf>
    <xf numFmtId="0" fontId="2" fillId="0" borderId="2" xfId="0" applyFont="1" applyBorder="1" applyAlignment="1">
      <alignment horizontal="left"/>
    </xf>
    <xf numFmtId="0" fontId="2" fillId="0" borderId="1" xfId="0" applyFont="1" applyBorder="1" applyAlignment="1" applyProtection="1">
      <alignment horizontal="left"/>
      <protection locked="0"/>
    </xf>
    <xf numFmtId="0" fontId="2" fillId="0" borderId="0" xfId="0" applyFont="1" applyAlignment="1" applyProtection="1">
      <alignment horizontal="left"/>
      <protection locked="0"/>
    </xf>
    <xf numFmtId="0" fontId="2" fillId="0" borderId="2" xfId="0" applyFont="1" applyBorder="1" applyAlignment="1" applyProtection="1">
      <alignment horizontal="left"/>
      <protection locked="0"/>
    </xf>
    <xf numFmtId="0" fontId="2" fillId="0" borderId="9" xfId="0" applyFont="1" applyBorder="1" applyAlignment="1">
      <alignment horizontal="left"/>
    </xf>
    <xf numFmtId="0" fontId="2" fillId="0" borderId="11" xfId="0" applyFont="1" applyBorder="1" applyAlignment="1">
      <alignment horizontal="left"/>
    </xf>
    <xf numFmtId="0" fontId="1" fillId="0" borderId="0" xfId="0" applyFont="1" applyAlignment="1">
      <alignment horizontal="center"/>
    </xf>
    <xf numFmtId="0" fontId="1" fillId="0" borderId="2" xfId="0" applyFont="1" applyBorder="1" applyAlignment="1">
      <alignment horizontal="center"/>
    </xf>
    <xf numFmtId="0" fontId="1" fillId="0" borderId="12" xfId="0" applyFont="1" applyBorder="1" applyAlignment="1">
      <alignment horizontal="center"/>
    </xf>
    <xf numFmtId="0" fontId="1" fillId="0" borderId="12" xfId="0" applyFont="1" applyBorder="1" applyAlignment="1" applyProtection="1">
      <alignment horizontal="center"/>
      <protection locked="0"/>
    </xf>
    <xf numFmtId="0" fontId="1" fillId="0" borderId="1" xfId="0" applyFont="1" applyBorder="1" applyAlignment="1">
      <alignment horizontal="center"/>
    </xf>
    <xf numFmtId="0" fontId="1" fillId="0" borderId="12" xfId="0" applyFont="1" applyBorder="1" applyAlignment="1">
      <alignment horizontal="left"/>
    </xf>
    <xf numFmtId="0" fontId="1" fillId="0" borderId="9" xfId="0" applyFont="1" applyBorder="1" applyAlignment="1">
      <alignment horizontal="center" wrapText="1"/>
    </xf>
    <xf numFmtId="0" fontId="1" fillId="0" borderId="11" xfId="0" applyFont="1" applyBorder="1" applyAlignment="1">
      <alignment horizontal="center" wrapText="1"/>
    </xf>
    <xf numFmtId="172" fontId="1" fillId="0" borderId="8" xfId="0" applyNumberFormat="1" applyFont="1" applyBorder="1" applyAlignment="1" applyProtection="1">
      <alignment horizontal="center" wrapText="1"/>
      <protection locked="0"/>
    </xf>
    <xf numFmtId="172" fontId="1" fillId="0" borderId="13" xfId="0" applyNumberFormat="1" applyFont="1" applyBorder="1" applyAlignment="1" applyProtection="1">
      <alignment horizontal="center" wrapText="1"/>
      <protection locked="0"/>
    </xf>
    <xf numFmtId="0" fontId="15" fillId="0" borderId="0" xfId="0" applyFont="1" applyAlignment="1">
      <alignment horizontal="center"/>
    </xf>
    <xf numFmtId="0" fontId="2" fillId="0" borderId="0" xfId="0" applyFont="1" applyAlignment="1">
      <alignment horizontal="center"/>
    </xf>
    <xf numFmtId="0" fontId="42" fillId="0" borderId="0" xfId="0" applyFont="1" applyAlignment="1">
      <alignment horizontal="left" vertical="top" wrapText="1"/>
    </xf>
    <xf numFmtId="0" fontId="1" fillId="0" borderId="10" xfId="0" applyFont="1" applyBorder="1" applyAlignment="1">
      <alignment horizontal="left"/>
    </xf>
    <xf numFmtId="0" fontId="2" fillId="0" borderId="0" xfId="0" applyFont="1" applyAlignment="1">
      <alignment horizontal="left" vertical="top" wrapText="1"/>
    </xf>
    <xf numFmtId="0" fontId="2" fillId="0" borderId="32" xfId="0" applyFont="1" applyBorder="1" applyAlignment="1">
      <alignment horizontal="center"/>
    </xf>
    <xf numFmtId="0" fontId="2" fillId="0" borderId="38" xfId="0" applyFont="1" applyBorder="1" applyAlignment="1">
      <alignment horizontal="center"/>
    </xf>
    <xf numFmtId="0" fontId="31" fillId="0" borderId="16" xfId="0" applyFont="1" applyBorder="1" applyAlignment="1">
      <alignment horizontal="left" vertical="center" wrapText="1" indent="1"/>
    </xf>
    <xf numFmtId="0" fontId="31" fillId="0" borderId="20" xfId="0" applyFont="1" applyBorder="1" applyAlignment="1">
      <alignment horizontal="left" vertical="center" wrapText="1" indent="1"/>
    </xf>
    <xf numFmtId="0" fontId="31" fillId="0" borderId="21" xfId="0" applyFont="1" applyBorder="1" applyAlignment="1">
      <alignment horizontal="left" vertical="center" wrapText="1" indent="1"/>
    </xf>
    <xf numFmtId="3" fontId="2" fillId="0" borderId="10" xfId="0" applyNumberFormat="1" applyFont="1" applyBorder="1" applyAlignment="1">
      <alignment horizontal="center"/>
    </xf>
    <xf numFmtId="0" fontId="2" fillId="0" borderId="34" xfId="0" applyFont="1" applyBorder="1" applyAlignment="1">
      <alignment horizontal="center"/>
    </xf>
    <xf numFmtId="0" fontId="2" fillId="0" borderId="35" xfId="0" applyFont="1" applyBorder="1" applyAlignment="1">
      <alignment horizontal="center"/>
    </xf>
    <xf numFmtId="0" fontId="31" fillId="0" borderId="32" xfId="0" applyFont="1" applyBorder="1" applyAlignment="1">
      <alignment horizontal="left"/>
    </xf>
    <xf numFmtId="0" fontId="30" fillId="0" borderId="32" xfId="0" applyFont="1" applyBorder="1" applyAlignment="1">
      <alignment horizontal="center"/>
    </xf>
    <xf numFmtId="0" fontId="30" fillId="0" borderId="79" xfId="0" applyFont="1" applyBorder="1" applyAlignment="1">
      <alignment horizontal="center"/>
    </xf>
    <xf numFmtId="0" fontId="30" fillId="0" borderId="48" xfId="0" applyFont="1" applyBorder="1" applyAlignment="1">
      <alignment horizontal="center"/>
    </xf>
    <xf numFmtId="0" fontId="30" fillId="0" borderId="78" xfId="0" applyFont="1" applyBorder="1" applyAlignment="1">
      <alignment horizontal="center"/>
    </xf>
    <xf numFmtId="0" fontId="1" fillId="0" borderId="20" xfId="0" applyFont="1" applyBorder="1" applyAlignment="1">
      <alignment horizontal="center"/>
    </xf>
    <xf numFmtId="0" fontId="1" fillId="0" borderId="0" xfId="0" applyFont="1" applyAlignment="1">
      <alignment horizontal="left"/>
    </xf>
    <xf numFmtId="0" fontId="1" fillId="0" borderId="73" xfId="0" applyFont="1" applyBorder="1" applyAlignment="1">
      <alignment horizontal="left"/>
    </xf>
    <xf numFmtId="0" fontId="1" fillId="0" borderId="74" xfId="0" applyFont="1" applyBorder="1" applyAlignment="1">
      <alignment horizontal="left"/>
    </xf>
    <xf numFmtId="0" fontId="1" fillId="0" borderId="76" xfId="0" applyFont="1" applyBorder="1" applyAlignment="1">
      <alignment horizontal="left"/>
    </xf>
    <xf numFmtId="0" fontId="1" fillId="0" borderId="38" xfId="0" applyFont="1" applyBorder="1" applyAlignment="1">
      <alignment horizontal="left"/>
    </xf>
    <xf numFmtId="0" fontId="1" fillId="0" borderId="77" xfId="0" applyFont="1" applyBorder="1" applyAlignment="1">
      <alignment horizontal="center"/>
    </xf>
    <xf numFmtId="0" fontId="1" fillId="0" borderId="32" xfId="0" applyFont="1" applyBorder="1" applyAlignment="1">
      <alignment horizontal="center"/>
    </xf>
    <xf numFmtId="0" fontId="1" fillId="0" borderId="75" xfId="0" applyFont="1" applyBorder="1" applyAlignment="1">
      <alignment horizontal="center"/>
    </xf>
    <xf numFmtId="0" fontId="30" fillId="0" borderId="82" xfId="0" applyFont="1" applyBorder="1" applyAlignment="1">
      <alignment horizontal="center" vertical="center"/>
    </xf>
    <xf numFmtId="0" fontId="30" fillId="0" borderId="34" xfId="0" applyFont="1" applyBorder="1" applyAlignment="1">
      <alignment horizontal="center" vertical="center"/>
    </xf>
    <xf numFmtId="0" fontId="30" fillId="0" borderId="83" xfId="0" applyFont="1" applyBorder="1" applyAlignment="1">
      <alignment horizontal="center" vertical="center"/>
    </xf>
    <xf numFmtId="0" fontId="30" fillId="0" borderId="16" xfId="0" applyFont="1" applyBorder="1" applyAlignment="1">
      <alignment horizontal="center" vertical="center"/>
    </xf>
    <xf numFmtId="0" fontId="30" fillId="0" borderId="20" xfId="0" applyFont="1" applyBorder="1" applyAlignment="1">
      <alignment horizontal="center" vertical="center"/>
    </xf>
    <xf numFmtId="0" fontId="30" fillId="0" borderId="21" xfId="0" applyFont="1" applyBorder="1" applyAlignment="1">
      <alignment horizontal="center" vertical="center"/>
    </xf>
    <xf numFmtId="0" fontId="3" fillId="0" borderId="77" xfId="0" applyFont="1" applyBorder="1" applyAlignment="1">
      <alignment horizontal="center"/>
    </xf>
    <xf numFmtId="0" fontId="3" fillId="0" borderId="32" xfId="0" applyFont="1" applyBorder="1" applyAlignment="1">
      <alignment horizontal="center"/>
    </xf>
    <xf numFmtId="0" fontId="3" fillId="0" borderId="75" xfId="0" applyFont="1" applyBorder="1" applyAlignment="1">
      <alignment horizontal="center"/>
    </xf>
    <xf numFmtId="0" fontId="2" fillId="0" borderId="82" xfId="0" applyFont="1" applyBorder="1" applyAlignment="1">
      <alignment horizontal="center" wrapText="1"/>
    </xf>
    <xf numFmtId="0" fontId="2" fillId="0" borderId="34" xfId="0" applyFont="1" applyBorder="1" applyAlignment="1">
      <alignment horizontal="center" wrapText="1"/>
    </xf>
    <xf numFmtId="0" fontId="2" fillId="0" borderId="83" xfId="0" applyFont="1" applyBorder="1" applyAlignment="1">
      <alignment horizontal="center" wrapText="1"/>
    </xf>
    <xf numFmtId="0" fontId="1" fillId="0" borderId="1" xfId="0" applyFont="1" applyBorder="1" applyAlignment="1">
      <alignment horizontal="right" indent="1"/>
    </xf>
    <xf numFmtId="0" fontId="1" fillId="0" borderId="2" xfId="0" applyFont="1" applyBorder="1" applyAlignment="1">
      <alignment horizontal="right" indent="1"/>
    </xf>
    <xf numFmtId="0" fontId="29" fillId="0" borderId="12" xfId="0" applyFont="1" applyBorder="1" applyAlignment="1">
      <alignment horizontal="center" vertical="center"/>
    </xf>
    <xf numFmtId="0" fontId="29" fillId="0" borderId="13" xfId="0" applyFont="1" applyBorder="1" applyAlignment="1">
      <alignment horizontal="center" vertical="center"/>
    </xf>
    <xf numFmtId="0" fontId="1" fillId="0" borderId="57" xfId="0" applyFont="1" applyBorder="1" applyAlignment="1">
      <alignment horizontal="center"/>
    </xf>
    <xf numFmtId="0" fontId="1" fillId="0" borderId="41" xfId="0" applyFont="1" applyBorder="1" applyAlignment="1">
      <alignment horizontal="center"/>
    </xf>
    <xf numFmtId="0" fontId="31" fillId="0" borderId="1" xfId="0" applyFont="1" applyBorder="1" applyAlignment="1">
      <alignment horizontal="right" indent="1"/>
    </xf>
    <xf numFmtId="0" fontId="31" fillId="0" borderId="2" xfId="0" applyFont="1" applyBorder="1" applyAlignment="1">
      <alignment horizontal="right" indent="1"/>
    </xf>
    <xf numFmtId="0" fontId="1" fillId="0" borderId="80" xfId="0" applyFont="1" applyBorder="1" applyAlignment="1">
      <alignment horizontal="center"/>
    </xf>
    <xf numFmtId="0" fontId="1" fillId="0" borderId="86" xfId="0" applyFont="1" applyBorder="1" applyAlignment="1">
      <alignment horizontal="center"/>
    </xf>
    <xf numFmtId="0" fontId="1" fillId="0" borderId="16" xfId="0" applyFont="1" applyBorder="1" applyAlignment="1">
      <alignment horizontal="center" vertical="center"/>
    </xf>
    <xf numFmtId="0" fontId="1" fillId="0" borderId="20" xfId="0" applyFont="1" applyBorder="1" applyAlignment="1">
      <alignment horizontal="center" vertical="center"/>
    </xf>
    <xf numFmtId="0" fontId="1" fillId="0" borderId="21" xfId="0" applyFont="1" applyBorder="1" applyAlignment="1">
      <alignment horizontal="center" vertical="center"/>
    </xf>
    <xf numFmtId="0" fontId="29" fillId="0" borderId="69" xfId="0" applyFont="1" applyBorder="1" applyAlignment="1">
      <alignment horizontal="center"/>
    </xf>
    <xf numFmtId="0" fontId="29" fillId="0" borderId="35" xfId="0" applyFont="1" applyBorder="1" applyAlignment="1">
      <alignment horizontal="center"/>
    </xf>
    <xf numFmtId="0" fontId="29" fillId="0" borderId="70" xfId="0" applyFont="1" applyBorder="1" applyAlignment="1">
      <alignment horizontal="center"/>
    </xf>
    <xf numFmtId="0" fontId="29" fillId="0" borderId="88" xfId="0" applyFont="1" applyBorder="1" applyAlignment="1">
      <alignment horizontal="center"/>
    </xf>
    <xf numFmtId="0" fontId="29" fillId="0" borderId="74" xfId="0" applyFont="1" applyBorder="1" applyAlignment="1">
      <alignment horizontal="center"/>
    </xf>
    <xf numFmtId="0" fontId="29" fillId="0" borderId="89" xfId="0" applyFont="1" applyBorder="1" applyAlignment="1">
      <alignment horizontal="center"/>
    </xf>
    <xf numFmtId="0" fontId="1" fillId="0" borderId="85" xfId="0" applyFont="1" applyBorder="1" applyAlignment="1">
      <alignment horizontal="left"/>
    </xf>
    <xf numFmtId="0" fontId="1" fillId="0" borderId="35" xfId="0" applyFont="1" applyBorder="1" applyAlignment="1">
      <alignment horizontal="left"/>
    </xf>
    <xf numFmtId="0" fontId="1" fillId="0" borderId="60" xfId="0" applyFont="1" applyBorder="1" applyAlignment="1">
      <alignment horizontal="center"/>
    </xf>
    <xf numFmtId="0" fontId="1" fillId="0" borderId="61" xfId="0" applyFont="1" applyBorder="1" applyAlignment="1">
      <alignment horizontal="center"/>
    </xf>
    <xf numFmtId="172" fontId="1" fillId="0" borderId="66" xfId="0" applyNumberFormat="1" applyFont="1" applyBorder="1" applyAlignment="1">
      <alignment horizontal="center"/>
    </xf>
    <xf numFmtId="172" fontId="1" fillId="0" borderId="81" xfId="0" applyNumberFormat="1" applyFont="1" applyBorder="1" applyAlignment="1">
      <alignment horizontal="center"/>
    </xf>
    <xf numFmtId="0" fontId="14" fillId="0" borderId="14" xfId="0" applyFont="1" applyBorder="1" applyAlignment="1">
      <alignment horizontal="center" wrapText="1"/>
    </xf>
    <xf numFmtId="0" fontId="14" fillId="0" borderId="3" xfId="0" applyFont="1" applyBorder="1" applyAlignment="1">
      <alignment horizontal="center" wrapText="1"/>
    </xf>
    <xf numFmtId="0" fontId="14" fillId="0" borderId="9" xfId="0" applyFont="1" applyBorder="1" applyAlignment="1">
      <alignment horizontal="center"/>
    </xf>
    <xf numFmtId="0" fontId="14" fillId="0" borderId="11" xfId="0" applyFont="1" applyBorder="1" applyAlignment="1">
      <alignment horizontal="center"/>
    </xf>
    <xf numFmtId="0" fontId="14" fillId="0" borderId="8" xfId="0" applyFont="1" applyBorder="1" applyAlignment="1">
      <alignment horizontal="center"/>
    </xf>
    <xf numFmtId="0" fontId="14" fillId="0" borderId="13" xfId="0" applyFont="1" applyBorder="1" applyAlignment="1">
      <alignment horizontal="center"/>
    </xf>
    <xf numFmtId="0" fontId="14" fillId="0" borderId="14" xfId="0" applyFont="1" applyBorder="1" applyAlignment="1">
      <alignment horizontal="center"/>
    </xf>
    <xf numFmtId="0" fontId="14" fillId="0" borderId="3" xfId="0" applyFont="1" applyBorder="1" applyAlignment="1">
      <alignment horizontal="center"/>
    </xf>
    <xf numFmtId="0" fontId="2" fillId="0" borderId="85" xfId="0" applyFont="1" applyBorder="1" applyAlignment="1">
      <alignment horizontal="center"/>
    </xf>
    <xf numFmtId="0" fontId="2" fillId="0" borderId="70" xfId="0" applyFont="1" applyBorder="1" applyAlignment="1">
      <alignment horizontal="center"/>
    </xf>
    <xf numFmtId="0" fontId="23" fillId="0" borderId="9" xfId="0" applyFont="1" applyBorder="1" applyAlignment="1">
      <alignment horizontal="center" wrapText="1"/>
    </xf>
    <xf numFmtId="0" fontId="23" fillId="0" borderId="10" xfId="0" applyFont="1" applyBorder="1" applyAlignment="1">
      <alignment horizontal="center" wrapText="1"/>
    </xf>
    <xf numFmtId="0" fontId="23" fillId="0" borderId="11" xfId="0" applyFont="1" applyBorder="1" applyAlignment="1">
      <alignment horizontal="center" wrapText="1"/>
    </xf>
    <xf numFmtId="0" fontId="32" fillId="0" borderId="16" xfId="0" applyFont="1" applyBorder="1" applyAlignment="1">
      <alignment horizontal="left" wrapText="1" indent="1"/>
    </xf>
    <xf numFmtId="0" fontId="32" fillId="0" borderId="20" xfId="0" applyFont="1" applyBorder="1" applyAlignment="1">
      <alignment horizontal="left" wrapText="1" indent="1"/>
    </xf>
    <xf numFmtId="0" fontId="32" fillId="0" borderId="21" xfId="0" applyFont="1" applyBorder="1" applyAlignment="1">
      <alignment horizontal="left" wrapText="1" indent="1"/>
    </xf>
    <xf numFmtId="0" fontId="30" fillId="0" borderId="43" xfId="0" applyFont="1" applyBorder="1" applyAlignment="1">
      <alignment horizontal="center" vertical="center"/>
    </xf>
    <xf numFmtId="0" fontId="30" fillId="0" borderId="48" xfId="0" applyFont="1" applyBorder="1" applyAlignment="1">
      <alignment horizontal="center" vertical="center"/>
    </xf>
    <xf numFmtId="0" fontId="30" fillId="0" borderId="59" xfId="0" applyFont="1" applyBorder="1" applyAlignment="1">
      <alignment horizontal="center" vertical="center"/>
    </xf>
    <xf numFmtId="0" fontId="1" fillId="0" borderId="39" xfId="0" applyFont="1" applyBorder="1" applyAlignment="1">
      <alignment horizontal="center"/>
    </xf>
    <xf numFmtId="0" fontId="2" fillId="0" borderId="20" xfId="0" applyFont="1" applyBorder="1" applyAlignment="1">
      <alignment horizontal="center"/>
    </xf>
    <xf numFmtId="0" fontId="29" fillId="0" borderId="43" xfId="0" applyFont="1" applyBorder="1" applyAlignment="1">
      <alignment horizontal="center"/>
    </xf>
    <xf numFmtId="0" fontId="29" fillId="0" borderId="48" xfId="0" applyFont="1" applyBorder="1" applyAlignment="1">
      <alignment horizontal="center"/>
    </xf>
    <xf numFmtId="0" fontId="29" fillId="0" borderId="59" xfId="0" applyFont="1" applyBorder="1" applyAlignment="1">
      <alignment horizontal="center"/>
    </xf>
    <xf numFmtId="0" fontId="1" fillId="0" borderId="40" xfId="0" applyFont="1" applyBorder="1" applyAlignment="1">
      <alignment horizontal="center"/>
    </xf>
    <xf numFmtId="0" fontId="1" fillId="0" borderId="55" xfId="0" applyFont="1" applyBorder="1" applyAlignment="1">
      <alignment horizontal="center"/>
    </xf>
    <xf numFmtId="0" fontId="1" fillId="0" borderId="14" xfId="0" applyFont="1" applyBorder="1" applyAlignment="1">
      <alignment horizontal="center" wrapText="1"/>
    </xf>
    <xf numFmtId="0" fontId="1" fillId="0" borderId="3" xfId="0" applyFont="1" applyBorder="1" applyAlignment="1">
      <alignment horizontal="center"/>
    </xf>
    <xf numFmtId="0" fontId="1" fillId="0" borderId="7" xfId="0" applyFont="1" applyBorder="1" applyAlignment="1">
      <alignment horizontal="center"/>
    </xf>
    <xf numFmtId="0" fontId="2" fillId="0" borderId="1" xfId="0" applyFont="1" applyBorder="1" applyAlignment="1">
      <alignment horizontal="center"/>
    </xf>
    <xf numFmtId="0" fontId="2" fillId="0" borderId="2" xfId="0" applyFont="1" applyBorder="1" applyAlignment="1">
      <alignment horizontal="center"/>
    </xf>
    <xf numFmtId="0" fontId="1" fillId="0" borderId="8" xfId="0" applyFont="1" applyBorder="1" applyAlignment="1">
      <alignment horizontal="right" indent="1"/>
    </xf>
    <xf numFmtId="0" fontId="1" fillId="0" borderId="13" xfId="0" applyFont="1" applyBorder="1" applyAlignment="1">
      <alignment horizontal="right" indent="1"/>
    </xf>
    <xf numFmtId="0" fontId="32" fillId="0" borderId="1" xfId="0" applyFont="1" applyBorder="1" applyAlignment="1">
      <alignment horizontal="left" vertical="center" wrapText="1" indent="1"/>
    </xf>
    <xf numFmtId="0" fontId="32" fillId="0" borderId="0" xfId="0" applyFont="1" applyAlignment="1">
      <alignment horizontal="left" vertical="center" wrapText="1" indent="1"/>
    </xf>
    <xf numFmtId="0" fontId="32" fillId="0" borderId="2" xfId="0" applyFont="1" applyBorder="1" applyAlignment="1">
      <alignment horizontal="left" vertical="center" wrapText="1" indent="1"/>
    </xf>
    <xf numFmtId="0" fontId="30" fillId="0" borderId="9" xfId="0" applyFont="1" applyBorder="1" applyAlignment="1">
      <alignment horizontal="center"/>
    </xf>
    <xf numFmtId="0" fontId="30" fillId="0" borderId="10" xfId="0" applyFont="1" applyBorder="1" applyAlignment="1">
      <alignment horizontal="center"/>
    </xf>
    <xf numFmtId="0" fontId="30" fillId="0" borderId="11" xfId="0" applyFont="1" applyBorder="1" applyAlignment="1">
      <alignment horizontal="center"/>
    </xf>
    <xf numFmtId="0" fontId="1" fillId="2" borderId="1" xfId="0" applyFont="1" applyFill="1" applyBorder="1" applyAlignment="1">
      <alignment horizontal="center"/>
    </xf>
    <xf numFmtId="0" fontId="1" fillId="2" borderId="2" xfId="0" applyFont="1" applyFill="1" applyBorder="1" applyAlignment="1">
      <alignment horizontal="center"/>
    </xf>
    <xf numFmtId="0" fontId="1" fillId="2" borderId="9" xfId="0" applyFont="1" applyFill="1" applyBorder="1" applyAlignment="1">
      <alignment horizontal="center"/>
    </xf>
    <xf numFmtId="0" fontId="1" fillId="2" borderId="11" xfId="0" applyFont="1" applyFill="1" applyBorder="1" applyAlignment="1">
      <alignment horizontal="center"/>
    </xf>
    <xf numFmtId="0" fontId="1" fillId="2" borderId="8" xfId="0" applyFont="1" applyFill="1" applyBorder="1" applyAlignment="1">
      <alignment horizontal="center"/>
    </xf>
    <xf numFmtId="0" fontId="1" fillId="2" borderId="13" xfId="0" applyFont="1" applyFill="1" applyBorder="1" applyAlignment="1">
      <alignment horizontal="center"/>
    </xf>
    <xf numFmtId="0" fontId="2" fillId="0" borderId="9" xfId="0" applyFont="1" applyBorder="1" applyAlignment="1">
      <alignment horizontal="center"/>
    </xf>
    <xf numFmtId="0" fontId="2" fillId="0" borderId="11" xfId="0" applyFont="1" applyBorder="1" applyAlignment="1">
      <alignment horizontal="center"/>
    </xf>
    <xf numFmtId="0" fontId="2" fillId="0" borderId="80" xfId="0" applyFont="1" applyBorder="1" applyAlignment="1">
      <alignment horizontal="center"/>
    </xf>
    <xf numFmtId="0" fontId="2" fillId="0" borderId="39" xfId="0" applyFont="1" applyBorder="1" applyAlignment="1">
      <alignment horizontal="center"/>
    </xf>
    <xf numFmtId="0" fontId="2" fillId="0" borderId="76" xfId="0" applyFont="1" applyBorder="1" applyAlignment="1">
      <alignment horizontal="left"/>
    </xf>
    <xf numFmtId="0" fontId="2" fillId="0" borderId="38" xfId="0" applyFont="1" applyBorder="1" applyAlignment="1">
      <alignment horizontal="left"/>
    </xf>
    <xf numFmtId="0" fontId="2" fillId="0" borderId="60" xfId="0" applyFont="1" applyBorder="1" applyAlignment="1">
      <alignment horizontal="center"/>
    </xf>
    <xf numFmtId="0" fontId="2" fillId="0" borderId="61" xfId="0" applyFont="1" applyBorder="1" applyAlignment="1">
      <alignment horizontal="center"/>
    </xf>
    <xf numFmtId="172" fontId="2" fillId="0" borderId="66" xfId="0" applyNumberFormat="1" applyFont="1" applyBorder="1" applyAlignment="1">
      <alignment horizontal="center"/>
    </xf>
    <xf numFmtId="172" fontId="2" fillId="0" borderId="81" xfId="0" applyNumberFormat="1" applyFont="1" applyBorder="1" applyAlignment="1">
      <alignment horizontal="center"/>
    </xf>
    <xf numFmtId="0" fontId="1" fillId="0" borderId="42" xfId="0" applyFont="1" applyBorder="1" applyAlignment="1">
      <alignment horizontal="center"/>
    </xf>
    <xf numFmtId="0" fontId="1" fillId="0" borderId="64" xfId="0" applyFont="1" applyBorder="1" applyAlignment="1">
      <alignment horizontal="center"/>
    </xf>
    <xf numFmtId="0" fontId="33" fillId="0" borderId="8" xfId="0" applyFont="1" applyBorder="1" applyAlignment="1">
      <alignment horizontal="left" vertical="center" wrapText="1" indent="1"/>
    </xf>
    <xf numFmtId="0" fontId="33" fillId="0" borderId="13" xfId="0" applyFont="1" applyBorder="1" applyAlignment="1">
      <alignment horizontal="left" vertical="center" wrapText="1" indent="1"/>
    </xf>
    <xf numFmtId="0" fontId="29" fillId="0" borderId="16" xfId="0" applyFont="1" applyBorder="1" applyAlignment="1">
      <alignment horizontal="center"/>
    </xf>
    <xf numFmtId="0" fontId="29" fillId="0" borderId="21" xfId="0" applyFont="1" applyBorder="1" applyAlignment="1">
      <alignment horizontal="center"/>
    </xf>
    <xf numFmtId="0" fontId="29" fillId="0" borderId="9" xfId="0" applyFont="1" applyBorder="1" applyAlignment="1">
      <alignment horizontal="center"/>
    </xf>
    <xf numFmtId="0" fontId="29" fillId="0" borderId="11" xfId="0" applyFont="1" applyBorder="1" applyAlignment="1">
      <alignment horizontal="center"/>
    </xf>
    <xf numFmtId="0" fontId="1" fillId="0" borderId="8" xfId="0" applyFont="1" applyBorder="1" applyAlignment="1">
      <alignment horizontal="center"/>
    </xf>
    <xf numFmtId="0" fontId="1" fillId="0" borderId="13" xfId="0" applyFont="1" applyBorder="1" applyAlignment="1">
      <alignment horizontal="center"/>
    </xf>
    <xf numFmtId="0" fontId="30" fillId="0" borderId="16" xfId="0" applyFont="1" applyBorder="1" applyAlignment="1">
      <alignment horizontal="center"/>
    </xf>
    <xf numFmtId="0" fontId="30" fillId="0" borderId="20" xfId="0" applyFont="1" applyBorder="1" applyAlignment="1">
      <alignment horizontal="center"/>
    </xf>
    <xf numFmtId="0" fontId="30" fillId="0" borderId="21" xfId="0" applyFont="1" applyBorder="1" applyAlignment="1">
      <alignment horizontal="center"/>
    </xf>
    <xf numFmtId="0" fontId="1" fillId="0" borderId="60" xfId="0" applyFont="1" applyBorder="1" applyAlignment="1">
      <alignment horizontal="left"/>
    </xf>
    <xf numFmtId="0" fontId="1" fillId="0" borderId="47" xfId="0" applyFont="1" applyBorder="1" applyAlignment="1">
      <alignment horizontal="left"/>
    </xf>
    <xf numFmtId="0" fontId="1" fillId="0" borderId="62" xfId="0" applyFont="1" applyBorder="1" applyAlignment="1">
      <alignment horizontal="left"/>
    </xf>
    <xf numFmtId="0" fontId="1" fillId="0" borderId="32" xfId="0" applyFont="1" applyBorder="1" applyAlignment="1">
      <alignment horizontal="left"/>
    </xf>
    <xf numFmtId="0" fontId="1" fillId="0" borderId="16" xfId="0" applyFont="1" applyBorder="1" applyAlignment="1">
      <alignment horizontal="center"/>
    </xf>
    <xf numFmtId="0" fontId="1" fillId="0" borderId="21" xfId="0" applyFont="1" applyBorder="1" applyAlignment="1">
      <alignment horizontal="center"/>
    </xf>
    <xf numFmtId="0" fontId="1" fillId="0" borderId="9" xfId="0" applyFont="1" applyBorder="1" applyAlignment="1">
      <alignment horizontal="center"/>
    </xf>
    <xf numFmtId="0" fontId="1" fillId="0" borderId="10" xfId="0" applyFont="1" applyBorder="1" applyAlignment="1">
      <alignment horizontal="center"/>
    </xf>
    <xf numFmtId="0" fontId="1" fillId="0" borderId="11" xfId="0" applyFont="1" applyBorder="1" applyAlignment="1">
      <alignment horizontal="center"/>
    </xf>
    <xf numFmtId="0" fontId="1" fillId="0" borderId="51" xfId="0" applyFont="1" applyBorder="1" applyAlignment="1">
      <alignment horizontal="center"/>
    </xf>
    <xf numFmtId="0" fontId="1" fillId="0" borderId="52" xfId="0" applyFont="1" applyBorder="1" applyAlignment="1">
      <alignment horizontal="center"/>
    </xf>
    <xf numFmtId="0" fontId="1" fillId="0" borderId="53" xfId="0" applyFont="1" applyBorder="1" applyAlignment="1">
      <alignment horizontal="center"/>
    </xf>
    <xf numFmtId="0" fontId="3" fillId="0" borderId="0" xfId="0" applyFont="1" applyAlignment="1">
      <alignment horizontal="center"/>
    </xf>
    <xf numFmtId="0" fontId="1" fillId="0" borderId="39" xfId="0" applyFont="1" applyBorder="1" applyAlignment="1">
      <alignment horizontal="left"/>
    </xf>
    <xf numFmtId="0" fontId="1" fillId="0" borderId="0" xfId="0" applyFont="1" applyAlignment="1">
      <alignment horizontal="right" indent="1"/>
    </xf>
    <xf numFmtId="0" fontId="1" fillId="0" borderId="16" xfId="0" applyFont="1" applyBorder="1" applyAlignment="1">
      <alignment horizontal="right" indent="1"/>
    </xf>
    <xf numFmtId="0" fontId="0" fillId="0" borderId="20" xfId="0" applyBorder="1" applyAlignment="1">
      <alignment horizontal="right" indent="1"/>
    </xf>
    <xf numFmtId="0" fontId="0" fillId="0" borderId="21" xfId="0" applyBorder="1" applyAlignment="1">
      <alignment horizontal="right" indent="1"/>
    </xf>
    <xf numFmtId="0" fontId="30" fillId="0" borderId="9" xfId="0" applyFont="1" applyBorder="1" applyAlignment="1">
      <alignment horizontal="center" vertical="center"/>
    </xf>
    <xf numFmtId="0" fontId="30" fillId="0" borderId="10" xfId="0" applyFont="1" applyBorder="1" applyAlignment="1">
      <alignment horizontal="center" vertical="center"/>
    </xf>
    <xf numFmtId="0" fontId="30" fillId="0" borderId="11" xfId="0" applyFont="1" applyBorder="1" applyAlignment="1">
      <alignment horizontal="center" vertical="center"/>
    </xf>
    <xf numFmtId="0" fontId="31" fillId="0" borderId="16" xfId="0" applyFont="1" applyBorder="1" applyAlignment="1">
      <alignment horizontal="left" vertical="center" indent="1"/>
    </xf>
    <xf numFmtId="0" fontId="31" fillId="0" borderId="20" xfId="0" applyFont="1" applyBorder="1" applyAlignment="1">
      <alignment horizontal="left" vertical="center" indent="1"/>
    </xf>
    <xf numFmtId="0" fontId="31" fillId="0" borderId="21" xfId="0" applyFont="1" applyBorder="1" applyAlignment="1">
      <alignment horizontal="left" vertical="center" indent="1"/>
    </xf>
    <xf numFmtId="0" fontId="30" fillId="0" borderId="8" xfId="0" applyFont="1" applyBorder="1" applyAlignment="1">
      <alignment horizontal="center"/>
    </xf>
    <xf numFmtId="0" fontId="30" fillId="0" borderId="12" xfId="0" applyFont="1" applyBorder="1" applyAlignment="1">
      <alignment horizontal="center"/>
    </xf>
    <xf numFmtId="0" fontId="30" fillId="0" borderId="13" xfId="0" applyFont="1" applyBorder="1" applyAlignment="1">
      <alignment horizontal="center"/>
    </xf>
    <xf numFmtId="0" fontId="14" fillId="0" borderId="7" xfId="0" applyFont="1" applyBorder="1" applyAlignment="1">
      <alignment horizontal="center" wrapText="1"/>
    </xf>
    <xf numFmtId="0" fontId="2" fillId="0" borderId="77" xfId="0" applyFont="1" applyBorder="1" applyAlignment="1">
      <alignment horizontal="center"/>
    </xf>
    <xf numFmtId="0" fontId="2" fillId="0" borderId="75" xfId="0" applyFont="1" applyBorder="1" applyAlignment="1">
      <alignment horizontal="center"/>
    </xf>
    <xf numFmtId="0" fontId="14" fillId="0" borderId="7" xfId="0" applyFont="1" applyBorder="1" applyAlignment="1">
      <alignment horizontal="center"/>
    </xf>
    <xf numFmtId="0" fontId="1" fillId="0" borderId="74" xfId="0" applyFont="1" applyBorder="1" applyAlignment="1">
      <alignment horizontal="center"/>
    </xf>
    <xf numFmtId="0" fontId="29" fillId="0" borderId="1" xfId="0" applyFont="1" applyBorder="1" applyAlignment="1">
      <alignment horizontal="center"/>
    </xf>
    <xf numFmtId="0" fontId="29" fillId="0" borderId="0" xfId="0" applyFont="1" applyAlignment="1">
      <alignment horizontal="center"/>
    </xf>
    <xf numFmtId="0" fontId="29" fillId="0" borderId="2" xfId="0" applyFont="1" applyBorder="1" applyAlignment="1">
      <alignment horizontal="center"/>
    </xf>
    <xf numFmtId="0" fontId="32" fillId="0" borderId="16" xfId="0" applyFont="1" applyBorder="1" applyAlignment="1">
      <alignment horizontal="left" vertical="center" wrapText="1" indent="1"/>
    </xf>
    <xf numFmtId="0" fontId="32" fillId="0" borderId="20" xfId="0" applyFont="1" applyBorder="1" applyAlignment="1">
      <alignment horizontal="left" vertical="center" wrapText="1" indent="1"/>
    </xf>
    <xf numFmtId="0" fontId="32" fillId="0" borderId="21" xfId="0" applyFont="1" applyBorder="1" applyAlignment="1">
      <alignment horizontal="left" vertical="center" wrapText="1" indent="1"/>
    </xf>
    <xf numFmtId="0" fontId="14" fillId="0" borderId="9" xfId="0" applyFont="1" applyBorder="1" applyAlignment="1">
      <alignment horizontal="center" wrapText="1"/>
    </xf>
    <xf numFmtId="0" fontId="14" fillId="0" borderId="11" xfId="0" applyFont="1" applyBorder="1" applyAlignment="1">
      <alignment horizontal="center" wrapText="1"/>
    </xf>
    <xf numFmtId="0" fontId="33" fillId="0" borderId="90" xfId="0" applyFont="1" applyBorder="1" applyAlignment="1">
      <alignment horizontal="left" vertical="center" indent="1"/>
    </xf>
    <xf numFmtId="0" fontId="33" fillId="0" borderId="91" xfId="0" applyFont="1" applyBorder="1" applyAlignment="1">
      <alignment horizontal="left" vertical="center" indent="1"/>
    </xf>
    <xf numFmtId="0" fontId="33" fillId="0" borderId="92" xfId="0" applyFont="1" applyBorder="1" applyAlignment="1">
      <alignment horizontal="left" vertical="center" indent="1"/>
    </xf>
    <xf numFmtId="0" fontId="23" fillId="0" borderId="55" xfId="0" applyFont="1" applyBorder="1" applyAlignment="1">
      <alignment horizontal="center" wrapText="1"/>
    </xf>
    <xf numFmtId="0" fontId="33" fillId="0" borderId="16" xfId="0" applyFont="1" applyBorder="1" applyAlignment="1">
      <alignment horizontal="left" vertical="center" wrapText="1" indent="1"/>
    </xf>
    <xf numFmtId="0" fontId="33" fillId="0" borderId="20" xfId="0" applyFont="1" applyBorder="1" applyAlignment="1">
      <alignment horizontal="left" vertical="center" wrapText="1" indent="1"/>
    </xf>
    <xf numFmtId="0" fontId="33" fillId="0" borderId="21" xfId="0" applyFont="1" applyBorder="1" applyAlignment="1">
      <alignment horizontal="left" vertical="center" wrapText="1" indent="1"/>
    </xf>
    <xf numFmtId="0" fontId="30" fillId="0" borderId="87" xfId="0" applyFont="1" applyBorder="1" applyAlignment="1">
      <alignment horizontal="center"/>
    </xf>
    <xf numFmtId="0" fontId="30" fillId="0" borderId="83" xfId="0" applyFont="1" applyBorder="1" applyAlignment="1">
      <alignment horizontal="center"/>
    </xf>
    <xf numFmtId="0" fontId="1" fillId="0" borderId="90" xfId="0" applyFont="1" applyBorder="1" applyAlignment="1">
      <alignment horizontal="left" wrapText="1"/>
    </xf>
    <xf numFmtId="0" fontId="1" fillId="0" borderId="91" xfId="0" applyFont="1" applyBorder="1" applyAlignment="1">
      <alignment horizontal="left" wrapText="1"/>
    </xf>
    <xf numFmtId="0" fontId="30" fillId="0" borderId="43" xfId="0" applyFont="1" applyBorder="1" applyAlignment="1">
      <alignment horizontal="center"/>
    </xf>
    <xf numFmtId="0" fontId="30" fillId="0" borderId="59" xfId="0" applyFont="1" applyBorder="1" applyAlignment="1">
      <alignment horizontal="center"/>
    </xf>
    <xf numFmtId="0" fontId="1" fillId="0" borderId="84" xfId="0" applyFont="1" applyBorder="1" applyAlignment="1">
      <alignment horizontal="left" wrapText="1"/>
    </xf>
    <xf numFmtId="0" fontId="1" fillId="0" borderId="38" xfId="0" applyFont="1" applyBorder="1" applyAlignment="1">
      <alignment horizontal="left" wrapText="1"/>
    </xf>
    <xf numFmtId="0" fontId="1" fillId="0" borderId="39" xfId="0" applyFont="1" applyBorder="1" applyAlignment="1">
      <alignment horizontal="left" wrapText="1"/>
    </xf>
    <xf numFmtId="0" fontId="31" fillId="0" borderId="16" xfId="0" applyFont="1" applyBorder="1" applyAlignment="1">
      <alignment horizontal="left" wrapText="1" indent="1"/>
    </xf>
    <xf numFmtId="0" fontId="31" fillId="0" borderId="20" xfId="0" applyFont="1" applyBorder="1" applyAlignment="1">
      <alignment horizontal="left" wrapText="1" indent="1"/>
    </xf>
    <xf numFmtId="0" fontId="31" fillId="0" borderId="21" xfId="0" applyFont="1" applyBorder="1" applyAlignment="1">
      <alignment horizontal="left" wrapText="1" indent="1"/>
    </xf>
    <xf numFmtId="0" fontId="1" fillId="0" borderId="76" xfId="0" applyFont="1" applyBorder="1" applyAlignment="1">
      <alignment horizontal="left" wrapText="1"/>
    </xf>
    <xf numFmtId="0" fontId="30" fillId="0" borderId="1" xfId="0" applyFont="1" applyBorder="1" applyAlignment="1">
      <alignment horizontal="center"/>
    </xf>
    <xf numFmtId="0" fontId="30" fillId="0" borderId="2" xfId="0" applyFont="1" applyBorder="1" applyAlignment="1">
      <alignment horizontal="center"/>
    </xf>
    <xf numFmtId="0" fontId="1" fillId="0" borderId="63" xfId="0" applyFont="1" applyBorder="1" applyAlignment="1">
      <alignment horizontal="center" vertical="center"/>
    </xf>
    <xf numFmtId="0" fontId="1" fillId="0" borderId="45" xfId="0" applyFont="1" applyBorder="1" applyAlignment="1">
      <alignment horizontal="center" vertical="center"/>
    </xf>
    <xf numFmtId="0" fontId="1" fillId="0" borderId="8" xfId="0" applyFont="1" applyBorder="1" applyAlignment="1">
      <alignment horizontal="center" vertical="center"/>
    </xf>
    <xf numFmtId="0" fontId="1" fillId="0" borderId="13" xfId="0" applyFont="1" applyBorder="1" applyAlignment="1">
      <alignment horizontal="center" vertical="center"/>
    </xf>
    <xf numFmtId="0" fontId="1" fillId="0" borderId="73" xfId="0" applyFont="1" applyBorder="1" applyAlignment="1">
      <alignment horizontal="left" wrapText="1"/>
    </xf>
    <xf numFmtId="0" fontId="1" fillId="0" borderId="74" xfId="0" applyFont="1" applyBorder="1" applyAlignment="1">
      <alignment horizontal="left" wrapText="1"/>
    </xf>
    <xf numFmtId="0" fontId="1" fillId="0" borderId="74" xfId="0" applyFont="1" applyBorder="1" applyAlignment="1">
      <alignment horizontal="center" wrapText="1"/>
    </xf>
    <xf numFmtId="0" fontId="1" fillId="0" borderId="47" xfId="0" applyFont="1" applyBorder="1" applyAlignment="1">
      <alignment horizontal="center" wrapText="1"/>
    </xf>
    <xf numFmtId="0" fontId="1" fillId="0" borderId="61" xfId="0" applyFont="1" applyBorder="1" applyAlignment="1">
      <alignment horizontal="center" wrapText="1"/>
    </xf>
    <xf numFmtId="172" fontId="1" fillId="0" borderId="32" xfId="0" applyNumberFormat="1" applyFont="1" applyBorder="1" applyAlignment="1">
      <alignment horizontal="center" wrapText="1"/>
    </xf>
    <xf numFmtId="172" fontId="1" fillId="0" borderId="44" xfId="0" applyNumberFormat="1" applyFont="1" applyBorder="1" applyAlignment="1">
      <alignment horizontal="center" wrapText="1"/>
    </xf>
    <xf numFmtId="0" fontId="3" fillId="0" borderId="77" xfId="0" applyFont="1" applyBorder="1" applyAlignment="1">
      <alignment horizontal="center" wrapText="1"/>
    </xf>
    <xf numFmtId="0" fontId="3" fillId="0" borderId="32" xfId="0" applyFont="1" applyBorder="1" applyAlignment="1">
      <alignment horizontal="center" wrapText="1"/>
    </xf>
    <xf numFmtId="0" fontId="3" fillId="0" borderId="44" xfId="0" applyFont="1" applyBorder="1" applyAlignment="1">
      <alignment horizontal="center" wrapText="1"/>
    </xf>
    <xf numFmtId="0" fontId="2" fillId="0" borderId="38" xfId="0" applyFont="1" applyBorder="1" applyAlignment="1">
      <alignment horizontal="center" wrapText="1"/>
    </xf>
    <xf numFmtId="0" fontId="1" fillId="0" borderId="32" xfId="0" applyFont="1" applyBorder="1" applyAlignment="1">
      <alignment horizontal="left" wrapText="1"/>
    </xf>
    <xf numFmtId="0" fontId="1" fillId="0" borderId="3" xfId="0" applyFont="1" applyBorder="1" applyAlignment="1">
      <alignment horizontal="center" wrapText="1"/>
    </xf>
    <xf numFmtId="0" fontId="1" fillId="0" borderId="7" xfId="0" applyFont="1" applyBorder="1" applyAlignment="1">
      <alignment horizontal="center" wrapText="1"/>
    </xf>
    <xf numFmtId="0" fontId="2" fillId="0" borderId="80" xfId="0" applyFont="1" applyBorder="1" applyAlignment="1">
      <alignment horizontal="center" wrapText="1"/>
    </xf>
    <xf numFmtId="0" fontId="1" fillId="0" borderId="60" xfId="0" applyFont="1" applyBorder="1" applyAlignment="1">
      <alignment horizontal="center" wrapText="1"/>
    </xf>
    <xf numFmtId="0" fontId="3" fillId="0" borderId="38" xfId="0" applyFont="1" applyBorder="1" applyAlignment="1">
      <alignment horizontal="center" wrapText="1"/>
    </xf>
    <xf numFmtId="0" fontId="3" fillId="0" borderId="75" xfId="0" applyFont="1" applyBorder="1" applyAlignment="1">
      <alignment horizontal="center" wrapText="1"/>
    </xf>
    <xf numFmtId="0" fontId="2" fillId="0" borderId="38" xfId="0" applyFont="1" applyBorder="1" applyAlignment="1">
      <alignment horizontal="left" wrapText="1"/>
    </xf>
    <xf numFmtId="0" fontId="1" fillId="0" borderId="60" xfId="0" applyFont="1" applyBorder="1" applyAlignment="1">
      <alignment horizontal="left" wrapText="1"/>
    </xf>
    <xf numFmtId="0" fontId="1" fillId="0" borderId="47" xfId="0" applyFont="1" applyBorder="1" applyAlignment="1">
      <alignment horizontal="left" wrapText="1"/>
    </xf>
    <xf numFmtId="0" fontId="1" fillId="0" borderId="62" xfId="0" applyFont="1" applyBorder="1" applyAlignment="1">
      <alignment horizontal="left" wrapText="1"/>
    </xf>
    <xf numFmtId="0" fontId="1" fillId="0" borderId="8" xfId="0" applyFont="1" applyBorder="1" applyAlignment="1">
      <alignment horizontal="center" wrapText="1"/>
    </xf>
    <xf numFmtId="0" fontId="1" fillId="0" borderId="12" xfId="0" applyFont="1" applyBorder="1" applyAlignment="1">
      <alignment horizontal="center" wrapText="1"/>
    </xf>
    <xf numFmtId="0" fontId="1" fillId="0" borderId="13" xfId="0" applyFont="1" applyBorder="1" applyAlignment="1">
      <alignment horizontal="center" wrapText="1"/>
    </xf>
    <xf numFmtId="172" fontId="1" fillId="0" borderId="66" xfId="0" applyNumberFormat="1" applyFont="1" applyBorder="1" applyAlignment="1">
      <alignment horizontal="center" wrapText="1"/>
    </xf>
    <xf numFmtId="0" fontId="1" fillId="0" borderId="81" xfId="0" applyFont="1" applyBorder="1" applyAlignment="1">
      <alignment wrapText="1"/>
    </xf>
    <xf numFmtId="0" fontId="1" fillId="0" borderId="38" xfId="0" applyFont="1" applyBorder="1" applyAlignment="1">
      <alignment horizontal="center"/>
    </xf>
    <xf numFmtId="0" fontId="35" fillId="0" borderId="77" xfId="0" applyFont="1" applyBorder="1" applyAlignment="1">
      <alignment horizontal="center" vertical="center" wrapText="1"/>
    </xf>
    <xf numFmtId="0" fontId="35" fillId="0" borderId="32" xfId="0" applyFont="1" applyBorder="1" applyAlignment="1">
      <alignment horizontal="center" vertical="center" wrapText="1"/>
    </xf>
    <xf numFmtId="0" fontId="35" fillId="0" borderId="44" xfId="0" applyFont="1" applyBorder="1" applyAlignment="1">
      <alignment horizontal="center" vertical="center" wrapText="1"/>
    </xf>
    <xf numFmtId="0" fontId="35" fillId="0" borderId="82" xfId="0" applyFont="1" applyBorder="1" applyAlignment="1">
      <alignment horizontal="center" vertical="center" wrapText="1"/>
    </xf>
    <xf numFmtId="0" fontId="35" fillId="0" borderId="34" xfId="0" applyFont="1" applyBorder="1" applyAlignment="1">
      <alignment horizontal="center" vertical="center" wrapText="1"/>
    </xf>
    <xf numFmtId="0" fontId="35" fillId="0" borderId="83" xfId="0" applyFont="1" applyBorder="1" applyAlignment="1">
      <alignment horizontal="center" vertical="center" wrapText="1"/>
    </xf>
    <xf numFmtId="0" fontId="30" fillId="0" borderId="8" xfId="0" applyFont="1" applyBorder="1" applyAlignment="1">
      <alignment horizontal="center" vertical="center" wrapText="1"/>
    </xf>
    <xf numFmtId="0" fontId="30" fillId="0" borderId="12" xfId="0" applyFont="1" applyBorder="1" applyAlignment="1">
      <alignment horizontal="center" vertical="center" wrapText="1"/>
    </xf>
    <xf numFmtId="0" fontId="30" fillId="0" borderId="13" xfId="0" applyFont="1" applyBorder="1" applyAlignment="1">
      <alignment horizontal="center" vertical="center" wrapText="1"/>
    </xf>
    <xf numFmtId="0" fontId="1" fillId="0" borderId="1" xfId="0" applyFont="1" applyBorder="1" applyAlignment="1">
      <alignment horizontal="center" vertical="center" wrapText="1"/>
    </xf>
    <xf numFmtId="0" fontId="1" fillId="0" borderId="0" xfId="0" applyFont="1" applyAlignment="1">
      <alignment horizontal="center" vertical="center" wrapText="1"/>
    </xf>
    <xf numFmtId="0" fontId="1" fillId="0" borderId="2" xfId="0" applyFont="1" applyBorder="1" applyAlignment="1">
      <alignment horizontal="center" vertical="center" wrapText="1"/>
    </xf>
    <xf numFmtId="0" fontId="1" fillId="0" borderId="43" xfId="0" applyFont="1" applyBorder="1" applyAlignment="1">
      <alignment horizontal="center"/>
    </xf>
    <xf numFmtId="0" fontId="1" fillId="0" borderId="48" xfId="0" applyFont="1" applyBorder="1" applyAlignment="1">
      <alignment horizontal="center"/>
    </xf>
    <xf numFmtId="0" fontId="1" fillId="0" borderId="59" xfId="0" applyFont="1" applyBorder="1" applyAlignment="1">
      <alignment horizontal="center"/>
    </xf>
    <xf numFmtId="172" fontId="1" fillId="0" borderId="81" xfId="0" applyNumberFormat="1" applyFont="1" applyBorder="1" applyAlignment="1">
      <alignment horizontal="center" wrapText="1"/>
    </xf>
    <xf numFmtId="0" fontId="2" fillId="0" borderId="76" xfId="0" applyFont="1" applyBorder="1" applyAlignment="1">
      <alignment horizontal="left" wrapText="1"/>
    </xf>
    <xf numFmtId="0" fontId="44" fillId="0" borderId="16" xfId="0" applyFont="1" applyBorder="1" applyAlignment="1">
      <alignment horizontal="left" vertical="center" wrapText="1"/>
    </xf>
    <xf numFmtId="0" fontId="44" fillId="0" borderId="20" xfId="0" applyFont="1" applyBorder="1" applyAlignment="1">
      <alignment horizontal="left" vertical="center" wrapText="1"/>
    </xf>
    <xf numFmtId="0" fontId="44" fillId="0" borderId="21" xfId="0" applyFont="1" applyBorder="1" applyAlignment="1">
      <alignment horizontal="left" vertical="center" wrapText="1"/>
    </xf>
    <xf numFmtId="0" fontId="1" fillId="0" borderId="54" xfId="0" applyFont="1" applyBorder="1" applyAlignment="1">
      <alignment horizontal="center"/>
    </xf>
    <xf numFmtId="0" fontId="1" fillId="0" borderId="50" xfId="0" applyFont="1" applyBorder="1" applyAlignment="1">
      <alignment horizontal="center"/>
    </xf>
    <xf numFmtId="0" fontId="1" fillId="0" borderId="65" xfId="0" applyFont="1" applyBorder="1" applyAlignment="1">
      <alignment horizontal="center"/>
    </xf>
    <xf numFmtId="0" fontId="1" fillId="0" borderId="90" xfId="0" applyFont="1" applyBorder="1" applyAlignment="1">
      <alignment horizontal="left"/>
    </xf>
    <xf numFmtId="0" fontId="1" fillId="0" borderId="91" xfId="0" applyFont="1" applyBorder="1" applyAlignment="1">
      <alignment horizontal="left"/>
    </xf>
    <xf numFmtId="0" fontId="1" fillId="0" borderId="84" xfId="0" applyFont="1" applyBorder="1" applyAlignment="1">
      <alignment horizontal="left"/>
    </xf>
    <xf numFmtId="0" fontId="3" fillId="0" borderId="1" xfId="0" applyFont="1" applyBorder="1" applyAlignment="1">
      <alignment horizontal="center" wrapText="1"/>
    </xf>
    <xf numFmtId="0" fontId="3" fillId="0" borderId="0" xfId="0" applyFont="1" applyAlignment="1">
      <alignment horizontal="center" wrapText="1"/>
    </xf>
    <xf numFmtId="0" fontId="3" fillId="0" borderId="2" xfId="0" applyFont="1" applyBorder="1" applyAlignment="1">
      <alignment horizontal="center" wrapText="1"/>
    </xf>
    <xf numFmtId="0" fontId="2" fillId="0" borderId="47" xfId="0" applyFont="1" applyBorder="1" applyAlignment="1">
      <alignment horizontal="center" wrapText="1"/>
    </xf>
    <xf numFmtId="0" fontId="2" fillId="0" borderId="98" xfId="0" applyFont="1" applyBorder="1" applyAlignment="1">
      <alignment horizontal="center" wrapText="1"/>
    </xf>
    <xf numFmtId="0" fontId="1" fillId="0" borderId="12" xfId="0" applyFont="1" applyBorder="1" applyAlignment="1">
      <alignment horizontal="left" wrapText="1"/>
    </xf>
    <xf numFmtId="0" fontId="1" fillId="0" borderId="16" xfId="0" applyFont="1" applyBorder="1" applyAlignment="1">
      <alignment horizontal="left" wrapText="1"/>
    </xf>
    <xf numFmtId="0" fontId="1" fillId="0" borderId="20" xfId="0" applyFont="1" applyBorder="1" applyAlignment="1">
      <alignment horizontal="left" wrapText="1"/>
    </xf>
    <xf numFmtId="0" fontId="1" fillId="0" borderId="101" xfId="0" applyFont="1" applyBorder="1" applyAlignment="1">
      <alignment horizontal="left" wrapText="1"/>
    </xf>
    <xf numFmtId="0" fontId="2" fillId="0" borderId="47" xfId="0" applyFont="1" applyBorder="1" applyAlignment="1">
      <alignment horizontal="left"/>
    </xf>
    <xf numFmtId="0" fontId="2" fillId="0" borderId="98" xfId="0" applyFont="1" applyBorder="1" applyAlignment="1">
      <alignment horizontal="left"/>
    </xf>
    <xf numFmtId="0" fontId="1" fillId="0" borderId="40" xfId="0" applyFont="1" applyBorder="1" applyAlignment="1">
      <alignment horizontal="center" textRotation="90" wrapText="1"/>
    </xf>
    <xf numFmtId="0" fontId="1" fillId="0" borderId="55" xfId="0" applyFont="1" applyBorder="1" applyAlignment="1">
      <alignment horizontal="center" textRotation="90" wrapText="1"/>
    </xf>
    <xf numFmtId="0" fontId="1" fillId="0" borderId="44" xfId="0" applyFont="1" applyBorder="1" applyAlignment="1">
      <alignment horizontal="left" wrapText="1"/>
    </xf>
    <xf numFmtId="0" fontId="29" fillId="0" borderId="43" xfId="0" applyFont="1" applyBorder="1" applyAlignment="1">
      <alignment horizontal="center" vertical="center" wrapText="1"/>
    </xf>
    <xf numFmtId="0" fontId="29" fillId="0" borderId="48" xfId="0" applyFont="1" applyBorder="1" applyAlignment="1">
      <alignment horizontal="center" vertical="center" wrapText="1"/>
    </xf>
    <xf numFmtId="0" fontId="29" fillId="0" borderId="59" xfId="0" applyFont="1" applyBorder="1" applyAlignment="1">
      <alignment horizontal="center" vertical="center" wrapText="1"/>
    </xf>
    <xf numFmtId="0" fontId="1" fillId="0" borderId="16" xfId="0" applyFont="1" applyBorder="1" applyAlignment="1">
      <alignment horizontal="center" vertical="center" wrapText="1"/>
    </xf>
    <xf numFmtId="0" fontId="1" fillId="0" borderId="20" xfId="0" applyFont="1" applyBorder="1" applyAlignment="1">
      <alignment horizontal="center" vertical="center" wrapText="1"/>
    </xf>
    <xf numFmtId="0" fontId="1" fillId="0" borderId="21" xfId="0" applyFont="1" applyBorder="1" applyAlignment="1">
      <alignment horizontal="center" vertical="center" wrapText="1"/>
    </xf>
    <xf numFmtId="0" fontId="30" fillId="0" borderId="43" xfId="0" applyFont="1" applyBorder="1" applyAlignment="1">
      <alignment horizontal="center" wrapText="1"/>
    </xf>
    <xf numFmtId="0" fontId="30" fillId="0" borderId="48" xfId="0" applyFont="1" applyBorder="1" applyAlignment="1">
      <alignment horizontal="center" wrapText="1"/>
    </xf>
    <xf numFmtId="0" fontId="30" fillId="0" borderId="59" xfId="0" applyFont="1" applyBorder="1" applyAlignment="1">
      <alignment horizontal="center" wrapText="1"/>
    </xf>
    <xf numFmtId="0" fontId="1" fillId="0" borderId="1" xfId="0" applyFont="1" applyBorder="1" applyAlignment="1">
      <alignment horizontal="center" vertical="top"/>
    </xf>
    <xf numFmtId="0" fontId="1" fillId="0" borderId="0" xfId="0" applyFont="1" applyAlignment="1">
      <alignment horizontal="center" vertical="top"/>
    </xf>
    <xf numFmtId="0" fontId="1" fillId="0" borderId="2" xfId="0" applyFont="1" applyBorder="1" applyAlignment="1">
      <alignment horizontal="center" vertical="top"/>
    </xf>
    <xf numFmtId="0" fontId="29" fillId="0" borderId="56" xfId="0" applyFont="1" applyBorder="1" applyAlignment="1">
      <alignment horizontal="center" wrapText="1"/>
    </xf>
    <xf numFmtId="0" fontId="29" fillId="0" borderId="36" xfId="0" applyFont="1" applyBorder="1" applyAlignment="1">
      <alignment horizontal="center" wrapText="1"/>
    </xf>
    <xf numFmtId="0" fontId="29" fillId="0" borderId="46" xfId="0" applyFont="1" applyBorder="1" applyAlignment="1">
      <alignment horizontal="center" wrapText="1"/>
    </xf>
    <xf numFmtId="0" fontId="34" fillId="0" borderId="43" xfId="0" applyFont="1" applyBorder="1" applyAlignment="1">
      <alignment horizontal="center" wrapText="1"/>
    </xf>
    <xf numFmtId="0" fontId="34" fillId="0" borderId="48" xfId="0" applyFont="1" applyBorder="1" applyAlignment="1">
      <alignment horizontal="center" wrapText="1"/>
    </xf>
    <xf numFmtId="0" fontId="34" fillId="0" borderId="59" xfId="0" applyFont="1" applyBorder="1" applyAlignment="1">
      <alignment horizontal="center" wrapText="1"/>
    </xf>
    <xf numFmtId="0" fontId="2" fillId="0" borderId="60" xfId="0" applyFont="1" applyBorder="1" applyAlignment="1">
      <alignment horizontal="center" wrapText="1"/>
    </xf>
    <xf numFmtId="0" fontId="2" fillId="0" borderId="61" xfId="0" applyFont="1" applyBorder="1" applyAlignment="1">
      <alignment horizontal="center" wrapText="1"/>
    </xf>
    <xf numFmtId="172" fontId="2" fillId="0" borderId="66" xfId="0" applyNumberFormat="1" applyFont="1" applyBorder="1" applyAlignment="1">
      <alignment horizontal="center" wrapText="1"/>
    </xf>
    <xf numFmtId="172" fontId="2" fillId="0" borderId="81" xfId="0" applyNumberFormat="1" applyFont="1" applyBorder="1" applyAlignment="1">
      <alignment horizontal="center" wrapText="1"/>
    </xf>
    <xf numFmtId="0" fontId="2" fillId="0" borderId="84" xfId="0" applyFont="1" applyBorder="1" applyAlignment="1">
      <alignment horizontal="left" wrapText="1"/>
    </xf>
    <xf numFmtId="0" fontId="1" fillId="0" borderId="43" xfId="0" applyFont="1" applyBorder="1" applyAlignment="1">
      <alignment horizontal="center" wrapText="1"/>
    </xf>
    <xf numFmtId="0" fontId="1" fillId="0" borderId="48" xfId="0" applyFont="1" applyBorder="1" applyAlignment="1">
      <alignment horizontal="center" wrapText="1"/>
    </xf>
    <xf numFmtId="0" fontId="31" fillId="0" borderId="1" xfId="0" applyFont="1" applyBorder="1" applyAlignment="1">
      <alignment horizontal="left" vertical="center" wrapText="1" indent="1"/>
    </xf>
    <xf numFmtId="0" fontId="31" fillId="0" borderId="0" xfId="0" applyFont="1" applyAlignment="1">
      <alignment horizontal="left" vertical="center" wrapText="1" indent="1"/>
    </xf>
    <xf numFmtId="0" fontId="31" fillId="0" borderId="2" xfId="0" applyFont="1" applyBorder="1" applyAlignment="1">
      <alignment horizontal="left" vertical="center" wrapText="1" indent="1"/>
    </xf>
    <xf numFmtId="0" fontId="31" fillId="0" borderId="54" xfId="0" applyFont="1" applyBorder="1" applyAlignment="1">
      <alignment horizontal="left" vertical="center" wrapText="1" indent="1"/>
    </xf>
    <xf numFmtId="0" fontId="31" fillId="0" borderId="50" xfId="0" applyFont="1" applyBorder="1" applyAlignment="1">
      <alignment horizontal="left" vertical="center" wrapText="1" indent="1"/>
    </xf>
    <xf numFmtId="0" fontId="31" fillId="0" borderId="65" xfId="0" applyFont="1" applyBorder="1" applyAlignment="1">
      <alignment horizontal="left" vertical="center" wrapText="1" indent="1"/>
    </xf>
    <xf numFmtId="0" fontId="31" fillId="0" borderId="42" xfId="0" applyFont="1" applyBorder="1" applyAlignment="1">
      <alignment horizontal="left" vertical="center" wrapText="1" indent="1"/>
    </xf>
    <xf numFmtId="0" fontId="31" fillId="0" borderId="58" xfId="0" applyFont="1" applyBorder="1" applyAlignment="1">
      <alignment horizontal="left" vertical="center" wrapText="1" indent="1"/>
    </xf>
    <xf numFmtId="0" fontId="31" fillId="0" borderId="64" xfId="0" applyFont="1" applyBorder="1" applyAlignment="1">
      <alignment horizontal="left" vertical="center" wrapText="1" indent="1"/>
    </xf>
    <xf numFmtId="0" fontId="31" fillId="0" borderId="43" xfId="0" applyFont="1" applyBorder="1" applyAlignment="1">
      <alignment horizontal="left" vertical="center" wrapText="1" indent="1"/>
    </xf>
    <xf numFmtId="0" fontId="31" fillId="0" borderId="48" xfId="0" applyFont="1" applyBorder="1" applyAlignment="1">
      <alignment horizontal="left" vertical="center" wrapText="1" indent="1"/>
    </xf>
    <xf numFmtId="0" fontId="31" fillId="0" borderId="59" xfId="0" applyFont="1" applyBorder="1" applyAlignment="1">
      <alignment horizontal="left" vertical="center" wrapText="1" indent="1"/>
    </xf>
    <xf numFmtId="0" fontId="1" fillId="0" borderId="42" xfId="0" applyFont="1" applyBorder="1" applyAlignment="1">
      <alignment horizontal="center" wrapText="1"/>
    </xf>
    <xf numFmtId="0" fontId="1" fillId="0" borderId="58" xfId="0" applyFont="1" applyBorder="1" applyAlignment="1">
      <alignment horizontal="center" wrapText="1"/>
    </xf>
    <xf numFmtId="0" fontId="1" fillId="0" borderId="1" xfId="0" applyFont="1" applyBorder="1" applyAlignment="1">
      <alignment horizontal="center" wrapText="1"/>
    </xf>
    <xf numFmtId="0" fontId="1" fillId="0" borderId="0" xfId="0" applyFont="1" applyAlignment="1">
      <alignment horizontal="center" wrapText="1"/>
    </xf>
    <xf numFmtId="0" fontId="1" fillId="0" borderId="2" xfId="0" applyFont="1" applyBorder="1" applyAlignment="1">
      <alignment horizontal="center" wrapText="1"/>
    </xf>
    <xf numFmtId="0" fontId="36" fillId="0" borderId="16" xfId="0" applyFont="1" applyBorder="1" applyAlignment="1">
      <alignment horizontal="left" vertical="center" wrapText="1" indent="1"/>
    </xf>
    <xf numFmtId="0" fontId="36" fillId="0" borderId="20" xfId="0" applyFont="1" applyBorder="1" applyAlignment="1">
      <alignment horizontal="left" vertical="center" wrapText="1" indent="1"/>
    </xf>
    <xf numFmtId="0" fontId="36" fillId="0" borderId="21" xfId="0" applyFont="1" applyBorder="1" applyAlignment="1">
      <alignment horizontal="left" vertical="center" wrapText="1" indent="1"/>
    </xf>
    <xf numFmtId="0" fontId="17" fillId="0" borderId="1" xfId="0" applyFont="1" applyBorder="1" applyAlignment="1">
      <alignment horizontal="left" wrapText="1" indent="4"/>
    </xf>
    <xf numFmtId="0" fontId="0" fillId="0" borderId="2" xfId="0" applyBorder="1" applyAlignment="1">
      <alignment horizontal="left" wrapText="1" indent="4"/>
    </xf>
    <xf numFmtId="0" fontId="1" fillId="0" borderId="1" xfId="0" applyFont="1" applyBorder="1" applyAlignment="1">
      <alignment horizontal="right" wrapText="1" indent="1"/>
    </xf>
    <xf numFmtId="0" fontId="1" fillId="0" borderId="2" xfId="0" applyFont="1" applyBorder="1" applyAlignment="1">
      <alignment horizontal="right" wrapText="1" indent="1"/>
    </xf>
    <xf numFmtId="0" fontId="2" fillId="0" borderId="1" xfId="0" applyFont="1" applyBorder="1" applyAlignment="1">
      <alignment horizontal="left" wrapText="1"/>
    </xf>
    <xf numFmtId="0" fontId="0" fillId="0" borderId="2" xfId="0" applyBorder="1" applyAlignment="1">
      <alignment horizontal="left" wrapText="1"/>
    </xf>
    <xf numFmtId="0" fontId="1" fillId="0" borderId="1" xfId="0" applyFont="1" applyBorder="1" applyAlignment="1">
      <alignment horizontal="left" wrapText="1" indent="2"/>
    </xf>
    <xf numFmtId="0" fontId="0" fillId="0" borderId="2" xfId="0" applyBorder="1" applyAlignment="1">
      <alignment horizontal="left" wrapText="1" indent="2"/>
    </xf>
    <xf numFmtId="0" fontId="1" fillId="0" borderId="8" xfId="0" applyFont="1" applyBorder="1" applyAlignment="1">
      <alignment horizontal="right" wrapText="1" indent="1"/>
    </xf>
    <xf numFmtId="0" fontId="1" fillId="0" borderId="13" xfId="0" applyFont="1" applyBorder="1" applyAlignment="1">
      <alignment horizontal="right" wrapText="1" indent="1"/>
    </xf>
    <xf numFmtId="0" fontId="1" fillId="0" borderId="0" xfId="0" applyFont="1" applyAlignment="1">
      <alignment horizontal="left" wrapText="1"/>
    </xf>
    <xf numFmtId="0" fontId="1" fillId="0" borderId="2" xfId="0" applyFont="1" applyBorder="1" applyAlignment="1">
      <alignment horizontal="left" wrapText="1"/>
    </xf>
    <xf numFmtId="0" fontId="31" fillId="0" borderId="9" xfId="0" applyFont="1" applyBorder="1" applyAlignment="1">
      <alignment horizontal="left" wrapText="1"/>
    </xf>
    <xf numFmtId="0" fontId="31" fillId="0" borderId="11" xfId="0" applyFont="1" applyBorder="1" applyAlignment="1">
      <alignment horizontal="left" wrapText="1"/>
    </xf>
    <xf numFmtId="0" fontId="1" fillId="0" borderId="2" xfId="0" applyFont="1" applyBorder="1" applyAlignment="1">
      <alignment horizontal="left" wrapText="1" indent="2"/>
    </xf>
    <xf numFmtId="0" fontId="17" fillId="0" borderId="2" xfId="0" applyFont="1" applyBorder="1" applyAlignment="1">
      <alignment horizontal="left" wrapText="1" indent="4"/>
    </xf>
    <xf numFmtId="0" fontId="2" fillId="0" borderId="2" xfId="0" applyFont="1" applyBorder="1" applyAlignment="1">
      <alignment horizontal="left" wrapText="1"/>
    </xf>
    <xf numFmtId="0" fontId="0" fillId="0" borderId="2" xfId="0" applyBorder="1" applyAlignment="1">
      <alignment horizontal="right" wrapText="1" indent="1"/>
    </xf>
    <xf numFmtId="0" fontId="1" fillId="0" borderId="1" xfId="0" applyFont="1" applyBorder="1" applyAlignment="1">
      <alignment horizontal="left" wrapText="1"/>
    </xf>
    <xf numFmtId="0" fontId="1" fillId="0" borderId="82" xfId="0" applyFont="1" applyBorder="1" applyAlignment="1">
      <alignment horizontal="center"/>
    </xf>
    <xf numFmtId="0" fontId="1" fillId="0" borderId="34" xfId="0" applyFont="1" applyBorder="1" applyAlignment="1">
      <alignment horizontal="center"/>
    </xf>
    <xf numFmtId="0" fontId="1" fillId="0" borderId="97" xfId="0" applyFont="1" applyBorder="1" applyAlignment="1">
      <alignment horizontal="center"/>
    </xf>
    <xf numFmtId="0" fontId="1" fillId="0" borderId="9" xfId="0" applyFont="1" applyBorder="1" applyAlignment="1">
      <alignment horizontal="left" wrapText="1" indent="2"/>
    </xf>
    <xf numFmtId="0" fontId="2" fillId="0" borderId="11" xfId="0" applyFont="1" applyBorder="1" applyAlignment="1">
      <alignment horizontal="left" wrapText="1" indent="2"/>
    </xf>
    <xf numFmtId="0" fontId="0" fillId="0" borderId="2" xfId="0" applyBorder="1" applyAlignment="1">
      <alignment horizontal="left"/>
    </xf>
    <xf numFmtId="0" fontId="18" fillId="0" borderId="2" xfId="0" applyFont="1" applyBorder="1" applyAlignment="1">
      <alignment horizontal="left" wrapText="1" indent="4"/>
    </xf>
    <xf numFmtId="0" fontId="1" fillId="0" borderId="56" xfId="0" applyFont="1" applyBorder="1" applyAlignment="1">
      <alignment horizontal="left" wrapText="1"/>
    </xf>
    <xf numFmtId="0" fontId="1" fillId="0" borderId="65" xfId="0" applyFont="1" applyBorder="1" applyAlignment="1">
      <alignment horizontal="left" wrapText="1"/>
    </xf>
    <xf numFmtId="0" fontId="29" fillId="0" borderId="8" xfId="0" applyFont="1" applyBorder="1" applyAlignment="1">
      <alignment horizontal="center" vertical="center"/>
    </xf>
    <xf numFmtId="0" fontId="1" fillId="0" borderId="56" xfId="0" applyFont="1" applyBorder="1" applyAlignment="1">
      <alignment horizontal="center"/>
    </xf>
    <xf numFmtId="0" fontId="1" fillId="0" borderId="36" xfId="0" applyFont="1" applyBorder="1" applyAlignment="1">
      <alignment horizontal="center"/>
    </xf>
    <xf numFmtId="0" fontId="1" fillId="0" borderId="46" xfId="0" applyFont="1" applyBorder="1" applyAlignment="1">
      <alignment horizontal="center"/>
    </xf>
    <xf numFmtId="0" fontId="14" fillId="0" borderId="84" xfId="0" applyFont="1" applyBorder="1" applyAlignment="1">
      <alignment horizontal="left" wrapText="1"/>
    </xf>
    <xf numFmtId="0" fontId="14" fillId="0" borderId="39" xfId="0" applyFont="1" applyBorder="1" applyAlignment="1">
      <alignment horizontal="left" wrapText="1"/>
    </xf>
    <xf numFmtId="0" fontId="38" fillId="0" borderId="42" xfId="0" applyFont="1" applyBorder="1" applyAlignment="1">
      <alignment horizontal="left" wrapText="1" indent="1"/>
    </xf>
    <xf numFmtId="0" fontId="38" fillId="0" borderId="58" xfId="0" applyFont="1" applyBorder="1" applyAlignment="1">
      <alignment horizontal="left" wrapText="1" indent="1"/>
    </xf>
    <xf numFmtId="0" fontId="38" fillId="0" borderId="64" xfId="0" applyFont="1" applyBorder="1" applyAlignment="1">
      <alignment horizontal="left" wrapText="1" indent="1"/>
    </xf>
    <xf numFmtId="0" fontId="38" fillId="0" borderId="54" xfId="0" applyFont="1" applyBorder="1" applyAlignment="1">
      <alignment horizontal="left" wrapText="1" indent="1"/>
    </xf>
    <xf numFmtId="0" fontId="38" fillId="0" borderId="50" xfId="0" applyFont="1" applyBorder="1" applyAlignment="1">
      <alignment horizontal="left" wrapText="1" indent="1"/>
    </xf>
    <xf numFmtId="0" fontId="38" fillId="0" borderId="65" xfId="0" applyFont="1" applyBorder="1" applyAlignment="1">
      <alignment horizontal="left" wrapText="1" indent="1"/>
    </xf>
    <xf numFmtId="0" fontId="38" fillId="0" borderId="43" xfId="0" applyFont="1" applyBorder="1" applyAlignment="1">
      <alignment horizontal="left" wrapText="1" indent="1"/>
    </xf>
    <xf numFmtId="0" fontId="38" fillId="0" borderId="48" xfId="0" applyFont="1" applyBorder="1" applyAlignment="1">
      <alignment horizontal="left" wrapText="1" indent="1"/>
    </xf>
    <xf numFmtId="0" fontId="38" fillId="0" borderId="59" xfId="0" applyFont="1" applyBorder="1" applyAlignment="1">
      <alignment horizontal="left" wrapText="1" indent="1"/>
    </xf>
    <xf numFmtId="0" fontId="1" fillId="0" borderId="2" xfId="0" applyFont="1" applyBorder="1" applyAlignment="1">
      <alignment horizontal="left"/>
    </xf>
    <xf numFmtId="0" fontId="30" fillId="0" borderId="13" xfId="0" applyFont="1" applyBorder="1" applyAlignment="1">
      <alignment horizontal="center" wrapText="1"/>
    </xf>
    <xf numFmtId="0" fontId="1" fillId="0" borderId="58" xfId="0" applyFont="1" applyBorder="1" applyAlignment="1">
      <alignment horizontal="center"/>
    </xf>
    <xf numFmtId="0" fontId="29" fillId="0" borderId="20" xfId="0" applyFont="1" applyBorder="1" applyAlignment="1">
      <alignment horizontal="center"/>
    </xf>
    <xf numFmtId="0" fontId="0" fillId="0" borderId="87" xfId="0" applyBorder="1" applyAlignment="1">
      <alignment horizontal="center" wrapText="1"/>
    </xf>
    <xf numFmtId="0" fontId="0" fillId="0" borderId="34" xfId="0" applyBorder="1" applyAlignment="1">
      <alignment horizontal="center" wrapText="1"/>
    </xf>
    <xf numFmtId="0" fontId="0" fillId="0" borderId="35" xfId="0" applyBorder="1" applyAlignment="1">
      <alignment horizontal="center" wrapText="1"/>
    </xf>
    <xf numFmtId="0" fontId="0" fillId="0" borderId="70" xfId="0" applyBorder="1" applyAlignment="1">
      <alignment horizontal="center" wrapText="1"/>
    </xf>
    <xf numFmtId="0" fontId="0" fillId="0" borderId="47" xfId="0" applyBorder="1" applyAlignment="1">
      <alignment horizontal="center" wrapText="1"/>
    </xf>
    <xf numFmtId="0" fontId="0" fillId="0" borderId="98" xfId="0" applyBorder="1" applyAlignment="1">
      <alignment horizontal="center" wrapText="1"/>
    </xf>
    <xf numFmtId="0" fontId="0" fillId="0" borderId="32" xfId="0" applyBorder="1" applyAlignment="1">
      <alignment horizontal="center" wrapText="1"/>
    </xf>
    <xf numFmtId="0" fontId="0" fillId="0" borderId="39" xfId="0" applyBorder="1" applyAlignment="1">
      <alignment horizontal="center" wrapText="1"/>
    </xf>
    <xf numFmtId="0" fontId="2" fillId="0" borderId="35" xfId="0" applyFont="1" applyBorder="1" applyAlignment="1">
      <alignment horizontal="center" wrapText="1"/>
    </xf>
    <xf numFmtId="0" fontId="2" fillId="0" borderId="70" xfId="0" applyFont="1" applyBorder="1" applyAlignment="1">
      <alignment horizontal="center" wrapText="1"/>
    </xf>
    <xf numFmtId="0" fontId="2" fillId="0" borderId="47" xfId="0" applyFont="1" applyBorder="1" applyAlignment="1">
      <alignment horizontal="center"/>
    </xf>
    <xf numFmtId="172" fontId="1" fillId="0" borderId="43" xfId="0" applyNumberFormat="1" applyFont="1" applyBorder="1" applyAlignment="1">
      <alignment horizontal="center"/>
    </xf>
    <xf numFmtId="172" fontId="1" fillId="0" borderId="59" xfId="0" applyNumberFormat="1" applyFont="1" applyBorder="1" applyAlignment="1">
      <alignment horizontal="center"/>
    </xf>
    <xf numFmtId="0" fontId="1" fillId="0" borderId="44" xfId="0" applyFont="1" applyBorder="1" applyAlignment="1">
      <alignment horizontal="left"/>
    </xf>
    <xf numFmtId="0" fontId="1" fillId="0" borderId="61" xfId="0" applyFont="1" applyBorder="1" applyAlignment="1">
      <alignment horizontal="left"/>
    </xf>
    <xf numFmtId="0" fontId="29" fillId="0" borderId="43" xfId="0" applyFont="1" applyBorder="1" applyAlignment="1">
      <alignment horizontal="center" vertical="center"/>
    </xf>
    <xf numFmtId="0" fontId="29" fillId="0" borderId="48" xfId="0" applyFont="1" applyBorder="1" applyAlignment="1">
      <alignment horizontal="center" vertical="center"/>
    </xf>
    <xf numFmtId="0" fontId="29" fillId="0" borderId="59" xfId="0" applyFont="1" applyBorder="1" applyAlignment="1">
      <alignment horizontal="center" vertical="center"/>
    </xf>
    <xf numFmtId="0" fontId="6" fillId="0" borderId="87" xfId="0" applyFont="1" applyBorder="1" applyAlignment="1">
      <alignment horizontal="center"/>
    </xf>
    <xf numFmtId="0" fontId="6" fillId="0" borderId="34" xfId="0" applyFont="1" applyBorder="1" applyAlignment="1">
      <alignment horizontal="center"/>
    </xf>
    <xf numFmtId="0" fontId="6" fillId="0" borderId="35" xfId="0" applyFont="1" applyBorder="1" applyAlignment="1">
      <alignment horizontal="center"/>
    </xf>
    <xf numFmtId="0" fontId="6" fillId="0" borderId="70" xfId="0" applyFont="1" applyBorder="1" applyAlignment="1">
      <alignment horizontal="center"/>
    </xf>
    <xf numFmtId="0" fontId="1" fillId="0" borderId="56" xfId="0" applyFont="1" applyBorder="1" applyAlignment="1">
      <alignment horizontal="left"/>
    </xf>
    <xf numFmtId="0" fontId="1" fillId="0" borderId="36" xfId="0" applyFont="1" applyBorder="1" applyAlignment="1">
      <alignment horizontal="left"/>
    </xf>
    <xf numFmtId="0" fontId="1" fillId="0" borderId="65" xfId="0" applyFont="1" applyBorder="1" applyAlignment="1">
      <alignment horizontal="left"/>
    </xf>
    <xf numFmtId="0" fontId="1" fillId="0" borderId="63" xfId="0" applyFont="1" applyBorder="1" applyAlignment="1">
      <alignment horizontal="center"/>
    </xf>
    <xf numFmtId="0" fontId="1" fillId="0" borderId="33" xfId="0" applyFont="1" applyBorder="1" applyAlignment="1">
      <alignment horizontal="center"/>
    </xf>
    <xf numFmtId="0" fontId="1" fillId="0" borderId="16" xfId="0" applyFont="1" applyBorder="1" applyAlignment="1">
      <alignment horizontal="left"/>
    </xf>
    <xf numFmtId="0" fontId="1" fillId="0" borderId="20" xfId="0" applyFont="1" applyBorder="1" applyAlignment="1">
      <alignment horizontal="left"/>
    </xf>
    <xf numFmtId="0" fontId="29" fillId="0" borderId="54" xfId="0" applyFont="1" applyBorder="1" applyAlignment="1">
      <alignment horizontal="center"/>
    </xf>
    <xf numFmtId="0" fontId="29" fillId="0" borderId="50" xfId="0" applyFont="1" applyBorder="1" applyAlignment="1">
      <alignment horizontal="center"/>
    </xf>
    <xf numFmtId="0" fontId="29" fillId="0" borderId="65" xfId="0" applyFont="1" applyBorder="1" applyAlignment="1">
      <alignment horizontal="center"/>
    </xf>
    <xf numFmtId="0" fontId="1" fillId="0" borderId="46" xfId="0" applyFont="1" applyBorder="1" applyAlignment="1">
      <alignment horizontal="left"/>
    </xf>
    <xf numFmtId="0" fontId="31" fillId="0" borderId="43" xfId="0" applyFont="1" applyBorder="1" applyAlignment="1">
      <alignment horizontal="center"/>
    </xf>
    <xf numFmtId="0" fontId="31" fillId="0" borderId="48" xfId="0" applyFont="1" applyBorder="1" applyAlignment="1">
      <alignment horizontal="center"/>
    </xf>
    <xf numFmtId="0" fontId="31" fillId="0" borderId="59" xfId="0" applyFont="1" applyBorder="1" applyAlignment="1">
      <alignment horizontal="center"/>
    </xf>
    <xf numFmtId="0" fontId="1" fillId="0" borderId="62" xfId="0" applyFont="1" applyBorder="1" applyAlignment="1">
      <alignment horizontal="center"/>
    </xf>
    <xf numFmtId="0" fontId="37" fillId="0" borderId="62" xfId="0" applyFont="1" applyBorder="1" applyAlignment="1">
      <alignment horizontal="center"/>
    </xf>
    <xf numFmtId="0" fontId="37" fillId="0" borderId="32" xfId="0" applyFont="1" applyBorder="1" applyAlignment="1">
      <alignment horizontal="center"/>
    </xf>
    <xf numFmtId="0" fontId="37" fillId="0" borderId="44" xfId="0" applyFont="1" applyBorder="1" applyAlignment="1">
      <alignment horizontal="center"/>
    </xf>
    <xf numFmtId="0" fontId="31" fillId="0" borderId="8" xfId="0" applyFont="1" applyBorder="1" applyAlignment="1">
      <alignment horizontal="center"/>
    </xf>
    <xf numFmtId="0" fontId="31" fillId="0" borderId="12" xfId="0" applyFont="1" applyBorder="1" applyAlignment="1">
      <alignment horizontal="center"/>
    </xf>
    <xf numFmtId="0" fontId="31" fillId="0" borderId="13" xfId="0" applyFont="1" applyBorder="1" applyAlignment="1">
      <alignment horizontal="center"/>
    </xf>
    <xf numFmtId="0" fontId="32" fillId="0" borderId="54" xfId="0" applyFont="1" applyBorder="1" applyAlignment="1">
      <alignment horizontal="left" indent="1"/>
    </xf>
    <xf numFmtId="0" fontId="32" fillId="0" borderId="50" xfId="0" applyFont="1" applyBorder="1" applyAlignment="1">
      <alignment horizontal="left" indent="1"/>
    </xf>
    <xf numFmtId="0" fontId="32" fillId="0" borderId="65" xfId="0" applyFont="1" applyBorder="1" applyAlignment="1">
      <alignment horizontal="left" indent="1"/>
    </xf>
    <xf numFmtId="0" fontId="32" fillId="0" borderId="42" xfId="0" applyFont="1" applyBorder="1" applyAlignment="1">
      <alignment horizontal="left" wrapText="1" indent="1"/>
    </xf>
    <xf numFmtId="0" fontId="32" fillId="0" borderId="58" xfId="0" applyFont="1" applyBorder="1" applyAlignment="1">
      <alignment horizontal="left" wrapText="1" indent="1"/>
    </xf>
    <xf numFmtId="0" fontId="32" fillId="0" borderId="64" xfId="0" applyFont="1" applyBorder="1" applyAlignment="1">
      <alignment horizontal="left" wrapText="1" indent="1"/>
    </xf>
    <xf numFmtId="0" fontId="32" fillId="0" borderId="43" xfId="0" applyFont="1" applyBorder="1" applyAlignment="1">
      <alignment horizontal="left" indent="1"/>
    </xf>
    <xf numFmtId="0" fontId="31" fillId="0" borderId="48" xfId="0" applyFont="1" applyBorder="1" applyAlignment="1">
      <alignment wrapText="1"/>
    </xf>
    <xf numFmtId="0" fontId="31" fillId="0" borderId="59" xfId="0" applyFont="1" applyBorder="1" applyAlignment="1">
      <alignment wrapText="1"/>
    </xf>
    <xf numFmtId="0" fontId="1" fillId="0" borderId="101" xfId="0" applyFont="1" applyBorder="1" applyAlignment="1">
      <alignment horizontal="left"/>
    </xf>
    <xf numFmtId="0" fontId="2" fillId="0" borderId="54" xfId="0" applyFont="1" applyBorder="1" applyAlignment="1">
      <alignment horizontal="center"/>
    </xf>
    <xf numFmtId="0" fontId="2" fillId="0" borderId="50" xfId="0" applyFont="1" applyBorder="1" applyAlignment="1">
      <alignment horizontal="center"/>
    </xf>
    <xf numFmtId="0" fontId="2" fillId="0" borderId="36" xfId="0" applyFont="1" applyBorder="1" applyAlignment="1">
      <alignment horizontal="center"/>
    </xf>
    <xf numFmtId="0" fontId="2" fillId="0" borderId="46" xfId="0" applyFont="1" applyBorder="1" applyAlignment="1">
      <alignment horizontal="center"/>
    </xf>
    <xf numFmtId="0" fontId="1" fillId="0" borderId="50" xfId="0" applyFont="1" applyBorder="1" applyAlignment="1">
      <alignment horizontal="left"/>
    </xf>
    <xf numFmtId="0" fontId="2" fillId="0" borderId="58" xfId="0" applyFont="1" applyBorder="1" applyAlignment="1">
      <alignment horizontal="center"/>
    </xf>
    <xf numFmtId="0" fontId="2" fillId="0" borderId="64" xfId="0" applyFont="1" applyBorder="1" applyAlignment="1">
      <alignment horizontal="center"/>
    </xf>
    <xf numFmtId="0" fontId="32" fillId="0" borderId="43" xfId="0" applyFont="1" applyBorder="1" applyAlignment="1">
      <alignment horizontal="left" vertical="center" wrapText="1" indent="1"/>
    </xf>
    <xf numFmtId="0" fontId="32" fillId="0" borderId="48" xfId="0" applyFont="1" applyBorder="1" applyAlignment="1">
      <alignment horizontal="left" vertical="center" wrapText="1" indent="1"/>
    </xf>
    <xf numFmtId="0" fontId="32" fillId="0" borderId="59" xfId="0" applyFont="1" applyBorder="1" applyAlignment="1">
      <alignment horizontal="left" vertical="center" wrapText="1" indent="1"/>
    </xf>
    <xf numFmtId="0" fontId="1" fillId="0" borderId="98" xfId="0" applyFont="1" applyBorder="1" applyAlignment="1">
      <alignment horizontal="center"/>
    </xf>
    <xf numFmtId="0" fontId="1" fillId="0" borderId="1" xfId="0" applyFont="1" applyBorder="1" applyAlignment="1">
      <alignment horizontal="left"/>
    </xf>
    <xf numFmtId="0" fontId="1" fillId="0" borderId="33" xfId="0" applyFont="1" applyBorder="1" applyAlignment="1">
      <alignment horizontal="left"/>
    </xf>
    <xf numFmtId="0" fontId="1" fillId="0" borderId="45" xfId="0" applyFont="1" applyBorder="1" applyAlignment="1">
      <alignment horizontal="left"/>
    </xf>
    <xf numFmtId="0" fontId="31" fillId="0" borderId="43" xfId="0" applyFont="1" applyBorder="1" applyAlignment="1">
      <alignment horizontal="left" vertical="center" indent="1"/>
    </xf>
    <xf numFmtId="0" fontId="31" fillId="0" borderId="48" xfId="0" applyFont="1" applyBorder="1" applyAlignment="1">
      <alignment horizontal="left" vertical="center" indent="1"/>
    </xf>
    <xf numFmtId="0" fontId="31" fillId="0" borderId="59" xfId="0" applyFont="1" applyBorder="1" applyAlignment="1">
      <alignment horizontal="left" vertical="center" indent="1"/>
    </xf>
    <xf numFmtId="0" fontId="1" fillId="0" borderId="43" xfId="0" applyFont="1" applyBorder="1" applyAlignment="1">
      <alignment horizontal="center" vertical="center"/>
    </xf>
    <xf numFmtId="0" fontId="1" fillId="0" borderId="48" xfId="0" applyFont="1" applyBorder="1" applyAlignment="1">
      <alignment horizontal="center" vertical="center"/>
    </xf>
    <xf numFmtId="0" fontId="1" fillId="0" borderId="59" xfId="0" applyFont="1" applyBorder="1" applyAlignment="1">
      <alignment horizontal="center" vertical="center"/>
    </xf>
    <xf numFmtId="0" fontId="2" fillId="0" borderId="84" xfId="0" applyFont="1" applyBorder="1" applyAlignment="1">
      <alignment horizontal="left"/>
    </xf>
    <xf numFmtId="0" fontId="31" fillId="0" borderId="42" xfId="0" applyFont="1" applyBorder="1" applyAlignment="1">
      <alignment horizontal="left" vertical="center" indent="1"/>
    </xf>
    <xf numFmtId="0" fontId="31" fillId="0" borderId="58" xfId="0" applyFont="1" applyBorder="1" applyAlignment="1">
      <alignment horizontal="left" vertical="center" indent="1"/>
    </xf>
    <xf numFmtId="0" fontId="31" fillId="0" borderId="64" xfId="0" applyFont="1" applyBorder="1" applyAlignment="1">
      <alignment horizontal="left" vertical="center" indent="1"/>
    </xf>
    <xf numFmtId="0" fontId="31" fillId="0" borderId="54" xfId="0" applyFont="1" applyBorder="1" applyAlignment="1">
      <alignment horizontal="left" vertical="center" indent="1"/>
    </xf>
    <xf numFmtId="0" fontId="31" fillId="0" borderId="50" xfId="0" applyFont="1" applyBorder="1" applyAlignment="1">
      <alignment horizontal="left" vertical="center" indent="1"/>
    </xf>
    <xf numFmtId="0" fontId="31" fillId="0" borderId="65" xfId="0" applyFont="1" applyBorder="1" applyAlignment="1">
      <alignment horizontal="left" vertical="center" indent="1"/>
    </xf>
    <xf numFmtId="0" fontId="14" fillId="0" borderId="57" xfId="0" applyFont="1" applyBorder="1" applyAlignment="1">
      <alignment horizontal="center" wrapText="1"/>
    </xf>
    <xf numFmtId="0" fontId="1" fillId="0" borderId="42" xfId="0" applyFont="1" applyBorder="1" applyAlignment="1">
      <alignment horizontal="left"/>
    </xf>
    <xf numFmtId="0" fontId="1" fillId="0" borderId="58" xfId="0" applyFont="1" applyBorder="1" applyAlignment="1">
      <alignment horizontal="left"/>
    </xf>
    <xf numFmtId="0" fontId="1" fillId="0" borderId="99" xfId="0" applyFont="1" applyBorder="1" applyAlignment="1">
      <alignment horizontal="left"/>
    </xf>
    <xf numFmtId="0" fontId="32" fillId="0" borderId="42" xfId="0" applyFont="1" applyBorder="1" applyAlignment="1">
      <alignment horizontal="left" vertical="center" wrapText="1" indent="1"/>
    </xf>
    <xf numFmtId="0" fontId="32" fillId="0" borderId="58" xfId="0" applyFont="1" applyBorder="1" applyAlignment="1">
      <alignment horizontal="left" vertical="center" wrapText="1" indent="1"/>
    </xf>
    <xf numFmtId="0" fontId="32" fillId="0" borderId="64" xfId="0" applyFont="1" applyBorder="1" applyAlignment="1">
      <alignment horizontal="left" vertical="center" wrapText="1" indent="1"/>
    </xf>
    <xf numFmtId="0" fontId="14" fillId="0" borderId="16" xfId="0" applyFont="1" applyBorder="1" applyAlignment="1">
      <alignment horizontal="center"/>
    </xf>
    <xf numFmtId="0" fontId="14" fillId="0" borderId="20" xfId="0" applyFont="1" applyBorder="1" applyAlignment="1">
      <alignment horizontal="center"/>
    </xf>
    <xf numFmtId="0" fontId="14" fillId="0" borderId="21" xfId="0" applyFont="1" applyBorder="1" applyAlignment="1">
      <alignment horizontal="center"/>
    </xf>
    <xf numFmtId="0" fontId="1" fillId="0" borderId="16" xfId="0" applyFont="1" applyBorder="1" applyAlignment="1">
      <alignment horizontal="center" wrapText="1"/>
    </xf>
    <xf numFmtId="0" fontId="1" fillId="0" borderId="21" xfId="0" applyFont="1" applyBorder="1" applyAlignment="1">
      <alignment horizontal="center" wrapText="1"/>
    </xf>
    <xf numFmtId="0" fontId="2" fillId="0" borderId="42" xfId="0" applyFont="1" applyBorder="1" applyAlignment="1">
      <alignment horizontal="left"/>
    </xf>
    <xf numFmtId="0" fontId="2" fillId="0" borderId="58" xfId="0" applyFont="1" applyBorder="1" applyAlignment="1">
      <alignment horizontal="left"/>
    </xf>
    <xf numFmtId="0" fontId="2" fillId="0" borderId="99" xfId="0" applyFont="1" applyBorder="1" applyAlignment="1">
      <alignment horizontal="left"/>
    </xf>
    <xf numFmtId="0" fontId="1" fillId="0" borderId="90" xfId="0" applyFont="1" applyBorder="1" applyAlignment="1">
      <alignment horizontal="center"/>
    </xf>
    <xf numFmtId="0" fontId="1" fillId="0" borderId="91" xfId="0" applyFont="1" applyBorder="1" applyAlignment="1">
      <alignment horizontal="center"/>
    </xf>
    <xf numFmtId="0" fontId="29" fillId="0" borderId="63" xfId="0" applyFont="1" applyBorder="1" applyAlignment="1">
      <alignment horizontal="center"/>
    </xf>
    <xf numFmtId="0" fontId="29" fillId="0" borderId="33" xfId="0" applyFont="1" applyBorder="1" applyAlignment="1">
      <alignment horizontal="center"/>
    </xf>
    <xf numFmtId="0" fontId="29" fillId="0" borderId="45" xfId="0" applyFont="1" applyBorder="1" applyAlignment="1">
      <alignment horizontal="center"/>
    </xf>
    <xf numFmtId="0" fontId="1" fillId="0" borderId="57" xfId="0" applyFont="1" applyBorder="1" applyAlignment="1">
      <alignment horizontal="center" wrapText="1"/>
    </xf>
    <xf numFmtId="0" fontId="32" fillId="0" borderId="16" xfId="0" applyFont="1" applyBorder="1" applyAlignment="1">
      <alignment horizontal="left" vertical="center" indent="1"/>
    </xf>
    <xf numFmtId="0" fontId="32" fillId="0" borderId="20" xfId="0" applyFont="1" applyBorder="1" applyAlignment="1">
      <alignment horizontal="left" vertical="center" indent="1"/>
    </xf>
    <xf numFmtId="0" fontId="32" fillId="0" borderId="21" xfId="0" applyFont="1" applyBorder="1" applyAlignment="1">
      <alignment horizontal="left" vertical="center" indent="1"/>
    </xf>
    <xf numFmtId="0" fontId="0" fillId="0" borderId="0" xfId="0" applyAlignment="1">
      <alignment horizontal="right" indent="1"/>
    </xf>
    <xf numFmtId="0" fontId="0" fillId="0" borderId="2" xfId="0" applyBorder="1" applyAlignment="1">
      <alignment horizontal="right" indent="1"/>
    </xf>
    <xf numFmtId="0" fontId="0" fillId="0" borderId="12" xfId="0" applyBorder="1" applyAlignment="1">
      <alignment horizontal="right" indent="1"/>
    </xf>
    <xf numFmtId="0" fontId="0" fillId="0" borderId="13" xfId="0" applyBorder="1" applyAlignment="1">
      <alignment horizontal="right" indent="1"/>
    </xf>
    <xf numFmtId="0" fontId="29" fillId="0" borderId="27" xfId="0" applyFont="1" applyBorder="1" applyAlignment="1">
      <alignment horizontal="center"/>
    </xf>
    <xf numFmtId="0" fontId="29" fillId="0" borderId="100" xfId="0" applyFont="1" applyBorder="1" applyAlignment="1">
      <alignment horizontal="center"/>
    </xf>
    <xf numFmtId="0" fontId="29" fillId="0" borderId="23" xfId="0" applyFont="1" applyBorder="1" applyAlignment="1">
      <alignment horizontal="center"/>
    </xf>
    <xf numFmtId="0" fontId="32" fillId="0" borderId="9" xfId="0" applyFont="1" applyBorder="1" applyAlignment="1">
      <alignment horizontal="left" vertical="center" wrapText="1" indent="1"/>
    </xf>
    <xf numFmtId="0" fontId="32" fillId="0" borderId="10" xfId="0" applyFont="1" applyBorder="1" applyAlignment="1">
      <alignment horizontal="left" vertical="center" wrapText="1" indent="1"/>
    </xf>
    <xf numFmtId="0" fontId="32" fillId="0" borderId="11" xfId="0" applyFont="1" applyBorder="1" applyAlignment="1">
      <alignment horizontal="left" vertical="center" wrapText="1" indent="1"/>
    </xf>
    <xf numFmtId="0" fontId="32" fillId="0" borderId="1" xfId="0" applyFont="1" applyBorder="1" applyAlignment="1">
      <alignment horizontal="left" vertical="center" wrapText="1" indent="3"/>
    </xf>
    <xf numFmtId="0" fontId="32" fillId="0" borderId="0" xfId="0" applyFont="1" applyAlignment="1">
      <alignment horizontal="left" vertical="center" wrapText="1" indent="3"/>
    </xf>
    <xf numFmtId="0" fontId="32" fillId="0" borderId="2" xfId="0" applyFont="1" applyBorder="1" applyAlignment="1">
      <alignment horizontal="left" vertical="center" wrapText="1" indent="3"/>
    </xf>
    <xf numFmtId="0" fontId="32" fillId="0" borderId="8" xfId="0" applyFont="1" applyBorder="1" applyAlignment="1">
      <alignment horizontal="left" vertical="center" wrapText="1" indent="1"/>
    </xf>
    <xf numFmtId="0" fontId="32" fillId="0" borderId="12" xfId="0" applyFont="1" applyBorder="1" applyAlignment="1">
      <alignment horizontal="left" vertical="center" wrapText="1" indent="1"/>
    </xf>
    <xf numFmtId="0" fontId="32" fillId="0" borderId="13" xfId="0" applyFont="1" applyBorder="1" applyAlignment="1">
      <alignment horizontal="left" vertical="center" wrapText="1" indent="1"/>
    </xf>
    <xf numFmtId="0" fontId="32" fillId="0" borderId="54" xfId="0" applyFont="1" applyBorder="1" applyAlignment="1">
      <alignment horizontal="left" wrapText="1" indent="1"/>
    </xf>
    <xf numFmtId="0" fontId="32" fillId="0" borderId="50" xfId="0" applyFont="1" applyBorder="1" applyAlignment="1">
      <alignment horizontal="left" wrapText="1" indent="1"/>
    </xf>
    <xf numFmtId="0" fontId="32" fillId="0" borderId="65" xfId="0" applyFont="1" applyBorder="1" applyAlignment="1">
      <alignment horizontal="left" wrapText="1" indent="1"/>
    </xf>
    <xf numFmtId="0" fontId="32" fillId="0" borderId="43" xfId="0" applyFont="1" applyBorder="1" applyAlignment="1">
      <alignment horizontal="left" wrapText="1" indent="1"/>
    </xf>
    <xf numFmtId="0" fontId="32" fillId="0" borderId="48" xfId="0" applyFont="1" applyBorder="1" applyAlignment="1">
      <alignment horizontal="left" wrapText="1" indent="1"/>
    </xf>
    <xf numFmtId="0" fontId="32" fillId="0" borderId="59" xfId="0" applyFont="1" applyBorder="1" applyAlignment="1">
      <alignment horizontal="left" wrapText="1" indent="1"/>
    </xf>
    <xf numFmtId="0" fontId="2" fillId="0" borderId="84" xfId="0" applyFont="1" applyBorder="1" applyAlignment="1">
      <alignment horizontal="center"/>
    </xf>
    <xf numFmtId="0" fontId="23" fillId="0" borderId="40" xfId="0" applyFont="1" applyBorder="1" applyAlignment="1">
      <alignment horizontal="center" wrapText="1"/>
    </xf>
    <xf numFmtId="0" fontId="22" fillId="0" borderId="55" xfId="0" applyFont="1" applyBorder="1" applyAlignment="1">
      <alignment wrapText="1"/>
    </xf>
    <xf numFmtId="0" fontId="23" fillId="0" borderId="41" xfId="0" applyFont="1" applyBorder="1" applyAlignment="1">
      <alignment horizontal="center" wrapText="1"/>
    </xf>
    <xf numFmtId="0" fontId="1" fillId="0" borderId="87" xfId="0" applyFont="1" applyBorder="1" applyAlignment="1">
      <alignment horizontal="center"/>
    </xf>
    <xf numFmtId="0" fontId="1" fillId="0" borderId="35" xfId="0" applyFont="1" applyBorder="1" applyAlignment="1">
      <alignment horizontal="center"/>
    </xf>
    <xf numFmtId="0" fontId="1" fillId="0" borderId="70" xfId="0" applyFont="1" applyBorder="1" applyAlignment="1">
      <alignment horizontal="center"/>
    </xf>
    <xf numFmtId="0" fontId="1" fillId="0" borderId="47" xfId="0" applyFont="1" applyBorder="1" applyAlignment="1">
      <alignment horizontal="center"/>
    </xf>
    <xf numFmtId="0" fontId="23" fillId="0" borderId="57" xfId="0" applyFont="1" applyBorder="1" applyAlignment="1">
      <alignment horizontal="center" wrapText="1"/>
    </xf>
    <xf numFmtId="49" fontId="2" fillId="0" borderId="0" xfId="27" applyNumberFormat="1" applyAlignment="1">
      <alignment horizontal="left"/>
    </xf>
    <xf numFmtId="49" fontId="2" fillId="0" borderId="16" xfId="27" applyNumberFormat="1" applyBorder="1" applyAlignment="1" applyProtection="1">
      <alignment vertical="top" wrapText="1"/>
      <protection locked="0"/>
    </xf>
    <xf numFmtId="49" fontId="2" fillId="0" borderId="20" xfId="27" applyNumberFormat="1" applyBorder="1" applyAlignment="1" applyProtection="1">
      <alignment vertical="top" wrapText="1"/>
      <protection locked="0"/>
    </xf>
    <xf numFmtId="49" fontId="2" fillId="0" borderId="21" xfId="27" applyNumberFormat="1" applyBorder="1" applyAlignment="1" applyProtection="1">
      <alignment vertical="top" wrapText="1"/>
      <protection locked="0"/>
    </xf>
    <xf numFmtId="49" fontId="1" fillId="0" borderId="20" xfId="27" applyNumberFormat="1" applyFont="1" applyBorder="1" applyAlignment="1">
      <alignment horizontal="left" vertical="center"/>
    </xf>
    <xf numFmtId="49" fontId="1" fillId="0" borderId="12" xfId="27" applyNumberFormat="1" applyFont="1" applyBorder="1" applyAlignment="1">
      <alignment horizontal="left" vertical="center"/>
    </xf>
    <xf numFmtId="49" fontId="1" fillId="0" borderId="20" xfId="27" applyNumberFormat="1" applyFont="1" applyBorder="1" applyAlignment="1">
      <alignment vertical="center" wrapText="1"/>
    </xf>
    <xf numFmtId="49" fontId="2" fillId="0" borderId="0" xfId="27" applyNumberFormat="1" applyAlignment="1">
      <alignment horizontal="center"/>
    </xf>
    <xf numFmtId="49" fontId="2" fillId="0" borderId="0" xfId="27" applyNumberFormat="1" applyAlignment="1" applyProtection="1">
      <alignment horizontal="left"/>
      <protection locked="0"/>
    </xf>
    <xf numFmtId="49" fontId="2" fillId="0" borderId="2" xfId="27" applyNumberFormat="1" applyBorder="1" applyAlignment="1">
      <alignment horizontal="center"/>
    </xf>
    <xf numFmtId="0" fontId="31" fillId="0" borderId="0" xfId="27" applyFont="1" applyAlignment="1">
      <alignment horizontal="left" vertical="center" wrapText="1" indent="1"/>
    </xf>
    <xf numFmtId="49" fontId="1" fillId="0" borderId="0" xfId="27" applyNumberFormat="1" applyFont="1" applyAlignment="1">
      <alignment horizontal="left"/>
    </xf>
    <xf numFmtId="49" fontId="9" fillId="0" borderId="0" xfId="27" applyNumberFormat="1" applyFont="1" applyAlignment="1">
      <alignment horizontal="center" wrapText="1"/>
    </xf>
    <xf numFmtId="49" fontId="1" fillId="0" borderId="0" xfId="27" applyNumberFormat="1" applyFont="1" applyAlignment="1">
      <alignment vertical="center"/>
    </xf>
    <xf numFmtId="49" fontId="1" fillId="0" borderId="10" xfId="27" applyNumberFormat="1" applyFont="1" applyBorder="1" applyAlignment="1">
      <alignment horizontal="left"/>
    </xf>
    <xf numFmtId="49" fontId="1" fillId="0" borderId="10" xfId="27" applyNumberFormat="1" applyFont="1" applyBorder="1" applyAlignment="1">
      <alignment horizontal="left" indent="2"/>
    </xf>
    <xf numFmtId="0" fontId="31" fillId="0" borderId="10" xfId="0" applyFont="1" applyBorder="1" applyAlignment="1">
      <alignment horizontal="center" vertical="top"/>
    </xf>
    <xf numFmtId="0" fontId="39" fillId="0" borderId="0" xfId="0" applyFont="1" applyAlignment="1">
      <alignment horizontal="center"/>
    </xf>
    <xf numFmtId="0" fontId="40" fillId="0" borderId="0" xfId="0" applyFont="1" applyAlignment="1">
      <alignment horizontal="left" wrapText="1"/>
    </xf>
    <xf numFmtId="0" fontId="1" fillId="0" borderId="10" xfId="0" applyFont="1" applyBorder="1" applyAlignment="1">
      <alignment horizontal="center" vertical="top"/>
    </xf>
    <xf numFmtId="0" fontId="48" fillId="0" borderId="12" xfId="37" applyFont="1" applyBorder="1" applyAlignment="1">
      <alignment shrinkToFit="1"/>
    </xf>
    <xf numFmtId="0" fontId="48" fillId="0" borderId="105" xfId="37" applyFont="1" applyBorder="1" applyAlignment="1">
      <alignment horizontal="center"/>
    </xf>
    <xf numFmtId="0" fontId="48" fillId="0" borderId="0" xfId="37" applyFont="1" applyAlignment="1">
      <alignment horizontal="center"/>
    </xf>
    <xf numFmtId="0" fontId="50" fillId="0" borderId="105" xfId="37" applyFont="1" applyBorder="1" applyAlignment="1">
      <alignment horizontal="center"/>
    </xf>
    <xf numFmtId="0" fontId="56" fillId="0" borderId="12" xfId="37" applyFont="1" applyBorder="1" applyAlignment="1"/>
    <xf numFmtId="173" fontId="56" fillId="0" borderId="20" xfId="37" applyNumberFormat="1" applyFont="1" applyBorder="1" applyAlignment="1"/>
    <xf numFmtId="0" fontId="3" fillId="0" borderId="0" xfId="37" applyFont="1" applyAlignment="1">
      <alignment horizontal="center"/>
    </xf>
    <xf numFmtId="42" fontId="3" fillId="0" borderId="12" xfId="37" applyNumberFormat="1" applyFont="1" applyBorder="1" applyAlignment="1"/>
    <xf numFmtId="0" fontId="15" fillId="0" borderId="0" xfId="37" applyFont="1" applyAlignment="1">
      <alignment horizontal="left"/>
    </xf>
    <xf numFmtId="0" fontId="53" fillId="0" borderId="107" xfId="37" applyFont="1" applyBorder="1" applyAlignment="1"/>
    <xf numFmtId="0" fontId="53" fillId="0" borderId="0" xfId="37" applyFont="1" applyAlignment="1"/>
    <xf numFmtId="41" fontId="56" fillId="0" borderId="12" xfId="37" applyNumberFormat="1" applyFont="1" applyBorder="1" applyAlignment="1"/>
    <xf numFmtId="0" fontId="53" fillId="0" borderId="104" xfId="37" applyFont="1" applyBorder="1" applyAlignment="1"/>
    <xf numFmtId="0" fontId="53" fillId="0" borderId="105" xfId="37" applyFont="1" applyBorder="1" applyAlignment="1"/>
    <xf numFmtId="0" fontId="48" fillId="0" borderId="12" xfId="37" applyFont="1" applyBorder="1" applyAlignment="1"/>
  </cellXfs>
  <cellStyles count="38">
    <cellStyle name="Comma" xfId="1" builtinId="3"/>
    <cellStyle name="Comma 2" xfId="2" xr:uid="{00000000-0005-0000-0000-000001000000}"/>
    <cellStyle name="Comma 2 2" xfId="3" xr:uid="{00000000-0005-0000-0000-000002000000}"/>
    <cellStyle name="Comma 3" xfId="4" xr:uid="{00000000-0005-0000-0000-000003000000}"/>
    <cellStyle name="Comma 4" xfId="5" xr:uid="{00000000-0005-0000-0000-000004000000}"/>
    <cellStyle name="Comma 4 2" xfId="6" xr:uid="{00000000-0005-0000-0000-000005000000}"/>
    <cellStyle name="Comma 4 3" xfId="7" xr:uid="{00000000-0005-0000-0000-000006000000}"/>
    <cellStyle name="Comma 5" xfId="8" xr:uid="{00000000-0005-0000-0000-000007000000}"/>
    <cellStyle name="Currency" xfId="9" builtinId="4"/>
    <cellStyle name="Currency 2" xfId="10" xr:uid="{00000000-0005-0000-0000-000009000000}"/>
    <cellStyle name="Currency 2 2" xfId="11" xr:uid="{00000000-0005-0000-0000-00000A000000}"/>
    <cellStyle name="Currency 3" xfId="12" xr:uid="{00000000-0005-0000-0000-00000B000000}"/>
    <cellStyle name="Currency 4" xfId="13" xr:uid="{00000000-0005-0000-0000-00000C000000}"/>
    <cellStyle name="Currency 4 2" xfId="14" xr:uid="{00000000-0005-0000-0000-00000D000000}"/>
    <cellStyle name="Currency 4 3" xfId="15" xr:uid="{00000000-0005-0000-0000-00000E000000}"/>
    <cellStyle name="Currency 5" xfId="16" xr:uid="{00000000-0005-0000-0000-00000F000000}"/>
    <cellStyle name="Normal" xfId="0" builtinId="0"/>
    <cellStyle name="Normal 2" xfId="17" xr:uid="{00000000-0005-0000-0000-000011000000}"/>
    <cellStyle name="Normal 2 2" xfId="18" xr:uid="{00000000-0005-0000-0000-000012000000}"/>
    <cellStyle name="Normal 3" xfId="19" xr:uid="{00000000-0005-0000-0000-000013000000}"/>
    <cellStyle name="Normal 3 2" xfId="20" xr:uid="{00000000-0005-0000-0000-000014000000}"/>
    <cellStyle name="Normal 3 3" xfId="21" xr:uid="{00000000-0005-0000-0000-000015000000}"/>
    <cellStyle name="Normal 3 4" xfId="22" xr:uid="{00000000-0005-0000-0000-000016000000}"/>
    <cellStyle name="Normal 4" xfId="23" xr:uid="{00000000-0005-0000-0000-000017000000}"/>
    <cellStyle name="Normal 4 2" xfId="24" xr:uid="{00000000-0005-0000-0000-000018000000}"/>
    <cellStyle name="Normal 4 3" xfId="25" xr:uid="{00000000-0005-0000-0000-000019000000}"/>
    <cellStyle name="Normal 5" xfId="26" xr:uid="{00000000-0005-0000-0000-00001A000000}"/>
    <cellStyle name="Normal 6" xfId="37" xr:uid="{00000000-0005-0000-0000-00001B000000}"/>
    <cellStyle name="Normal_AR-Muni_Water_A" xfId="27" xr:uid="{00000000-0005-0000-0000-00001C000000}"/>
    <cellStyle name="Normal_AR-Muni_Water_A 2" xfId="28" xr:uid="{00000000-0005-0000-0000-00001D000000}"/>
    <cellStyle name="Normal_AR-Muni_Water_A 3" xfId="29" xr:uid="{00000000-0005-0000-0000-00001E000000}"/>
    <cellStyle name="Percent" xfId="30" builtinId="5"/>
    <cellStyle name="Percent 2" xfId="31" xr:uid="{00000000-0005-0000-0000-000020000000}"/>
    <cellStyle name="Percent 2 2" xfId="32" xr:uid="{00000000-0005-0000-0000-000021000000}"/>
    <cellStyle name="Percent 3" xfId="33" xr:uid="{00000000-0005-0000-0000-000022000000}"/>
    <cellStyle name="Percent 3 2" xfId="34" xr:uid="{00000000-0005-0000-0000-000023000000}"/>
    <cellStyle name="Percent 3 3" xfId="35" xr:uid="{00000000-0005-0000-0000-000024000000}"/>
    <cellStyle name="Percent 4" xfId="36" xr:uid="{00000000-0005-0000-0000-000025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calcChain" Target="calcChain.xml"/><Relationship Id="rId5" Type="http://schemas.openxmlformats.org/officeDocument/2006/relationships/worksheet" Target="worksheets/sheet5.xml"/><Relationship Id="rId61" Type="http://schemas.openxmlformats.org/officeDocument/2006/relationships/worksheet" Target="worksheets/sheet61.xml"/><Relationship Id="rId82" Type="http://schemas.openxmlformats.org/officeDocument/2006/relationships/customXml" Target="../customXml/item3.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customXml" Target="../customXml/item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sharedStrings" Target="sharedStrings.xml"/><Relationship Id="rId81"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theme" Target="theme/theme1.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tiff"/></Relationships>
</file>

<file path=xl/drawings/drawing1.xml><?xml version="1.0" encoding="utf-8"?>
<xdr:wsDr xmlns:xdr="http://schemas.openxmlformats.org/drawingml/2006/spreadsheetDrawing" xmlns:a="http://schemas.openxmlformats.org/drawingml/2006/main">
  <xdr:twoCellAnchor editAs="oneCell">
    <xdr:from>
      <xdr:col>5</xdr:col>
      <xdr:colOff>47625</xdr:colOff>
      <xdr:row>24</xdr:row>
      <xdr:rowOff>19050</xdr:rowOff>
    </xdr:from>
    <xdr:to>
      <xdr:col>7</xdr:col>
      <xdr:colOff>0</xdr:colOff>
      <xdr:row>31</xdr:row>
      <xdr:rowOff>76200</xdr:rowOff>
    </xdr:to>
    <xdr:pic>
      <xdr:nvPicPr>
        <xdr:cNvPr id="1027" name="Picture 3" descr="IURC logo white background">
          <a:extLst>
            <a:ext uri="{FF2B5EF4-FFF2-40B4-BE49-F238E27FC236}">
              <a16:creationId xmlns:a16="http://schemas.microsoft.com/office/drawing/2014/main" id="{00000000-0008-0000-0000-00000304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62200" y="4705350"/>
          <a:ext cx="1171575" cy="1190625"/>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186690</xdr:colOff>
      <xdr:row>3</xdr:row>
      <xdr:rowOff>1270</xdr:rowOff>
    </xdr:to>
    <xdr:pic>
      <xdr:nvPicPr>
        <xdr:cNvPr id="2" name="Picture 1" descr="SEAL31.TIF">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stretch>
          <a:fillRect/>
        </a:stretch>
      </xdr:blipFill>
      <xdr:spPr>
        <a:xfrm>
          <a:off x="57150" y="0"/>
          <a:ext cx="567690" cy="56515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K47"/>
  <sheetViews>
    <sheetView showGridLines="0" zoomScaleNormal="100" workbookViewId="0">
      <selection activeCell="K55" sqref="K55"/>
    </sheetView>
  </sheetViews>
  <sheetFormatPr defaultColWidth="9.28515625" defaultRowHeight="12.75"/>
  <cols>
    <col min="1" max="1" width="6.7109375" style="9" customWidth="1"/>
    <col min="2" max="2" width="3.7109375" style="9" customWidth="1"/>
    <col min="3" max="3" width="6.7109375" style="9" customWidth="1"/>
    <col min="4" max="4" width="11.5703125" style="9" customWidth="1"/>
    <col min="5" max="5" width="6" style="9" customWidth="1"/>
    <col min="6" max="16384" width="9.28515625" style="9"/>
  </cols>
  <sheetData>
    <row r="1" spans="1:11" ht="25.5">
      <c r="A1" s="800" t="s">
        <v>0</v>
      </c>
      <c r="B1" s="800"/>
      <c r="C1" s="800"/>
      <c r="D1" s="800"/>
      <c r="E1" s="800"/>
      <c r="F1" s="800"/>
      <c r="G1" s="800"/>
      <c r="H1" s="800"/>
      <c r="I1" s="800"/>
      <c r="J1" s="800"/>
      <c r="K1" s="800"/>
    </row>
    <row r="2" spans="1:11" ht="15.75" customHeight="1">
      <c r="A2" s="719"/>
      <c r="B2" s="719"/>
      <c r="C2" s="719"/>
      <c r="D2" s="719"/>
      <c r="E2" s="719"/>
      <c r="F2" s="719"/>
      <c r="G2" s="719"/>
      <c r="H2" s="719"/>
      <c r="I2" s="719"/>
      <c r="J2" s="719"/>
      <c r="K2" s="719"/>
    </row>
    <row r="3" spans="1:11" ht="25.5">
      <c r="A3" s="800" t="s">
        <v>1</v>
      </c>
      <c r="B3" s="800"/>
      <c r="C3" s="800"/>
      <c r="D3" s="800"/>
      <c r="E3" s="800"/>
      <c r="F3" s="800"/>
      <c r="G3" s="800"/>
      <c r="H3" s="800"/>
      <c r="I3" s="800"/>
      <c r="J3" s="800"/>
      <c r="K3" s="800"/>
    </row>
    <row r="4" spans="1:11" ht="15" customHeight="1">
      <c r="A4" s="719"/>
      <c r="B4" s="719"/>
      <c r="C4" s="719"/>
      <c r="D4" s="719"/>
      <c r="E4" s="719"/>
      <c r="F4" s="719"/>
      <c r="G4" s="719"/>
      <c r="H4" s="719"/>
      <c r="I4" s="719"/>
      <c r="J4" s="719"/>
      <c r="K4" s="719"/>
    </row>
    <row r="5" spans="1:11" ht="25.5">
      <c r="A5" s="800" t="s">
        <v>2</v>
      </c>
      <c r="B5" s="800"/>
      <c r="C5" s="800"/>
      <c r="D5" s="800"/>
      <c r="E5" s="800"/>
      <c r="F5" s="800"/>
      <c r="G5" s="800"/>
      <c r="H5" s="800"/>
      <c r="I5" s="800"/>
      <c r="J5" s="800"/>
      <c r="K5" s="800"/>
    </row>
    <row r="6" spans="1:11" ht="15">
      <c r="A6" s="807" t="s">
        <v>3</v>
      </c>
      <c r="B6" s="807"/>
      <c r="C6" s="807"/>
      <c r="D6" s="807"/>
      <c r="E6" s="807"/>
      <c r="F6" s="807"/>
      <c r="G6" s="807"/>
      <c r="H6" s="807"/>
      <c r="I6" s="807"/>
      <c r="J6" s="807"/>
      <c r="K6" s="807"/>
    </row>
    <row r="10" spans="1:11" ht="15">
      <c r="A10" s="29"/>
      <c r="B10" s="29"/>
      <c r="C10" s="29"/>
      <c r="D10" s="804"/>
      <c r="E10" s="804"/>
      <c r="F10" s="804"/>
      <c r="G10" s="804"/>
      <c r="H10" s="804"/>
      <c r="I10" s="804"/>
    </row>
    <row r="11" spans="1:11" ht="15.75">
      <c r="A11" s="805" t="s">
        <v>4</v>
      </c>
      <c r="B11" s="805"/>
      <c r="C11" s="805"/>
      <c r="D11" s="805"/>
      <c r="E11" s="805"/>
      <c r="F11" s="805"/>
      <c r="G11" s="805"/>
      <c r="H11" s="805"/>
      <c r="I11" s="805"/>
      <c r="J11" s="805"/>
      <c r="K11" s="805"/>
    </row>
    <row r="14" spans="1:11" ht="14.25">
      <c r="C14" s="29"/>
      <c r="D14" s="801"/>
      <c r="E14" s="801"/>
      <c r="F14" s="801"/>
      <c r="G14" s="801"/>
      <c r="H14" s="801"/>
      <c r="I14" s="801"/>
    </row>
    <row r="15" spans="1:11" ht="15.75">
      <c r="A15" s="805" t="s">
        <v>5</v>
      </c>
      <c r="B15" s="805"/>
      <c r="C15" s="805"/>
      <c r="D15" s="805"/>
      <c r="E15" s="805"/>
      <c r="F15" s="805"/>
      <c r="G15" s="805"/>
      <c r="H15" s="805"/>
      <c r="I15" s="805"/>
      <c r="J15" s="805"/>
      <c r="K15" s="805"/>
    </row>
    <row r="17" spans="1:11">
      <c r="C17" s="369"/>
    </row>
    <row r="18" spans="1:11" ht="14.25">
      <c r="C18" s="29"/>
      <c r="D18" s="801"/>
      <c r="E18" s="801"/>
      <c r="F18" s="801"/>
      <c r="G18" s="801"/>
      <c r="H18" s="801"/>
      <c r="I18" s="801"/>
    </row>
    <row r="19" spans="1:11" ht="15.75">
      <c r="A19" s="805" t="s">
        <v>6</v>
      </c>
      <c r="B19" s="805"/>
      <c r="C19" s="805"/>
      <c r="D19" s="805"/>
      <c r="E19" s="805"/>
      <c r="F19" s="805"/>
      <c r="G19" s="805"/>
      <c r="H19" s="805"/>
      <c r="I19" s="805"/>
      <c r="J19" s="805"/>
      <c r="K19" s="805"/>
    </row>
    <row r="24" spans="1:11" ht="18">
      <c r="A24" s="806" t="s">
        <v>7</v>
      </c>
      <c r="B24" s="806"/>
      <c r="C24" s="806"/>
      <c r="D24" s="806"/>
      <c r="E24" s="806"/>
      <c r="F24" s="806"/>
      <c r="G24" s="806"/>
      <c r="H24" s="806"/>
      <c r="I24" s="806"/>
      <c r="J24" s="806"/>
      <c r="K24" s="806"/>
    </row>
    <row r="33" spans="1:11">
      <c r="A33" s="370"/>
      <c r="B33" s="370"/>
      <c r="C33" s="370"/>
      <c r="D33" s="802" t="s">
        <v>8</v>
      </c>
      <c r="E33" s="802"/>
      <c r="F33" s="802"/>
      <c r="G33" s="803">
        <v>46022</v>
      </c>
      <c r="H33" s="803"/>
      <c r="I33" s="370"/>
      <c r="J33" s="370"/>
      <c r="K33" s="370"/>
    </row>
    <row r="34" spans="1:11">
      <c r="A34" s="370"/>
      <c r="B34" s="370"/>
      <c r="C34" s="370"/>
      <c r="D34" s="720"/>
      <c r="E34" s="720"/>
      <c r="F34" s="720"/>
      <c r="G34" s="721"/>
      <c r="H34" s="721"/>
      <c r="I34" s="370"/>
      <c r="J34" s="370"/>
      <c r="K34" s="370"/>
    </row>
    <row r="35" spans="1:11">
      <c r="A35" s="370"/>
      <c r="B35" s="370"/>
      <c r="C35" s="370"/>
      <c r="D35" s="720"/>
      <c r="E35" s="720"/>
      <c r="F35" s="720"/>
      <c r="G35" s="721"/>
      <c r="H35" s="721"/>
      <c r="I35" s="370"/>
      <c r="J35" s="370"/>
      <c r="K35" s="370"/>
    </row>
    <row r="36" spans="1:11">
      <c r="A36" s="370"/>
      <c r="B36" s="370"/>
      <c r="C36" s="370"/>
      <c r="D36" s="720"/>
      <c r="E36" s="720"/>
      <c r="F36" s="720"/>
      <c r="G36" s="721"/>
      <c r="H36" s="721"/>
      <c r="I36" s="370"/>
      <c r="J36" s="370"/>
      <c r="K36" s="370"/>
    </row>
    <row r="38" spans="1:11">
      <c r="A38" s="810" t="s">
        <v>9</v>
      </c>
      <c r="B38" s="810"/>
      <c r="C38" s="810"/>
      <c r="D38" s="810"/>
      <c r="E38" s="810"/>
      <c r="F38" s="810"/>
      <c r="G38" s="810"/>
      <c r="H38" s="810"/>
      <c r="I38" s="810"/>
      <c r="J38" s="810"/>
      <c r="K38" s="810"/>
    </row>
    <row r="40" spans="1:11">
      <c r="A40" s="9" t="s">
        <v>10</v>
      </c>
      <c r="B40" s="811"/>
      <c r="C40" s="811"/>
      <c r="D40" s="811"/>
      <c r="E40" s="9" t="s">
        <v>11</v>
      </c>
      <c r="F40" s="811"/>
      <c r="G40" s="811"/>
      <c r="H40" s="9" t="s">
        <v>12</v>
      </c>
      <c r="I40" s="811"/>
      <c r="J40" s="811"/>
    </row>
    <row r="42" spans="1:11">
      <c r="A42" s="9" t="s">
        <v>13</v>
      </c>
      <c r="B42" s="30"/>
      <c r="C42" s="811"/>
      <c r="D42" s="811"/>
      <c r="E42" s="811"/>
      <c r="F42" s="811"/>
      <c r="G42" s="811"/>
      <c r="H42" s="811"/>
      <c r="I42" s="811"/>
      <c r="J42" s="811"/>
    </row>
    <row r="44" spans="1:11">
      <c r="A44" s="9" t="s">
        <v>14</v>
      </c>
      <c r="D44" s="809"/>
      <c r="E44" s="809"/>
      <c r="F44" s="809"/>
      <c r="G44" s="809"/>
      <c r="H44" s="809"/>
      <c r="I44" s="809"/>
      <c r="J44" s="809"/>
    </row>
    <row r="47" spans="1:11">
      <c r="A47" s="808" t="str">
        <f>CONCATENATE("REPORT MUST BE FILED NOT LATER THAN APRIL 30, ",TEXT(DATE(YEAR(G33)+1,4,30),"yyyy."))</f>
        <v>REPORT MUST BE FILED NOT LATER THAN APRIL 30, 2026.</v>
      </c>
      <c r="B47" s="808"/>
      <c r="C47" s="808"/>
      <c r="D47" s="808"/>
      <c r="E47" s="808"/>
      <c r="F47" s="808"/>
      <c r="G47" s="808"/>
      <c r="H47" s="808"/>
      <c r="I47" s="808"/>
      <c r="J47" s="808"/>
      <c r="K47" s="808"/>
    </row>
  </sheetData>
  <mergeCells count="20">
    <mergeCell ref="A47:K47"/>
    <mergeCell ref="D44:J44"/>
    <mergeCell ref="A11:K11"/>
    <mergeCell ref="A15:K15"/>
    <mergeCell ref="A38:K38"/>
    <mergeCell ref="B40:D40"/>
    <mergeCell ref="F40:G40"/>
    <mergeCell ref="I40:J40"/>
    <mergeCell ref="C42:J42"/>
    <mergeCell ref="A1:K1"/>
    <mergeCell ref="A3:K3"/>
    <mergeCell ref="D18:I18"/>
    <mergeCell ref="A5:K5"/>
    <mergeCell ref="D33:F33"/>
    <mergeCell ref="G33:H33"/>
    <mergeCell ref="D10:I10"/>
    <mergeCell ref="D14:I14"/>
    <mergeCell ref="A19:K19"/>
    <mergeCell ref="A24:K24"/>
    <mergeCell ref="A6:K6"/>
  </mergeCells>
  <phoneticPr fontId="0" type="noConversion"/>
  <pageMargins left="1" right="0.5" top="1" bottom="1" header="0.5" footer="0.5"/>
  <pageSetup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pageSetUpPr fitToPage="1"/>
  </sheetPr>
  <dimension ref="A1:I70"/>
  <sheetViews>
    <sheetView workbookViewId="0">
      <selection activeCell="G12" sqref="G12"/>
    </sheetView>
  </sheetViews>
  <sheetFormatPr defaultColWidth="9.28515625" defaultRowHeight="12.75"/>
  <cols>
    <col min="1" max="1" width="60.7109375" style="2" customWidth="1"/>
    <col min="2" max="2" width="18" style="2" customWidth="1"/>
    <col min="3" max="3" width="18.7109375" style="2" customWidth="1"/>
    <col min="4" max="16384" width="9.28515625" style="2"/>
  </cols>
  <sheetData>
    <row r="1" spans="1:9" s="31" customFormat="1" ht="15" customHeight="1">
      <c r="A1" s="393">
        <f>CoverSheet!D10</f>
        <v>0</v>
      </c>
      <c r="B1" s="742"/>
      <c r="C1" s="394" t="s">
        <v>174</v>
      </c>
      <c r="D1" s="42"/>
      <c r="E1" s="724"/>
      <c r="F1" s="724"/>
      <c r="H1" s="2"/>
      <c r="I1" s="2"/>
    </row>
    <row r="2" spans="1:9" s="31" customFormat="1">
      <c r="A2" s="734" t="s">
        <v>4</v>
      </c>
      <c r="B2" s="742"/>
      <c r="C2" s="395">
        <f>CoverSheet!G33</f>
        <v>46022</v>
      </c>
      <c r="D2" s="43"/>
      <c r="E2" s="731"/>
      <c r="F2" s="731"/>
      <c r="H2" s="2"/>
      <c r="I2" s="2"/>
    </row>
    <row r="3" spans="1:9" s="31" customFormat="1">
      <c r="A3" s="732"/>
      <c r="B3" s="732"/>
      <c r="C3" s="152"/>
      <c r="D3" s="43"/>
      <c r="E3" s="731"/>
      <c r="F3" s="731"/>
      <c r="H3" s="2"/>
      <c r="I3" s="2"/>
    </row>
    <row r="4" spans="1:9" s="32" customFormat="1" ht="15" customHeight="1">
      <c r="A4" s="153" t="s">
        <v>218</v>
      </c>
      <c r="B4" s="154"/>
      <c r="C4" s="154"/>
    </row>
    <row r="5" spans="1:9" s="32" customFormat="1" ht="25.5">
      <c r="A5" s="748" t="s">
        <v>219</v>
      </c>
      <c r="B5" s="781" t="s">
        <v>220</v>
      </c>
      <c r="C5" s="394" t="s">
        <v>221</v>
      </c>
    </row>
    <row r="6" spans="1:9" s="32" customFormat="1">
      <c r="A6" s="771" t="s">
        <v>169</v>
      </c>
      <c r="B6" s="771" t="s">
        <v>170</v>
      </c>
      <c r="C6" s="736" t="s">
        <v>222</v>
      </c>
    </row>
    <row r="7" spans="1:9" s="32" customFormat="1" ht="26.65" customHeight="1">
      <c r="A7" s="396" t="s">
        <v>223</v>
      </c>
      <c r="B7" s="44"/>
      <c r="C7" s="45"/>
    </row>
    <row r="8" spans="1:9" s="32" customFormat="1">
      <c r="A8" s="33" t="s">
        <v>224</v>
      </c>
      <c r="B8" s="46">
        <v>0</v>
      </c>
      <c r="C8" s="47">
        <v>0</v>
      </c>
    </row>
    <row r="9" spans="1:9" s="32" customFormat="1">
      <c r="A9" s="293" t="s">
        <v>225</v>
      </c>
      <c r="B9" s="44"/>
      <c r="C9" s="45"/>
    </row>
    <row r="10" spans="1:9" s="60" customFormat="1">
      <c r="A10" s="90" t="s">
        <v>226</v>
      </c>
      <c r="B10" s="58" t="s">
        <v>227</v>
      </c>
      <c r="C10" s="59"/>
    </row>
    <row r="11" spans="1:9" s="60" customFormat="1">
      <c r="A11" s="90" t="s">
        <v>228</v>
      </c>
      <c r="B11" s="58" t="s">
        <v>227</v>
      </c>
      <c r="C11" s="59"/>
    </row>
    <row r="12" spans="1:9" s="60" customFormat="1">
      <c r="A12" s="90" t="s">
        <v>229</v>
      </c>
      <c r="B12" s="58" t="s">
        <v>227</v>
      </c>
      <c r="C12" s="59"/>
    </row>
    <row r="13" spans="1:9" s="60" customFormat="1">
      <c r="A13" s="90" t="s">
        <v>230</v>
      </c>
      <c r="B13" s="61" t="s">
        <v>227</v>
      </c>
      <c r="C13" s="62"/>
    </row>
    <row r="14" spans="1:9" s="60" customFormat="1">
      <c r="A14" s="90" t="s">
        <v>231</v>
      </c>
      <c r="B14" s="61" t="s">
        <v>227</v>
      </c>
      <c r="C14" s="62"/>
    </row>
    <row r="15" spans="1:9" s="60" customFormat="1">
      <c r="A15" s="90" t="s">
        <v>232</v>
      </c>
      <c r="B15" s="61" t="s">
        <v>227</v>
      </c>
      <c r="C15" s="62"/>
    </row>
    <row r="16" spans="1:9" s="60" customFormat="1">
      <c r="A16" s="90" t="s">
        <v>233</v>
      </c>
      <c r="B16" s="58" t="s">
        <v>227</v>
      </c>
      <c r="C16" s="59"/>
    </row>
    <row r="17" spans="1:3" s="60" customFormat="1">
      <c r="A17" s="90" t="s">
        <v>234</v>
      </c>
      <c r="B17" s="63" t="s">
        <v>227</v>
      </c>
      <c r="C17" s="64"/>
    </row>
    <row r="18" spans="1:3" s="60" customFormat="1">
      <c r="A18" s="90" t="s">
        <v>235</v>
      </c>
      <c r="B18" s="65" t="s">
        <v>227</v>
      </c>
      <c r="C18" s="66"/>
    </row>
    <row r="19" spans="1:3" s="60" customFormat="1">
      <c r="A19" s="90" t="s">
        <v>236</v>
      </c>
      <c r="B19" s="65" t="s">
        <v>227</v>
      </c>
      <c r="C19" s="66"/>
    </row>
    <row r="20" spans="1:3" s="60" customFormat="1">
      <c r="A20" s="90" t="s">
        <v>237</v>
      </c>
      <c r="B20" s="65" t="s">
        <v>227</v>
      </c>
      <c r="C20" s="66"/>
    </row>
    <row r="21" spans="1:3" s="60" customFormat="1">
      <c r="A21" s="90" t="s">
        <v>238</v>
      </c>
      <c r="B21" s="65" t="s">
        <v>227</v>
      </c>
      <c r="C21" s="66"/>
    </row>
    <row r="22" spans="1:3" s="32" customFormat="1">
      <c r="A22" s="737" t="s">
        <v>239</v>
      </c>
      <c r="B22" s="50">
        <f>SUM(B10:B21)</f>
        <v>0</v>
      </c>
      <c r="C22" s="51">
        <f>SUM(C10:C21)</f>
        <v>0</v>
      </c>
    </row>
    <row r="23" spans="1:3" s="32" customFormat="1">
      <c r="A23" s="737" t="s">
        <v>240</v>
      </c>
      <c r="B23" s="48">
        <f>+B8-B22</f>
        <v>0</v>
      </c>
      <c r="C23" s="49">
        <f>+C8-C22</f>
        <v>0</v>
      </c>
    </row>
    <row r="24" spans="1:3" s="32" customFormat="1">
      <c r="A24" s="33"/>
      <c r="B24" s="33"/>
      <c r="C24" s="52"/>
    </row>
    <row r="25" spans="1:3" s="32" customFormat="1">
      <c r="A25" s="293" t="s">
        <v>241</v>
      </c>
      <c r="B25" s="33"/>
      <c r="C25" s="52"/>
    </row>
    <row r="26" spans="1:3" s="60" customFormat="1">
      <c r="A26" s="90" t="s">
        <v>242</v>
      </c>
      <c r="B26" s="67">
        <v>0</v>
      </c>
      <c r="C26" s="68">
        <v>0</v>
      </c>
    </row>
    <row r="27" spans="1:3" s="60" customFormat="1">
      <c r="A27" s="90" t="s">
        <v>243</v>
      </c>
      <c r="B27" s="57" t="s">
        <v>227</v>
      </c>
      <c r="C27" s="69"/>
    </row>
    <row r="28" spans="1:3" s="32" customFormat="1">
      <c r="A28" s="737" t="s">
        <v>244</v>
      </c>
      <c r="B28" s="50">
        <f>SUM(B23:B27)</f>
        <v>0</v>
      </c>
      <c r="C28" s="51">
        <f>SUM(C23:C27)</f>
        <v>0</v>
      </c>
    </row>
    <row r="29" spans="1:3" s="32" customFormat="1">
      <c r="A29" s="33"/>
      <c r="B29" s="33"/>
      <c r="C29" s="52"/>
    </row>
    <row r="30" spans="1:3" s="32" customFormat="1" ht="26.65" customHeight="1">
      <c r="A30" s="396" t="s">
        <v>245</v>
      </c>
      <c r="B30" s="33"/>
      <c r="C30" s="52"/>
    </row>
    <row r="31" spans="1:3" s="32" customFormat="1">
      <c r="A31" s="293" t="s">
        <v>246</v>
      </c>
      <c r="B31" s="33"/>
      <c r="C31" s="52"/>
    </row>
    <row r="32" spans="1:3" s="60" customFormat="1">
      <c r="A32" s="90" t="s">
        <v>247</v>
      </c>
      <c r="B32" s="67">
        <v>0</v>
      </c>
      <c r="C32" s="68"/>
    </row>
    <row r="33" spans="1:3" s="60" customFormat="1">
      <c r="A33" s="90" t="s">
        <v>248</v>
      </c>
      <c r="B33" s="57" t="s">
        <v>227</v>
      </c>
      <c r="C33" s="69"/>
    </row>
    <row r="34" spans="1:3" s="60" customFormat="1">
      <c r="A34" s="90" t="s">
        <v>249</v>
      </c>
      <c r="B34" s="57" t="s">
        <v>227</v>
      </c>
      <c r="C34" s="69"/>
    </row>
    <row r="35" spans="1:3" s="60" customFormat="1">
      <c r="A35" s="90" t="s">
        <v>250</v>
      </c>
      <c r="B35" s="70" t="s">
        <v>227</v>
      </c>
      <c r="C35" s="71"/>
    </row>
    <row r="36" spans="1:3" s="60" customFormat="1">
      <c r="A36" s="90" t="s">
        <v>251</v>
      </c>
      <c r="B36" s="72" t="s">
        <v>227</v>
      </c>
      <c r="C36" s="73"/>
    </row>
    <row r="37" spans="1:3" s="60" customFormat="1">
      <c r="A37" s="90" t="s">
        <v>252</v>
      </c>
      <c r="B37" s="70" t="s">
        <v>227</v>
      </c>
      <c r="C37" s="71"/>
    </row>
    <row r="38" spans="1:3" s="60" customFormat="1">
      <c r="A38" s="155" t="s">
        <v>253</v>
      </c>
      <c r="B38" s="74" t="s">
        <v>227</v>
      </c>
      <c r="C38" s="73"/>
    </row>
    <row r="39" spans="1:3" s="60" customFormat="1">
      <c r="A39" s="90" t="s">
        <v>254</v>
      </c>
      <c r="B39" s="75" t="s">
        <v>227</v>
      </c>
      <c r="C39" s="76"/>
    </row>
    <row r="40" spans="1:3" s="32" customFormat="1">
      <c r="A40" s="737" t="s">
        <v>255</v>
      </c>
      <c r="B40" s="50">
        <f>SUM(B34:B39)</f>
        <v>0</v>
      </c>
      <c r="C40" s="51">
        <f>SUM(C34:C39)</f>
        <v>0</v>
      </c>
    </row>
    <row r="41" spans="1:3" s="32" customFormat="1">
      <c r="A41" s="293" t="s">
        <v>256</v>
      </c>
      <c r="B41" s="33"/>
      <c r="C41" s="52"/>
    </row>
    <row r="42" spans="1:3" s="60" customFormat="1">
      <c r="A42" s="90" t="s">
        <v>257</v>
      </c>
      <c r="B42" s="67">
        <v>0</v>
      </c>
      <c r="C42" s="68">
        <v>0</v>
      </c>
    </row>
    <row r="43" spans="1:3" s="60" customFormat="1">
      <c r="A43" s="90" t="s">
        <v>258</v>
      </c>
      <c r="B43" s="57" t="s">
        <v>227</v>
      </c>
      <c r="C43" s="69"/>
    </row>
    <row r="44" spans="1:3" s="32" customFormat="1">
      <c r="A44" s="737" t="s">
        <v>259</v>
      </c>
      <c r="B44" s="33" t="s">
        <v>227</v>
      </c>
      <c r="C44" s="52"/>
    </row>
    <row r="45" spans="1:3" s="32" customFormat="1">
      <c r="A45" s="737" t="s">
        <v>260</v>
      </c>
      <c r="B45" s="54">
        <f>SUM(B40:B44)</f>
        <v>0</v>
      </c>
      <c r="C45" s="55">
        <f>SUM(C40:C44)</f>
        <v>0</v>
      </c>
    </row>
    <row r="46" spans="1:3" s="32" customFormat="1">
      <c r="A46" s="293" t="s">
        <v>261</v>
      </c>
      <c r="B46" s="33"/>
      <c r="C46" s="52"/>
    </row>
    <row r="47" spans="1:3" s="60" customFormat="1">
      <c r="A47" s="90" t="s">
        <v>262</v>
      </c>
      <c r="B47" s="67">
        <v>0</v>
      </c>
      <c r="C47" s="68">
        <v>0</v>
      </c>
    </row>
    <row r="48" spans="1:3" s="60" customFormat="1">
      <c r="A48" s="90" t="s">
        <v>263</v>
      </c>
      <c r="B48" s="57" t="s">
        <v>227</v>
      </c>
      <c r="C48" s="69"/>
    </row>
    <row r="49" spans="1:3" s="60" customFormat="1">
      <c r="A49" s="90" t="s">
        <v>264</v>
      </c>
      <c r="B49" s="57" t="s">
        <v>227</v>
      </c>
      <c r="C49" s="69"/>
    </row>
    <row r="50" spans="1:3" s="60" customFormat="1">
      <c r="A50" s="90" t="s">
        <v>265</v>
      </c>
      <c r="B50" s="57"/>
      <c r="C50" s="69"/>
    </row>
    <row r="51" spans="1:3" s="60" customFormat="1">
      <c r="A51" s="90" t="s">
        <v>266</v>
      </c>
      <c r="B51" s="57"/>
      <c r="C51" s="69"/>
    </row>
    <row r="52" spans="1:3" s="60" customFormat="1">
      <c r="A52" s="156" t="s">
        <v>267</v>
      </c>
      <c r="B52" s="57" t="s">
        <v>227</v>
      </c>
      <c r="C52" s="69"/>
    </row>
    <row r="53" spans="1:3" s="60" customFormat="1">
      <c r="A53" s="90" t="s">
        <v>268</v>
      </c>
      <c r="B53" s="57" t="s">
        <v>227</v>
      </c>
      <c r="C53" s="69"/>
    </row>
    <row r="54" spans="1:3" s="32" customFormat="1">
      <c r="A54" s="737" t="s">
        <v>269</v>
      </c>
      <c r="B54" s="33"/>
      <c r="C54" s="52"/>
    </row>
    <row r="55" spans="1:3" s="32" customFormat="1">
      <c r="A55" s="737" t="s">
        <v>270</v>
      </c>
      <c r="B55" s="54">
        <f>SUM(B45:B54)</f>
        <v>0</v>
      </c>
      <c r="C55" s="55">
        <f>SUM(C45:C54)</f>
        <v>0</v>
      </c>
    </row>
    <row r="56" spans="1:3" s="32" customFormat="1"/>
    <row r="57" spans="1:3" s="32" customFormat="1"/>
    <row r="58" spans="1:3" s="32" customFormat="1"/>
    <row r="59" spans="1:3" s="32" customFormat="1"/>
    <row r="60" spans="1:3" s="32" customFormat="1"/>
    <row r="61" spans="1:3" s="32" customFormat="1"/>
    <row r="62" spans="1:3" s="32" customFormat="1"/>
    <row r="63" spans="1:3" s="32" customFormat="1"/>
    <row r="64" spans="1:3" s="32" customFormat="1"/>
    <row r="65" s="32" customFormat="1"/>
    <row r="66" s="32" customFormat="1"/>
    <row r="67" s="32" customFormat="1"/>
    <row r="68" s="32" customFormat="1"/>
    <row r="69" s="32" customFormat="1"/>
    <row r="70" s="32" customFormat="1"/>
  </sheetData>
  <phoneticPr fontId="0" type="noConversion"/>
  <printOptions horizontalCentered="1" gridLines="1"/>
  <pageMargins left="0.75" right="0.75" top="0.75" bottom="0.75" header="0.5" footer="0.5"/>
  <pageSetup scale="93" orientation="portrait" r:id="rId1"/>
  <headerFooter alignWithMargins="0">
    <oddFooter>&amp;C8</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C63"/>
  <sheetViews>
    <sheetView topLeftCell="A9" workbookViewId="0"/>
  </sheetViews>
  <sheetFormatPr defaultColWidth="9.28515625" defaultRowHeight="12.75"/>
  <cols>
    <col min="1" max="1" width="54" style="2" customWidth="1"/>
    <col min="2" max="3" width="17.7109375" style="2" customWidth="1"/>
    <col min="4" max="16384" width="9.28515625" style="2"/>
  </cols>
  <sheetData>
    <row r="1" spans="1:3" s="32" customFormat="1" ht="15" customHeight="1">
      <c r="A1" s="393">
        <f>CoverSheet!D10</f>
        <v>0</v>
      </c>
      <c r="B1" s="397"/>
      <c r="C1" s="398" t="s">
        <v>174</v>
      </c>
    </row>
    <row r="2" spans="1:3" s="32" customFormat="1">
      <c r="A2" s="734" t="s">
        <v>4</v>
      </c>
      <c r="B2" s="397"/>
      <c r="C2" s="399">
        <f>CoverSheet!G33</f>
        <v>46022</v>
      </c>
    </row>
    <row r="3" spans="1:3" s="32" customFormat="1">
      <c r="A3" s="400"/>
      <c r="B3" s="157"/>
      <c r="C3" s="158"/>
    </row>
    <row r="4" spans="1:3" s="32" customFormat="1" ht="23.25" customHeight="1">
      <c r="A4" s="874" t="s">
        <v>218</v>
      </c>
      <c r="B4" s="875"/>
      <c r="C4" s="876"/>
    </row>
    <row r="5" spans="1:3" s="32" customFormat="1" ht="25.5">
      <c r="A5" s="748" t="s">
        <v>219</v>
      </c>
      <c r="B5" s="781" t="s">
        <v>220</v>
      </c>
      <c r="C5" s="394" t="s">
        <v>221</v>
      </c>
    </row>
    <row r="6" spans="1:3" s="32" customFormat="1">
      <c r="A6" s="756" t="s">
        <v>169</v>
      </c>
      <c r="B6" s="756" t="s">
        <v>170</v>
      </c>
      <c r="C6" s="747" t="s">
        <v>222</v>
      </c>
    </row>
    <row r="7" spans="1:3" s="32" customFormat="1" ht="27" customHeight="1">
      <c r="A7" s="396" t="s">
        <v>271</v>
      </c>
      <c r="B7" s="33"/>
      <c r="C7" s="52"/>
    </row>
    <row r="8" spans="1:3" s="32" customFormat="1">
      <c r="A8" s="33" t="s">
        <v>272</v>
      </c>
      <c r="B8" s="46">
        <v>0</v>
      </c>
      <c r="C8" s="47">
        <v>0</v>
      </c>
    </row>
    <row r="9" spans="1:3" s="32" customFormat="1">
      <c r="A9" s="33" t="s">
        <v>273</v>
      </c>
      <c r="B9" s="33" t="s">
        <v>227</v>
      </c>
      <c r="C9" s="52"/>
    </row>
    <row r="10" spans="1:3" s="32" customFormat="1">
      <c r="A10" s="33" t="s">
        <v>274</v>
      </c>
      <c r="B10" s="33" t="s">
        <v>227</v>
      </c>
      <c r="C10" s="52"/>
    </row>
    <row r="11" spans="1:3" s="32" customFormat="1">
      <c r="A11" s="33" t="s">
        <v>275</v>
      </c>
      <c r="B11" s="33" t="s">
        <v>227</v>
      </c>
      <c r="C11" s="52"/>
    </row>
    <row r="12" spans="1:3" s="32" customFormat="1">
      <c r="A12" s="33" t="s">
        <v>276</v>
      </c>
      <c r="B12" s="34" t="s">
        <v>227</v>
      </c>
      <c r="C12" s="56"/>
    </row>
    <row r="13" spans="1:3" s="32" customFormat="1">
      <c r="A13" s="737" t="s">
        <v>277</v>
      </c>
      <c r="B13" s="46" t="s">
        <v>227</v>
      </c>
      <c r="C13" s="52"/>
    </row>
    <row r="14" spans="1:3" s="32" customFormat="1">
      <c r="A14" s="737" t="s">
        <v>278</v>
      </c>
      <c r="B14" s="50">
        <f>+'PAGE 8'!B28+'PAGE 8'!B40</f>
        <v>0</v>
      </c>
      <c r="C14" s="51">
        <f>+'PAGE 8'!C28+'PAGE 8'!C40</f>
        <v>0</v>
      </c>
    </row>
    <row r="15" spans="1:3" s="32" customFormat="1">
      <c r="A15" s="33"/>
      <c r="B15" s="33"/>
      <c r="C15" s="52"/>
    </row>
    <row r="16" spans="1:3" s="32" customFormat="1" ht="22.15" customHeight="1">
      <c r="A16" s="728" t="s">
        <v>279</v>
      </c>
      <c r="B16" s="33"/>
      <c r="C16" s="52"/>
    </row>
    <row r="17" spans="1:3" s="32" customFormat="1">
      <c r="A17" s="33" t="s">
        <v>280</v>
      </c>
      <c r="B17" s="46">
        <v>0</v>
      </c>
      <c r="C17" s="47">
        <v>0</v>
      </c>
    </row>
    <row r="18" spans="1:3" s="32" customFormat="1">
      <c r="A18" s="33" t="s">
        <v>281</v>
      </c>
      <c r="B18" s="33" t="s">
        <v>227</v>
      </c>
      <c r="C18" s="52"/>
    </row>
    <row r="19" spans="1:3" s="32" customFormat="1">
      <c r="A19" s="33" t="s">
        <v>282</v>
      </c>
      <c r="B19" s="33" t="s">
        <v>227</v>
      </c>
      <c r="C19" s="52"/>
    </row>
    <row r="20" spans="1:3" s="32" customFormat="1" ht="13.5" thickBot="1">
      <c r="A20" s="737" t="s">
        <v>283</v>
      </c>
      <c r="B20" s="77">
        <f>SUM(B14:B19)</f>
        <v>0</v>
      </c>
      <c r="C20" s="77">
        <f>SUM(C14:C19)</f>
        <v>0</v>
      </c>
    </row>
    <row r="21" spans="1:3" s="32" customFormat="1" ht="13.5" thickTop="1">
      <c r="A21" s="33"/>
      <c r="B21" s="33"/>
      <c r="C21" s="52"/>
    </row>
    <row r="22" spans="1:3" s="32" customFormat="1">
      <c r="A22" s="33"/>
      <c r="B22" s="33"/>
      <c r="C22" s="52"/>
    </row>
    <row r="23" spans="1:3" s="32" customFormat="1">
      <c r="A23" s="33"/>
      <c r="B23" s="33"/>
      <c r="C23" s="52"/>
    </row>
    <row r="24" spans="1:3" s="32" customFormat="1">
      <c r="A24" s="33"/>
      <c r="B24" s="33"/>
      <c r="C24" s="52"/>
    </row>
    <row r="25" spans="1:3" s="32" customFormat="1">
      <c r="A25" s="33"/>
      <c r="B25" s="33"/>
      <c r="C25" s="52"/>
    </row>
    <row r="26" spans="1:3" s="32" customFormat="1">
      <c r="A26" s="34"/>
      <c r="B26" s="34"/>
      <c r="C26" s="56"/>
    </row>
    <row r="27" spans="1:3" s="32" customFormat="1" ht="30" customHeight="1">
      <c r="A27" s="877" t="s">
        <v>284</v>
      </c>
      <c r="B27" s="877"/>
      <c r="C27" s="877"/>
    </row>
    <row r="28" spans="1:3" s="32" customFormat="1" ht="25.5">
      <c r="A28" s="748" t="s">
        <v>219</v>
      </c>
      <c r="B28" s="781" t="s">
        <v>220</v>
      </c>
      <c r="C28" s="394" t="s">
        <v>221</v>
      </c>
    </row>
    <row r="29" spans="1:3" s="32" customFormat="1">
      <c r="A29" s="756" t="s">
        <v>169</v>
      </c>
      <c r="B29" s="756" t="s">
        <v>170</v>
      </c>
      <c r="C29" s="747" t="s">
        <v>222</v>
      </c>
    </row>
    <row r="30" spans="1:3" s="32" customFormat="1">
      <c r="A30" s="33"/>
      <c r="B30" s="33"/>
      <c r="C30" s="52"/>
    </row>
    <row r="31" spans="1:3" s="32" customFormat="1">
      <c r="A31" s="33" t="s">
        <v>285</v>
      </c>
      <c r="B31" s="50">
        <v>0</v>
      </c>
      <c r="C31" s="51">
        <v>0</v>
      </c>
    </row>
    <row r="32" spans="1:3" s="32" customFormat="1">
      <c r="A32" s="33" t="s">
        <v>286</v>
      </c>
      <c r="B32" s="78" t="s">
        <v>227</v>
      </c>
      <c r="C32" s="79"/>
    </row>
    <row r="33" spans="1:3" s="32" customFormat="1">
      <c r="A33" s="33" t="s">
        <v>287</v>
      </c>
      <c r="B33" s="79" t="s">
        <v>227</v>
      </c>
      <c r="C33" s="79"/>
    </row>
    <row r="34" spans="1:3" s="32" customFormat="1">
      <c r="A34" s="33" t="s">
        <v>288</v>
      </c>
      <c r="B34" s="80" t="s">
        <v>227</v>
      </c>
      <c r="C34" s="53"/>
    </row>
    <row r="35" spans="1:3" s="32" customFormat="1" ht="13.5" thickBot="1">
      <c r="A35" s="33" t="s">
        <v>289</v>
      </c>
      <c r="B35" s="77" t="s">
        <v>227</v>
      </c>
      <c r="C35" s="77"/>
    </row>
    <row r="36" spans="1:3" s="32" customFormat="1" ht="13.5" thickTop="1">
      <c r="A36" s="33"/>
      <c r="B36" s="33"/>
      <c r="C36" s="52"/>
    </row>
    <row r="37" spans="1:3" s="32" customFormat="1">
      <c r="A37" s="33"/>
      <c r="B37" s="33"/>
      <c r="C37" s="52"/>
    </row>
    <row r="38" spans="1:3" s="32" customFormat="1">
      <c r="A38" s="33"/>
      <c r="B38" s="33"/>
      <c r="C38" s="52"/>
    </row>
    <row r="39" spans="1:3" s="32" customFormat="1">
      <c r="A39" s="33"/>
      <c r="B39" s="33"/>
      <c r="C39" s="52"/>
    </row>
    <row r="40" spans="1:3" s="32" customFormat="1">
      <c r="A40" s="33"/>
      <c r="B40" s="33"/>
      <c r="C40" s="52"/>
    </row>
    <row r="41" spans="1:3" s="32" customFormat="1">
      <c r="A41" s="33"/>
      <c r="B41" s="33"/>
      <c r="C41" s="52"/>
    </row>
    <row r="42" spans="1:3" s="32" customFormat="1">
      <c r="A42" s="33"/>
      <c r="B42" s="33"/>
      <c r="C42" s="52"/>
    </row>
    <row r="43" spans="1:3" s="32" customFormat="1">
      <c r="A43" s="33"/>
      <c r="B43" s="33"/>
      <c r="C43" s="52"/>
    </row>
    <row r="44" spans="1:3" s="32" customFormat="1">
      <c r="A44" s="34"/>
      <c r="B44" s="34"/>
      <c r="C44" s="56"/>
    </row>
    <row r="45" spans="1:3" s="32" customFormat="1"/>
    <row r="46" spans="1:3" s="32" customFormat="1"/>
    <row r="47" spans="1:3" s="32" customFormat="1"/>
    <row r="48" spans="1:3" s="32" customFormat="1"/>
    <row r="49" s="32" customFormat="1"/>
    <row r="50" s="32" customFormat="1"/>
    <row r="51" s="32" customFormat="1"/>
    <row r="52" s="32" customFormat="1"/>
    <row r="53" s="32" customFormat="1"/>
    <row r="54" s="32" customFormat="1"/>
    <row r="55" s="32" customFormat="1"/>
    <row r="56" s="32" customFormat="1"/>
    <row r="57" s="32" customFormat="1"/>
    <row r="58" s="32" customFormat="1"/>
    <row r="59" s="32" customFormat="1"/>
    <row r="60" s="32" customFormat="1"/>
    <row r="61" s="32" customFormat="1"/>
    <row r="62" s="32" customFormat="1"/>
    <row r="63" s="32" customFormat="1"/>
  </sheetData>
  <mergeCells count="2">
    <mergeCell ref="A4:C4"/>
    <mergeCell ref="A27:C27"/>
  </mergeCells>
  <phoneticPr fontId="0" type="noConversion"/>
  <printOptions horizontalCentered="1" gridLines="1"/>
  <pageMargins left="0.75" right="0.75" top="0.75" bottom="0.75" header="0.5" footer="0.5"/>
  <pageSetup orientation="portrait" r:id="rId1"/>
  <headerFooter alignWithMargins="0">
    <oddFooter>&amp;C9</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fitToPage="1"/>
  </sheetPr>
  <dimension ref="A1:G68"/>
  <sheetViews>
    <sheetView topLeftCell="A43" workbookViewId="0">
      <selection activeCell="A17" sqref="A17"/>
    </sheetView>
  </sheetViews>
  <sheetFormatPr defaultColWidth="9.28515625" defaultRowHeight="12.75"/>
  <cols>
    <col min="1" max="1" width="60.5703125" style="3" customWidth="1"/>
    <col min="2" max="2" width="6.28515625" style="5" customWidth="1"/>
    <col min="3" max="3" width="18.28515625" style="3" customWidth="1"/>
    <col min="4" max="4" width="18.7109375" style="3" customWidth="1"/>
    <col min="5" max="16384" width="9.28515625" style="3"/>
  </cols>
  <sheetData>
    <row r="1" spans="1:4" ht="15" customHeight="1">
      <c r="A1" s="401">
        <f>CoverSheet!D10</f>
        <v>0</v>
      </c>
      <c r="B1" s="849"/>
      <c r="C1" s="849"/>
      <c r="D1" s="402" t="s">
        <v>174</v>
      </c>
    </row>
    <row r="2" spans="1:4">
      <c r="A2" s="878" t="s">
        <v>4</v>
      </c>
      <c r="B2" s="878"/>
      <c r="C2" s="878"/>
      <c r="D2" s="403">
        <f>CoverSheet!G33</f>
        <v>46022</v>
      </c>
    </row>
    <row r="3" spans="1:4">
      <c r="A3" s="849"/>
      <c r="B3" s="849"/>
      <c r="C3" s="849"/>
      <c r="D3" s="849"/>
    </row>
    <row r="4" spans="1:4" s="16" customFormat="1" ht="22.15" customHeight="1">
      <c r="A4" s="817" t="s">
        <v>290</v>
      </c>
      <c r="B4" s="817"/>
      <c r="C4" s="817"/>
      <c r="D4" s="817"/>
    </row>
    <row r="5" spans="1:4" s="16" customFormat="1" ht="25.5">
      <c r="A5" s="743" t="s">
        <v>291</v>
      </c>
      <c r="B5" s="797" t="s">
        <v>292</v>
      </c>
      <c r="C5" s="394" t="s">
        <v>293</v>
      </c>
      <c r="D5" s="394" t="s">
        <v>294</v>
      </c>
    </row>
    <row r="6" spans="1:4" s="16" customFormat="1">
      <c r="A6" s="744" t="s">
        <v>169</v>
      </c>
      <c r="B6" s="744" t="s">
        <v>170</v>
      </c>
      <c r="C6" s="744" t="s">
        <v>222</v>
      </c>
      <c r="D6" s="744" t="s">
        <v>295</v>
      </c>
    </row>
    <row r="7" spans="1:4" s="16" customFormat="1">
      <c r="A7" s="404"/>
      <c r="B7" s="747"/>
      <c r="C7" s="404"/>
      <c r="D7" s="404"/>
    </row>
    <row r="8" spans="1:4" s="16" customFormat="1">
      <c r="A8" s="33" t="s">
        <v>296</v>
      </c>
      <c r="B8" s="750" t="s">
        <v>70</v>
      </c>
      <c r="C8" s="50">
        <v>0</v>
      </c>
      <c r="D8" s="51">
        <v>0</v>
      </c>
    </row>
    <row r="9" spans="1:4" s="16" customFormat="1">
      <c r="A9" s="33" t="s">
        <v>297</v>
      </c>
      <c r="B9" s="405">
        <v>42</v>
      </c>
      <c r="C9" s="406"/>
      <c r="D9" s="407"/>
    </row>
    <row r="10" spans="1:4" s="16" customFormat="1">
      <c r="A10" s="33" t="s">
        <v>298</v>
      </c>
      <c r="B10" s="750">
        <v>42</v>
      </c>
      <c r="C10" s="406"/>
      <c r="D10" s="407"/>
    </row>
    <row r="11" spans="1:4" s="16" customFormat="1">
      <c r="A11" s="33" t="s">
        <v>299</v>
      </c>
      <c r="B11" s="750" t="s">
        <v>227</v>
      </c>
      <c r="C11" s="406"/>
      <c r="D11" s="407"/>
    </row>
    <row r="12" spans="1:4" s="16" customFormat="1">
      <c r="A12" s="33" t="s">
        <v>300</v>
      </c>
      <c r="B12" s="750" t="s">
        <v>227</v>
      </c>
      <c r="C12" s="406"/>
      <c r="D12" s="407"/>
    </row>
    <row r="13" spans="1:4" s="16" customFormat="1">
      <c r="A13" s="33" t="s">
        <v>301</v>
      </c>
      <c r="B13" s="750">
        <v>42</v>
      </c>
      <c r="C13" s="406"/>
      <c r="D13" s="407"/>
    </row>
    <row r="14" spans="1:4" s="16" customFormat="1">
      <c r="A14" s="33" t="s">
        <v>302</v>
      </c>
      <c r="B14" s="750" t="s">
        <v>227</v>
      </c>
      <c r="C14" s="406"/>
      <c r="D14" s="407"/>
    </row>
    <row r="15" spans="1:4" s="16" customFormat="1">
      <c r="A15" s="33" t="s">
        <v>303</v>
      </c>
      <c r="B15" s="750" t="s">
        <v>227</v>
      </c>
      <c r="C15" s="406"/>
      <c r="D15" s="407"/>
    </row>
    <row r="16" spans="1:4" s="16" customFormat="1">
      <c r="A16" s="737" t="s">
        <v>304</v>
      </c>
      <c r="B16" s="408"/>
      <c r="C16" s="50">
        <f>SUM(C8:C15)</f>
        <v>0</v>
      </c>
      <c r="D16" s="51">
        <f>SUM(D8:D15)</f>
        <v>0</v>
      </c>
    </row>
    <row r="17" spans="1:7" s="16" customFormat="1">
      <c r="A17" s="33" t="s">
        <v>305</v>
      </c>
      <c r="B17" s="750" t="s">
        <v>306</v>
      </c>
      <c r="C17" s="409"/>
      <c r="D17" s="410"/>
      <c r="E17" s="8"/>
      <c r="F17" s="8"/>
      <c r="G17" s="8"/>
    </row>
    <row r="18" spans="1:7" s="16" customFormat="1">
      <c r="A18" s="737" t="s">
        <v>307</v>
      </c>
      <c r="B18" s="411"/>
      <c r="C18" s="46">
        <f>SUM(C16:C17)</f>
        <v>0</v>
      </c>
      <c r="D18" s="47">
        <f>SUM(D16:D17)</f>
        <v>0</v>
      </c>
      <c r="E18" s="8"/>
      <c r="F18" s="8"/>
      <c r="G18" s="8"/>
    </row>
    <row r="19" spans="1:7" s="16" customFormat="1">
      <c r="A19" s="33" t="s">
        <v>308</v>
      </c>
      <c r="B19" s="750" t="s">
        <v>227</v>
      </c>
      <c r="C19" s="18"/>
      <c r="D19" s="19"/>
      <c r="E19" s="8"/>
      <c r="F19" s="8"/>
      <c r="G19" s="31"/>
    </row>
    <row r="20" spans="1:7" s="16" customFormat="1">
      <c r="A20" s="737" t="s">
        <v>309</v>
      </c>
      <c r="B20" s="750"/>
      <c r="C20" s="54">
        <f>SUM(C18:C19)</f>
        <v>0</v>
      </c>
      <c r="D20" s="55">
        <f>SUM(D18:D19)</f>
        <v>0</v>
      </c>
      <c r="E20" s="8"/>
      <c r="F20" s="31"/>
      <c r="G20" s="8"/>
    </row>
    <row r="21" spans="1:7" s="16" customFormat="1" ht="16.149999999999999" customHeight="1">
      <c r="A21" s="728" t="s">
        <v>310</v>
      </c>
      <c r="B21" s="750"/>
      <c r="C21" s="33"/>
      <c r="D21" s="52"/>
      <c r="E21" s="8"/>
      <c r="F21" s="8"/>
      <c r="G21" s="8"/>
    </row>
    <row r="22" spans="1:7" s="16" customFormat="1">
      <c r="A22" s="33" t="s">
        <v>311</v>
      </c>
      <c r="B22" s="750" t="s">
        <v>227</v>
      </c>
      <c r="C22" s="46">
        <v>0</v>
      </c>
      <c r="D22" s="47">
        <v>0</v>
      </c>
      <c r="E22" s="8"/>
      <c r="F22" s="8"/>
      <c r="G22" s="8"/>
    </row>
    <row r="23" spans="1:7" s="16" customFormat="1">
      <c r="A23" s="33" t="s">
        <v>312</v>
      </c>
      <c r="B23" s="750" t="s">
        <v>227</v>
      </c>
      <c r="C23" s="33"/>
      <c r="D23" s="52"/>
      <c r="E23" s="8"/>
      <c r="F23" s="8"/>
      <c r="G23" s="8"/>
    </row>
    <row r="24" spans="1:7" s="16" customFormat="1">
      <c r="A24" s="737" t="s">
        <v>309</v>
      </c>
      <c r="B24" s="750"/>
      <c r="C24" s="54">
        <f>SUM(C22:C23)</f>
        <v>0</v>
      </c>
      <c r="D24" s="55">
        <f>SUM(D22:D23)</f>
        <v>0</v>
      </c>
      <c r="E24" s="8"/>
      <c r="F24" s="8"/>
      <c r="G24" s="8"/>
    </row>
    <row r="25" spans="1:7" s="16" customFormat="1" ht="16.149999999999999" customHeight="1">
      <c r="A25" s="728" t="s">
        <v>313</v>
      </c>
      <c r="B25" s="750"/>
      <c r="C25" s="33"/>
      <c r="D25" s="52"/>
      <c r="E25" s="8"/>
      <c r="F25" s="8"/>
      <c r="G25" s="8"/>
    </row>
    <row r="26" spans="1:7" s="16" customFormat="1">
      <c r="A26" s="33" t="s">
        <v>314</v>
      </c>
      <c r="B26" s="750">
        <v>15</v>
      </c>
      <c r="C26" s="46">
        <v>0</v>
      </c>
      <c r="D26" s="47">
        <v>0</v>
      </c>
      <c r="E26" s="8"/>
      <c r="F26" s="8"/>
      <c r="G26" s="8"/>
    </row>
    <row r="27" spans="1:7" s="16" customFormat="1">
      <c r="A27" s="33" t="s">
        <v>315</v>
      </c>
      <c r="B27" s="750">
        <v>15</v>
      </c>
      <c r="C27" s="33"/>
      <c r="D27" s="52"/>
      <c r="E27" s="8"/>
      <c r="F27" s="8"/>
      <c r="G27" s="8"/>
    </row>
    <row r="28" spans="1:7" s="16" customFormat="1">
      <c r="A28" s="33" t="s">
        <v>316</v>
      </c>
      <c r="B28" s="750">
        <v>16</v>
      </c>
      <c r="C28" s="78"/>
      <c r="D28" s="79"/>
      <c r="E28" s="8"/>
      <c r="F28" s="8"/>
      <c r="G28" s="8"/>
    </row>
    <row r="29" spans="1:7" s="16" customFormat="1">
      <c r="A29" s="33" t="s">
        <v>317</v>
      </c>
      <c r="B29" s="750">
        <v>16</v>
      </c>
      <c r="C29" s="78"/>
      <c r="D29" s="79"/>
      <c r="E29" s="8"/>
      <c r="F29" s="8"/>
      <c r="G29" s="8"/>
    </row>
    <row r="30" spans="1:7" s="16" customFormat="1">
      <c r="A30" s="33" t="s">
        <v>318</v>
      </c>
      <c r="B30" s="750">
        <v>17</v>
      </c>
      <c r="C30" s="78"/>
      <c r="D30" s="79"/>
      <c r="E30" s="8"/>
      <c r="F30" s="8"/>
      <c r="G30" s="8"/>
    </row>
    <row r="31" spans="1:7" s="16" customFormat="1">
      <c r="A31" s="737" t="s">
        <v>309</v>
      </c>
      <c r="B31" s="750"/>
      <c r="C31" s="54">
        <f>SUM(C26:C30)</f>
        <v>0</v>
      </c>
      <c r="D31" s="55">
        <f>SUM(D26:D30)</f>
        <v>0</v>
      </c>
      <c r="E31" s="8"/>
      <c r="F31" s="8"/>
      <c r="G31" s="8"/>
    </row>
    <row r="32" spans="1:7" s="16" customFormat="1" ht="16.149999999999999" customHeight="1">
      <c r="A32" s="728" t="s">
        <v>319</v>
      </c>
      <c r="B32" s="750"/>
      <c r="C32" s="33"/>
      <c r="D32" s="52"/>
      <c r="E32" s="8"/>
      <c r="F32" s="8"/>
      <c r="G32" s="8"/>
    </row>
    <row r="33" spans="1:4" s="16" customFormat="1">
      <c r="A33" s="33" t="s">
        <v>320</v>
      </c>
      <c r="B33" s="750" t="s">
        <v>227</v>
      </c>
      <c r="C33" s="46">
        <v>0</v>
      </c>
      <c r="D33" s="47">
        <v>0</v>
      </c>
    </row>
    <row r="34" spans="1:4" s="16" customFormat="1">
      <c r="A34" s="33" t="s">
        <v>321</v>
      </c>
      <c r="B34" s="750" t="s">
        <v>227</v>
      </c>
      <c r="C34" s="412"/>
      <c r="D34" s="413"/>
    </row>
    <row r="35" spans="1:4" s="16" customFormat="1">
      <c r="A35" s="33" t="s">
        <v>322</v>
      </c>
      <c r="B35" s="750" t="s">
        <v>227</v>
      </c>
      <c r="C35" s="412"/>
      <c r="D35" s="413"/>
    </row>
    <row r="36" spans="1:4" s="16" customFormat="1">
      <c r="A36" s="33" t="s">
        <v>323</v>
      </c>
      <c r="B36" s="750">
        <v>16</v>
      </c>
      <c r="C36" s="412"/>
      <c r="D36" s="413"/>
    </row>
    <row r="37" spans="1:4" s="16" customFormat="1">
      <c r="A37" s="33" t="s">
        <v>324</v>
      </c>
      <c r="B37" s="750">
        <v>17</v>
      </c>
      <c r="C37" s="412"/>
      <c r="D37" s="413"/>
    </row>
    <row r="38" spans="1:4" s="16" customFormat="1">
      <c r="A38" s="33" t="s">
        <v>325</v>
      </c>
      <c r="B38" s="750">
        <v>18</v>
      </c>
      <c r="C38" s="412"/>
      <c r="D38" s="413"/>
    </row>
    <row r="39" spans="1:4" s="16" customFormat="1">
      <c r="A39" s="33" t="s">
        <v>326</v>
      </c>
      <c r="B39" s="750">
        <v>14</v>
      </c>
      <c r="C39" s="406"/>
      <c r="D39" s="407"/>
    </row>
    <row r="40" spans="1:4" s="16" customFormat="1">
      <c r="A40" s="33" t="s">
        <v>327</v>
      </c>
      <c r="B40" s="750">
        <v>18</v>
      </c>
      <c r="C40" s="412"/>
      <c r="D40" s="413"/>
    </row>
    <row r="41" spans="1:4" s="16" customFormat="1">
      <c r="A41" s="33" t="s">
        <v>328</v>
      </c>
      <c r="B41" s="750">
        <v>19</v>
      </c>
      <c r="C41" s="412"/>
      <c r="D41" s="413"/>
    </row>
    <row r="42" spans="1:4" s="16" customFormat="1">
      <c r="A42" s="33" t="s">
        <v>329</v>
      </c>
      <c r="B42" s="750">
        <v>21</v>
      </c>
      <c r="C42" s="412"/>
      <c r="D42" s="413"/>
    </row>
    <row r="43" spans="1:4" s="16" customFormat="1">
      <c r="A43" s="33" t="s">
        <v>330</v>
      </c>
      <c r="B43" s="750" t="s">
        <v>227</v>
      </c>
      <c r="C43" s="412"/>
      <c r="D43" s="413"/>
    </row>
    <row r="44" spans="1:4" s="16" customFormat="1">
      <c r="A44" s="33" t="s">
        <v>331</v>
      </c>
      <c r="B44" s="750" t="s">
        <v>227</v>
      </c>
      <c r="C44" s="33"/>
      <c r="D44" s="52"/>
    </row>
    <row r="45" spans="1:4" s="16" customFormat="1">
      <c r="A45" s="33" t="s">
        <v>332</v>
      </c>
      <c r="B45" s="750" t="s">
        <v>227</v>
      </c>
      <c r="C45" s="33"/>
      <c r="D45" s="52"/>
    </row>
    <row r="46" spans="1:4" s="16" customFormat="1">
      <c r="A46" s="33" t="s">
        <v>333</v>
      </c>
      <c r="B46" s="750">
        <v>21</v>
      </c>
      <c r="C46" s="33"/>
      <c r="D46" s="52"/>
    </row>
    <row r="47" spans="1:4" s="16" customFormat="1">
      <c r="A47" s="737" t="s">
        <v>309</v>
      </c>
      <c r="B47" s="750"/>
      <c r="C47" s="54">
        <f>SUM(C33:C46)</f>
        <v>0</v>
      </c>
      <c r="D47" s="55">
        <f>SUM(D33:D46)</f>
        <v>0</v>
      </c>
    </row>
    <row r="48" spans="1:4" s="16" customFormat="1" ht="16.149999999999999" customHeight="1">
      <c r="A48" s="728" t="s">
        <v>334</v>
      </c>
      <c r="B48" s="750"/>
      <c r="C48" s="33"/>
      <c r="D48" s="52"/>
    </row>
    <row r="49" spans="1:4" s="16" customFormat="1">
      <c r="A49" s="33" t="s">
        <v>335</v>
      </c>
      <c r="B49" s="750">
        <v>22</v>
      </c>
      <c r="C49" s="46">
        <v>0</v>
      </c>
      <c r="D49" s="47">
        <v>0</v>
      </c>
    </row>
    <row r="50" spans="1:4" s="16" customFormat="1">
      <c r="A50" s="33" t="s">
        <v>336</v>
      </c>
      <c r="B50" s="750">
        <v>21</v>
      </c>
      <c r="C50" s="33"/>
      <c r="D50" s="52"/>
    </row>
    <row r="51" spans="1:4" s="16" customFormat="1">
      <c r="A51" s="33" t="s">
        <v>337</v>
      </c>
      <c r="B51" s="750">
        <v>23</v>
      </c>
      <c r="C51" s="33"/>
      <c r="D51" s="52"/>
    </row>
    <row r="52" spans="1:4" s="16" customFormat="1">
      <c r="A52" s="33" t="s">
        <v>338</v>
      </c>
      <c r="B52" s="750">
        <v>23</v>
      </c>
      <c r="C52" s="33"/>
      <c r="D52" s="52"/>
    </row>
    <row r="53" spans="1:4" s="16" customFormat="1">
      <c r="A53" s="33" t="s">
        <v>339</v>
      </c>
      <c r="B53" s="750" t="s">
        <v>227</v>
      </c>
      <c r="C53" s="33"/>
      <c r="D53" s="52"/>
    </row>
    <row r="54" spans="1:4" s="16" customFormat="1">
      <c r="A54" s="33" t="s">
        <v>340</v>
      </c>
      <c r="B54" s="750">
        <v>24</v>
      </c>
      <c r="C54" s="33"/>
      <c r="D54" s="52"/>
    </row>
    <row r="55" spans="1:4" s="16" customFormat="1">
      <c r="A55" s="33" t="s">
        <v>341</v>
      </c>
      <c r="B55" s="750" t="s">
        <v>227</v>
      </c>
      <c r="C55" s="33"/>
      <c r="D55" s="52"/>
    </row>
    <row r="56" spans="1:4" s="16" customFormat="1">
      <c r="A56" s="737" t="s">
        <v>309</v>
      </c>
      <c r="B56" s="750"/>
      <c r="C56" s="46">
        <f>SUM(C49:C55)</f>
        <v>0</v>
      </c>
      <c r="D56" s="47">
        <f>SUM(D49:D55)</f>
        <v>0</v>
      </c>
    </row>
    <row r="57" spans="1:4" s="16" customFormat="1">
      <c r="A57" s="755" t="s">
        <v>342</v>
      </c>
      <c r="B57" s="726"/>
      <c r="C57" s="54">
        <f>SUM(C20,C24,C31,C47,C56)</f>
        <v>0</v>
      </c>
      <c r="D57" s="55">
        <f>SUM(D20,D24,D31,D47,D56)</f>
        <v>0</v>
      </c>
    </row>
    <row r="58" spans="1:4" s="16" customFormat="1">
      <c r="A58" s="8"/>
      <c r="B58" s="724"/>
      <c r="C58" s="8"/>
      <c r="D58" s="8"/>
    </row>
    <row r="59" spans="1:4" s="16" customFormat="1">
      <c r="A59" s="8"/>
      <c r="B59" s="724"/>
      <c r="C59" s="8"/>
      <c r="D59" s="8"/>
    </row>
    <row r="60" spans="1:4" s="16" customFormat="1">
      <c r="A60" s="8"/>
      <c r="B60" s="724"/>
      <c r="C60" s="8"/>
      <c r="D60" s="8"/>
    </row>
    <row r="61" spans="1:4" s="16" customFormat="1">
      <c r="A61" s="8"/>
      <c r="B61" s="724"/>
      <c r="C61" s="8"/>
      <c r="D61" s="8"/>
    </row>
    <row r="62" spans="1:4" s="16" customFormat="1">
      <c r="A62" s="8"/>
      <c r="B62" s="724"/>
      <c r="C62" s="8"/>
      <c r="D62" s="8"/>
    </row>
    <row r="63" spans="1:4" s="16" customFormat="1">
      <c r="A63" s="8"/>
      <c r="B63" s="724"/>
      <c r="C63" s="8"/>
      <c r="D63" s="8"/>
    </row>
    <row r="64" spans="1:4" s="16" customFormat="1">
      <c r="A64" s="8"/>
      <c r="B64" s="724"/>
      <c r="C64" s="8"/>
      <c r="D64" s="8"/>
    </row>
    <row r="65" spans="2:2" s="16" customFormat="1">
      <c r="B65" s="724"/>
    </row>
    <row r="66" spans="2:2" s="16" customFormat="1">
      <c r="B66" s="724"/>
    </row>
    <row r="67" spans="2:2" s="16" customFormat="1">
      <c r="B67" s="724"/>
    </row>
    <row r="68" spans="2:2" s="16" customFormat="1">
      <c r="B68" s="724"/>
    </row>
  </sheetData>
  <mergeCells count="4">
    <mergeCell ref="A4:D4"/>
    <mergeCell ref="A3:D3"/>
    <mergeCell ref="A2:C2"/>
    <mergeCell ref="B1:C1"/>
  </mergeCells>
  <phoneticPr fontId="0" type="noConversion"/>
  <printOptions horizontalCentered="1" gridLines="1"/>
  <pageMargins left="0.75" right="0.75" top="0.75" bottom="0.75" header="0" footer="0.5"/>
  <pageSetup scale="87" orientation="portrait" blackAndWhite="1" r:id="rId1"/>
  <headerFooter alignWithMargins="0">
    <oddFooter>&amp;C10</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dimension ref="A1:D62"/>
  <sheetViews>
    <sheetView topLeftCell="A44" workbookViewId="0">
      <selection activeCell="A55" sqref="A55"/>
    </sheetView>
  </sheetViews>
  <sheetFormatPr defaultColWidth="9.28515625" defaultRowHeight="12.75"/>
  <cols>
    <col min="1" max="1" width="54.28515625" style="2" customWidth="1"/>
    <col min="2" max="2" width="6" style="2" customWidth="1"/>
    <col min="3" max="3" width="15.7109375" style="2" customWidth="1"/>
    <col min="4" max="4" width="18.42578125" style="2" customWidth="1"/>
    <col min="5" max="16384" width="9.28515625" style="2"/>
  </cols>
  <sheetData>
    <row r="1" spans="1:4" s="12" customFormat="1" ht="15" customHeight="1">
      <c r="A1" s="879">
        <f>CoverSheet!D10</f>
        <v>0</v>
      </c>
      <c r="B1" s="880"/>
      <c r="C1" s="414"/>
      <c r="D1" s="743" t="s">
        <v>174</v>
      </c>
    </row>
    <row r="2" spans="1:4" s="12" customFormat="1">
      <c r="A2" s="881" t="s">
        <v>4</v>
      </c>
      <c r="B2" s="882"/>
      <c r="C2" s="397"/>
      <c r="D2" s="415">
        <f>CoverSheet!G33</f>
        <v>46022</v>
      </c>
    </row>
    <row r="3" spans="1:4" s="12" customFormat="1">
      <c r="A3" s="883"/>
      <c r="B3" s="884"/>
      <c r="C3" s="884"/>
      <c r="D3" s="885"/>
    </row>
    <row r="4" spans="1:4" s="12" customFormat="1" ht="18.75">
      <c r="A4" s="886" t="s">
        <v>290</v>
      </c>
      <c r="B4" s="887"/>
      <c r="C4" s="887"/>
      <c r="D4" s="888"/>
    </row>
    <row r="5" spans="1:4" s="12" customFormat="1">
      <c r="A5" s="416"/>
      <c r="B5" s="743" t="s">
        <v>17</v>
      </c>
      <c r="C5" s="743" t="s">
        <v>343</v>
      </c>
      <c r="D5" s="743" t="s">
        <v>343</v>
      </c>
    </row>
    <row r="6" spans="1:4" s="12" customFormat="1">
      <c r="A6" s="744" t="s">
        <v>344</v>
      </c>
      <c r="B6" s="744" t="s">
        <v>345</v>
      </c>
      <c r="C6" s="744" t="s">
        <v>346</v>
      </c>
      <c r="D6" s="744" t="s">
        <v>347</v>
      </c>
    </row>
    <row r="7" spans="1:4" s="12" customFormat="1">
      <c r="A7" s="744" t="s">
        <v>169</v>
      </c>
      <c r="B7" s="744" t="s">
        <v>170</v>
      </c>
      <c r="C7" s="744" t="s">
        <v>222</v>
      </c>
      <c r="D7" s="744" t="s">
        <v>295</v>
      </c>
    </row>
    <row r="8" spans="1:4" s="12" customFormat="1" ht="8.1" customHeight="1">
      <c r="A8" s="56"/>
      <c r="B8" s="56"/>
      <c r="C8" s="56"/>
      <c r="D8" s="56"/>
    </row>
    <row r="9" spans="1:4" s="12" customFormat="1" ht="13.15" customHeight="1">
      <c r="A9" s="728" t="s">
        <v>348</v>
      </c>
      <c r="B9" s="33"/>
      <c r="C9" s="33"/>
      <c r="D9" s="52"/>
    </row>
    <row r="10" spans="1:4" s="60" customFormat="1" ht="13.15" customHeight="1">
      <c r="A10" s="57" t="s">
        <v>349</v>
      </c>
      <c r="B10" s="57" t="s">
        <v>227</v>
      </c>
      <c r="C10" s="67">
        <v>0</v>
      </c>
      <c r="D10" s="68">
        <v>0</v>
      </c>
    </row>
    <row r="11" spans="1:4" s="60" customFormat="1" ht="13.15" customHeight="1">
      <c r="A11" s="57" t="s">
        <v>350</v>
      </c>
      <c r="B11" s="81">
        <v>25</v>
      </c>
      <c r="C11" s="70"/>
      <c r="D11" s="71"/>
    </row>
    <row r="12" spans="1:4" s="60" customFormat="1" ht="13.15" customHeight="1">
      <c r="A12" s="57" t="s">
        <v>351</v>
      </c>
      <c r="B12" s="81">
        <v>25</v>
      </c>
      <c r="C12" s="82"/>
      <c r="D12" s="83"/>
    </row>
    <row r="13" spans="1:4" s="12" customFormat="1" ht="13.15" customHeight="1">
      <c r="A13" s="737" t="s">
        <v>309</v>
      </c>
      <c r="B13" s="750"/>
      <c r="C13" s="50">
        <f>SUM(C10:C12)</f>
        <v>0</v>
      </c>
      <c r="D13" s="51">
        <f>SUM(D10:D12)</f>
        <v>0</v>
      </c>
    </row>
    <row r="14" spans="1:4" s="12" customFormat="1" ht="8.1" customHeight="1">
      <c r="A14" s="33"/>
      <c r="B14" s="750"/>
      <c r="C14" s="33"/>
      <c r="D14" s="52"/>
    </row>
    <row r="15" spans="1:4" s="12" customFormat="1" ht="13.15" customHeight="1">
      <c r="A15" s="728" t="s">
        <v>352</v>
      </c>
      <c r="B15" s="750"/>
      <c r="C15" s="33"/>
      <c r="D15" s="52"/>
    </row>
    <row r="16" spans="1:4" s="60" customFormat="1" ht="13.15" customHeight="1">
      <c r="A16" s="57" t="s">
        <v>353</v>
      </c>
      <c r="B16" s="81">
        <v>26</v>
      </c>
      <c r="C16" s="67">
        <v>0</v>
      </c>
      <c r="D16" s="68">
        <v>0</v>
      </c>
    </row>
    <row r="17" spans="1:4" s="60" customFormat="1" ht="13.15" customHeight="1">
      <c r="A17" s="57" t="s">
        <v>354</v>
      </c>
      <c r="B17" s="81">
        <v>26</v>
      </c>
      <c r="C17" s="57"/>
      <c r="D17" s="69"/>
    </row>
    <row r="18" spans="1:4" s="60" customFormat="1" ht="13.15" customHeight="1">
      <c r="A18" s="57" t="s">
        <v>355</v>
      </c>
      <c r="B18" s="81">
        <v>26</v>
      </c>
      <c r="C18" s="57"/>
      <c r="D18" s="69"/>
    </row>
    <row r="19" spans="1:4" s="60" customFormat="1" ht="13.15" customHeight="1">
      <c r="A19" s="57" t="s">
        <v>356</v>
      </c>
      <c r="B19" s="81">
        <v>26</v>
      </c>
      <c r="C19" s="57"/>
      <c r="D19" s="69"/>
    </row>
    <row r="20" spans="1:4" s="12" customFormat="1" ht="13.15" customHeight="1">
      <c r="A20" s="737" t="s">
        <v>309</v>
      </c>
      <c r="B20" s="750"/>
      <c r="C20" s="54">
        <f>SUM(C16:C19)</f>
        <v>0</v>
      </c>
      <c r="D20" s="55">
        <f>SUM(D16:D19)</f>
        <v>0</v>
      </c>
    </row>
    <row r="21" spans="1:4" s="12" customFormat="1" ht="8.1" customHeight="1">
      <c r="A21" s="33"/>
      <c r="B21" s="750"/>
      <c r="C21" s="33"/>
      <c r="D21" s="52"/>
    </row>
    <row r="22" spans="1:4" s="12" customFormat="1" ht="13.15" customHeight="1">
      <c r="A22" s="728" t="s">
        <v>357</v>
      </c>
      <c r="B22" s="750"/>
      <c r="C22" s="33"/>
      <c r="D22" s="52"/>
    </row>
    <row r="23" spans="1:4" s="60" customFormat="1" ht="13.15" customHeight="1">
      <c r="A23" s="57" t="s">
        <v>358</v>
      </c>
      <c r="B23" s="81">
        <v>27</v>
      </c>
      <c r="C23" s="67">
        <v>0</v>
      </c>
      <c r="D23" s="68">
        <v>0</v>
      </c>
    </row>
    <row r="24" spans="1:4" s="60" customFormat="1" ht="13.15" customHeight="1">
      <c r="A24" s="57" t="s">
        <v>359</v>
      </c>
      <c r="B24" s="81" t="s">
        <v>227</v>
      </c>
      <c r="C24" s="84"/>
      <c r="D24" s="85"/>
    </row>
    <row r="25" spans="1:4" s="60" customFormat="1" ht="13.15" customHeight="1">
      <c r="A25" s="57" t="s">
        <v>360</v>
      </c>
      <c r="B25" s="81">
        <v>27</v>
      </c>
      <c r="C25" s="84"/>
      <c r="D25" s="85"/>
    </row>
    <row r="26" spans="1:4" s="60" customFormat="1" ht="13.15" customHeight="1">
      <c r="A26" s="57" t="s">
        <v>361</v>
      </c>
      <c r="B26" s="81" t="s">
        <v>227</v>
      </c>
      <c r="C26" s="84"/>
      <c r="D26" s="85"/>
    </row>
    <row r="27" spans="1:4" s="60" customFormat="1" ht="13.15" customHeight="1">
      <c r="A27" s="57" t="s">
        <v>362</v>
      </c>
      <c r="B27" s="81">
        <v>28</v>
      </c>
      <c r="C27" s="84"/>
      <c r="D27" s="85"/>
    </row>
    <row r="28" spans="1:4" s="60" customFormat="1" ht="13.15" customHeight="1">
      <c r="A28" s="57" t="s">
        <v>363</v>
      </c>
      <c r="B28" s="81">
        <v>29</v>
      </c>
      <c r="C28" s="86"/>
      <c r="D28" s="87"/>
    </row>
    <row r="29" spans="1:4" s="60" customFormat="1" ht="13.15" customHeight="1">
      <c r="A29" s="57" t="s">
        <v>364</v>
      </c>
      <c r="B29" s="81" t="s">
        <v>227</v>
      </c>
      <c r="C29" s="86"/>
      <c r="D29" s="87"/>
    </row>
    <row r="30" spans="1:4" s="60" customFormat="1" ht="13.15" customHeight="1">
      <c r="A30" s="57" t="s">
        <v>365</v>
      </c>
      <c r="B30" s="81" t="s">
        <v>227</v>
      </c>
      <c r="C30" s="86"/>
      <c r="D30" s="87"/>
    </row>
    <row r="31" spans="1:4" s="60" customFormat="1" ht="13.15" customHeight="1">
      <c r="A31" s="57" t="s">
        <v>366</v>
      </c>
      <c r="B31" s="81" t="s">
        <v>227</v>
      </c>
      <c r="C31" s="86"/>
      <c r="D31" s="87"/>
    </row>
    <row r="32" spans="1:4" s="60" customFormat="1" ht="13.15" customHeight="1">
      <c r="A32" s="57" t="s">
        <v>367</v>
      </c>
      <c r="B32" s="81">
        <v>29</v>
      </c>
      <c r="C32" s="84"/>
      <c r="D32" s="85"/>
    </row>
    <row r="33" spans="1:4" s="12" customFormat="1" ht="13.15" customHeight="1">
      <c r="A33" s="737" t="s">
        <v>309</v>
      </c>
      <c r="B33" s="750"/>
      <c r="C33" s="54">
        <f>SUM(C23:C32)</f>
        <v>0</v>
      </c>
      <c r="D33" s="55">
        <f>SUM(D23:D32)</f>
        <v>0</v>
      </c>
    </row>
    <row r="34" spans="1:4" s="12" customFormat="1" ht="8.1" customHeight="1">
      <c r="A34" s="33"/>
      <c r="B34" s="750"/>
      <c r="C34" s="33"/>
      <c r="D34" s="52"/>
    </row>
    <row r="35" spans="1:4" s="12" customFormat="1" ht="13.15" customHeight="1">
      <c r="A35" s="728" t="s">
        <v>368</v>
      </c>
      <c r="B35" s="750"/>
      <c r="C35" s="33"/>
      <c r="D35" s="52"/>
    </row>
    <row r="36" spans="1:4" s="60" customFormat="1" ht="13.15" customHeight="1">
      <c r="A36" s="57" t="s">
        <v>369</v>
      </c>
      <c r="B36" s="81">
        <v>22</v>
      </c>
      <c r="C36" s="67"/>
      <c r="D36" s="68"/>
    </row>
    <row r="37" spans="1:4" s="60" customFormat="1" ht="13.15" customHeight="1">
      <c r="A37" s="57" t="s">
        <v>370</v>
      </c>
      <c r="B37" s="81" t="s">
        <v>227</v>
      </c>
      <c r="C37" s="86"/>
      <c r="D37" s="87"/>
    </row>
    <row r="38" spans="1:4" s="60" customFormat="1" ht="13.15" customHeight="1">
      <c r="A38" s="57" t="s">
        <v>371</v>
      </c>
      <c r="B38" s="81" t="s">
        <v>227</v>
      </c>
      <c r="C38" s="86"/>
      <c r="D38" s="87"/>
    </row>
    <row r="39" spans="1:4" s="60" customFormat="1" ht="13.15" customHeight="1">
      <c r="A39" s="57" t="s">
        <v>372</v>
      </c>
      <c r="B39" s="81" t="s">
        <v>227</v>
      </c>
      <c r="C39" s="86"/>
      <c r="D39" s="87"/>
    </row>
    <row r="40" spans="1:4" s="12" customFormat="1" ht="13.15" customHeight="1">
      <c r="A40" s="737" t="s">
        <v>309</v>
      </c>
      <c r="B40" s="750"/>
      <c r="C40" s="54">
        <f>SUM(C36:C39)</f>
        <v>0</v>
      </c>
      <c r="D40" s="55">
        <f>SUM(D36:D39)</f>
        <v>0</v>
      </c>
    </row>
    <row r="41" spans="1:4" s="12" customFormat="1" ht="8.1" customHeight="1">
      <c r="A41" s="33"/>
      <c r="B41" s="750"/>
      <c r="C41" s="33"/>
      <c r="D41" s="52"/>
    </row>
    <row r="42" spans="1:4" s="12" customFormat="1" ht="13.15" customHeight="1">
      <c r="A42" s="728" t="s">
        <v>373</v>
      </c>
      <c r="B42" s="750"/>
      <c r="C42" s="33"/>
      <c r="D42" s="52"/>
    </row>
    <row r="43" spans="1:4" s="60" customFormat="1" ht="13.15" customHeight="1">
      <c r="A43" s="57" t="s">
        <v>374</v>
      </c>
      <c r="B43" s="81">
        <v>30</v>
      </c>
      <c r="C43" s="67">
        <v>0</v>
      </c>
      <c r="D43" s="68">
        <v>0</v>
      </c>
    </row>
    <row r="44" spans="1:4" s="60" customFormat="1" ht="13.15" customHeight="1">
      <c r="A44" s="57" t="s">
        <v>375</v>
      </c>
      <c r="B44" s="81">
        <v>30</v>
      </c>
      <c r="C44" s="86"/>
      <c r="D44" s="87"/>
    </row>
    <row r="45" spans="1:4" s="60" customFormat="1" ht="13.15" customHeight="1">
      <c r="A45" s="57" t="s">
        <v>376</v>
      </c>
      <c r="B45" s="81">
        <v>30</v>
      </c>
      <c r="C45" s="86"/>
      <c r="D45" s="87"/>
    </row>
    <row r="46" spans="1:4" s="60" customFormat="1" ht="13.15" customHeight="1">
      <c r="A46" s="57" t="s">
        <v>377</v>
      </c>
      <c r="B46" s="81">
        <v>30</v>
      </c>
      <c r="C46" s="86"/>
      <c r="D46" s="87"/>
    </row>
    <row r="47" spans="1:4" s="60" customFormat="1" ht="13.15" customHeight="1">
      <c r="A47" s="57" t="s">
        <v>378</v>
      </c>
      <c r="B47" s="81">
        <v>30</v>
      </c>
      <c r="C47" s="86"/>
      <c r="D47" s="87"/>
    </row>
    <row r="48" spans="1:4" s="12" customFormat="1" ht="13.15" customHeight="1">
      <c r="A48" s="737" t="s">
        <v>309</v>
      </c>
      <c r="B48" s="750"/>
      <c r="C48" s="54">
        <f>SUM(C43:C47)</f>
        <v>0</v>
      </c>
      <c r="D48" s="55">
        <f>SUM(D43:D47)</f>
        <v>0</v>
      </c>
    </row>
    <row r="49" spans="1:4" s="12" customFormat="1" ht="8.1" customHeight="1">
      <c r="A49" s="33"/>
      <c r="B49" s="750"/>
      <c r="C49" s="33"/>
      <c r="D49" s="52"/>
    </row>
    <row r="50" spans="1:4" s="12" customFormat="1" ht="13.15" customHeight="1">
      <c r="A50" s="728" t="s">
        <v>379</v>
      </c>
      <c r="B50" s="750"/>
      <c r="C50" s="33"/>
      <c r="D50" s="52"/>
    </row>
    <row r="51" spans="1:4" s="60" customFormat="1" ht="13.15" customHeight="1">
      <c r="A51" s="57" t="s">
        <v>380</v>
      </c>
      <c r="B51" s="81" t="s">
        <v>227</v>
      </c>
      <c r="C51" s="82">
        <v>0</v>
      </c>
      <c r="D51" s="83">
        <v>0</v>
      </c>
    </row>
    <row r="52" spans="1:4" s="12" customFormat="1" ht="8.1" customHeight="1">
      <c r="A52" s="33"/>
      <c r="B52" s="750"/>
      <c r="C52" s="33"/>
      <c r="D52" s="52"/>
    </row>
    <row r="53" spans="1:4" s="12" customFormat="1" ht="13.15" customHeight="1">
      <c r="A53" s="728" t="s">
        <v>381</v>
      </c>
      <c r="B53" s="750"/>
      <c r="C53" s="33"/>
      <c r="D53" s="52"/>
    </row>
    <row r="54" spans="1:4" s="60" customFormat="1" ht="13.15" customHeight="1">
      <c r="A54" s="57" t="s">
        <v>382</v>
      </c>
      <c r="B54" s="81" t="s">
        <v>227</v>
      </c>
      <c r="C54" s="67">
        <v>0</v>
      </c>
      <c r="D54" s="68">
        <v>0</v>
      </c>
    </row>
    <row r="55" spans="1:4" s="60" customFormat="1" ht="13.15" customHeight="1">
      <c r="A55" s="57" t="s">
        <v>383</v>
      </c>
      <c r="B55" s="81" t="s">
        <v>227</v>
      </c>
      <c r="C55" s="86"/>
      <c r="D55" s="87"/>
    </row>
    <row r="56" spans="1:4" s="60" customFormat="1" ht="13.15" customHeight="1">
      <c r="A56" s="57" t="s">
        <v>384</v>
      </c>
      <c r="B56" s="81" t="s">
        <v>227</v>
      </c>
      <c r="C56" s="86"/>
      <c r="D56" s="87"/>
    </row>
    <row r="57" spans="1:4" s="12" customFormat="1" ht="13.15" customHeight="1">
      <c r="A57" s="737" t="s">
        <v>309</v>
      </c>
      <c r="B57" s="750"/>
      <c r="C57" s="46">
        <f>SUM(C54:C56)</f>
        <v>0</v>
      </c>
      <c r="D57" s="47">
        <f>SUM(D54:D56)</f>
        <v>0</v>
      </c>
    </row>
    <row r="58" spans="1:4" s="12" customFormat="1" ht="13.15" customHeight="1" thickBot="1">
      <c r="A58" s="737" t="s">
        <v>385</v>
      </c>
      <c r="B58" s="750"/>
      <c r="C58" s="417">
        <f>SUM(C13,C20,C33,C40,C48,C51,C57)</f>
        <v>0</v>
      </c>
      <c r="D58" s="418">
        <f>SUM(D13,D20,D33,D40,D48,D51,D57)</f>
        <v>0</v>
      </c>
    </row>
    <row r="59" spans="1:4" s="12" customFormat="1" ht="8.1" customHeight="1" thickTop="1">
      <c r="A59" s="34"/>
      <c r="B59" s="756"/>
      <c r="C59" s="34"/>
      <c r="D59" s="56"/>
    </row>
    <row r="60" spans="1:4" s="12" customFormat="1">
      <c r="A60" s="32"/>
      <c r="B60" s="32"/>
      <c r="C60" s="32"/>
      <c r="D60" s="32"/>
    </row>
    <row r="61" spans="1:4" s="12" customFormat="1">
      <c r="A61" s="32"/>
      <c r="B61" s="32"/>
      <c r="C61" s="32"/>
      <c r="D61" s="32"/>
    </row>
    <row r="62" spans="1:4" s="12" customFormat="1">
      <c r="A62" s="32"/>
      <c r="B62" s="32"/>
      <c r="C62" s="32"/>
      <c r="D62" s="32"/>
    </row>
  </sheetData>
  <mergeCells count="4">
    <mergeCell ref="A1:B1"/>
    <mergeCell ref="A2:B2"/>
    <mergeCell ref="A3:D3"/>
    <mergeCell ref="A4:D4"/>
  </mergeCells>
  <phoneticPr fontId="0" type="noConversion"/>
  <printOptions horizontalCentered="1" gridLines="1"/>
  <pageMargins left="0.75" right="0.75" top="0.75" bottom="0.6" header="0.5" footer="0.4"/>
  <pageSetup scale="96" orientation="portrait" r:id="rId1"/>
  <headerFooter alignWithMargins="0">
    <oddFooter>&amp;C11</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pageSetUpPr fitToPage="1"/>
  </sheetPr>
  <dimension ref="A1:E57"/>
  <sheetViews>
    <sheetView workbookViewId="0">
      <selection sqref="A1:C1"/>
    </sheetView>
  </sheetViews>
  <sheetFormatPr defaultColWidth="9.28515625" defaultRowHeight="12.75"/>
  <cols>
    <col min="1" max="1" width="9.28515625" style="2"/>
    <col min="2" max="2" width="39.5703125" style="2" customWidth="1"/>
    <col min="3" max="3" width="11.28515625" style="2" customWidth="1"/>
    <col min="4" max="4" width="10.7109375" style="2" customWidth="1"/>
    <col min="5" max="5" width="18.7109375" style="2" customWidth="1"/>
    <col min="6" max="16384" width="9.28515625" style="2"/>
  </cols>
  <sheetData>
    <row r="1" spans="1:5" s="12" customFormat="1" ht="17.25" customHeight="1">
      <c r="A1" s="879">
        <f>CoverSheet!D10</f>
        <v>0</v>
      </c>
      <c r="B1" s="880"/>
      <c r="C1" s="880"/>
      <c r="D1" s="414"/>
      <c r="E1" s="743" t="s">
        <v>174</v>
      </c>
    </row>
    <row r="2" spans="1:5" s="12" customFormat="1">
      <c r="A2" s="881" t="s">
        <v>4</v>
      </c>
      <c r="B2" s="882"/>
      <c r="C2" s="882"/>
      <c r="D2" s="397"/>
      <c r="E2" s="415">
        <f>CoverSheet!G33</f>
        <v>46022</v>
      </c>
    </row>
    <row r="3" spans="1:5">
      <c r="A3" s="892"/>
      <c r="B3" s="893"/>
      <c r="C3" s="893"/>
      <c r="D3" s="893"/>
      <c r="E3" s="894"/>
    </row>
    <row r="4" spans="1:5" s="12" customFormat="1">
      <c r="A4" s="895"/>
      <c r="B4" s="896"/>
      <c r="C4" s="896"/>
      <c r="D4" s="896"/>
      <c r="E4" s="897"/>
    </row>
    <row r="5" spans="1:5" s="12" customFormat="1" ht="25.5" customHeight="1">
      <c r="A5" s="889" t="s">
        <v>386</v>
      </c>
      <c r="B5" s="890"/>
      <c r="C5" s="890"/>
      <c r="D5" s="890"/>
      <c r="E5" s="891"/>
    </row>
    <row r="6" spans="1:5" s="12" customFormat="1">
      <c r="A6" s="33"/>
      <c r="B6" s="32"/>
      <c r="C6" s="32"/>
      <c r="D6" s="32"/>
      <c r="E6" s="378"/>
    </row>
    <row r="7" spans="1:5" s="12" customFormat="1">
      <c r="A7" s="33"/>
      <c r="B7" s="32"/>
      <c r="C7" s="32"/>
      <c r="D7" s="32"/>
      <c r="E7" s="378"/>
    </row>
    <row r="8" spans="1:5" s="12" customFormat="1">
      <c r="A8" s="33"/>
      <c r="B8" s="32"/>
      <c r="C8" s="32"/>
      <c r="D8" s="32"/>
      <c r="E8" s="378"/>
    </row>
    <row r="9" spans="1:5" s="12" customFormat="1">
      <c r="A9" s="33"/>
      <c r="B9" s="32"/>
      <c r="C9" s="32"/>
      <c r="D9" s="32"/>
      <c r="E9" s="378"/>
    </row>
    <row r="10" spans="1:5" s="12" customFormat="1">
      <c r="A10" s="33"/>
      <c r="B10" s="32"/>
      <c r="C10" s="32"/>
      <c r="D10" s="32"/>
      <c r="E10" s="378"/>
    </row>
    <row r="11" spans="1:5" s="12" customFormat="1">
      <c r="A11" s="33"/>
      <c r="B11" s="32"/>
      <c r="C11" s="32"/>
      <c r="D11" s="32"/>
      <c r="E11" s="378"/>
    </row>
    <row r="12" spans="1:5" s="12" customFormat="1">
      <c r="A12" s="33"/>
      <c r="B12" s="32"/>
      <c r="C12" s="32"/>
      <c r="D12" s="32"/>
      <c r="E12" s="378"/>
    </row>
    <row r="13" spans="1:5" s="12" customFormat="1">
      <c r="A13" s="33"/>
      <c r="B13" s="32"/>
      <c r="C13" s="32"/>
      <c r="D13" s="32"/>
      <c r="E13" s="378"/>
    </row>
    <row r="14" spans="1:5" s="12" customFormat="1">
      <c r="A14" s="33"/>
      <c r="B14" s="32"/>
      <c r="C14" s="32"/>
      <c r="D14" s="32"/>
      <c r="E14" s="378"/>
    </row>
    <row r="15" spans="1:5" s="12" customFormat="1">
      <c r="A15" s="33"/>
      <c r="B15" s="32"/>
      <c r="C15" s="32"/>
      <c r="D15" s="32"/>
      <c r="E15" s="378"/>
    </row>
    <row r="16" spans="1:5" s="12" customFormat="1">
      <c r="A16" s="33"/>
      <c r="B16" s="32"/>
      <c r="C16" s="32"/>
      <c r="D16" s="32"/>
      <c r="E16" s="378"/>
    </row>
    <row r="17" spans="1:5" s="12" customFormat="1">
      <c r="A17" s="33"/>
      <c r="B17" s="32"/>
      <c r="C17" s="32"/>
      <c r="D17" s="32"/>
      <c r="E17" s="378"/>
    </row>
    <row r="18" spans="1:5" s="12" customFormat="1">
      <c r="A18" s="33"/>
      <c r="B18" s="32"/>
      <c r="C18" s="32"/>
      <c r="D18" s="32"/>
      <c r="E18" s="378"/>
    </row>
    <row r="19" spans="1:5" s="12" customFormat="1">
      <c r="A19" s="33"/>
      <c r="B19" s="32"/>
      <c r="C19" s="32"/>
      <c r="D19" s="32"/>
      <c r="E19" s="378"/>
    </row>
    <row r="20" spans="1:5" s="12" customFormat="1">
      <c r="A20" s="33"/>
      <c r="B20" s="32"/>
      <c r="C20" s="32"/>
      <c r="D20" s="32"/>
      <c r="E20" s="378"/>
    </row>
    <row r="21" spans="1:5" s="12" customFormat="1">
      <c r="A21" s="33"/>
      <c r="B21" s="32"/>
      <c r="C21" s="32"/>
      <c r="D21" s="32"/>
      <c r="E21" s="378"/>
    </row>
    <row r="22" spans="1:5" s="12" customFormat="1">
      <c r="A22" s="33"/>
      <c r="B22" s="32"/>
      <c r="C22" s="32"/>
      <c r="D22" s="32"/>
      <c r="E22" s="378"/>
    </row>
    <row r="23" spans="1:5" s="12" customFormat="1">
      <c r="A23" s="33"/>
      <c r="B23" s="32"/>
      <c r="C23" s="32"/>
      <c r="D23" s="32"/>
      <c r="E23" s="378"/>
    </row>
    <row r="24" spans="1:5" s="12" customFormat="1">
      <c r="A24" s="33"/>
      <c r="B24" s="32"/>
      <c r="C24" s="32"/>
      <c r="D24" s="32"/>
      <c r="E24" s="378"/>
    </row>
    <row r="25" spans="1:5" s="12" customFormat="1">
      <c r="A25" s="33"/>
      <c r="B25" s="32"/>
      <c r="C25" s="32"/>
      <c r="D25" s="32"/>
      <c r="E25" s="378"/>
    </row>
    <row r="26" spans="1:5" s="12" customFormat="1">
      <c r="A26" s="33"/>
      <c r="B26" s="32"/>
      <c r="C26" s="32"/>
      <c r="D26" s="32"/>
      <c r="E26" s="378"/>
    </row>
    <row r="27" spans="1:5" s="12" customFormat="1">
      <c r="A27" s="33"/>
      <c r="B27" s="32"/>
      <c r="C27" s="32"/>
      <c r="D27" s="32"/>
      <c r="E27" s="378"/>
    </row>
    <row r="28" spans="1:5" s="12" customFormat="1">
      <c r="A28" s="33"/>
      <c r="B28" s="32"/>
      <c r="C28" s="32"/>
      <c r="D28" s="32"/>
      <c r="E28" s="378"/>
    </row>
    <row r="29" spans="1:5" s="12" customFormat="1">
      <c r="A29" s="33"/>
      <c r="B29" s="32"/>
      <c r="C29" s="32"/>
      <c r="D29" s="32"/>
      <c r="E29" s="378"/>
    </row>
    <row r="30" spans="1:5" s="12" customFormat="1">
      <c r="A30" s="33"/>
      <c r="B30" s="32"/>
      <c r="C30" s="32"/>
      <c r="D30" s="32"/>
      <c r="E30" s="378"/>
    </row>
    <row r="31" spans="1:5" s="12" customFormat="1">
      <c r="A31" s="33"/>
      <c r="B31" s="32"/>
      <c r="C31" s="32"/>
      <c r="D31" s="32"/>
      <c r="E31" s="378"/>
    </row>
    <row r="32" spans="1:5" s="12" customFormat="1">
      <c r="A32" s="33"/>
      <c r="B32" s="32"/>
      <c r="C32" s="32"/>
      <c r="D32" s="32"/>
      <c r="E32" s="378"/>
    </row>
    <row r="33" spans="1:5" s="12" customFormat="1">
      <c r="A33" s="33"/>
      <c r="B33" s="32"/>
      <c r="C33" s="32"/>
      <c r="D33" s="32"/>
      <c r="E33" s="378"/>
    </row>
    <row r="34" spans="1:5" s="12" customFormat="1">
      <c r="A34" s="33"/>
      <c r="B34" s="32"/>
      <c r="C34" s="32"/>
      <c r="D34" s="32"/>
      <c r="E34" s="378"/>
    </row>
    <row r="35" spans="1:5" s="12" customFormat="1">
      <c r="A35" s="33"/>
      <c r="B35" s="32"/>
      <c r="C35" s="32"/>
      <c r="D35" s="32"/>
      <c r="E35" s="378"/>
    </row>
    <row r="36" spans="1:5" s="12" customFormat="1">
      <c r="A36" s="33"/>
      <c r="B36" s="32"/>
      <c r="C36" s="32"/>
      <c r="D36" s="32"/>
      <c r="E36" s="378"/>
    </row>
    <row r="37" spans="1:5" s="12" customFormat="1">
      <c r="A37" s="33"/>
      <c r="B37" s="32"/>
      <c r="C37" s="32"/>
      <c r="D37" s="32"/>
      <c r="E37" s="378"/>
    </row>
    <row r="38" spans="1:5" s="12" customFormat="1">
      <c r="A38" s="33"/>
      <c r="B38" s="32"/>
      <c r="C38" s="32"/>
      <c r="D38" s="32"/>
      <c r="E38" s="378"/>
    </row>
    <row r="39" spans="1:5" s="12" customFormat="1">
      <c r="A39" s="33"/>
      <c r="B39" s="32"/>
      <c r="C39" s="32"/>
      <c r="D39" s="32"/>
      <c r="E39" s="378"/>
    </row>
    <row r="40" spans="1:5" s="12" customFormat="1">
      <c r="A40" s="33"/>
      <c r="B40" s="32"/>
      <c r="C40" s="32"/>
      <c r="D40" s="32"/>
      <c r="E40" s="378"/>
    </row>
    <row r="41" spans="1:5" s="12" customFormat="1">
      <c r="A41" s="33"/>
      <c r="B41" s="32"/>
      <c r="C41" s="32"/>
      <c r="D41" s="32"/>
      <c r="E41" s="378"/>
    </row>
    <row r="42" spans="1:5" s="12" customFormat="1">
      <c r="A42" s="33"/>
      <c r="B42" s="32"/>
      <c r="C42" s="32"/>
      <c r="D42" s="32"/>
      <c r="E42" s="378"/>
    </row>
    <row r="43" spans="1:5" s="12" customFormat="1">
      <c r="A43" s="33"/>
      <c r="B43" s="32"/>
      <c r="C43" s="32"/>
      <c r="D43" s="32"/>
      <c r="E43" s="378"/>
    </row>
    <row r="44" spans="1:5" s="12" customFormat="1">
      <c r="A44" s="33"/>
      <c r="B44" s="32"/>
      <c r="C44" s="32"/>
      <c r="D44" s="32"/>
      <c r="E44" s="378"/>
    </row>
    <row r="45" spans="1:5" s="12" customFormat="1">
      <c r="A45" s="33"/>
      <c r="B45" s="32"/>
      <c r="C45" s="32"/>
      <c r="D45" s="32"/>
      <c r="E45" s="378"/>
    </row>
    <row r="46" spans="1:5" s="12" customFormat="1">
      <c r="A46" s="33"/>
      <c r="B46" s="32"/>
      <c r="C46" s="32"/>
      <c r="D46" s="32"/>
      <c r="E46" s="378"/>
    </row>
    <row r="47" spans="1:5" s="12" customFormat="1">
      <c r="A47" s="33"/>
      <c r="B47" s="32"/>
      <c r="C47" s="32"/>
      <c r="D47" s="32"/>
      <c r="E47" s="378"/>
    </row>
    <row r="48" spans="1:5" s="12" customFormat="1">
      <c r="A48" s="33"/>
      <c r="B48" s="32"/>
      <c r="C48" s="32"/>
      <c r="D48" s="32"/>
      <c r="E48" s="378"/>
    </row>
    <row r="49" spans="1:5" s="12" customFormat="1">
      <c r="A49" s="33"/>
      <c r="B49" s="32"/>
      <c r="C49" s="32"/>
      <c r="D49" s="32"/>
      <c r="E49" s="378"/>
    </row>
    <row r="50" spans="1:5" s="12" customFormat="1">
      <c r="A50" s="34"/>
      <c r="B50" s="419"/>
      <c r="C50" s="419"/>
      <c r="D50" s="419"/>
      <c r="E50" s="420"/>
    </row>
    <row r="51" spans="1:5" s="12" customFormat="1">
      <c r="A51" s="32"/>
      <c r="B51" s="32"/>
      <c r="C51" s="32"/>
      <c r="D51" s="32"/>
      <c r="E51" s="32"/>
    </row>
    <row r="52" spans="1:5" s="12" customFormat="1">
      <c r="A52" s="32"/>
      <c r="B52" s="32"/>
      <c r="C52" s="32"/>
      <c r="D52" s="32"/>
      <c r="E52" s="32"/>
    </row>
    <row r="53" spans="1:5" s="12" customFormat="1">
      <c r="A53" s="32"/>
      <c r="B53" s="32"/>
      <c r="C53" s="32"/>
      <c r="D53" s="32"/>
      <c r="E53" s="32"/>
    </row>
    <row r="54" spans="1:5" s="12" customFormat="1">
      <c r="A54" s="32"/>
      <c r="B54" s="32"/>
      <c r="C54" s="32"/>
      <c r="D54" s="32"/>
      <c r="E54" s="32"/>
    </row>
    <row r="55" spans="1:5" s="12" customFormat="1">
      <c r="A55" s="32"/>
      <c r="B55" s="32"/>
      <c r="C55" s="32"/>
      <c r="D55" s="32"/>
      <c r="E55" s="32"/>
    </row>
    <row r="56" spans="1:5" s="12" customFormat="1">
      <c r="A56" s="32"/>
      <c r="B56" s="32"/>
      <c r="C56" s="32"/>
      <c r="D56" s="32"/>
      <c r="E56" s="32"/>
    </row>
    <row r="57" spans="1:5" s="12" customFormat="1">
      <c r="A57" s="32"/>
      <c r="B57" s="32"/>
      <c r="C57" s="32"/>
      <c r="D57" s="32"/>
      <c r="E57" s="32"/>
    </row>
  </sheetData>
  <mergeCells count="5">
    <mergeCell ref="A1:C1"/>
    <mergeCell ref="A2:C2"/>
    <mergeCell ref="A5:E5"/>
    <mergeCell ref="A3:E3"/>
    <mergeCell ref="A4:E4"/>
  </mergeCells>
  <phoneticPr fontId="0" type="noConversion"/>
  <printOptions horizontalCentered="1" gridLines="1"/>
  <pageMargins left="0.75" right="0.75" top="0.75" bottom="0.75" header="0" footer="0.5"/>
  <pageSetup orientation="portrait" r:id="rId1"/>
  <headerFooter alignWithMargins="0">
    <oddFooter>&amp;C12</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dimension ref="A1:C69"/>
  <sheetViews>
    <sheetView topLeftCell="A30" workbookViewId="0"/>
  </sheetViews>
  <sheetFormatPr defaultColWidth="9.28515625" defaultRowHeight="12.75"/>
  <cols>
    <col min="1" max="1" width="55" style="2" customWidth="1"/>
    <col min="2" max="2" width="16.7109375" style="2" customWidth="1"/>
    <col min="3" max="3" width="19.28515625" style="2" customWidth="1"/>
    <col min="4" max="16384" width="9.28515625" style="2"/>
  </cols>
  <sheetData>
    <row r="1" spans="1:3" s="12" customFormat="1" ht="18" customHeight="1">
      <c r="A1" s="729">
        <f>CoverSheet!D10</f>
        <v>0</v>
      </c>
      <c r="B1" s="849"/>
      <c r="C1" s="402" t="s">
        <v>174</v>
      </c>
    </row>
    <row r="2" spans="1:3" s="12" customFormat="1">
      <c r="A2" s="733" t="s">
        <v>4</v>
      </c>
      <c r="B2" s="849"/>
      <c r="C2" s="403">
        <f>CoverSheet!G33</f>
        <v>46022</v>
      </c>
    </row>
    <row r="3" spans="1:3" s="12" customFormat="1">
      <c r="A3" s="849"/>
      <c r="B3" s="849"/>
      <c r="C3" s="850"/>
    </row>
    <row r="4" spans="1:3" s="12" customFormat="1" ht="22.5" customHeight="1">
      <c r="A4" s="900" t="s">
        <v>387</v>
      </c>
      <c r="B4" s="900"/>
      <c r="C4" s="901"/>
    </row>
    <row r="5" spans="1:3" s="12" customFormat="1" ht="14.25" customHeight="1">
      <c r="A5" s="902" t="s">
        <v>388</v>
      </c>
      <c r="B5" s="902"/>
      <c r="C5" s="735" t="s">
        <v>389</v>
      </c>
    </row>
    <row r="6" spans="1:3" s="12" customFormat="1">
      <c r="A6" s="903" t="s">
        <v>169</v>
      </c>
      <c r="B6" s="903"/>
      <c r="C6" s="736" t="s">
        <v>170</v>
      </c>
    </row>
    <row r="7" spans="1:3" s="12" customFormat="1" ht="25.5" customHeight="1">
      <c r="A7" s="421" t="s">
        <v>390</v>
      </c>
      <c r="B7" s="8"/>
      <c r="C7" s="52"/>
    </row>
    <row r="8" spans="1:3" s="12" customFormat="1">
      <c r="A8" s="842" t="s">
        <v>391</v>
      </c>
      <c r="B8" s="843"/>
      <c r="C8" s="52"/>
    </row>
    <row r="9" spans="1:3" s="12" customFormat="1">
      <c r="A9" s="842" t="s">
        <v>392</v>
      </c>
      <c r="B9" s="843"/>
      <c r="C9" s="47">
        <v>0</v>
      </c>
    </row>
    <row r="10" spans="1:3" s="12" customFormat="1">
      <c r="A10" s="842" t="s">
        <v>393</v>
      </c>
      <c r="B10" s="843"/>
      <c r="C10" s="56" t="s">
        <v>227</v>
      </c>
    </row>
    <row r="11" spans="1:3" s="12" customFormat="1">
      <c r="A11" s="898" t="s">
        <v>394</v>
      </c>
      <c r="B11" s="899"/>
      <c r="C11" s="47">
        <f>SUM(C9:C10)</f>
        <v>0</v>
      </c>
    </row>
    <row r="12" spans="1:3" s="12" customFormat="1">
      <c r="A12" s="842" t="s">
        <v>395</v>
      </c>
      <c r="B12" s="843"/>
      <c r="C12" s="52"/>
    </row>
    <row r="13" spans="1:3" s="12" customFormat="1">
      <c r="A13" s="842" t="s">
        <v>396</v>
      </c>
      <c r="B13" s="843"/>
      <c r="C13" s="47">
        <v>0</v>
      </c>
    </row>
    <row r="14" spans="1:3" s="12" customFormat="1">
      <c r="A14" s="842" t="s">
        <v>397</v>
      </c>
      <c r="B14" s="843"/>
      <c r="C14" s="56" t="s">
        <v>227</v>
      </c>
    </row>
    <row r="15" spans="1:3" s="12" customFormat="1">
      <c r="A15" s="898" t="s">
        <v>398</v>
      </c>
      <c r="B15" s="899"/>
      <c r="C15" s="47">
        <f>SUM(C13:C14)</f>
        <v>0</v>
      </c>
    </row>
    <row r="16" spans="1:3" s="12" customFormat="1">
      <c r="A16" s="842" t="s">
        <v>399</v>
      </c>
      <c r="B16" s="843"/>
      <c r="C16" s="52"/>
    </row>
    <row r="17" spans="1:3" s="12" customFormat="1">
      <c r="A17" s="842" t="s">
        <v>400</v>
      </c>
      <c r="B17" s="843"/>
      <c r="C17" s="47">
        <v>0</v>
      </c>
    </row>
    <row r="18" spans="1:3" s="12" customFormat="1">
      <c r="A18" s="842" t="s">
        <v>401</v>
      </c>
      <c r="B18" s="843"/>
      <c r="C18" s="56" t="s">
        <v>227</v>
      </c>
    </row>
    <row r="19" spans="1:3" s="12" customFormat="1">
      <c r="A19" s="898" t="s">
        <v>402</v>
      </c>
      <c r="B19" s="899"/>
      <c r="C19" s="47">
        <f>SUM(C17:C18)</f>
        <v>0</v>
      </c>
    </row>
    <row r="20" spans="1:3" s="12" customFormat="1">
      <c r="A20" s="842" t="s">
        <v>403</v>
      </c>
      <c r="B20" s="843"/>
      <c r="C20" s="52" t="s">
        <v>227</v>
      </c>
    </row>
    <row r="21" spans="1:3" s="12" customFormat="1" ht="13.5" thickBot="1">
      <c r="A21" s="898" t="s">
        <v>404</v>
      </c>
      <c r="B21" s="899"/>
      <c r="C21" s="77">
        <f>SUM(C11,C15,C19,C20)</f>
        <v>0</v>
      </c>
    </row>
    <row r="22" spans="1:3" s="12" customFormat="1" ht="13.5" thickTop="1">
      <c r="A22" s="904" t="s">
        <v>405</v>
      </c>
      <c r="B22" s="905"/>
      <c r="C22" s="52"/>
    </row>
    <row r="23" spans="1:3" s="12" customFormat="1" ht="25.5" customHeight="1">
      <c r="A23" s="422" t="s">
        <v>406</v>
      </c>
      <c r="B23" s="160"/>
      <c r="C23" s="160"/>
    </row>
    <row r="24" spans="1:3" s="12" customFormat="1" ht="15">
      <c r="A24" s="854" t="s">
        <v>407</v>
      </c>
      <c r="B24" s="854"/>
      <c r="C24" s="161"/>
    </row>
    <row r="25" spans="1:3" s="12" customFormat="1">
      <c r="A25" s="762"/>
      <c r="B25" s="762" t="s">
        <v>408</v>
      </c>
      <c r="C25" s="402" t="s">
        <v>409</v>
      </c>
    </row>
    <row r="26" spans="1:3" s="12" customFormat="1">
      <c r="A26" s="728" t="s">
        <v>388</v>
      </c>
      <c r="B26" s="728" t="s">
        <v>410</v>
      </c>
      <c r="C26" s="746" t="s">
        <v>411</v>
      </c>
    </row>
    <row r="27" spans="1:3" s="12" customFormat="1">
      <c r="A27" s="756" t="s">
        <v>169</v>
      </c>
      <c r="B27" s="756" t="s">
        <v>170</v>
      </c>
      <c r="C27" s="747" t="s">
        <v>222</v>
      </c>
    </row>
    <row r="28" spans="1:3" s="12" customFormat="1">
      <c r="A28" s="33" t="s">
        <v>412</v>
      </c>
      <c r="B28" s="46">
        <v>0</v>
      </c>
      <c r="C28" s="47">
        <v>0</v>
      </c>
    </row>
    <row r="29" spans="1:3" s="12" customFormat="1">
      <c r="A29" s="33" t="s">
        <v>413</v>
      </c>
      <c r="B29" s="406"/>
      <c r="C29" s="52"/>
    </row>
    <row r="30" spans="1:3" s="12" customFormat="1">
      <c r="A30" s="33" t="s">
        <v>414</v>
      </c>
      <c r="B30" s="406" t="s">
        <v>227</v>
      </c>
      <c r="C30" s="52"/>
    </row>
    <row r="31" spans="1:3" s="12" customFormat="1">
      <c r="A31" s="33" t="s">
        <v>415</v>
      </c>
      <c r="B31" s="406" t="s">
        <v>227</v>
      </c>
      <c r="C31" s="52"/>
    </row>
    <row r="32" spans="1:3" s="12" customFormat="1">
      <c r="A32" s="33" t="s">
        <v>416</v>
      </c>
      <c r="B32" s="406" t="s">
        <v>227</v>
      </c>
      <c r="C32" s="52"/>
    </row>
    <row r="33" spans="1:3" s="12" customFormat="1">
      <c r="A33" s="33" t="s">
        <v>417</v>
      </c>
      <c r="B33" s="406"/>
      <c r="C33" s="52"/>
    </row>
    <row r="34" spans="1:3" s="12" customFormat="1">
      <c r="A34" s="33"/>
      <c r="B34" s="406"/>
      <c r="C34" s="52"/>
    </row>
    <row r="35" spans="1:3" s="12" customFormat="1">
      <c r="A35" s="33"/>
      <c r="B35" s="406"/>
      <c r="C35" s="52"/>
    </row>
    <row r="36" spans="1:3" s="12" customFormat="1">
      <c r="A36" s="737" t="s">
        <v>418</v>
      </c>
      <c r="B36" s="46">
        <f>SUM(B30:B35)</f>
        <v>0</v>
      </c>
      <c r="C36" s="47">
        <f>SUM(C30:C35)</f>
        <v>0</v>
      </c>
    </row>
    <row r="37" spans="1:3" s="12" customFormat="1">
      <c r="A37" s="33" t="s">
        <v>419</v>
      </c>
      <c r="B37" s="406"/>
      <c r="C37" s="52"/>
    </row>
    <row r="38" spans="1:3" s="12" customFormat="1">
      <c r="A38" s="33" t="s">
        <v>420</v>
      </c>
      <c r="B38" s="18" t="s">
        <v>227</v>
      </c>
      <c r="C38" s="52"/>
    </row>
    <row r="39" spans="1:3" s="12" customFormat="1">
      <c r="A39" s="33" t="s">
        <v>421</v>
      </c>
      <c r="B39" s="33" t="s">
        <v>227</v>
      </c>
      <c r="C39" s="52"/>
    </row>
    <row r="40" spans="1:3" s="12" customFormat="1">
      <c r="A40" s="33" t="s">
        <v>422</v>
      </c>
      <c r="B40" s="33" t="s">
        <v>227</v>
      </c>
      <c r="C40" s="52"/>
    </row>
    <row r="41" spans="1:3" s="12" customFormat="1">
      <c r="A41" s="293" t="s">
        <v>423</v>
      </c>
      <c r="B41" s="46">
        <f>SUM(B38:B40)</f>
        <v>0</v>
      </c>
      <c r="C41" s="47">
        <f>SUM(C38:C40)</f>
        <v>0</v>
      </c>
    </row>
    <row r="42" spans="1:3" s="12" customFormat="1">
      <c r="A42" s="33" t="s">
        <v>424</v>
      </c>
      <c r="B42" s="33"/>
      <c r="C42" s="52"/>
    </row>
    <row r="43" spans="1:3" s="12" customFormat="1">
      <c r="A43" s="33"/>
      <c r="B43" s="33"/>
      <c r="C43" s="52"/>
    </row>
    <row r="44" spans="1:3" s="12" customFormat="1">
      <c r="A44" s="33"/>
      <c r="B44" s="18"/>
      <c r="C44" s="52"/>
    </row>
    <row r="45" spans="1:3" s="12" customFormat="1" ht="13.5" thickBot="1">
      <c r="A45" s="737" t="s">
        <v>425</v>
      </c>
      <c r="B45" s="423">
        <f>SUM(B28:B44)</f>
        <v>0</v>
      </c>
      <c r="C45" s="424"/>
    </row>
    <row r="46" spans="1:3" s="12" customFormat="1" ht="13.5" thickTop="1">
      <c r="A46" s="293"/>
      <c r="B46" s="33"/>
      <c r="C46" s="52"/>
    </row>
    <row r="47" spans="1:3" s="12" customFormat="1">
      <c r="A47" s="293" t="s">
        <v>426</v>
      </c>
      <c r="B47" s="33"/>
      <c r="C47" s="52"/>
    </row>
    <row r="48" spans="1:3" s="12" customFormat="1">
      <c r="A48" s="293" t="s">
        <v>427</v>
      </c>
      <c r="B48" s="33"/>
      <c r="C48" s="52"/>
    </row>
    <row r="49" spans="1:3" s="12" customFormat="1">
      <c r="A49" s="293" t="s">
        <v>428</v>
      </c>
      <c r="B49" s="33"/>
      <c r="C49" s="52"/>
    </row>
    <row r="50" spans="1:3" s="12" customFormat="1">
      <c r="A50" s="293" t="s">
        <v>429</v>
      </c>
      <c r="B50" s="33" t="s">
        <v>227</v>
      </c>
      <c r="C50" s="52"/>
    </row>
    <row r="51" spans="1:3" s="12" customFormat="1">
      <c r="A51" s="293" t="s">
        <v>430</v>
      </c>
      <c r="B51" s="33"/>
      <c r="C51" s="52"/>
    </row>
    <row r="52" spans="1:3" s="12" customFormat="1">
      <c r="A52" s="34"/>
      <c r="B52" s="34"/>
      <c r="C52" s="56"/>
    </row>
    <row r="53" spans="1:3" s="12" customFormat="1">
      <c r="A53" s="32"/>
      <c r="B53" s="32"/>
      <c r="C53" s="32"/>
    </row>
    <row r="54" spans="1:3" s="12" customFormat="1">
      <c r="A54" s="32"/>
      <c r="B54" s="32"/>
      <c r="C54" s="32"/>
    </row>
    <row r="55" spans="1:3" s="12" customFormat="1">
      <c r="A55" s="32"/>
      <c r="B55" s="32"/>
      <c r="C55" s="32"/>
    </row>
    <row r="56" spans="1:3" s="12" customFormat="1">
      <c r="A56" s="32"/>
      <c r="B56" s="32"/>
      <c r="C56" s="32"/>
    </row>
    <row r="57" spans="1:3" s="12" customFormat="1">
      <c r="A57" s="32"/>
      <c r="B57" s="32"/>
      <c r="C57" s="32"/>
    </row>
    <row r="58" spans="1:3" s="12" customFormat="1">
      <c r="A58" s="32"/>
      <c r="B58" s="32"/>
      <c r="C58" s="32"/>
    </row>
    <row r="59" spans="1:3" s="12" customFormat="1">
      <c r="A59" s="32"/>
      <c r="B59" s="32"/>
      <c r="C59" s="32"/>
    </row>
    <row r="60" spans="1:3" s="12" customFormat="1">
      <c r="A60" s="32"/>
      <c r="B60" s="32"/>
      <c r="C60" s="32"/>
    </row>
    <row r="61" spans="1:3" s="12" customFormat="1">
      <c r="A61" s="32"/>
      <c r="B61" s="32"/>
      <c r="C61" s="32"/>
    </row>
    <row r="62" spans="1:3" s="12" customFormat="1">
      <c r="A62" s="32"/>
      <c r="B62" s="32"/>
      <c r="C62" s="32"/>
    </row>
    <row r="63" spans="1:3" s="12" customFormat="1">
      <c r="A63" s="32"/>
      <c r="B63" s="32"/>
      <c r="C63" s="32"/>
    </row>
    <row r="64" spans="1:3" s="12" customFormat="1">
      <c r="A64" s="32"/>
      <c r="B64" s="32"/>
      <c r="C64" s="32"/>
    </row>
    <row r="65" s="12" customFormat="1"/>
    <row r="66" s="12" customFormat="1"/>
    <row r="67" s="12" customFormat="1"/>
    <row r="68" s="12" customFormat="1"/>
    <row r="69" s="12" customFormat="1"/>
  </sheetData>
  <mergeCells count="21">
    <mergeCell ref="B1:B2"/>
    <mergeCell ref="A24:B24"/>
    <mergeCell ref="A5:B5"/>
    <mergeCell ref="A6:B6"/>
    <mergeCell ref="A8:B8"/>
    <mergeCell ref="A9:B9"/>
    <mergeCell ref="A10:B10"/>
    <mergeCell ref="A21:B21"/>
    <mergeCell ref="A22:B22"/>
    <mergeCell ref="A11:B11"/>
    <mergeCell ref="A12:B12"/>
    <mergeCell ref="A13:B13"/>
    <mergeCell ref="A14:B14"/>
    <mergeCell ref="A15:B15"/>
    <mergeCell ref="A16:B16"/>
    <mergeCell ref="A3:C3"/>
    <mergeCell ref="A17:B17"/>
    <mergeCell ref="A18:B18"/>
    <mergeCell ref="A19:B19"/>
    <mergeCell ref="A20:B20"/>
    <mergeCell ref="A4:C4"/>
  </mergeCells>
  <phoneticPr fontId="0" type="noConversion"/>
  <printOptions horizontalCentered="1" gridLines="1"/>
  <pageMargins left="0.75" right="0.75" top="0.75" bottom="0.75" header="0" footer="0.5"/>
  <pageSetup scale="99" orientation="portrait" blackAndWhite="1" r:id="rId1"/>
  <headerFooter alignWithMargins="0">
    <oddFooter>&amp;C13</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dimension ref="A1:I52"/>
  <sheetViews>
    <sheetView workbookViewId="0">
      <selection activeCell="A29" sqref="A29"/>
    </sheetView>
  </sheetViews>
  <sheetFormatPr defaultColWidth="9.28515625" defaultRowHeight="12.75"/>
  <cols>
    <col min="1" max="1" width="29.28515625" style="2" customWidth="1"/>
    <col min="2" max="7" width="11.7109375" style="2" customWidth="1"/>
    <col min="8" max="16384" width="9.28515625" style="2"/>
  </cols>
  <sheetData>
    <row r="1" spans="1:7" s="12" customFormat="1" ht="19.5" customHeight="1">
      <c r="A1" s="879">
        <f>CoverSheet!D10</f>
        <v>0</v>
      </c>
      <c r="B1" s="880"/>
      <c r="C1" s="880"/>
      <c r="D1" s="880"/>
      <c r="E1" s="906"/>
      <c r="F1" s="919" t="s">
        <v>174</v>
      </c>
      <c r="G1" s="920"/>
    </row>
    <row r="2" spans="1:7" s="12" customFormat="1">
      <c r="A2" s="917" t="s">
        <v>4</v>
      </c>
      <c r="B2" s="918"/>
      <c r="C2" s="918"/>
      <c r="D2" s="918"/>
      <c r="E2" s="907"/>
      <c r="F2" s="921">
        <f>CoverSheet!G33</f>
        <v>46022</v>
      </c>
      <c r="G2" s="922"/>
    </row>
    <row r="3" spans="1:7" s="12" customFormat="1">
      <c r="A3" s="931"/>
      <c r="B3" s="871"/>
      <c r="C3" s="871"/>
      <c r="D3" s="871"/>
      <c r="E3" s="871"/>
      <c r="F3" s="871"/>
      <c r="G3" s="932"/>
    </row>
    <row r="4" spans="1:7" s="12" customFormat="1" ht="16.899999999999999" customHeight="1">
      <c r="A4" s="911" t="s">
        <v>431</v>
      </c>
      <c r="B4" s="912"/>
      <c r="C4" s="912"/>
      <c r="D4" s="912"/>
      <c r="E4" s="912"/>
      <c r="F4" s="912"/>
      <c r="G4" s="913"/>
    </row>
    <row r="5" spans="1:7" s="12" customFormat="1" ht="16.899999999999999" customHeight="1">
      <c r="A5" s="911" t="s">
        <v>432</v>
      </c>
      <c r="B5" s="912"/>
      <c r="C5" s="912"/>
      <c r="D5" s="912"/>
      <c r="E5" s="912"/>
      <c r="F5" s="912"/>
      <c r="G5" s="913"/>
    </row>
    <row r="6" spans="1:7" s="12" customFormat="1" ht="19.149999999999999" customHeight="1">
      <c r="A6" s="914" t="s">
        <v>433</v>
      </c>
      <c r="B6" s="915"/>
      <c r="C6" s="915"/>
      <c r="D6" s="915"/>
      <c r="E6" s="915"/>
      <c r="F6" s="915"/>
      <c r="G6" s="916"/>
    </row>
    <row r="7" spans="1:7" s="12" customFormat="1" ht="49.9" customHeight="1">
      <c r="A7" s="866" t="s">
        <v>434</v>
      </c>
      <c r="B7" s="867"/>
      <c r="C7" s="867"/>
      <c r="D7" s="867"/>
      <c r="E7" s="867"/>
      <c r="F7" s="867"/>
      <c r="G7" s="868"/>
    </row>
    <row r="8" spans="1:7" s="12" customFormat="1" ht="21" customHeight="1">
      <c r="A8" s="425" t="s">
        <v>435</v>
      </c>
      <c r="B8" s="291"/>
      <c r="C8" s="380"/>
      <c r="D8" s="380"/>
      <c r="E8" s="425" t="s">
        <v>436</v>
      </c>
      <c r="F8" s="291"/>
      <c r="G8" s="381"/>
    </row>
    <row r="9" spans="1:7" s="12" customFormat="1">
      <c r="A9" s="426" t="s">
        <v>169</v>
      </c>
      <c r="B9" s="427"/>
      <c r="C9" s="383"/>
      <c r="D9" s="383"/>
      <c r="E9" s="426" t="s">
        <v>170</v>
      </c>
      <c r="F9" s="427"/>
      <c r="G9" s="384"/>
    </row>
    <row r="10" spans="1:7" s="12" customFormat="1" ht="18" customHeight="1">
      <c r="A10" s="33"/>
      <c r="B10" s="32"/>
      <c r="C10" s="32"/>
      <c r="D10" s="32"/>
      <c r="E10" s="293"/>
      <c r="F10" s="8"/>
      <c r="G10" s="378"/>
    </row>
    <row r="11" spans="1:7" s="12" customFormat="1" ht="18" customHeight="1">
      <c r="A11" s="33"/>
      <c r="B11" s="32"/>
      <c r="C11" s="32"/>
      <c r="D11" s="32"/>
      <c r="E11" s="33"/>
      <c r="F11" s="32"/>
      <c r="G11" s="378"/>
    </row>
    <row r="12" spans="1:7" s="12" customFormat="1" ht="18" customHeight="1">
      <c r="A12" s="33"/>
      <c r="B12" s="32"/>
      <c r="C12" s="32"/>
      <c r="D12" s="32"/>
      <c r="E12" s="33"/>
      <c r="F12" s="32"/>
      <c r="G12" s="378"/>
    </row>
    <row r="13" spans="1:7" s="12" customFormat="1" ht="18" customHeight="1">
      <c r="A13" s="33"/>
      <c r="B13" s="32"/>
      <c r="C13" s="32"/>
      <c r="D13" s="32"/>
      <c r="E13" s="33"/>
      <c r="F13" s="32"/>
      <c r="G13" s="378"/>
    </row>
    <row r="14" spans="1:7" s="12" customFormat="1" ht="18" customHeight="1">
      <c r="A14" s="33"/>
      <c r="B14" s="32"/>
      <c r="C14" s="32"/>
      <c r="D14" s="32"/>
      <c r="E14" s="33"/>
      <c r="F14" s="32"/>
      <c r="G14" s="378"/>
    </row>
    <row r="15" spans="1:7" s="12" customFormat="1" ht="18" customHeight="1">
      <c r="A15" s="33"/>
      <c r="B15" s="32"/>
      <c r="C15" s="32"/>
      <c r="D15" s="32"/>
      <c r="E15" s="33"/>
      <c r="F15" s="32"/>
      <c r="G15" s="378"/>
    </row>
    <row r="16" spans="1:7" s="12" customFormat="1" ht="18" customHeight="1">
      <c r="A16" s="33"/>
      <c r="B16" s="32"/>
      <c r="C16" s="32"/>
      <c r="D16" s="32"/>
      <c r="E16" s="33"/>
      <c r="F16" s="32"/>
      <c r="G16" s="378"/>
    </row>
    <row r="17" spans="1:9" s="12" customFormat="1" ht="18" customHeight="1">
      <c r="A17" s="33"/>
      <c r="B17" s="32"/>
      <c r="C17" s="32"/>
      <c r="D17" s="32"/>
      <c r="E17" s="33"/>
      <c r="F17" s="32"/>
      <c r="G17" s="378"/>
      <c r="H17" s="32"/>
      <c r="I17" s="32"/>
    </row>
    <row r="18" spans="1:9" s="12" customFormat="1" ht="18" customHeight="1">
      <c r="A18" s="33"/>
      <c r="B18" s="32"/>
      <c r="C18" s="32"/>
      <c r="D18" s="32"/>
      <c r="E18" s="33"/>
      <c r="F18" s="32"/>
      <c r="G18" s="378"/>
      <c r="H18" s="32"/>
      <c r="I18" s="32"/>
    </row>
    <row r="19" spans="1:9" s="12" customFormat="1" ht="18" customHeight="1">
      <c r="A19" s="33"/>
      <c r="B19" s="32"/>
      <c r="C19" s="32"/>
      <c r="D19" s="32"/>
      <c r="E19" s="33"/>
      <c r="F19" s="32"/>
      <c r="G19" s="378"/>
      <c r="H19" s="32"/>
      <c r="I19" s="32"/>
    </row>
    <row r="20" spans="1:9" s="12" customFormat="1" ht="18" customHeight="1">
      <c r="A20" s="33"/>
      <c r="B20" s="32"/>
      <c r="C20" s="32"/>
      <c r="D20" s="32"/>
      <c r="E20" s="33"/>
      <c r="F20" s="32"/>
      <c r="G20" s="378"/>
      <c r="H20" s="32"/>
      <c r="I20" s="32"/>
    </row>
    <row r="21" spans="1:9" s="12" customFormat="1" ht="18" customHeight="1">
      <c r="A21" s="33"/>
      <c r="B21" s="32"/>
      <c r="C21" s="32"/>
      <c r="D21" s="32"/>
      <c r="E21" s="33"/>
      <c r="F21" s="32"/>
      <c r="G21" s="378"/>
      <c r="H21" s="32"/>
      <c r="I21" s="32"/>
    </row>
    <row r="22" spans="1:9" s="12" customFormat="1" ht="18" customHeight="1">
      <c r="A22" s="33"/>
      <c r="B22" s="32"/>
      <c r="C22" s="32"/>
      <c r="D22" s="32"/>
      <c r="E22" s="33"/>
      <c r="F22" s="32"/>
      <c r="G22" s="378"/>
      <c r="H22" s="32"/>
      <c r="I22" s="32"/>
    </row>
    <row r="23" spans="1:9" s="12" customFormat="1" ht="18" customHeight="1">
      <c r="A23" s="33"/>
      <c r="B23" s="32"/>
      <c r="C23" s="32"/>
      <c r="D23" s="32"/>
      <c r="E23" s="33"/>
      <c r="F23" s="32"/>
      <c r="G23" s="378"/>
      <c r="H23" s="32"/>
      <c r="I23" s="32"/>
    </row>
    <row r="24" spans="1:9" s="12" customFormat="1" ht="25.5" customHeight="1">
      <c r="A24" s="908" t="s">
        <v>437</v>
      </c>
      <c r="B24" s="909"/>
      <c r="C24" s="909"/>
      <c r="D24" s="909"/>
      <c r="E24" s="909"/>
      <c r="F24" s="909"/>
      <c r="G24" s="910"/>
      <c r="H24" s="32"/>
      <c r="I24" s="32"/>
    </row>
    <row r="25" spans="1:9" s="12" customFormat="1" ht="19.899999999999999" customHeight="1">
      <c r="A25" s="929" t="s">
        <v>388</v>
      </c>
      <c r="B25" s="923" t="s">
        <v>438</v>
      </c>
      <c r="C25" s="923" t="s">
        <v>439</v>
      </c>
      <c r="D25" s="923" t="s">
        <v>440</v>
      </c>
      <c r="E25" s="925" t="s">
        <v>441</v>
      </c>
      <c r="F25" s="926"/>
      <c r="G25" s="923" t="s">
        <v>442</v>
      </c>
      <c r="H25" s="32"/>
      <c r="I25" s="35"/>
    </row>
    <row r="26" spans="1:9" s="12" customFormat="1" ht="31.15" customHeight="1">
      <c r="A26" s="930"/>
      <c r="B26" s="924"/>
      <c r="C26" s="924"/>
      <c r="D26" s="924"/>
      <c r="E26" s="927"/>
      <c r="F26" s="928"/>
      <c r="G26" s="924"/>
      <c r="H26" s="32"/>
      <c r="I26" s="35"/>
    </row>
    <row r="27" spans="1:9" s="12" customFormat="1">
      <c r="A27" s="756" t="s">
        <v>169</v>
      </c>
      <c r="B27" s="756" t="s">
        <v>170</v>
      </c>
      <c r="C27" s="756" t="s">
        <v>222</v>
      </c>
      <c r="D27" s="747" t="s">
        <v>295</v>
      </c>
      <c r="E27" s="757" t="s">
        <v>443</v>
      </c>
      <c r="F27" s="757" t="s">
        <v>444</v>
      </c>
      <c r="G27" s="747" t="s">
        <v>445</v>
      </c>
      <c r="H27" s="32"/>
      <c r="I27" s="32"/>
    </row>
    <row r="28" spans="1:9" s="12" customFormat="1" ht="18" customHeight="1">
      <c r="A28" s="88" t="s">
        <v>412</v>
      </c>
      <c r="B28" s="46"/>
      <c r="C28" s="33"/>
      <c r="D28" s="52"/>
      <c r="E28" s="378"/>
      <c r="F28" s="378"/>
      <c r="G28" s="52"/>
      <c r="H28" s="32"/>
      <c r="I28" s="32"/>
    </row>
    <row r="29" spans="1:9" s="12" customFormat="1" ht="29.25" customHeight="1">
      <c r="A29" s="88" t="s">
        <v>446</v>
      </c>
      <c r="B29" s="406"/>
      <c r="C29" s="33"/>
      <c r="D29" s="52"/>
      <c r="E29" s="378"/>
      <c r="F29" s="378"/>
      <c r="G29" s="52"/>
      <c r="H29" s="32"/>
      <c r="I29" s="32"/>
    </row>
    <row r="30" spans="1:9" s="12" customFormat="1" ht="18" customHeight="1">
      <c r="A30" s="88" t="s">
        <v>447</v>
      </c>
      <c r="B30" s="20"/>
      <c r="C30" s="33"/>
      <c r="D30" s="52"/>
      <c r="E30" s="378"/>
      <c r="F30" s="378"/>
      <c r="G30" s="52"/>
      <c r="H30" s="32"/>
      <c r="I30" s="32"/>
    </row>
    <row r="31" spans="1:9" s="12" customFormat="1" ht="18" customHeight="1">
      <c r="A31" s="88" t="s">
        <v>448</v>
      </c>
      <c r="B31" s="33"/>
      <c r="C31" s="33"/>
      <c r="D31" s="52"/>
      <c r="E31" s="378"/>
      <c r="F31" s="378"/>
      <c r="G31" s="52"/>
      <c r="H31" s="32"/>
      <c r="I31" s="32"/>
    </row>
    <row r="32" spans="1:9" s="12" customFormat="1" ht="18" customHeight="1">
      <c r="A32" s="88" t="s">
        <v>449</v>
      </c>
      <c r="B32" s="33"/>
      <c r="C32" s="33"/>
      <c r="D32" s="52"/>
      <c r="E32" s="378"/>
      <c r="F32" s="378"/>
      <c r="G32" s="52"/>
      <c r="H32" s="32"/>
      <c r="I32" s="32"/>
    </row>
    <row r="33" spans="1:7" s="12" customFormat="1" ht="18" customHeight="1">
      <c r="A33" s="88"/>
      <c r="B33" s="33"/>
      <c r="C33" s="33"/>
      <c r="D33" s="52"/>
      <c r="E33" s="378"/>
      <c r="F33" s="378"/>
      <c r="G33" s="52"/>
    </row>
    <row r="34" spans="1:7" s="12" customFormat="1" ht="18" customHeight="1">
      <c r="A34" s="298"/>
      <c r="B34" s="33"/>
      <c r="C34" s="33"/>
      <c r="D34" s="52"/>
      <c r="E34" s="378"/>
      <c r="F34" s="378"/>
      <c r="G34" s="52"/>
    </row>
    <row r="35" spans="1:7" s="12" customFormat="1" ht="18" customHeight="1">
      <c r="A35" s="298"/>
      <c r="B35" s="33"/>
      <c r="C35" s="33"/>
      <c r="D35" s="52"/>
      <c r="E35" s="378"/>
      <c r="F35" s="378"/>
      <c r="G35" s="52"/>
    </row>
    <row r="36" spans="1:7" s="12" customFormat="1" ht="18" customHeight="1">
      <c r="A36" s="298"/>
      <c r="B36" s="33"/>
      <c r="C36" s="33"/>
      <c r="D36" s="52"/>
      <c r="E36" s="378"/>
      <c r="F36" s="378"/>
      <c r="G36" s="52"/>
    </row>
    <row r="37" spans="1:7" s="12" customFormat="1" ht="18" customHeight="1">
      <c r="A37" s="298"/>
      <c r="B37" s="33"/>
      <c r="C37" s="33"/>
      <c r="D37" s="52"/>
      <c r="E37" s="378"/>
      <c r="F37" s="378"/>
      <c r="G37" s="52"/>
    </row>
    <row r="38" spans="1:7" s="12" customFormat="1" ht="18" customHeight="1">
      <c r="A38" s="298"/>
      <c r="B38" s="33"/>
      <c r="C38" s="33"/>
      <c r="D38" s="52"/>
      <c r="E38" s="378"/>
      <c r="F38" s="378"/>
      <c r="G38" s="52"/>
    </row>
    <row r="39" spans="1:7" s="12" customFormat="1" ht="18" customHeight="1">
      <c r="A39" s="298"/>
      <c r="B39" s="33"/>
      <c r="C39" s="33"/>
      <c r="D39" s="52"/>
      <c r="E39" s="378"/>
      <c r="F39" s="378"/>
      <c r="G39" s="52"/>
    </row>
    <row r="40" spans="1:7" s="12" customFormat="1" ht="18" customHeight="1">
      <c r="A40" s="785" t="s">
        <v>450</v>
      </c>
      <c r="B40" s="428">
        <f>SUM(B28:B39)</f>
        <v>0</v>
      </c>
      <c r="C40" s="33"/>
      <c r="D40" s="52"/>
      <c r="E40" s="378"/>
      <c r="F40" s="378"/>
      <c r="G40" s="52"/>
    </row>
    <row r="41" spans="1:7" s="12" customFormat="1">
      <c r="A41" s="32"/>
      <c r="B41" s="32"/>
      <c r="C41" s="32"/>
      <c r="D41" s="32"/>
      <c r="E41" s="32"/>
      <c r="F41" s="32"/>
      <c r="G41" s="32"/>
    </row>
    <row r="42" spans="1:7" s="12" customFormat="1">
      <c r="A42" s="32"/>
      <c r="B42" s="32"/>
      <c r="C42" s="32"/>
      <c r="D42" s="32"/>
      <c r="E42" s="32"/>
      <c r="F42" s="32"/>
      <c r="G42" s="32"/>
    </row>
    <row r="43" spans="1:7" s="12" customFormat="1">
      <c r="A43" s="32"/>
      <c r="B43" s="32"/>
      <c r="C43" s="32"/>
      <c r="D43" s="32"/>
      <c r="E43" s="32"/>
      <c r="F43" s="32"/>
      <c r="G43" s="32"/>
    </row>
    <row r="44" spans="1:7" s="12" customFormat="1">
      <c r="A44" s="32"/>
      <c r="B44" s="32"/>
      <c r="C44" s="32"/>
      <c r="D44" s="32"/>
      <c r="E44" s="32"/>
      <c r="F44" s="32"/>
      <c r="G44" s="32"/>
    </row>
    <row r="45" spans="1:7" s="12" customFormat="1">
      <c r="A45" s="32"/>
      <c r="B45" s="32"/>
      <c r="C45" s="32"/>
      <c r="D45" s="32"/>
      <c r="E45" s="32"/>
      <c r="F45" s="32"/>
      <c r="G45" s="32"/>
    </row>
    <row r="46" spans="1:7" s="12" customFormat="1">
      <c r="A46" s="32"/>
      <c r="B46" s="32"/>
      <c r="C46" s="32"/>
      <c r="D46" s="32"/>
      <c r="E46" s="32"/>
      <c r="F46" s="32"/>
      <c r="G46" s="32"/>
    </row>
    <row r="47" spans="1:7" s="12" customFormat="1">
      <c r="A47" s="32"/>
      <c r="B47" s="32"/>
      <c r="C47" s="32"/>
      <c r="D47" s="32"/>
      <c r="E47" s="32"/>
      <c r="F47" s="32"/>
      <c r="G47" s="32"/>
    </row>
    <row r="48" spans="1:7" s="12" customFormat="1">
      <c r="A48" s="32"/>
      <c r="B48" s="32"/>
      <c r="C48" s="32"/>
      <c r="D48" s="32"/>
      <c r="E48" s="32"/>
      <c r="F48" s="32"/>
      <c r="G48" s="32"/>
    </row>
    <row r="49" s="12" customFormat="1"/>
    <row r="50" s="12" customFormat="1"/>
    <row r="51" s="12" customFormat="1"/>
    <row r="52" s="12" customFormat="1"/>
  </sheetData>
  <mergeCells count="17">
    <mergeCell ref="D25:D26"/>
    <mergeCell ref="E25:F26"/>
    <mergeCell ref="G25:G26"/>
    <mergeCell ref="A25:A26"/>
    <mergeCell ref="A3:G3"/>
    <mergeCell ref="B25:B26"/>
    <mergeCell ref="C25:C26"/>
    <mergeCell ref="E1:E2"/>
    <mergeCell ref="A24:G24"/>
    <mergeCell ref="A4:G4"/>
    <mergeCell ref="A5:G5"/>
    <mergeCell ref="A6:G6"/>
    <mergeCell ref="A1:D1"/>
    <mergeCell ref="A2:D2"/>
    <mergeCell ref="F1:G1"/>
    <mergeCell ref="F2:G2"/>
    <mergeCell ref="A7:G7"/>
  </mergeCells>
  <phoneticPr fontId="0" type="noConversion"/>
  <printOptions horizontalCentered="1" gridLines="1"/>
  <pageMargins left="0.75" right="0.75" top="0.75" bottom="0.75" header="0" footer="0.5"/>
  <pageSetup scale="90" orientation="portrait" blackAndWhite="1" r:id="rId1"/>
  <headerFooter alignWithMargins="0">
    <oddFooter>&amp;C14</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dimension ref="A1:E64"/>
  <sheetViews>
    <sheetView workbookViewId="0">
      <selection activeCell="I13" sqref="I13"/>
    </sheetView>
  </sheetViews>
  <sheetFormatPr defaultColWidth="9.28515625" defaultRowHeight="12.75"/>
  <cols>
    <col min="1" max="1" width="29.7109375" style="2" customWidth="1"/>
    <col min="2" max="4" width="14.7109375" style="2" customWidth="1"/>
    <col min="5" max="5" width="19.28515625" style="2" customWidth="1"/>
    <col min="6" max="16384" width="9.28515625" style="2"/>
  </cols>
  <sheetData>
    <row r="1" spans="1:5" s="12" customFormat="1" ht="21" customHeight="1">
      <c r="A1" s="879">
        <f>CoverSheet!D10</f>
        <v>0</v>
      </c>
      <c r="B1" s="880"/>
      <c r="C1" s="880"/>
      <c r="D1" s="906"/>
      <c r="E1" s="743" t="s">
        <v>174</v>
      </c>
    </row>
    <row r="2" spans="1:5" s="12" customFormat="1">
      <c r="A2" s="881" t="s">
        <v>4</v>
      </c>
      <c r="B2" s="882"/>
      <c r="C2" s="882"/>
      <c r="D2" s="942"/>
      <c r="E2" s="415">
        <f>CoverSheet!G33</f>
        <v>46022</v>
      </c>
    </row>
    <row r="3" spans="1:5" s="12" customFormat="1">
      <c r="A3" s="860"/>
      <c r="B3" s="860"/>
      <c r="C3" s="860"/>
      <c r="D3" s="860"/>
      <c r="E3" s="860"/>
    </row>
    <row r="4" spans="1:5" s="99" customFormat="1" ht="25.5" customHeight="1">
      <c r="A4" s="939" t="s">
        <v>451</v>
      </c>
      <c r="B4" s="940"/>
      <c r="C4" s="940"/>
      <c r="D4" s="940"/>
      <c r="E4" s="941"/>
    </row>
    <row r="5" spans="1:5" s="12" customFormat="1" ht="29.25" customHeight="1">
      <c r="A5" s="936" t="s">
        <v>452</v>
      </c>
      <c r="B5" s="937"/>
      <c r="C5" s="937"/>
      <c r="D5" s="937"/>
      <c r="E5" s="938"/>
    </row>
    <row r="6" spans="1:5" s="60" customFormat="1">
      <c r="A6" s="207"/>
      <c r="B6" s="207" t="s">
        <v>453</v>
      </c>
      <c r="C6" s="207" t="s">
        <v>454</v>
      </c>
      <c r="D6" s="207" t="s">
        <v>455</v>
      </c>
      <c r="E6" s="208" t="s">
        <v>456</v>
      </c>
    </row>
    <row r="7" spans="1:5" s="60" customFormat="1">
      <c r="A7" s="170" t="s">
        <v>457</v>
      </c>
      <c r="B7" s="170" t="s">
        <v>458</v>
      </c>
      <c r="C7" s="170" t="s">
        <v>459</v>
      </c>
      <c r="D7" s="170" t="s">
        <v>459</v>
      </c>
      <c r="E7" s="171" t="s">
        <v>458</v>
      </c>
    </row>
    <row r="8" spans="1:5" s="60" customFormat="1">
      <c r="A8" s="209" t="s">
        <v>169</v>
      </c>
      <c r="B8" s="209" t="s">
        <v>170</v>
      </c>
      <c r="C8" s="209" t="s">
        <v>222</v>
      </c>
      <c r="D8" s="209" t="s">
        <v>295</v>
      </c>
      <c r="E8" s="210" t="s">
        <v>443</v>
      </c>
    </row>
    <row r="9" spans="1:5" s="12" customFormat="1">
      <c r="A9" s="33"/>
      <c r="B9" s="33"/>
      <c r="C9" s="33"/>
      <c r="D9" s="33"/>
      <c r="E9" s="52"/>
    </row>
    <row r="10" spans="1:5" s="12" customFormat="1">
      <c r="A10" s="33"/>
      <c r="B10" s="33"/>
      <c r="C10" s="33"/>
      <c r="D10" s="33"/>
      <c r="E10" s="52"/>
    </row>
    <row r="11" spans="1:5" s="12" customFormat="1">
      <c r="A11" s="33"/>
      <c r="B11" s="33"/>
      <c r="C11" s="33"/>
      <c r="D11" s="33"/>
      <c r="E11" s="52"/>
    </row>
    <row r="12" spans="1:5" s="12" customFormat="1">
      <c r="A12" s="33"/>
      <c r="B12" s="33"/>
      <c r="C12" s="33"/>
      <c r="D12" s="33"/>
      <c r="E12" s="52"/>
    </row>
    <row r="13" spans="1:5" s="12" customFormat="1">
      <c r="A13" s="33"/>
      <c r="B13" s="33"/>
      <c r="C13" s="33"/>
      <c r="D13" s="33"/>
      <c r="E13" s="52"/>
    </row>
    <row r="14" spans="1:5" s="12" customFormat="1">
      <c r="A14" s="728"/>
      <c r="B14" s="33"/>
      <c r="C14" s="33"/>
      <c r="D14" s="33"/>
      <c r="E14" s="52"/>
    </row>
    <row r="15" spans="1:5" s="12" customFormat="1">
      <c r="A15" s="33"/>
      <c r="B15" s="33"/>
      <c r="C15" s="33"/>
      <c r="D15" s="33"/>
      <c r="E15" s="52"/>
    </row>
    <row r="16" spans="1:5" s="12" customFormat="1">
      <c r="A16" s="33"/>
      <c r="B16" s="33"/>
      <c r="C16" s="33"/>
      <c r="D16" s="33"/>
      <c r="E16" s="52"/>
    </row>
    <row r="17" spans="1:5" s="12" customFormat="1">
      <c r="A17" s="33"/>
      <c r="B17" s="33"/>
      <c r="C17" s="33"/>
      <c r="D17" s="33"/>
      <c r="E17" s="52"/>
    </row>
    <row r="18" spans="1:5" s="12" customFormat="1">
      <c r="A18" s="33"/>
      <c r="B18" s="33"/>
      <c r="C18" s="33"/>
      <c r="D18" s="33"/>
      <c r="E18" s="52"/>
    </row>
    <row r="19" spans="1:5" s="12" customFormat="1">
      <c r="A19" s="33"/>
      <c r="B19" s="33"/>
      <c r="C19" s="33"/>
      <c r="D19" s="33"/>
      <c r="E19" s="52"/>
    </row>
    <row r="20" spans="1:5" s="12" customFormat="1">
      <c r="A20" s="33"/>
      <c r="B20" s="33"/>
      <c r="C20" s="33"/>
      <c r="D20" s="33"/>
      <c r="E20" s="52"/>
    </row>
    <row r="21" spans="1:5" s="12" customFormat="1">
      <c r="A21" s="33"/>
      <c r="B21" s="33"/>
      <c r="C21" s="33"/>
      <c r="D21" s="33"/>
      <c r="E21" s="52"/>
    </row>
    <row r="22" spans="1:5" s="12" customFormat="1">
      <c r="A22" s="33"/>
      <c r="B22" s="33"/>
      <c r="C22" s="33"/>
      <c r="D22" s="33"/>
      <c r="E22" s="52"/>
    </row>
    <row r="23" spans="1:5" s="12" customFormat="1">
      <c r="A23" s="33"/>
      <c r="B23" s="33"/>
      <c r="C23" s="33"/>
      <c r="D23" s="33"/>
      <c r="E23" s="52"/>
    </row>
    <row r="24" spans="1:5" s="12" customFormat="1">
      <c r="A24" s="33"/>
      <c r="B24" s="33"/>
      <c r="C24" s="33"/>
      <c r="D24" s="33"/>
      <c r="E24" s="52"/>
    </row>
    <row r="25" spans="1:5" s="12" customFormat="1">
      <c r="A25" s="34"/>
      <c r="B25" s="34"/>
      <c r="C25" s="34"/>
      <c r="D25" s="34"/>
      <c r="E25" s="56"/>
    </row>
    <row r="26" spans="1:5" s="12" customFormat="1">
      <c r="A26" s="943"/>
      <c r="B26" s="943"/>
      <c r="C26" s="943"/>
      <c r="D26" s="943"/>
      <c r="E26" s="943"/>
    </row>
    <row r="27" spans="1:5" s="12" customFormat="1" ht="26.65" customHeight="1">
      <c r="A27" s="933" t="s">
        <v>460</v>
      </c>
      <c r="B27" s="934"/>
      <c r="C27" s="934"/>
      <c r="D27" s="934"/>
      <c r="E27" s="935"/>
    </row>
    <row r="28" spans="1:5" s="60" customFormat="1">
      <c r="A28" s="91" t="s">
        <v>435</v>
      </c>
      <c r="B28" s="92"/>
      <c r="C28" s="92"/>
      <c r="D28" s="93"/>
      <c r="E28" s="94" t="s">
        <v>389</v>
      </c>
    </row>
    <row r="29" spans="1:5" s="60" customFormat="1">
      <c r="A29" s="95" t="s">
        <v>169</v>
      </c>
      <c r="B29" s="96"/>
      <c r="C29" s="96"/>
      <c r="D29" s="97"/>
      <c r="E29" s="98" t="s">
        <v>170</v>
      </c>
    </row>
    <row r="30" spans="1:5" s="12" customFormat="1" ht="15" customHeight="1">
      <c r="A30" s="57" t="s">
        <v>412</v>
      </c>
      <c r="B30" s="32"/>
      <c r="C30" s="32"/>
      <c r="D30" s="32"/>
      <c r="E30" s="52"/>
    </row>
    <row r="31" spans="1:5" s="12" customFormat="1" ht="15" customHeight="1">
      <c r="A31" s="57" t="s">
        <v>461</v>
      </c>
      <c r="B31" s="32"/>
      <c r="C31" s="32"/>
      <c r="D31" s="32"/>
      <c r="E31" s="52"/>
    </row>
    <row r="32" spans="1:5" s="12" customFormat="1" ht="30" customHeight="1">
      <c r="A32" s="89" t="s">
        <v>462</v>
      </c>
      <c r="B32" s="32"/>
      <c r="C32" s="32"/>
      <c r="D32" s="32"/>
      <c r="E32" s="52"/>
    </row>
    <row r="33" spans="1:5" s="12" customFormat="1" ht="16.149999999999999" customHeight="1">
      <c r="A33" s="90" t="s">
        <v>250</v>
      </c>
      <c r="B33" s="32"/>
      <c r="C33" s="32"/>
      <c r="D33" s="32"/>
      <c r="E33" s="52"/>
    </row>
    <row r="34" spans="1:5" s="12" customFormat="1" ht="15" customHeight="1">
      <c r="A34" s="90" t="s">
        <v>463</v>
      </c>
      <c r="B34" s="32"/>
      <c r="C34" s="32"/>
      <c r="D34" s="32"/>
      <c r="E34" s="52"/>
    </row>
    <row r="35" spans="1:5" s="12" customFormat="1" ht="15" customHeight="1">
      <c r="A35" s="57"/>
      <c r="B35" s="32"/>
      <c r="C35" s="32"/>
      <c r="D35" s="32"/>
      <c r="E35" s="52"/>
    </row>
    <row r="36" spans="1:5" s="12" customFormat="1" ht="15" customHeight="1">
      <c r="A36" s="57"/>
      <c r="B36" s="32"/>
      <c r="C36" s="32"/>
      <c r="D36" s="32"/>
      <c r="E36" s="52"/>
    </row>
    <row r="37" spans="1:5" s="12" customFormat="1" ht="15" customHeight="1">
      <c r="A37" s="57"/>
      <c r="B37" s="724"/>
      <c r="C37" s="32"/>
      <c r="D37" s="32"/>
      <c r="E37" s="52"/>
    </row>
    <row r="38" spans="1:5" s="12" customFormat="1" ht="15" customHeight="1">
      <c r="A38" s="57" t="s">
        <v>464</v>
      </c>
      <c r="B38" s="32"/>
      <c r="C38" s="32"/>
      <c r="D38" s="32"/>
      <c r="E38" s="52"/>
    </row>
    <row r="39" spans="1:5" s="12" customFormat="1" ht="15" customHeight="1">
      <c r="A39" s="57" t="s">
        <v>419</v>
      </c>
      <c r="B39" s="32"/>
      <c r="C39" s="32"/>
      <c r="D39" s="32"/>
      <c r="E39" s="52"/>
    </row>
    <row r="40" spans="1:5" s="12" customFormat="1" ht="15" customHeight="1">
      <c r="A40" s="90" t="s">
        <v>465</v>
      </c>
      <c r="B40" s="32"/>
      <c r="C40" s="32"/>
      <c r="D40" s="32"/>
      <c r="E40" s="52"/>
    </row>
    <row r="41" spans="1:5" s="12" customFormat="1" ht="15" customHeight="1">
      <c r="A41" s="90" t="s">
        <v>466</v>
      </c>
      <c r="B41" s="32"/>
      <c r="C41" s="32"/>
      <c r="D41" s="32"/>
      <c r="E41" s="52"/>
    </row>
    <row r="42" spans="1:5" s="12" customFormat="1" ht="15" customHeight="1">
      <c r="A42" s="90" t="s">
        <v>467</v>
      </c>
      <c r="B42" s="32"/>
      <c r="C42" s="32"/>
      <c r="D42" s="32"/>
      <c r="E42" s="52"/>
    </row>
    <row r="43" spans="1:5" s="12" customFormat="1" ht="15" customHeight="1">
      <c r="A43" s="57" t="s">
        <v>468</v>
      </c>
      <c r="B43" s="32"/>
      <c r="C43" s="32"/>
      <c r="D43" s="32"/>
      <c r="E43" s="52"/>
    </row>
    <row r="44" spans="1:5" s="12" customFormat="1" ht="28.15" customHeight="1">
      <c r="A44" s="88" t="s">
        <v>469</v>
      </c>
      <c r="B44" s="32"/>
      <c r="C44" s="32"/>
      <c r="D44" s="32"/>
      <c r="E44" s="52"/>
    </row>
    <row r="45" spans="1:5" s="12" customFormat="1" ht="15" customHeight="1">
      <c r="A45" s="57"/>
      <c r="B45" s="32"/>
      <c r="C45" s="32"/>
      <c r="D45" s="32"/>
      <c r="E45" s="52"/>
    </row>
    <row r="46" spans="1:5" s="12" customFormat="1" ht="15" customHeight="1">
      <c r="A46" s="57"/>
      <c r="B46" s="32"/>
      <c r="C46" s="32"/>
      <c r="D46" s="32"/>
      <c r="E46" s="52"/>
    </row>
    <row r="47" spans="1:5" s="12" customFormat="1" ht="15" customHeight="1">
      <c r="A47" s="33"/>
      <c r="B47" s="32"/>
      <c r="C47" s="32"/>
      <c r="D47" s="32"/>
      <c r="E47" s="52"/>
    </row>
    <row r="48" spans="1:5" s="12" customFormat="1">
      <c r="A48" s="294" t="s">
        <v>425</v>
      </c>
      <c r="B48" s="32"/>
      <c r="C48" s="32"/>
      <c r="D48" s="32"/>
      <c r="E48" s="52"/>
    </row>
    <row r="49" spans="1:5" s="12" customFormat="1">
      <c r="A49" s="34"/>
      <c r="B49" s="419"/>
      <c r="C49" s="419"/>
      <c r="D49" s="419"/>
      <c r="E49" s="56"/>
    </row>
    <row r="50" spans="1:5" s="12" customFormat="1">
      <c r="A50" s="32"/>
      <c r="B50" s="32"/>
      <c r="C50" s="32"/>
      <c r="D50" s="32"/>
      <c r="E50" s="32"/>
    </row>
    <row r="51" spans="1:5" s="12" customFormat="1">
      <c r="A51" s="32"/>
      <c r="B51" s="32"/>
      <c r="C51" s="32"/>
      <c r="D51" s="32"/>
      <c r="E51" s="32"/>
    </row>
    <row r="52" spans="1:5" s="12" customFormat="1">
      <c r="A52" s="32"/>
      <c r="B52" s="32"/>
      <c r="C52" s="32"/>
      <c r="D52" s="32"/>
      <c r="E52" s="32"/>
    </row>
    <row r="53" spans="1:5" s="12" customFormat="1">
      <c r="A53" s="32"/>
      <c r="B53" s="32"/>
      <c r="C53" s="32"/>
      <c r="D53" s="32"/>
      <c r="E53" s="32"/>
    </row>
    <row r="54" spans="1:5" s="12" customFormat="1">
      <c r="A54" s="32"/>
      <c r="B54" s="32"/>
      <c r="C54" s="32"/>
      <c r="D54" s="32"/>
      <c r="E54" s="32"/>
    </row>
    <row r="55" spans="1:5" s="12" customFormat="1">
      <c r="A55" s="32"/>
      <c r="B55" s="32"/>
      <c r="C55" s="32"/>
      <c r="D55" s="32"/>
      <c r="E55" s="32"/>
    </row>
    <row r="56" spans="1:5" s="12" customFormat="1">
      <c r="A56" s="32"/>
      <c r="B56" s="32"/>
      <c r="C56" s="32"/>
      <c r="D56" s="32"/>
      <c r="E56" s="32"/>
    </row>
    <row r="57" spans="1:5" s="12" customFormat="1">
      <c r="A57" s="32"/>
      <c r="B57" s="32"/>
      <c r="C57" s="32"/>
      <c r="D57" s="32"/>
      <c r="E57" s="32"/>
    </row>
    <row r="58" spans="1:5" s="12" customFormat="1">
      <c r="A58" s="32"/>
      <c r="B58" s="32"/>
      <c r="C58" s="32"/>
      <c r="D58" s="32"/>
      <c r="E58" s="32"/>
    </row>
    <row r="59" spans="1:5" s="12" customFormat="1">
      <c r="A59" s="32"/>
      <c r="B59" s="32"/>
      <c r="C59" s="32"/>
      <c r="D59" s="32"/>
      <c r="E59" s="32"/>
    </row>
    <row r="60" spans="1:5" s="12" customFormat="1">
      <c r="A60" s="32"/>
      <c r="B60" s="32"/>
      <c r="C60" s="32"/>
      <c r="D60" s="32"/>
      <c r="E60" s="32"/>
    </row>
    <row r="61" spans="1:5" s="12" customFormat="1">
      <c r="A61" s="32"/>
      <c r="B61" s="32"/>
      <c r="C61" s="32"/>
      <c r="D61" s="32"/>
      <c r="E61" s="32"/>
    </row>
    <row r="62" spans="1:5" s="12" customFormat="1">
      <c r="A62" s="32"/>
      <c r="B62" s="32"/>
      <c r="C62" s="32"/>
      <c r="D62" s="32"/>
      <c r="E62" s="32"/>
    </row>
    <row r="63" spans="1:5" s="12" customFormat="1">
      <c r="A63" s="32"/>
      <c r="B63" s="32"/>
      <c r="C63" s="32"/>
      <c r="D63" s="32"/>
      <c r="E63" s="32"/>
    </row>
    <row r="64" spans="1:5" s="12" customFormat="1">
      <c r="A64" s="32"/>
      <c r="B64" s="32"/>
      <c r="C64" s="32"/>
      <c r="D64" s="32"/>
      <c r="E64" s="32"/>
    </row>
  </sheetData>
  <mergeCells count="8">
    <mergeCell ref="A1:C1"/>
    <mergeCell ref="A2:C2"/>
    <mergeCell ref="A27:E27"/>
    <mergeCell ref="A5:E5"/>
    <mergeCell ref="A4:E4"/>
    <mergeCell ref="A3:E3"/>
    <mergeCell ref="D1:D2"/>
    <mergeCell ref="A26:E26"/>
  </mergeCells>
  <phoneticPr fontId="0" type="noConversion"/>
  <printOptions horizontalCentered="1" gridLines="1"/>
  <pageMargins left="0.75" right="0.75" top="0.75" bottom="0.75" header="0" footer="0.5"/>
  <pageSetup scale="93" orientation="portrait" r:id="rId1"/>
  <headerFooter alignWithMargins="0">
    <oddFooter>&amp;C15</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pageSetUpPr fitToPage="1"/>
  </sheetPr>
  <dimension ref="A1:I45"/>
  <sheetViews>
    <sheetView topLeftCell="A13" workbookViewId="0">
      <selection sqref="A1:D1"/>
    </sheetView>
  </sheetViews>
  <sheetFormatPr defaultColWidth="9.28515625" defaultRowHeight="12.75"/>
  <cols>
    <col min="1" max="1" width="31.28515625" style="2" customWidth="1"/>
    <col min="2" max="3" width="11.7109375" style="2" customWidth="1"/>
    <col min="4" max="7" width="13.28515625" style="2" customWidth="1"/>
    <col min="8" max="8" width="18.7109375" style="2" customWidth="1"/>
    <col min="9" max="16384" width="9.28515625" style="2"/>
  </cols>
  <sheetData>
    <row r="1" spans="1:9" s="12" customFormat="1" ht="15" customHeight="1">
      <c r="A1" s="879">
        <f>CoverSheet!D10</f>
        <v>0</v>
      </c>
      <c r="B1" s="880"/>
      <c r="C1" s="880"/>
      <c r="D1" s="880"/>
      <c r="E1" s="429"/>
      <c r="F1" s="430"/>
      <c r="G1" s="919" t="s">
        <v>174</v>
      </c>
      <c r="H1" s="920"/>
      <c r="I1" s="32"/>
    </row>
    <row r="2" spans="1:9" s="12" customFormat="1">
      <c r="A2" s="881" t="s">
        <v>4</v>
      </c>
      <c r="B2" s="882"/>
      <c r="C2" s="882"/>
      <c r="D2" s="882"/>
      <c r="E2" s="387"/>
      <c r="F2" s="431"/>
      <c r="G2" s="921">
        <f>CoverSheet!G33</f>
        <v>46022</v>
      </c>
      <c r="H2" s="922"/>
      <c r="I2" s="32"/>
    </row>
    <row r="3" spans="1:9" s="12" customFormat="1" ht="8.25" customHeight="1">
      <c r="A3" s="860"/>
      <c r="B3" s="860"/>
      <c r="C3" s="860"/>
      <c r="D3" s="860"/>
      <c r="E3" s="860"/>
      <c r="F3" s="860"/>
      <c r="G3" s="860"/>
      <c r="H3" s="860"/>
      <c r="I3" s="32"/>
    </row>
    <row r="4" spans="1:9" s="12" customFormat="1" ht="25.5" customHeight="1">
      <c r="A4" s="944" t="s">
        <v>470</v>
      </c>
      <c r="B4" s="945"/>
      <c r="C4" s="945"/>
      <c r="D4" s="945"/>
      <c r="E4" s="945"/>
      <c r="F4" s="945"/>
      <c r="G4" s="945"/>
      <c r="H4" s="946"/>
      <c r="I4" s="432"/>
    </row>
    <row r="5" spans="1:9" s="12" customFormat="1" ht="38.25" customHeight="1">
      <c r="A5" s="866" t="s">
        <v>471</v>
      </c>
      <c r="B5" s="867"/>
      <c r="C5" s="867"/>
      <c r="D5" s="867"/>
      <c r="E5" s="867"/>
      <c r="F5" s="867"/>
      <c r="G5" s="867"/>
      <c r="H5" s="868"/>
      <c r="I5" s="32"/>
    </row>
    <row r="6" spans="1:9" s="12" customFormat="1">
      <c r="A6" s="947" t="s">
        <v>472</v>
      </c>
      <c r="B6" s="949" t="s">
        <v>473</v>
      </c>
      <c r="C6" s="949" t="s">
        <v>474</v>
      </c>
      <c r="D6" s="743" t="s">
        <v>475</v>
      </c>
      <c r="E6" s="743" t="s">
        <v>476</v>
      </c>
      <c r="F6" s="743" t="s">
        <v>475</v>
      </c>
      <c r="G6" s="743" t="s">
        <v>477</v>
      </c>
      <c r="H6" s="743" t="s">
        <v>478</v>
      </c>
      <c r="I6" s="32"/>
    </row>
    <row r="7" spans="1:9" s="12" customFormat="1">
      <c r="A7" s="948"/>
      <c r="B7" s="950"/>
      <c r="C7" s="950"/>
      <c r="D7" s="774" t="s">
        <v>479</v>
      </c>
      <c r="E7" s="774" t="s">
        <v>480</v>
      </c>
      <c r="F7" s="774" t="s">
        <v>481</v>
      </c>
      <c r="G7" s="774" t="s">
        <v>482</v>
      </c>
      <c r="H7" s="744" t="s">
        <v>35</v>
      </c>
      <c r="I7" s="32"/>
    </row>
    <row r="8" spans="1:9" s="12" customFormat="1">
      <c r="A8" s="948"/>
      <c r="B8" s="950"/>
      <c r="C8" s="950"/>
      <c r="D8" s="774" t="s">
        <v>458</v>
      </c>
      <c r="E8" s="774" t="s">
        <v>483</v>
      </c>
      <c r="F8" s="774" t="s">
        <v>484</v>
      </c>
      <c r="G8" s="774" t="s">
        <v>485</v>
      </c>
      <c r="H8" s="744" t="s">
        <v>486</v>
      </c>
      <c r="I8" s="32"/>
    </row>
    <row r="9" spans="1:9" s="12" customFormat="1">
      <c r="A9" s="771" t="s">
        <v>487</v>
      </c>
      <c r="B9" s="951"/>
      <c r="C9" s="951"/>
      <c r="D9" s="771" t="s">
        <v>488</v>
      </c>
      <c r="E9" s="771" t="s">
        <v>489</v>
      </c>
      <c r="F9" s="771" t="s">
        <v>490</v>
      </c>
      <c r="G9" s="771" t="s">
        <v>491</v>
      </c>
      <c r="H9" s="736" t="s">
        <v>492</v>
      </c>
      <c r="I9" s="32"/>
    </row>
    <row r="10" spans="1:9" s="12" customFormat="1" ht="13.5" customHeight="1">
      <c r="A10" s="33"/>
      <c r="B10" s="33"/>
      <c r="C10" s="33"/>
      <c r="D10" s="433"/>
      <c r="E10" s="33"/>
      <c r="F10" s="433"/>
      <c r="G10" s="434"/>
      <c r="H10" s="52"/>
      <c r="I10" s="32"/>
    </row>
    <row r="11" spans="1:9" s="12" customFormat="1" ht="13.5" customHeight="1">
      <c r="A11" s="33" t="s">
        <v>227</v>
      </c>
      <c r="B11" s="435"/>
      <c r="C11" s="33"/>
      <c r="D11" s="433" t="s">
        <v>493</v>
      </c>
      <c r="E11" s="33"/>
      <c r="F11" s="433" t="s">
        <v>227</v>
      </c>
      <c r="G11" s="33"/>
      <c r="H11" s="52"/>
      <c r="I11" s="32"/>
    </row>
    <row r="12" spans="1:9" s="12" customFormat="1" ht="13.5" customHeight="1">
      <c r="A12" s="33"/>
      <c r="B12" s="33"/>
      <c r="C12" s="33"/>
      <c r="D12" s="33"/>
      <c r="E12" s="33"/>
      <c r="F12" s="33"/>
      <c r="G12" s="33"/>
      <c r="H12" s="52"/>
      <c r="I12" s="32"/>
    </row>
    <row r="13" spans="1:9" s="12" customFormat="1" ht="13.5" customHeight="1">
      <c r="A13" s="33"/>
      <c r="B13" s="33"/>
      <c r="C13" s="33"/>
      <c r="D13" s="33"/>
      <c r="E13" s="33"/>
      <c r="F13" s="33"/>
      <c r="G13" s="33"/>
      <c r="H13" s="52"/>
      <c r="I13" s="32"/>
    </row>
    <row r="14" spans="1:9" s="12" customFormat="1" ht="13.5" customHeight="1">
      <c r="A14" s="33"/>
      <c r="B14" s="33"/>
      <c r="C14" s="33"/>
      <c r="D14" s="33"/>
      <c r="E14" s="33"/>
      <c r="F14" s="33"/>
      <c r="G14" s="33"/>
      <c r="H14" s="52"/>
      <c r="I14" s="32"/>
    </row>
    <row r="15" spans="1:9" s="12" customFormat="1" ht="13.5" customHeight="1">
      <c r="A15" s="33"/>
      <c r="B15" s="33"/>
      <c r="C15" s="33"/>
      <c r="D15" s="33"/>
      <c r="E15" s="33"/>
      <c r="F15" s="33"/>
      <c r="G15" s="33"/>
      <c r="H15" s="52"/>
      <c r="I15" s="32"/>
    </row>
    <row r="16" spans="1:9" s="12" customFormat="1" ht="13.5" customHeight="1">
      <c r="A16" s="33"/>
      <c r="B16" s="33"/>
      <c r="C16" s="33"/>
      <c r="D16" s="33"/>
      <c r="E16" s="33"/>
      <c r="F16" s="33"/>
      <c r="G16" s="33"/>
      <c r="H16" s="52"/>
      <c r="I16" s="32"/>
    </row>
    <row r="17" spans="1:8" s="12" customFormat="1" ht="13.5" customHeight="1">
      <c r="A17" s="750"/>
      <c r="B17" s="33"/>
      <c r="C17" s="33"/>
      <c r="D17" s="33"/>
      <c r="E17" s="33"/>
      <c r="F17" s="33"/>
      <c r="G17" s="33"/>
      <c r="H17" s="52"/>
    </row>
    <row r="18" spans="1:8" s="12" customFormat="1" ht="13.5" customHeight="1">
      <c r="A18" s="33"/>
      <c r="B18" s="33"/>
      <c r="C18" s="33"/>
      <c r="D18" s="33"/>
      <c r="E18" s="33"/>
      <c r="F18" s="33"/>
      <c r="G18" s="33"/>
      <c r="H18" s="52"/>
    </row>
    <row r="19" spans="1:8" s="12" customFormat="1" ht="13.5" customHeight="1">
      <c r="A19" s="33"/>
      <c r="B19" s="33"/>
      <c r="C19" s="33"/>
      <c r="D19" s="33"/>
      <c r="E19" s="33"/>
      <c r="F19" s="33"/>
      <c r="G19" s="33"/>
      <c r="H19" s="52"/>
    </row>
    <row r="20" spans="1:8" s="12" customFormat="1" ht="13.5" customHeight="1">
      <c r="A20" s="33"/>
      <c r="B20" s="33"/>
      <c r="C20" s="33"/>
      <c r="D20" s="33"/>
      <c r="E20" s="33"/>
      <c r="F20" s="33"/>
      <c r="G20" s="33"/>
      <c r="H20" s="52"/>
    </row>
    <row r="21" spans="1:8" s="12" customFormat="1" ht="13.5" customHeight="1">
      <c r="A21" s="33"/>
      <c r="B21" s="33"/>
      <c r="C21" s="33"/>
      <c r="D21" s="33"/>
      <c r="E21" s="33"/>
      <c r="F21" s="33"/>
      <c r="G21" s="33"/>
      <c r="H21" s="52"/>
    </row>
    <row r="22" spans="1:8" s="12" customFormat="1" ht="13.5" customHeight="1">
      <c r="A22" s="33"/>
      <c r="B22" s="33"/>
      <c r="C22" s="33"/>
      <c r="D22" s="33"/>
      <c r="E22" s="33"/>
      <c r="F22" s="33"/>
      <c r="G22" s="33"/>
      <c r="H22" s="52"/>
    </row>
    <row r="23" spans="1:8" s="12" customFormat="1" ht="13.5" customHeight="1">
      <c r="A23" s="33"/>
      <c r="B23" s="33"/>
      <c r="C23" s="33"/>
      <c r="D23" s="33"/>
      <c r="E23" s="33"/>
      <c r="F23" s="33"/>
      <c r="G23" s="33"/>
      <c r="H23" s="52"/>
    </row>
    <row r="24" spans="1:8" s="12" customFormat="1" ht="13.5" customHeight="1">
      <c r="A24" s="33"/>
      <c r="B24" s="33"/>
      <c r="C24" s="33"/>
      <c r="D24" s="33"/>
      <c r="E24" s="33"/>
      <c r="F24" s="33"/>
      <c r="G24" s="33"/>
      <c r="H24" s="52"/>
    </row>
    <row r="25" spans="1:8" s="12" customFormat="1" ht="13.5" customHeight="1">
      <c r="A25" s="33"/>
      <c r="B25" s="33"/>
      <c r="C25" s="33"/>
      <c r="D25" s="33"/>
      <c r="E25" s="33"/>
      <c r="F25" s="33"/>
      <c r="G25" s="33"/>
      <c r="H25" s="52"/>
    </row>
    <row r="26" spans="1:8" s="12" customFormat="1" ht="13.5" customHeight="1">
      <c r="A26" s="33"/>
      <c r="B26" s="33"/>
      <c r="C26" s="33"/>
      <c r="D26" s="33"/>
      <c r="E26" s="33"/>
      <c r="F26" s="33"/>
      <c r="G26" s="33"/>
      <c r="H26" s="52"/>
    </row>
    <row r="27" spans="1:8" s="12" customFormat="1" ht="13.5" customHeight="1">
      <c r="A27" s="33"/>
      <c r="B27" s="33"/>
      <c r="C27" s="33"/>
      <c r="D27" s="33"/>
      <c r="E27" s="33"/>
      <c r="F27" s="33"/>
      <c r="G27" s="33"/>
      <c r="H27" s="52"/>
    </row>
    <row r="28" spans="1:8" s="12" customFormat="1" ht="13.5" customHeight="1">
      <c r="A28" s="33"/>
      <c r="B28" s="33"/>
      <c r="C28" s="33"/>
      <c r="D28" s="33"/>
      <c r="E28" s="33"/>
      <c r="F28" s="33"/>
      <c r="G28" s="33"/>
      <c r="H28" s="52"/>
    </row>
    <row r="29" spans="1:8" s="12" customFormat="1" ht="13.5" customHeight="1">
      <c r="A29" s="33"/>
      <c r="B29" s="33"/>
      <c r="C29" s="33"/>
      <c r="D29" s="33"/>
      <c r="E29" s="33"/>
      <c r="F29" s="33"/>
      <c r="G29" s="33"/>
      <c r="H29" s="52"/>
    </row>
    <row r="30" spans="1:8" s="12" customFormat="1" ht="13.5" customHeight="1">
      <c r="A30" s="33"/>
      <c r="B30" s="33"/>
      <c r="C30" s="33"/>
      <c r="D30" s="33"/>
      <c r="E30" s="33"/>
      <c r="F30" s="33"/>
      <c r="G30" s="33"/>
      <c r="H30" s="52"/>
    </row>
    <row r="31" spans="1:8" s="12" customFormat="1" ht="13.5" customHeight="1">
      <c r="A31" s="33"/>
      <c r="B31" s="33"/>
      <c r="C31" s="33"/>
      <c r="D31" s="33"/>
      <c r="E31" s="33"/>
      <c r="F31" s="33"/>
      <c r="G31" s="33"/>
      <c r="H31" s="52"/>
    </row>
    <row r="32" spans="1:8" s="12" customFormat="1" ht="13.5" customHeight="1">
      <c r="A32" s="33"/>
      <c r="B32" s="33"/>
      <c r="C32" s="33"/>
      <c r="D32" s="33"/>
      <c r="E32" s="33"/>
      <c r="F32" s="33"/>
      <c r="G32" s="33"/>
      <c r="H32" s="52"/>
    </row>
    <row r="33" spans="1:8" s="12" customFormat="1" ht="13.5" customHeight="1">
      <c r="A33" s="33"/>
      <c r="B33" s="33"/>
      <c r="C33" s="33"/>
      <c r="D33" s="33"/>
      <c r="E33" s="33"/>
      <c r="F33" s="33"/>
      <c r="G33" s="33"/>
      <c r="H33" s="52"/>
    </row>
    <row r="34" spans="1:8" s="12" customFormat="1" ht="13.5" customHeight="1">
      <c r="A34" s="33"/>
      <c r="B34" s="33"/>
      <c r="C34" s="33"/>
      <c r="D34" s="33"/>
      <c r="E34" s="33"/>
      <c r="F34" s="33"/>
      <c r="G34" s="33"/>
      <c r="H34" s="52"/>
    </row>
    <row r="35" spans="1:8" s="12" customFormat="1" ht="13.5" customHeight="1">
      <c r="A35" s="755" t="s">
        <v>442</v>
      </c>
      <c r="B35" s="34"/>
      <c r="C35" s="34"/>
      <c r="D35" s="436">
        <f>SUM(D10:D11)</f>
        <v>0</v>
      </c>
      <c r="E35" s="34"/>
      <c r="F35" s="436">
        <f>SUM(F10:F11)</f>
        <v>0</v>
      </c>
      <c r="G35" s="34"/>
      <c r="H35" s="56"/>
    </row>
    <row r="36" spans="1:8" s="12" customFormat="1">
      <c r="A36" s="32"/>
      <c r="B36" s="32"/>
      <c r="C36" s="32"/>
      <c r="D36" s="32"/>
      <c r="E36" s="32"/>
      <c r="F36" s="32"/>
      <c r="G36" s="32"/>
      <c r="H36" s="32"/>
    </row>
    <row r="37" spans="1:8" s="12" customFormat="1">
      <c r="A37" s="32"/>
      <c r="B37" s="32"/>
      <c r="C37" s="32"/>
      <c r="D37" s="32"/>
      <c r="E37" s="32"/>
      <c r="F37" s="32"/>
      <c r="G37" s="32"/>
      <c r="H37" s="32"/>
    </row>
    <row r="38" spans="1:8" s="12" customFormat="1">
      <c r="A38" s="32"/>
      <c r="B38" s="32"/>
      <c r="C38" s="32"/>
      <c r="D38" s="32"/>
      <c r="E38" s="32"/>
      <c r="F38" s="32"/>
      <c r="G38" s="32"/>
      <c r="H38" s="32"/>
    </row>
    <row r="39" spans="1:8" s="12" customFormat="1">
      <c r="A39" s="32"/>
      <c r="B39" s="32"/>
      <c r="C39" s="32"/>
      <c r="D39" s="32"/>
      <c r="E39" s="32"/>
      <c r="F39" s="32"/>
      <c r="G39" s="32"/>
      <c r="H39" s="32"/>
    </row>
    <row r="40" spans="1:8" s="12" customFormat="1">
      <c r="A40" s="32"/>
      <c r="B40" s="32"/>
      <c r="C40" s="32"/>
      <c r="D40" s="32"/>
      <c r="E40" s="32"/>
      <c r="F40" s="32"/>
      <c r="G40" s="32"/>
      <c r="H40" s="32"/>
    </row>
    <row r="41" spans="1:8" s="12" customFormat="1">
      <c r="A41" s="32"/>
      <c r="B41" s="32"/>
      <c r="C41" s="32"/>
      <c r="D41" s="32"/>
      <c r="E41" s="32"/>
      <c r="F41" s="32"/>
      <c r="G41" s="32"/>
      <c r="H41" s="32"/>
    </row>
    <row r="42" spans="1:8" s="12" customFormat="1">
      <c r="A42" s="32"/>
      <c r="B42" s="32"/>
      <c r="C42" s="32"/>
      <c r="D42" s="32"/>
      <c r="E42" s="32"/>
      <c r="F42" s="32"/>
      <c r="G42" s="32"/>
      <c r="H42" s="32"/>
    </row>
    <row r="43" spans="1:8" s="12" customFormat="1">
      <c r="A43" s="32"/>
      <c r="B43" s="32"/>
      <c r="C43" s="32"/>
      <c r="D43" s="32"/>
      <c r="E43" s="32"/>
      <c r="F43" s="32"/>
      <c r="G43" s="32"/>
      <c r="H43" s="32"/>
    </row>
    <row r="44" spans="1:8" s="12" customFormat="1">
      <c r="A44" s="32"/>
      <c r="B44" s="32"/>
      <c r="C44" s="32"/>
      <c r="D44" s="32"/>
      <c r="E44" s="32"/>
      <c r="F44" s="32"/>
      <c r="G44" s="32"/>
      <c r="H44" s="32"/>
    </row>
    <row r="45" spans="1:8" s="12" customFormat="1">
      <c r="A45" s="32"/>
      <c r="B45" s="32"/>
      <c r="C45" s="32"/>
      <c r="D45" s="32"/>
      <c r="E45" s="32"/>
      <c r="F45" s="32"/>
      <c r="G45" s="32"/>
      <c r="H45" s="32"/>
    </row>
  </sheetData>
  <mergeCells count="10">
    <mergeCell ref="A4:H4"/>
    <mergeCell ref="A6:A8"/>
    <mergeCell ref="A1:D1"/>
    <mergeCell ref="A2:D2"/>
    <mergeCell ref="G1:H1"/>
    <mergeCell ref="G2:H2"/>
    <mergeCell ref="A5:H5"/>
    <mergeCell ref="A3:H3"/>
    <mergeCell ref="B6:B9"/>
    <mergeCell ref="C6:C9"/>
  </mergeCells>
  <phoneticPr fontId="0" type="noConversion"/>
  <printOptions horizontalCentered="1"/>
  <pageMargins left="0.75" right="0.75" top="1" bottom="0.75" header="0" footer="0.5"/>
  <pageSetup scale="97" orientation="landscape" r:id="rId1"/>
  <headerFooter alignWithMargins="0">
    <oddFooter>&amp;C16</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9"/>
  <dimension ref="A1:F82"/>
  <sheetViews>
    <sheetView workbookViewId="0">
      <selection sqref="A1:C1"/>
    </sheetView>
  </sheetViews>
  <sheetFormatPr defaultColWidth="9.28515625" defaultRowHeight="12.75"/>
  <cols>
    <col min="1" max="1" width="34.42578125" style="2" customWidth="1"/>
    <col min="2" max="7" width="12.7109375" style="2" customWidth="1"/>
    <col min="8" max="16384" width="9.28515625" style="2"/>
  </cols>
  <sheetData>
    <row r="1" spans="1:6" s="12" customFormat="1" ht="15" customHeight="1">
      <c r="A1" s="879">
        <f>CoverSheet!D10</f>
        <v>0</v>
      </c>
      <c r="B1" s="880"/>
      <c r="C1" s="880"/>
      <c r="D1" s="970"/>
      <c r="E1" s="974" t="s">
        <v>174</v>
      </c>
      <c r="F1" s="975"/>
    </row>
    <row r="2" spans="1:6" s="12" customFormat="1">
      <c r="A2" s="972" t="s">
        <v>4</v>
      </c>
      <c r="B2" s="973"/>
      <c r="C2" s="973"/>
      <c r="D2" s="971"/>
      <c r="E2" s="976">
        <f>CoverSheet!G33</f>
        <v>46022</v>
      </c>
      <c r="F2" s="977"/>
    </row>
    <row r="3" spans="1:6" s="12" customFormat="1">
      <c r="A3" s="849"/>
      <c r="B3" s="849"/>
      <c r="C3" s="849"/>
      <c r="D3" s="849"/>
      <c r="E3" s="849"/>
      <c r="F3" s="849"/>
    </row>
    <row r="4" spans="1:6" s="12" customFormat="1" ht="25.5" customHeight="1">
      <c r="A4" s="875" t="s">
        <v>494</v>
      </c>
      <c r="B4" s="875"/>
      <c r="C4" s="875"/>
      <c r="D4" s="875"/>
      <c r="E4" s="875"/>
      <c r="F4" s="875"/>
    </row>
    <row r="5" spans="1:6" s="12" customFormat="1" ht="49.5" customHeight="1">
      <c r="A5" s="866" t="s">
        <v>495</v>
      </c>
      <c r="B5" s="867"/>
      <c r="C5" s="867"/>
      <c r="D5" s="867"/>
      <c r="E5" s="867"/>
      <c r="F5" s="868"/>
    </row>
    <row r="6" spans="1:6" s="12" customFormat="1">
      <c r="A6" s="947" t="s">
        <v>496</v>
      </c>
      <c r="B6" s="748" t="s">
        <v>497</v>
      </c>
      <c r="C6" s="978" t="s">
        <v>498</v>
      </c>
      <c r="D6" s="979"/>
      <c r="E6" s="947" t="s">
        <v>499</v>
      </c>
      <c r="F6" s="743" t="s">
        <v>497</v>
      </c>
    </row>
    <row r="7" spans="1:6" s="12" customFormat="1">
      <c r="A7" s="948"/>
      <c r="B7" s="774" t="s">
        <v>500</v>
      </c>
      <c r="C7" s="774" t="s">
        <v>501</v>
      </c>
      <c r="D7" s="774" t="s">
        <v>502</v>
      </c>
      <c r="E7" s="948"/>
      <c r="F7" s="744" t="s">
        <v>503</v>
      </c>
    </row>
    <row r="8" spans="1:6" s="12" customFormat="1">
      <c r="A8" s="771" t="s">
        <v>487</v>
      </c>
      <c r="B8" s="771" t="s">
        <v>504</v>
      </c>
      <c r="C8" s="771" t="s">
        <v>505</v>
      </c>
      <c r="D8" s="771" t="s">
        <v>488</v>
      </c>
      <c r="E8" s="771" t="s">
        <v>489</v>
      </c>
      <c r="F8" s="736" t="s">
        <v>490</v>
      </c>
    </row>
    <row r="9" spans="1:6" s="12" customFormat="1" ht="13.5" customHeight="1">
      <c r="A9" s="33"/>
      <c r="B9" s="406"/>
      <c r="C9" s="406"/>
      <c r="D9" s="406"/>
      <c r="E9" s="406"/>
      <c r="F9" s="407"/>
    </row>
    <row r="10" spans="1:6" s="12" customFormat="1" ht="13.5" customHeight="1">
      <c r="A10" s="33"/>
      <c r="B10" s="46"/>
      <c r="C10" s="46"/>
      <c r="D10" s="46"/>
      <c r="E10" s="46"/>
      <c r="F10" s="47">
        <f>+B10+C10+D10-E10</f>
        <v>0</v>
      </c>
    </row>
    <row r="11" spans="1:6" s="12" customFormat="1" ht="13.5" customHeight="1">
      <c r="A11" s="33"/>
      <c r="B11" s="33"/>
      <c r="C11" s="33"/>
      <c r="D11" s="33"/>
      <c r="E11" s="33"/>
      <c r="F11" s="52"/>
    </row>
    <row r="12" spans="1:6" s="12" customFormat="1" ht="13.5" customHeight="1">
      <c r="A12" s="33"/>
      <c r="B12" s="33"/>
      <c r="C12" s="33"/>
      <c r="D12" s="33"/>
      <c r="E12" s="33"/>
      <c r="F12" s="52"/>
    </row>
    <row r="13" spans="1:6" s="12" customFormat="1" ht="13.5" customHeight="1">
      <c r="A13" s="33"/>
      <c r="B13" s="33"/>
      <c r="C13" s="33"/>
      <c r="D13" s="33"/>
      <c r="E13" s="33"/>
      <c r="F13" s="52"/>
    </row>
    <row r="14" spans="1:6" s="12" customFormat="1" ht="13.5" customHeight="1">
      <c r="A14" s="33"/>
      <c r="B14" s="33"/>
      <c r="C14" s="33"/>
      <c r="D14" s="33"/>
      <c r="E14" s="33"/>
      <c r="F14" s="52"/>
    </row>
    <row r="15" spans="1:6" s="12" customFormat="1" ht="13.5" customHeight="1">
      <c r="A15" s="33"/>
      <c r="B15" s="33"/>
      <c r="C15" s="33"/>
      <c r="D15" s="33"/>
      <c r="E15" s="33"/>
      <c r="F15" s="52"/>
    </row>
    <row r="16" spans="1:6" s="12" customFormat="1" ht="13.5" customHeight="1">
      <c r="A16" s="33"/>
      <c r="B16" s="33"/>
      <c r="C16" s="33"/>
      <c r="D16" s="33"/>
      <c r="E16" s="33"/>
      <c r="F16" s="52"/>
    </row>
    <row r="17" spans="1:6" s="12" customFormat="1" ht="13.5" customHeight="1">
      <c r="A17" s="33"/>
      <c r="B17" s="33"/>
      <c r="C17" s="33"/>
      <c r="D17" s="33"/>
      <c r="E17" s="33"/>
      <c r="F17" s="52"/>
    </row>
    <row r="18" spans="1:6" s="12" customFormat="1" ht="13.5" customHeight="1">
      <c r="A18" s="33"/>
      <c r="B18" s="33"/>
      <c r="C18" s="33"/>
      <c r="D18" s="33"/>
      <c r="E18" s="33"/>
      <c r="F18" s="52"/>
    </row>
    <row r="19" spans="1:6" s="12" customFormat="1" ht="13.5" customHeight="1">
      <c r="A19" s="33"/>
      <c r="B19" s="33"/>
      <c r="C19" s="33"/>
      <c r="D19" s="33"/>
      <c r="E19" s="33"/>
      <c r="F19" s="52"/>
    </row>
    <row r="20" spans="1:6" s="12" customFormat="1" ht="13.5" customHeight="1">
      <c r="A20" s="33"/>
      <c r="B20" s="33"/>
      <c r="C20" s="33"/>
      <c r="D20" s="33"/>
      <c r="E20" s="33"/>
      <c r="F20" s="52"/>
    </row>
    <row r="21" spans="1:6" s="12" customFormat="1" ht="13.5" customHeight="1">
      <c r="A21" s="33"/>
      <c r="B21" s="33"/>
      <c r="C21" s="33"/>
      <c r="D21" s="33"/>
      <c r="E21" s="33"/>
      <c r="F21" s="52"/>
    </row>
    <row r="22" spans="1:6" s="12" customFormat="1" ht="13.5" customHeight="1">
      <c r="A22" s="33"/>
      <c r="B22" s="33"/>
      <c r="C22" s="33"/>
      <c r="D22" s="33"/>
      <c r="E22" s="33"/>
      <c r="F22" s="52"/>
    </row>
    <row r="23" spans="1:6" s="12" customFormat="1" ht="13.5" customHeight="1">
      <c r="A23" s="33"/>
      <c r="B23" s="33"/>
      <c r="C23" s="33"/>
      <c r="D23" s="33"/>
      <c r="E23" s="33"/>
      <c r="F23" s="52"/>
    </row>
    <row r="24" spans="1:6" s="12" customFormat="1" ht="13.5" customHeight="1">
      <c r="A24" s="437" t="s">
        <v>442</v>
      </c>
      <c r="B24" s="50">
        <f>SUM(B9:B23)</f>
        <v>0</v>
      </c>
      <c r="C24" s="50">
        <f>SUM(C10:C23)</f>
        <v>0</v>
      </c>
      <c r="D24" s="50"/>
      <c r="E24" s="50">
        <f>SUM(E10:E23)</f>
        <v>0</v>
      </c>
      <c r="F24" s="51">
        <f>SUM(F9:F23)</f>
        <v>0</v>
      </c>
    </row>
    <row r="25" spans="1:6" s="12" customFormat="1">
      <c r="A25" s="877"/>
      <c r="B25" s="877"/>
      <c r="C25" s="877"/>
      <c r="D25" s="877"/>
      <c r="E25" s="877"/>
      <c r="F25" s="877"/>
    </row>
    <row r="26" spans="1:6" s="12" customFormat="1" ht="25.5" customHeight="1">
      <c r="A26" s="959" t="s">
        <v>506</v>
      </c>
      <c r="B26" s="960"/>
      <c r="C26" s="960"/>
      <c r="D26" s="960"/>
      <c r="E26" s="960"/>
      <c r="F26" s="961"/>
    </row>
    <row r="27" spans="1:6" s="12" customFormat="1" ht="31.5" customHeight="1">
      <c r="A27" s="956" t="s">
        <v>507</v>
      </c>
      <c r="B27" s="957"/>
      <c r="C27" s="957"/>
      <c r="D27" s="957"/>
      <c r="E27" s="957"/>
      <c r="F27" s="958"/>
    </row>
    <row r="28" spans="1:6" s="12" customFormat="1" ht="12.75" customHeight="1">
      <c r="A28" s="964"/>
      <c r="B28" s="965"/>
      <c r="C28" s="949" t="s">
        <v>508</v>
      </c>
      <c r="D28" s="949" t="s">
        <v>474</v>
      </c>
      <c r="E28" s="752"/>
      <c r="F28" s="752"/>
    </row>
    <row r="29" spans="1:6" s="12" customFormat="1" ht="12.75" customHeight="1">
      <c r="A29" s="962" t="s">
        <v>509</v>
      </c>
      <c r="B29" s="963"/>
      <c r="C29" s="950"/>
      <c r="D29" s="950"/>
      <c r="E29" s="753" t="s">
        <v>510</v>
      </c>
      <c r="F29" s="753" t="s">
        <v>497</v>
      </c>
    </row>
    <row r="30" spans="1:6" s="12" customFormat="1">
      <c r="A30" s="962" t="s">
        <v>511</v>
      </c>
      <c r="B30" s="963"/>
      <c r="C30" s="950"/>
      <c r="D30" s="950"/>
      <c r="E30" s="753" t="s">
        <v>512</v>
      </c>
      <c r="F30" s="753" t="s">
        <v>503</v>
      </c>
    </row>
    <row r="31" spans="1:6" s="12" customFormat="1">
      <c r="A31" s="966" t="s">
        <v>487</v>
      </c>
      <c r="B31" s="967"/>
      <c r="C31" s="951"/>
      <c r="D31" s="951"/>
      <c r="E31" s="754" t="s">
        <v>488</v>
      </c>
      <c r="F31" s="754" t="s">
        <v>489</v>
      </c>
    </row>
    <row r="32" spans="1:6" s="12" customFormat="1" ht="13.5" customHeight="1">
      <c r="A32" s="968" t="s">
        <v>227</v>
      </c>
      <c r="B32" s="969"/>
      <c r="C32" s="378"/>
      <c r="D32" s="378"/>
      <c r="E32" s="378"/>
      <c r="F32" s="438" t="s">
        <v>227</v>
      </c>
    </row>
    <row r="33" spans="1:6" s="12" customFormat="1" ht="13.5" customHeight="1">
      <c r="A33" s="952" t="s">
        <v>227</v>
      </c>
      <c r="B33" s="953"/>
      <c r="C33" s="378"/>
      <c r="D33" s="378"/>
      <c r="E33" s="378"/>
      <c r="F33" s="438" t="s">
        <v>227</v>
      </c>
    </row>
    <row r="34" spans="1:6" s="12" customFormat="1" ht="13.5" customHeight="1">
      <c r="A34" s="952"/>
      <c r="B34" s="953"/>
      <c r="C34" s="378"/>
      <c r="D34" s="378"/>
      <c r="E34" s="378"/>
      <c r="F34" s="439"/>
    </row>
    <row r="35" spans="1:6" s="12" customFormat="1" ht="13.5" customHeight="1">
      <c r="A35" s="952"/>
      <c r="B35" s="953"/>
      <c r="C35" s="378"/>
      <c r="D35" s="378"/>
      <c r="E35" s="378"/>
      <c r="F35" s="378"/>
    </row>
    <row r="36" spans="1:6" s="12" customFormat="1" ht="13.5" customHeight="1">
      <c r="A36" s="952"/>
      <c r="B36" s="953"/>
      <c r="C36" s="378"/>
      <c r="D36" s="378"/>
      <c r="E36" s="378"/>
      <c r="F36" s="378"/>
    </row>
    <row r="37" spans="1:6" s="12" customFormat="1" ht="13.5" customHeight="1">
      <c r="A37" s="952"/>
      <c r="B37" s="953"/>
      <c r="C37" s="378"/>
      <c r="D37" s="378"/>
      <c r="E37" s="378"/>
      <c r="F37" s="378"/>
    </row>
    <row r="38" spans="1:6" s="12" customFormat="1" ht="13.5" customHeight="1">
      <c r="A38" s="952"/>
      <c r="B38" s="953"/>
      <c r="C38" s="378"/>
      <c r="D38" s="378"/>
      <c r="E38" s="378"/>
      <c r="F38" s="378"/>
    </row>
    <row r="39" spans="1:6" s="12" customFormat="1" ht="13.5" customHeight="1">
      <c r="A39" s="853"/>
      <c r="B39" s="850"/>
      <c r="C39" s="378"/>
      <c r="D39" s="378"/>
      <c r="E39" s="378"/>
      <c r="F39" s="378"/>
    </row>
    <row r="40" spans="1:6" s="12" customFormat="1" ht="13.5" customHeight="1">
      <c r="A40" s="952"/>
      <c r="B40" s="953"/>
      <c r="C40" s="378"/>
      <c r="D40" s="378"/>
      <c r="E40" s="378"/>
      <c r="F40" s="378"/>
    </row>
    <row r="41" spans="1:6" s="12" customFormat="1" ht="13.5" customHeight="1">
      <c r="A41" s="952"/>
      <c r="B41" s="953"/>
      <c r="C41" s="378"/>
      <c r="D41" s="378"/>
      <c r="E41" s="378"/>
      <c r="F41" s="378"/>
    </row>
    <row r="42" spans="1:6" s="12" customFormat="1" ht="13.5" customHeight="1">
      <c r="A42" s="952"/>
      <c r="B42" s="953"/>
      <c r="C42" s="378"/>
      <c r="D42" s="378"/>
      <c r="E42" s="378"/>
      <c r="F42" s="378"/>
    </row>
    <row r="43" spans="1:6" s="12" customFormat="1" ht="13.5" customHeight="1">
      <c r="A43" s="952"/>
      <c r="B43" s="953"/>
      <c r="C43" s="378"/>
      <c r="D43" s="378"/>
      <c r="E43" s="378"/>
      <c r="F43" s="378"/>
    </row>
    <row r="44" spans="1:6" s="12" customFormat="1" ht="13.5" customHeight="1">
      <c r="A44" s="952"/>
      <c r="B44" s="953"/>
      <c r="C44" s="378"/>
      <c r="D44" s="378"/>
      <c r="E44" s="378"/>
      <c r="F44" s="378"/>
    </row>
    <row r="45" spans="1:6" s="12" customFormat="1" ht="13.5" customHeight="1">
      <c r="A45" s="952"/>
      <c r="B45" s="953"/>
      <c r="C45" s="378"/>
      <c r="D45" s="378"/>
      <c r="E45" s="378"/>
      <c r="F45" s="378"/>
    </row>
    <row r="46" spans="1:6" s="12" customFormat="1" ht="13.5" customHeight="1">
      <c r="A46" s="952"/>
      <c r="B46" s="953"/>
      <c r="C46" s="378"/>
      <c r="D46" s="378"/>
      <c r="E46" s="378"/>
      <c r="F46" s="378"/>
    </row>
    <row r="47" spans="1:6" s="12" customFormat="1" ht="13.5" customHeight="1">
      <c r="A47" s="952"/>
      <c r="B47" s="953"/>
      <c r="C47" s="378"/>
      <c r="D47" s="378"/>
      <c r="E47" s="378"/>
      <c r="F47" s="378"/>
    </row>
    <row r="48" spans="1:6" s="12" customFormat="1" ht="13.5" customHeight="1">
      <c r="A48" s="952"/>
      <c r="B48" s="953"/>
      <c r="C48" s="378"/>
      <c r="D48" s="378"/>
      <c r="E48" s="378"/>
      <c r="F48" s="378"/>
    </row>
    <row r="49" spans="1:6" s="12" customFormat="1" ht="13.5" customHeight="1">
      <c r="A49" s="952"/>
      <c r="B49" s="953"/>
      <c r="C49" s="378"/>
      <c r="D49" s="378"/>
      <c r="E49" s="378"/>
      <c r="F49" s="378"/>
    </row>
    <row r="50" spans="1:6" s="12" customFormat="1" ht="13.5" customHeight="1">
      <c r="A50" s="952"/>
      <c r="B50" s="953"/>
      <c r="C50" s="378"/>
      <c r="D50" s="378"/>
      <c r="E50" s="378"/>
      <c r="F50" s="378"/>
    </row>
    <row r="51" spans="1:6" s="12" customFormat="1" ht="13.5" customHeight="1">
      <c r="A51" s="952"/>
      <c r="B51" s="953"/>
      <c r="C51" s="378"/>
      <c r="D51" s="378"/>
      <c r="E51" s="378"/>
      <c r="F51" s="420"/>
    </row>
    <row r="52" spans="1:6" s="12" customFormat="1" ht="13.5" customHeight="1">
      <c r="A52" s="954" t="s">
        <v>442</v>
      </c>
      <c r="B52" s="955"/>
      <c r="C52" s="420"/>
      <c r="D52" s="420"/>
      <c r="E52" s="420"/>
      <c r="F52" s="440" t="s">
        <v>227</v>
      </c>
    </row>
    <row r="53" spans="1:6" s="12" customFormat="1">
      <c r="A53" s="32"/>
      <c r="B53" s="32"/>
      <c r="C53" s="32"/>
      <c r="D53" s="32"/>
      <c r="E53" s="32"/>
      <c r="F53" s="32"/>
    </row>
    <row r="54" spans="1:6" s="12" customFormat="1">
      <c r="A54" s="32"/>
      <c r="B54" s="32"/>
      <c r="C54" s="32"/>
      <c r="D54" s="32"/>
      <c r="E54" s="32"/>
      <c r="F54" s="32"/>
    </row>
    <row r="55" spans="1:6" s="12" customFormat="1">
      <c r="A55" s="32"/>
      <c r="B55" s="32"/>
      <c r="C55" s="32"/>
      <c r="D55" s="32"/>
      <c r="E55" s="32"/>
      <c r="F55" s="32"/>
    </row>
    <row r="56" spans="1:6" s="12" customFormat="1">
      <c r="A56" s="32"/>
      <c r="B56" s="32"/>
      <c r="C56" s="32"/>
      <c r="D56" s="32"/>
      <c r="E56" s="32"/>
      <c r="F56" s="32"/>
    </row>
    <row r="57" spans="1:6" s="12" customFormat="1">
      <c r="A57" s="32"/>
      <c r="B57" s="32"/>
      <c r="C57" s="32"/>
      <c r="D57" s="32"/>
      <c r="E57" s="32"/>
      <c r="F57" s="32"/>
    </row>
    <row r="58" spans="1:6" s="12" customFormat="1">
      <c r="A58" s="32"/>
      <c r="B58" s="32"/>
      <c r="C58" s="32"/>
      <c r="D58" s="32"/>
      <c r="E58" s="32"/>
      <c r="F58" s="32"/>
    </row>
    <row r="59" spans="1:6" s="12" customFormat="1">
      <c r="A59" s="32"/>
      <c r="B59" s="32"/>
      <c r="C59" s="32"/>
      <c r="D59" s="32"/>
      <c r="E59" s="32"/>
      <c r="F59" s="32"/>
    </row>
    <row r="60" spans="1:6" s="12" customFormat="1">
      <c r="A60" s="32"/>
      <c r="B60" s="32"/>
      <c r="C60" s="32"/>
      <c r="D60" s="32"/>
      <c r="E60" s="32"/>
      <c r="F60" s="32"/>
    </row>
    <row r="61" spans="1:6" s="12" customFormat="1">
      <c r="A61" s="32"/>
      <c r="B61" s="32"/>
      <c r="C61" s="32"/>
      <c r="D61" s="32"/>
      <c r="E61" s="32"/>
      <c r="F61" s="32"/>
    </row>
    <row r="62" spans="1:6" s="12" customFormat="1">
      <c r="A62" s="32"/>
      <c r="B62" s="32"/>
      <c r="C62" s="32"/>
      <c r="D62" s="32"/>
      <c r="E62" s="32"/>
      <c r="F62" s="32"/>
    </row>
    <row r="63" spans="1:6" s="12" customFormat="1">
      <c r="A63" s="32"/>
      <c r="B63" s="32"/>
      <c r="C63" s="32"/>
      <c r="D63" s="32"/>
      <c r="E63" s="32"/>
      <c r="F63" s="32"/>
    </row>
    <row r="64" spans="1:6" s="12" customFormat="1">
      <c r="A64" s="32"/>
      <c r="B64" s="32"/>
      <c r="C64" s="32"/>
      <c r="D64" s="32"/>
      <c r="E64" s="32"/>
      <c r="F64" s="32"/>
    </row>
    <row r="65" s="12" customFormat="1"/>
    <row r="66" s="12" customFormat="1"/>
    <row r="67" s="12" customFormat="1"/>
    <row r="68" s="12" customFormat="1"/>
    <row r="69" s="12" customFormat="1"/>
    <row r="70" s="12" customFormat="1"/>
    <row r="71" s="12" customFormat="1"/>
    <row r="72" s="12" customFormat="1"/>
    <row r="73" s="12" customFormat="1"/>
    <row r="74" s="12" customFormat="1"/>
    <row r="75" s="12" customFormat="1"/>
    <row r="76" s="12" customFormat="1"/>
    <row r="77" s="12" customFormat="1"/>
    <row r="78" s="12" customFormat="1"/>
    <row r="79" s="12" customFormat="1"/>
    <row r="80" s="12" customFormat="1"/>
    <row r="81" s="12" customFormat="1"/>
    <row r="82" s="12" customFormat="1"/>
  </sheetData>
  <mergeCells count="41">
    <mergeCell ref="A3:F3"/>
    <mergeCell ref="D1:D2"/>
    <mergeCell ref="A25:F25"/>
    <mergeCell ref="A1:C1"/>
    <mergeCell ref="A2:C2"/>
    <mergeCell ref="E1:F1"/>
    <mergeCell ref="E2:F2"/>
    <mergeCell ref="C6:D6"/>
    <mergeCell ref="E6:E7"/>
    <mergeCell ref="A6:A7"/>
    <mergeCell ref="A35:B35"/>
    <mergeCell ref="A36:B36"/>
    <mergeCell ref="A37:B37"/>
    <mergeCell ref="A38:B38"/>
    <mergeCell ref="A28:B28"/>
    <mergeCell ref="A30:B30"/>
    <mergeCell ref="A31:B31"/>
    <mergeCell ref="A32:B32"/>
    <mergeCell ref="A33:B33"/>
    <mergeCell ref="A27:F27"/>
    <mergeCell ref="A26:F26"/>
    <mergeCell ref="A4:F4"/>
    <mergeCell ref="A5:F5"/>
    <mergeCell ref="A34:B34"/>
    <mergeCell ref="C28:C31"/>
    <mergeCell ref="A29:B29"/>
    <mergeCell ref="D28:D31"/>
    <mergeCell ref="A40:B40"/>
    <mergeCell ref="A39:B39"/>
    <mergeCell ref="A52:B52"/>
    <mergeCell ref="A41:B41"/>
    <mergeCell ref="A42:B42"/>
    <mergeCell ref="A43:B43"/>
    <mergeCell ref="A44:B44"/>
    <mergeCell ref="A45:B45"/>
    <mergeCell ref="A46:B46"/>
    <mergeCell ref="A47:B47"/>
    <mergeCell ref="A48:B48"/>
    <mergeCell ref="A49:B49"/>
    <mergeCell ref="A51:B51"/>
    <mergeCell ref="A50:B50"/>
  </mergeCells>
  <phoneticPr fontId="0" type="noConversion"/>
  <printOptions horizontalCentered="1" gridLines="1"/>
  <pageMargins left="0.75" right="0.75" top="0.75" bottom="0.75" header="0" footer="0.5"/>
  <pageSetup scale="92" orientation="portrait" r:id="rId1"/>
  <headerFooter alignWithMargins="0">
    <oddFooter>&amp;C17</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2:K23"/>
  <sheetViews>
    <sheetView showGridLines="0" topLeftCell="A32" workbookViewId="0">
      <selection activeCell="A2" sqref="A2"/>
    </sheetView>
  </sheetViews>
  <sheetFormatPr defaultColWidth="9.28515625" defaultRowHeight="12.75"/>
  <cols>
    <col min="1" max="1" width="6.7109375" style="9" customWidth="1"/>
    <col min="2" max="2" width="3.7109375" style="9" customWidth="1"/>
    <col min="3" max="3" width="6.7109375" style="9" customWidth="1"/>
    <col min="4" max="4" width="11.5703125" style="9" customWidth="1"/>
    <col min="5" max="5" width="6" style="9" customWidth="1"/>
    <col min="6" max="16384" width="9.28515625" style="9"/>
  </cols>
  <sheetData>
    <row r="2" spans="1:11" ht="15.75" customHeight="1">
      <c r="A2" s="719"/>
      <c r="B2" s="719"/>
      <c r="C2" s="719"/>
      <c r="D2" s="719"/>
      <c r="E2" s="719"/>
      <c r="F2" s="719"/>
      <c r="G2" s="719"/>
      <c r="H2" s="719"/>
      <c r="I2" s="719"/>
      <c r="J2" s="719"/>
      <c r="K2" s="719"/>
    </row>
    <row r="3" spans="1:11" ht="15">
      <c r="A3" s="10" t="s">
        <v>15</v>
      </c>
    </row>
    <row r="4" spans="1:11" ht="15" customHeight="1"/>
    <row r="22" spans="3:4">
      <c r="D22" s="369"/>
    </row>
    <row r="23" spans="3:4">
      <c r="C23" s="369"/>
    </row>
  </sheetData>
  <phoneticPr fontId="0" type="noConversion"/>
  <printOptions horizontalCentered="1" verticalCentered="1"/>
  <pageMargins left="1" right="0.5" top="1" bottom="1" header="0.5" footer="0.5"/>
  <pageSetup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0"/>
  <dimension ref="A1:C53"/>
  <sheetViews>
    <sheetView topLeftCell="A10" workbookViewId="0">
      <selection activeCell="B2" sqref="B2"/>
    </sheetView>
  </sheetViews>
  <sheetFormatPr defaultColWidth="9.28515625" defaultRowHeight="12.75"/>
  <cols>
    <col min="1" max="1" width="64.28515625" style="4" customWidth="1"/>
    <col min="2" max="2" width="18.7109375" style="4" customWidth="1"/>
    <col min="3" max="16384" width="9.28515625" style="4"/>
  </cols>
  <sheetData>
    <row r="1" spans="1:3" s="12" customFormat="1" ht="15" customHeight="1">
      <c r="A1" s="758">
        <f>CoverSheet!D10</f>
        <v>0</v>
      </c>
      <c r="B1" s="792" t="s">
        <v>174</v>
      </c>
      <c r="C1" s="722"/>
    </row>
    <row r="2" spans="1:3" s="12" customFormat="1">
      <c r="A2" s="760" t="s">
        <v>4</v>
      </c>
      <c r="B2" s="441">
        <f>CoverSheet!G33</f>
        <v>46022</v>
      </c>
      <c r="C2" s="32"/>
    </row>
    <row r="3" spans="1:3" s="16" customFormat="1">
      <c r="A3" s="986"/>
      <c r="B3" s="987"/>
      <c r="C3" s="8"/>
    </row>
    <row r="4" spans="1:3" s="16" customFormat="1" ht="25.5" customHeight="1">
      <c r="A4" s="982" t="s">
        <v>513</v>
      </c>
      <c r="B4" s="983"/>
      <c r="C4" s="8"/>
    </row>
    <row r="5" spans="1:3" s="16" customFormat="1" ht="25.5">
      <c r="A5" s="728" t="s">
        <v>219</v>
      </c>
      <c r="B5" s="769" t="s">
        <v>425</v>
      </c>
      <c r="C5" s="8"/>
    </row>
    <row r="6" spans="1:3" s="16" customFormat="1">
      <c r="A6" s="756" t="s">
        <v>487</v>
      </c>
      <c r="B6" s="747" t="s">
        <v>504</v>
      </c>
      <c r="C6" s="8"/>
    </row>
    <row r="7" spans="1:3" s="16" customFormat="1" ht="15" customHeight="1">
      <c r="A7" s="33" t="s">
        <v>514</v>
      </c>
      <c r="B7" s="47"/>
      <c r="C7" s="8"/>
    </row>
    <row r="8" spans="1:3" s="16" customFormat="1" ht="15" customHeight="1">
      <c r="A8" s="33" t="s">
        <v>515</v>
      </c>
      <c r="B8" s="442">
        <v>0</v>
      </c>
      <c r="C8" s="8"/>
    </row>
    <row r="9" spans="1:3" s="16" customFormat="1" ht="15" customHeight="1">
      <c r="A9" s="33" t="s">
        <v>516</v>
      </c>
      <c r="B9" s="443">
        <v>0</v>
      </c>
      <c r="C9" s="8"/>
    </row>
    <row r="10" spans="1:3" s="16" customFormat="1" ht="15" customHeight="1">
      <c r="A10" s="33" t="s">
        <v>517</v>
      </c>
      <c r="B10" s="444">
        <f>SUM(B7-B8)</f>
        <v>0</v>
      </c>
      <c r="C10" s="8"/>
    </row>
    <row r="11" spans="1:3" s="16" customFormat="1" ht="15" customHeight="1">
      <c r="A11" s="33" t="s">
        <v>518</v>
      </c>
      <c r="B11" s="445"/>
      <c r="C11" s="8"/>
    </row>
    <row r="12" spans="1:3" s="16" customFormat="1" ht="15" customHeight="1">
      <c r="A12" s="33" t="s">
        <v>519</v>
      </c>
      <c r="B12" s="446">
        <v>0</v>
      </c>
      <c r="C12" s="8"/>
    </row>
    <row r="13" spans="1:3" s="16" customFormat="1" ht="15" customHeight="1">
      <c r="A13" s="33" t="s">
        <v>520</v>
      </c>
      <c r="B13" s="446"/>
      <c r="C13" s="8"/>
    </row>
    <row r="14" spans="1:3" s="16" customFormat="1" ht="15" customHeight="1">
      <c r="A14" s="293"/>
      <c r="B14" s="446"/>
      <c r="C14" s="8"/>
    </row>
    <row r="15" spans="1:3" s="16" customFormat="1" ht="15" customHeight="1">
      <c r="A15" s="293"/>
      <c r="B15" s="446"/>
      <c r="C15" s="8"/>
    </row>
    <row r="16" spans="1:3" s="16" customFormat="1" ht="15" customHeight="1">
      <c r="A16" s="293"/>
      <c r="B16" s="446"/>
      <c r="C16" s="8"/>
    </row>
    <row r="17" spans="1:2" s="16" customFormat="1" ht="15" customHeight="1">
      <c r="A17" s="293"/>
      <c r="B17" s="446"/>
    </row>
    <row r="18" spans="1:2" s="16" customFormat="1" ht="15" customHeight="1">
      <c r="A18" s="293"/>
      <c r="B18" s="446"/>
    </row>
    <row r="19" spans="1:2" s="16" customFormat="1" ht="15" customHeight="1">
      <c r="A19" s="293"/>
      <c r="B19" s="443"/>
    </row>
    <row r="20" spans="1:2" s="16" customFormat="1" ht="15" customHeight="1">
      <c r="A20" s="737" t="s">
        <v>521</v>
      </c>
      <c r="B20" s="447">
        <f>SUM(B12:B19)</f>
        <v>0</v>
      </c>
    </row>
    <row r="21" spans="1:2" s="16" customFormat="1" ht="15" customHeight="1">
      <c r="A21" s="755" t="s">
        <v>522</v>
      </c>
      <c r="B21" s="51">
        <f>SUM(B20,B10)</f>
        <v>0</v>
      </c>
    </row>
    <row r="22" spans="1:2" s="16" customFormat="1" ht="29.25" customHeight="1">
      <c r="A22" s="984" t="s">
        <v>523</v>
      </c>
      <c r="B22" s="985"/>
    </row>
    <row r="23" spans="1:2" s="12" customFormat="1" ht="45.75" customHeight="1">
      <c r="A23" s="980" t="s">
        <v>524</v>
      </c>
      <c r="B23" s="981"/>
    </row>
    <row r="24" spans="1:2" s="16" customFormat="1" ht="25.5">
      <c r="A24" s="728" t="s">
        <v>525</v>
      </c>
      <c r="B24" s="769" t="s">
        <v>425</v>
      </c>
    </row>
    <row r="25" spans="1:2" s="16" customFormat="1">
      <c r="A25" s="756" t="s">
        <v>487</v>
      </c>
      <c r="B25" s="747" t="s">
        <v>504</v>
      </c>
    </row>
    <row r="26" spans="1:2" s="16" customFormat="1" ht="15" customHeight="1">
      <c r="A26" s="33"/>
      <c r="B26" s="45"/>
    </row>
    <row r="27" spans="1:2" s="16" customFormat="1" ht="15" customHeight="1">
      <c r="A27" s="33"/>
      <c r="B27" s="47"/>
    </row>
    <row r="28" spans="1:2" s="16" customFormat="1" ht="15" customHeight="1">
      <c r="A28" s="33"/>
      <c r="B28" s="45"/>
    </row>
    <row r="29" spans="1:2" s="12" customFormat="1" ht="15" customHeight="1">
      <c r="A29" s="33"/>
      <c r="B29" s="45"/>
    </row>
    <row r="30" spans="1:2" s="16" customFormat="1" ht="15" customHeight="1">
      <c r="A30" s="33"/>
      <c r="B30" s="45"/>
    </row>
    <row r="31" spans="1:2" s="12" customFormat="1" ht="15" customHeight="1">
      <c r="A31" s="33"/>
      <c r="B31" s="45"/>
    </row>
    <row r="32" spans="1:2" s="12" customFormat="1" ht="15" customHeight="1">
      <c r="A32" s="33"/>
      <c r="B32" s="45"/>
    </row>
    <row r="33" spans="1:2" s="16" customFormat="1" ht="15" customHeight="1">
      <c r="A33" s="33"/>
      <c r="B33" s="45"/>
    </row>
    <row r="34" spans="1:2" s="16" customFormat="1" ht="15" customHeight="1">
      <c r="A34" s="293"/>
      <c r="B34" s="448"/>
    </row>
    <row r="35" spans="1:2" s="16" customFormat="1" ht="15" customHeight="1">
      <c r="A35" s="293"/>
      <c r="B35" s="445"/>
    </row>
    <row r="36" spans="1:2" s="16" customFormat="1" ht="15" customHeight="1">
      <c r="A36" s="293"/>
      <c r="B36" s="445"/>
    </row>
    <row r="37" spans="1:2" s="16" customFormat="1" ht="15" customHeight="1">
      <c r="A37" s="293"/>
      <c r="B37" s="445"/>
    </row>
    <row r="38" spans="1:2" s="16" customFormat="1" ht="15" customHeight="1">
      <c r="A38" s="293"/>
      <c r="B38" s="445"/>
    </row>
    <row r="39" spans="1:2" s="16" customFormat="1" ht="15" customHeight="1">
      <c r="A39" s="293"/>
      <c r="B39" s="445"/>
    </row>
    <row r="40" spans="1:2" s="16" customFormat="1" ht="15" customHeight="1">
      <c r="A40" s="293"/>
      <c r="B40" s="445"/>
    </row>
    <row r="41" spans="1:2" s="16" customFormat="1" ht="15" customHeight="1">
      <c r="A41" s="293"/>
      <c r="B41" s="445"/>
    </row>
    <row r="42" spans="1:2" s="16" customFormat="1" ht="15" customHeight="1">
      <c r="A42" s="755" t="s">
        <v>526</v>
      </c>
      <c r="B42" s="51">
        <f>SUM(B27:B41)</f>
        <v>0</v>
      </c>
    </row>
    <row r="43" spans="1:2" s="16" customFormat="1">
      <c r="A43" s="8"/>
      <c r="B43" s="8"/>
    </row>
    <row r="44" spans="1:2" s="16" customFormat="1">
      <c r="A44" s="8"/>
      <c r="B44" s="8"/>
    </row>
    <row r="45" spans="1:2" s="16" customFormat="1">
      <c r="A45" s="8"/>
      <c r="B45" s="8"/>
    </row>
    <row r="46" spans="1:2" s="16" customFormat="1">
      <c r="A46" s="8"/>
      <c r="B46" s="8"/>
    </row>
    <row r="47" spans="1:2" s="16" customFormat="1">
      <c r="A47" s="8"/>
      <c r="B47" s="8"/>
    </row>
    <row r="48" spans="1:2" s="16" customFormat="1">
      <c r="A48" s="8"/>
      <c r="B48" s="8"/>
    </row>
    <row r="49" s="16" customFormat="1"/>
    <row r="50" s="16" customFormat="1"/>
    <row r="51" s="16" customFormat="1"/>
    <row r="52" s="16" customFormat="1"/>
    <row r="53" s="16" customFormat="1"/>
  </sheetData>
  <mergeCells count="4">
    <mergeCell ref="A23:B23"/>
    <mergeCell ref="A4:B4"/>
    <mergeCell ref="A22:B22"/>
    <mergeCell ref="A3:B3"/>
  </mergeCells>
  <phoneticPr fontId="0" type="noConversion"/>
  <printOptions horizontalCentered="1" gridLines="1"/>
  <pageMargins left="0.75" right="0.75" top="0.75" bottom="0.75" header="0" footer="0.5"/>
  <pageSetup orientation="portrait" r:id="rId1"/>
  <headerFooter alignWithMargins="0">
    <oddFooter>&amp;C18</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dimension ref="A1:E150"/>
  <sheetViews>
    <sheetView workbookViewId="0">
      <selection sqref="A1:B1"/>
    </sheetView>
  </sheetViews>
  <sheetFormatPr defaultColWidth="9.28515625" defaultRowHeight="12.75"/>
  <cols>
    <col min="1" max="1" width="37.42578125" style="2" customWidth="1"/>
    <col min="2" max="2" width="19.28515625" style="2" customWidth="1"/>
    <col min="3" max="4" width="18.7109375" style="2" customWidth="1"/>
    <col min="5" max="5" width="19.5703125" style="2" hidden="1" customWidth="1"/>
    <col min="6" max="16384" width="9.28515625" style="2"/>
  </cols>
  <sheetData>
    <row r="1" spans="1:5" s="12" customFormat="1" ht="15" customHeight="1">
      <c r="A1" s="991">
        <f>CoverSheet!D10</f>
        <v>0</v>
      </c>
      <c r="B1" s="992"/>
      <c r="C1" s="759"/>
      <c r="D1" s="741" t="s">
        <v>174</v>
      </c>
      <c r="E1" s="32"/>
    </row>
    <row r="2" spans="1:5" s="12" customFormat="1">
      <c r="A2" s="993" t="s">
        <v>4</v>
      </c>
      <c r="B2" s="994"/>
      <c r="C2" s="449"/>
      <c r="D2" s="441">
        <f>CoverSheet!G33</f>
        <v>46022</v>
      </c>
      <c r="E2" s="32"/>
    </row>
    <row r="3" spans="1:5" s="12" customFormat="1">
      <c r="A3" s="834"/>
      <c r="B3" s="835"/>
      <c r="C3" s="835"/>
      <c r="D3" s="836"/>
      <c r="E3" s="32"/>
    </row>
    <row r="4" spans="1:5" s="12" customFormat="1" ht="19.5" customHeight="1">
      <c r="A4" s="988" t="s">
        <v>527</v>
      </c>
      <c r="B4" s="989"/>
      <c r="C4" s="989"/>
      <c r="D4" s="990"/>
      <c r="E4" s="378"/>
    </row>
    <row r="5" spans="1:5" s="12" customFormat="1" ht="34.5" customHeight="1">
      <c r="A5" s="866" t="s">
        <v>528</v>
      </c>
      <c r="B5" s="867"/>
      <c r="C5" s="867"/>
      <c r="D5" s="868"/>
      <c r="E5" s="378"/>
    </row>
    <row r="6" spans="1:5" s="12" customFormat="1" ht="25.5">
      <c r="A6" s="402" t="s">
        <v>529</v>
      </c>
      <c r="B6" s="730" t="s">
        <v>412</v>
      </c>
      <c r="C6" s="730" t="s">
        <v>425</v>
      </c>
      <c r="D6" s="745" t="s">
        <v>530</v>
      </c>
      <c r="E6" s="378"/>
    </row>
    <row r="7" spans="1:5" s="12" customFormat="1">
      <c r="A7" s="747" t="s">
        <v>487</v>
      </c>
      <c r="B7" s="756" t="s">
        <v>504</v>
      </c>
      <c r="C7" s="756" t="s">
        <v>505</v>
      </c>
      <c r="D7" s="747" t="s">
        <v>488</v>
      </c>
      <c r="E7" s="420"/>
    </row>
    <row r="8" spans="1:5" s="12" customFormat="1" ht="21.6" customHeight="1">
      <c r="A8" s="33" t="s">
        <v>531</v>
      </c>
      <c r="B8" s="33"/>
      <c r="C8" s="33"/>
      <c r="D8" s="52"/>
      <c r="E8" s="378"/>
    </row>
    <row r="9" spans="1:5" s="12" customFormat="1" ht="15" customHeight="1">
      <c r="A9" s="33"/>
      <c r="B9" s="33"/>
      <c r="C9" s="33"/>
      <c r="D9" s="52"/>
      <c r="E9" s="378"/>
    </row>
    <row r="10" spans="1:5" s="12" customFormat="1" ht="15" customHeight="1">
      <c r="A10" s="33"/>
      <c r="B10" s="33"/>
      <c r="C10" s="33"/>
      <c r="D10" s="52"/>
      <c r="E10" s="378"/>
    </row>
    <row r="11" spans="1:5" s="12" customFormat="1" ht="15" customHeight="1">
      <c r="A11" s="737" t="s">
        <v>532</v>
      </c>
      <c r="B11" s="33"/>
      <c r="C11" s="33"/>
      <c r="D11" s="52"/>
      <c r="E11" s="378"/>
    </row>
    <row r="12" spans="1:5" s="12" customFormat="1" ht="21.6" customHeight="1">
      <c r="A12" s="33" t="s">
        <v>533</v>
      </c>
      <c r="B12" s="33"/>
      <c r="C12" s="33"/>
      <c r="D12" s="52"/>
      <c r="E12" s="378"/>
    </row>
    <row r="13" spans="1:5" s="12" customFormat="1" ht="15" customHeight="1">
      <c r="A13" s="33"/>
      <c r="B13" s="33"/>
      <c r="C13" s="33"/>
      <c r="D13" s="52"/>
      <c r="E13" s="378"/>
    </row>
    <row r="14" spans="1:5" s="12" customFormat="1" ht="15" customHeight="1">
      <c r="A14" s="33"/>
      <c r="B14" s="33"/>
      <c r="C14" s="33"/>
      <c r="D14" s="52"/>
      <c r="E14" s="378"/>
    </row>
    <row r="15" spans="1:5" s="12" customFormat="1" ht="15" customHeight="1">
      <c r="A15" s="737" t="s">
        <v>534</v>
      </c>
      <c r="B15" s="33"/>
      <c r="C15" s="33"/>
      <c r="D15" s="52"/>
      <c r="E15" s="378"/>
    </row>
    <row r="16" spans="1:5" s="12" customFormat="1" ht="21.6" customHeight="1">
      <c r="A16" s="33" t="s">
        <v>535</v>
      </c>
      <c r="B16" s="33"/>
      <c r="C16" s="33"/>
      <c r="D16" s="52"/>
      <c r="E16" s="378"/>
    </row>
    <row r="17" spans="1:5" s="12" customFormat="1" ht="15" customHeight="1">
      <c r="A17" s="33"/>
      <c r="B17" s="33"/>
      <c r="C17" s="33"/>
      <c r="D17" s="52"/>
      <c r="E17" s="378"/>
    </row>
    <row r="18" spans="1:5" s="12" customFormat="1" ht="15" customHeight="1">
      <c r="A18" s="33"/>
      <c r="B18" s="33"/>
      <c r="C18" s="33"/>
      <c r="D18" s="52"/>
      <c r="E18" s="378"/>
    </row>
    <row r="19" spans="1:5" s="12" customFormat="1" ht="15" customHeight="1">
      <c r="A19" s="737" t="s">
        <v>536</v>
      </c>
      <c r="B19" s="33"/>
      <c r="C19" s="33"/>
      <c r="D19" s="52"/>
      <c r="E19" s="378"/>
    </row>
    <row r="20" spans="1:5" s="12" customFormat="1" ht="21.6" customHeight="1">
      <c r="A20" s="33" t="s">
        <v>537</v>
      </c>
      <c r="B20" s="46"/>
      <c r="C20" s="46"/>
      <c r="D20" s="21">
        <f>+C20-B20</f>
        <v>0</v>
      </c>
      <c r="E20" s="378"/>
    </row>
    <row r="21" spans="1:5" s="12" customFormat="1" ht="15" customHeight="1">
      <c r="A21" s="33"/>
      <c r="B21" s="33"/>
      <c r="C21" s="33"/>
      <c r="D21" s="52"/>
      <c r="E21" s="378"/>
    </row>
    <row r="22" spans="1:5" s="12" customFormat="1" ht="15" customHeight="1">
      <c r="A22" s="33"/>
      <c r="B22" s="33"/>
      <c r="C22" s="33"/>
      <c r="D22" s="52"/>
      <c r="E22" s="378"/>
    </row>
    <row r="23" spans="1:5" s="12" customFormat="1" ht="15" customHeight="1">
      <c r="A23" s="737" t="s">
        <v>538</v>
      </c>
      <c r="B23" s="33"/>
      <c r="C23" s="33"/>
      <c r="D23" s="52"/>
      <c r="E23" s="378"/>
    </row>
    <row r="24" spans="1:5" s="12" customFormat="1" ht="21.6" customHeight="1">
      <c r="A24" s="33" t="s">
        <v>539</v>
      </c>
      <c r="B24" s="33"/>
      <c r="C24" s="33"/>
      <c r="D24" s="52"/>
      <c r="E24" s="378"/>
    </row>
    <row r="25" spans="1:5" s="12" customFormat="1" ht="15" customHeight="1">
      <c r="A25" s="33"/>
      <c r="B25" s="33"/>
      <c r="C25" s="33"/>
      <c r="D25" s="52"/>
      <c r="E25" s="378"/>
    </row>
    <row r="26" spans="1:5" s="12" customFormat="1" ht="15" customHeight="1">
      <c r="A26" s="33"/>
      <c r="B26" s="33"/>
      <c r="C26" s="33"/>
      <c r="D26" s="52"/>
      <c r="E26" s="378"/>
    </row>
    <row r="27" spans="1:5" s="12" customFormat="1" ht="15" customHeight="1">
      <c r="A27" s="737" t="s">
        <v>540</v>
      </c>
      <c r="B27" s="33"/>
      <c r="C27" s="33"/>
      <c r="D27" s="52"/>
      <c r="E27" s="378"/>
    </row>
    <row r="28" spans="1:5" s="12" customFormat="1" ht="21.6" customHeight="1">
      <c r="A28" s="33" t="s">
        <v>541</v>
      </c>
      <c r="B28" s="33"/>
      <c r="C28" s="33"/>
      <c r="D28" s="52"/>
      <c r="E28" s="378"/>
    </row>
    <row r="29" spans="1:5" s="12" customFormat="1" ht="15" customHeight="1">
      <c r="A29" s="33"/>
      <c r="B29" s="33"/>
      <c r="C29" s="33"/>
      <c r="D29" s="52"/>
      <c r="E29" s="378"/>
    </row>
    <row r="30" spans="1:5" s="12" customFormat="1" ht="15" customHeight="1">
      <c r="A30" s="33"/>
      <c r="B30" s="33"/>
      <c r="C30" s="33"/>
      <c r="D30" s="52"/>
      <c r="E30" s="378"/>
    </row>
    <row r="31" spans="1:5" s="12" customFormat="1" ht="15" customHeight="1">
      <c r="A31" s="737" t="s">
        <v>542</v>
      </c>
      <c r="B31" s="33"/>
      <c r="C31" s="33"/>
      <c r="D31" s="52"/>
      <c r="E31" s="378"/>
    </row>
    <row r="32" spans="1:5" s="12" customFormat="1" ht="21.6" customHeight="1">
      <c r="A32" s="33" t="s">
        <v>543</v>
      </c>
      <c r="B32" s="33"/>
      <c r="C32" s="33"/>
      <c r="D32" s="52"/>
      <c r="E32" s="378"/>
    </row>
    <row r="33" spans="1:5" s="12" customFormat="1" ht="15" customHeight="1">
      <c r="A33" s="33"/>
      <c r="B33" s="33"/>
      <c r="C33" s="33"/>
      <c r="D33" s="52"/>
      <c r="E33" s="378"/>
    </row>
    <row r="34" spans="1:5" s="12" customFormat="1" ht="15" customHeight="1">
      <c r="A34" s="33"/>
      <c r="B34" s="33"/>
      <c r="C34" s="33"/>
      <c r="D34" s="52"/>
      <c r="E34" s="378"/>
    </row>
    <row r="35" spans="1:5" s="12" customFormat="1" ht="15" customHeight="1">
      <c r="A35" s="737" t="s">
        <v>544</v>
      </c>
      <c r="B35" s="33"/>
      <c r="C35" s="33"/>
      <c r="D35" s="52"/>
      <c r="E35" s="378"/>
    </row>
    <row r="36" spans="1:5" s="12" customFormat="1" ht="21.6" customHeight="1">
      <c r="A36" s="33" t="s">
        <v>545</v>
      </c>
      <c r="B36" s="33"/>
      <c r="C36" s="33"/>
      <c r="D36" s="52"/>
      <c r="E36" s="378"/>
    </row>
    <row r="37" spans="1:5" s="12" customFormat="1" ht="15" customHeight="1">
      <c r="A37" s="33"/>
      <c r="B37" s="33"/>
      <c r="C37" s="33"/>
      <c r="D37" s="52"/>
      <c r="E37" s="378"/>
    </row>
    <row r="38" spans="1:5" s="12" customFormat="1" ht="15" customHeight="1">
      <c r="A38" s="33"/>
      <c r="B38" s="33"/>
      <c r="C38" s="33"/>
      <c r="D38" s="52"/>
      <c r="E38" s="378"/>
    </row>
    <row r="39" spans="1:5" s="12" customFormat="1" ht="15" customHeight="1">
      <c r="A39" s="737" t="s">
        <v>546</v>
      </c>
      <c r="B39" s="33"/>
      <c r="C39" s="33"/>
      <c r="D39" s="52"/>
      <c r="E39" s="378"/>
    </row>
    <row r="40" spans="1:5" s="12" customFormat="1" ht="15" customHeight="1">
      <c r="A40" s="33"/>
      <c r="B40" s="33"/>
      <c r="C40" s="33"/>
      <c r="D40" s="52"/>
      <c r="E40" s="378"/>
    </row>
    <row r="41" spans="1:5" s="12" customFormat="1" ht="15" customHeight="1">
      <c r="A41" s="33"/>
      <c r="B41" s="33"/>
      <c r="C41" s="33"/>
      <c r="D41" s="52"/>
      <c r="E41" s="378"/>
    </row>
    <row r="42" spans="1:5" s="12" customFormat="1" ht="15" customHeight="1">
      <c r="A42" s="737" t="s">
        <v>547</v>
      </c>
      <c r="B42" s="50">
        <f>SUM(B20:B41)</f>
        <v>0</v>
      </c>
      <c r="C42" s="50">
        <f>SUM(C20:C41)</f>
        <v>0</v>
      </c>
      <c r="D42" s="22">
        <f>B42-C42</f>
        <v>0</v>
      </c>
      <c r="E42" s="378"/>
    </row>
    <row r="43" spans="1:5" s="12" customFormat="1" ht="15" customHeight="1">
      <c r="A43" s="33"/>
      <c r="B43" s="33"/>
      <c r="C43" s="33"/>
      <c r="D43" s="52"/>
      <c r="E43" s="378"/>
    </row>
    <row r="44" spans="1:5" s="12" customFormat="1">
      <c r="A44" s="32"/>
      <c r="B44" s="32"/>
      <c r="C44" s="32"/>
      <c r="D44" s="32"/>
      <c r="E44" s="32"/>
    </row>
    <row r="45" spans="1:5" s="12" customFormat="1">
      <c r="A45" s="32"/>
      <c r="B45" s="32"/>
      <c r="C45" s="32"/>
      <c r="D45" s="32"/>
      <c r="E45" s="32"/>
    </row>
    <row r="46" spans="1:5" s="12" customFormat="1">
      <c r="A46" s="32"/>
      <c r="B46" s="32"/>
      <c r="C46" s="32"/>
      <c r="D46" s="32"/>
      <c r="E46" s="32"/>
    </row>
    <row r="47" spans="1:5" s="12" customFormat="1">
      <c r="A47" s="32"/>
      <c r="B47" s="32"/>
      <c r="C47" s="32"/>
      <c r="D47" s="32"/>
      <c r="E47" s="32"/>
    </row>
    <row r="48" spans="1:5" s="12" customFormat="1">
      <c r="A48" s="32"/>
      <c r="B48" s="32"/>
      <c r="C48" s="32"/>
      <c r="D48" s="32"/>
      <c r="E48" s="32"/>
    </row>
    <row r="49" s="12" customFormat="1"/>
    <row r="50" s="12" customFormat="1"/>
    <row r="51" s="12" customFormat="1"/>
    <row r="52" s="12" customFormat="1"/>
    <row r="53" s="12" customFormat="1"/>
    <row r="54" s="12" customFormat="1"/>
    <row r="55" s="12" customFormat="1"/>
    <row r="56" s="12" customFormat="1"/>
    <row r="57" s="12" customFormat="1"/>
    <row r="58" s="12" customFormat="1"/>
    <row r="59" s="12" customFormat="1"/>
    <row r="60" s="12" customFormat="1"/>
    <row r="61" s="12" customFormat="1"/>
    <row r="62" s="12" customFormat="1"/>
    <row r="63" s="12" customFormat="1"/>
    <row r="64" s="12" customFormat="1"/>
    <row r="65" s="12" customFormat="1"/>
    <row r="66" s="12" customFormat="1"/>
    <row r="67" s="12" customFormat="1"/>
    <row r="68" s="12" customFormat="1"/>
    <row r="69" s="12" customFormat="1"/>
    <row r="70" s="12" customFormat="1"/>
    <row r="71" s="12" customFormat="1"/>
    <row r="72" s="12" customFormat="1"/>
    <row r="73" s="12" customFormat="1"/>
    <row r="74" s="12" customFormat="1"/>
    <row r="75" s="12" customFormat="1"/>
    <row r="76" s="12" customFormat="1"/>
    <row r="77" s="12" customFormat="1"/>
    <row r="78" s="12" customFormat="1"/>
    <row r="79" s="12" customFormat="1"/>
    <row r="80" s="12" customFormat="1"/>
    <row r="81" s="12" customFormat="1"/>
    <row r="82" s="12" customFormat="1"/>
    <row r="83" s="12" customFormat="1"/>
    <row r="84" s="12" customFormat="1"/>
    <row r="85" s="12" customFormat="1"/>
    <row r="86" s="12" customFormat="1"/>
    <row r="87" s="12" customFormat="1"/>
    <row r="88" s="12" customFormat="1"/>
    <row r="89" s="12" customFormat="1"/>
    <row r="90" s="12" customFormat="1"/>
    <row r="91" s="12" customFormat="1"/>
    <row r="92" s="12" customFormat="1"/>
    <row r="93" s="12" customFormat="1"/>
    <row r="94" s="12" customFormat="1"/>
    <row r="95" s="12" customFormat="1"/>
    <row r="96" s="12" customFormat="1"/>
    <row r="97" s="12" customFormat="1"/>
    <row r="98" s="12" customFormat="1"/>
    <row r="99" s="12" customFormat="1"/>
    <row r="100" s="12" customFormat="1"/>
    <row r="101" s="12" customFormat="1"/>
    <row r="102" s="12" customFormat="1"/>
    <row r="103" s="12" customFormat="1"/>
    <row r="104" s="12" customFormat="1"/>
    <row r="105" s="12" customFormat="1"/>
    <row r="106" s="12" customFormat="1"/>
    <row r="107" s="12" customFormat="1"/>
    <row r="108" s="12" customFormat="1"/>
    <row r="109" s="12" customFormat="1"/>
    <row r="110" s="12" customFormat="1"/>
    <row r="111" s="12" customFormat="1"/>
    <row r="112" s="12" customFormat="1"/>
    <row r="113" s="12" customFormat="1"/>
    <row r="114" s="12" customFormat="1"/>
    <row r="115" s="12" customFormat="1"/>
    <row r="116" s="12" customFormat="1"/>
    <row r="117" s="12" customFormat="1"/>
    <row r="118" s="12" customFormat="1"/>
    <row r="119" s="12" customFormat="1"/>
    <row r="120" s="12" customFormat="1"/>
    <row r="121" s="12" customFormat="1"/>
    <row r="122" s="12" customFormat="1"/>
    <row r="123" s="12" customFormat="1"/>
    <row r="124" s="12" customFormat="1"/>
    <row r="125" s="12" customFormat="1"/>
    <row r="126" s="12" customFormat="1"/>
    <row r="127" s="12" customFormat="1"/>
    <row r="128" s="12" customFormat="1"/>
    <row r="129" s="12" customFormat="1"/>
    <row r="130" s="12" customFormat="1"/>
    <row r="131" s="12" customFormat="1"/>
    <row r="132" s="12" customFormat="1"/>
    <row r="133" s="12" customFormat="1"/>
    <row r="134" s="12" customFormat="1"/>
    <row r="135" s="12" customFormat="1"/>
    <row r="136" s="12" customFormat="1"/>
    <row r="137" s="12" customFormat="1"/>
    <row r="138" s="12" customFormat="1"/>
    <row r="139" s="12" customFormat="1"/>
    <row r="140" s="12" customFormat="1"/>
    <row r="141" s="12" customFormat="1"/>
    <row r="142" s="12" customFormat="1"/>
    <row r="143" s="12" customFormat="1"/>
    <row r="144" s="12" customFormat="1"/>
    <row r="145" s="12" customFormat="1"/>
    <row r="146" s="12" customFormat="1"/>
    <row r="147" s="12" customFormat="1"/>
    <row r="148" s="12" customFormat="1"/>
    <row r="149" s="12" customFormat="1"/>
    <row r="150" s="12" customFormat="1"/>
  </sheetData>
  <mergeCells count="5">
    <mergeCell ref="A4:D4"/>
    <mergeCell ref="A1:B1"/>
    <mergeCell ref="A2:B2"/>
    <mergeCell ref="A5:D5"/>
    <mergeCell ref="A3:D3"/>
  </mergeCells>
  <phoneticPr fontId="0" type="noConversion"/>
  <printOptions horizontalCentered="1" gridLines="1"/>
  <pageMargins left="0.75" right="0.75" top="0.75" bottom="0.75" header="0.25" footer="0.5"/>
  <pageSetup scale="95" orientation="portrait" r:id="rId1"/>
  <headerFooter alignWithMargins="0">
    <oddFooter>&amp;C19</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2">
    <pageSetUpPr fitToPage="1"/>
  </sheetPr>
  <dimension ref="A1:K55"/>
  <sheetViews>
    <sheetView workbookViewId="0">
      <selection activeCell="G8" sqref="G8"/>
    </sheetView>
  </sheetViews>
  <sheetFormatPr defaultColWidth="9.28515625" defaultRowHeight="12.75"/>
  <cols>
    <col min="1" max="1" width="23.7109375" style="2" customWidth="1"/>
    <col min="2" max="10" width="12.7109375" style="2" customWidth="1"/>
    <col min="11" max="16384" width="9.28515625" style="2"/>
  </cols>
  <sheetData>
    <row r="1" spans="1:11" s="12" customFormat="1" ht="15" customHeight="1">
      <c r="A1" s="879">
        <f>CoverSheet!D10</f>
        <v>0</v>
      </c>
      <c r="B1" s="880"/>
      <c r="C1" s="880"/>
      <c r="D1" s="880"/>
      <c r="E1" s="880"/>
      <c r="F1" s="865"/>
      <c r="G1" s="865"/>
      <c r="H1" s="970"/>
      <c r="I1" s="919" t="s">
        <v>174</v>
      </c>
      <c r="J1" s="920"/>
      <c r="K1" s="32"/>
    </row>
    <row r="2" spans="1:11" s="12" customFormat="1">
      <c r="A2" s="881" t="s">
        <v>4</v>
      </c>
      <c r="B2" s="882"/>
      <c r="C2" s="882"/>
      <c r="D2" s="882"/>
      <c r="E2" s="882"/>
      <c r="F2" s="994"/>
      <c r="G2" s="994"/>
      <c r="H2" s="1004"/>
      <c r="I2" s="921">
        <f>CoverSheet!G33</f>
        <v>46022</v>
      </c>
      <c r="J2" s="922"/>
      <c r="K2" s="32"/>
    </row>
    <row r="3" spans="1:11">
      <c r="A3" s="1003"/>
      <c r="B3" s="1003"/>
      <c r="C3" s="1003"/>
      <c r="D3" s="1003"/>
      <c r="E3" s="1003"/>
      <c r="F3" s="1003"/>
      <c r="G3" s="1003"/>
      <c r="H3" s="1003"/>
      <c r="I3" s="1003"/>
      <c r="J3" s="1003"/>
    </row>
    <row r="4" spans="1:11" s="12" customFormat="1" ht="18.75">
      <c r="A4" s="939" t="s">
        <v>548</v>
      </c>
      <c r="B4" s="940"/>
      <c r="C4" s="940"/>
      <c r="D4" s="940"/>
      <c r="E4" s="940"/>
      <c r="F4" s="940"/>
      <c r="G4" s="940"/>
      <c r="H4" s="940"/>
      <c r="I4" s="940"/>
      <c r="J4" s="941"/>
      <c r="K4" s="432"/>
    </row>
    <row r="5" spans="1:11" s="12" customFormat="1" ht="31.5" customHeight="1">
      <c r="A5" s="866" t="s">
        <v>549</v>
      </c>
      <c r="B5" s="867"/>
      <c r="C5" s="867"/>
      <c r="D5" s="867"/>
      <c r="E5" s="867"/>
      <c r="F5" s="867"/>
      <c r="G5" s="867"/>
      <c r="H5" s="867"/>
      <c r="I5" s="867"/>
      <c r="J5" s="868"/>
      <c r="K5" s="32"/>
    </row>
    <row r="6" spans="1:11" s="12" customFormat="1" ht="20.25" customHeight="1">
      <c r="A6" s="402"/>
      <c r="B6" s="763"/>
      <c r="C6" s="995" t="s">
        <v>550</v>
      </c>
      <c r="D6" s="877"/>
      <c r="E6" s="877"/>
      <c r="F6" s="877"/>
      <c r="G6" s="877"/>
      <c r="H6" s="877"/>
      <c r="I6" s="877"/>
      <c r="J6" s="996"/>
      <c r="K6" s="32"/>
    </row>
    <row r="7" spans="1:11" s="12" customFormat="1">
      <c r="A7" s="746" t="s">
        <v>219</v>
      </c>
      <c r="B7" s="725" t="s">
        <v>551</v>
      </c>
      <c r="C7" s="725" t="s">
        <v>552</v>
      </c>
      <c r="D7" s="725" t="s">
        <v>553</v>
      </c>
      <c r="E7" s="725" t="s">
        <v>552</v>
      </c>
      <c r="F7" s="725" t="s">
        <v>553</v>
      </c>
      <c r="G7" s="725" t="s">
        <v>552</v>
      </c>
      <c r="H7" s="725" t="s">
        <v>553</v>
      </c>
      <c r="I7" s="725" t="s">
        <v>552</v>
      </c>
      <c r="J7" s="725" t="s">
        <v>553</v>
      </c>
      <c r="K7" s="32"/>
    </row>
    <row r="8" spans="1:11" s="12" customFormat="1" ht="15">
      <c r="A8" s="162" t="s">
        <v>487</v>
      </c>
      <c r="B8" s="163" t="s">
        <v>504</v>
      </c>
      <c r="C8" s="163" t="s">
        <v>505</v>
      </c>
      <c r="D8" s="163" t="s">
        <v>488</v>
      </c>
      <c r="E8" s="163" t="s">
        <v>489</v>
      </c>
      <c r="F8" s="163" t="s">
        <v>490</v>
      </c>
      <c r="G8" s="163" t="s">
        <v>491</v>
      </c>
      <c r="H8" s="163" t="s">
        <v>492</v>
      </c>
      <c r="I8" s="163" t="s">
        <v>554</v>
      </c>
      <c r="J8" s="163" t="s">
        <v>555</v>
      </c>
      <c r="K8" s="32"/>
    </row>
    <row r="9" spans="1:11" s="12" customFormat="1">
      <c r="A9" s="450" t="s">
        <v>556</v>
      </c>
      <c r="B9" s="378"/>
      <c r="C9" s="378"/>
      <c r="D9" s="378"/>
      <c r="E9" s="378"/>
      <c r="F9" s="378"/>
      <c r="G9" s="378"/>
      <c r="H9" s="378"/>
      <c r="I9" s="378"/>
      <c r="J9" s="378"/>
      <c r="K9" s="32"/>
    </row>
    <row r="10" spans="1:11" s="12" customFormat="1">
      <c r="A10" s="52" t="s">
        <v>557</v>
      </c>
      <c r="B10" s="378"/>
      <c r="C10" s="378"/>
      <c r="D10" s="378"/>
      <c r="E10" s="378"/>
      <c r="F10" s="378"/>
      <c r="G10" s="378"/>
      <c r="H10" s="378"/>
      <c r="I10" s="378"/>
      <c r="J10" s="378"/>
      <c r="K10" s="32"/>
    </row>
    <row r="11" spans="1:11" s="12" customFormat="1">
      <c r="A11" s="52"/>
      <c r="B11" s="378"/>
      <c r="C11" s="378"/>
      <c r="D11" s="378"/>
      <c r="E11" s="378"/>
      <c r="F11" s="378"/>
      <c r="G11" s="378"/>
      <c r="H11" s="378"/>
      <c r="I11" s="378"/>
      <c r="J11" s="378"/>
      <c r="K11" s="32"/>
    </row>
    <row r="12" spans="1:11" s="12" customFormat="1">
      <c r="A12" s="52"/>
      <c r="B12" s="378"/>
      <c r="C12" s="378"/>
      <c r="D12" s="378"/>
      <c r="E12" s="378"/>
      <c r="F12" s="378"/>
      <c r="G12" s="378"/>
      <c r="H12" s="378"/>
      <c r="I12" s="378"/>
      <c r="J12" s="378"/>
      <c r="K12" s="32"/>
    </row>
    <row r="13" spans="1:11" s="12" customFormat="1">
      <c r="A13" s="451" t="s">
        <v>442</v>
      </c>
      <c r="B13" s="452"/>
      <c r="C13" s="452"/>
      <c r="D13" s="452"/>
      <c r="E13" s="452"/>
      <c r="F13" s="452"/>
      <c r="G13" s="452"/>
      <c r="H13" s="452"/>
      <c r="I13" s="452"/>
      <c r="J13" s="452"/>
      <c r="K13" s="32"/>
    </row>
    <row r="14" spans="1:11" s="12" customFormat="1">
      <c r="A14" s="52" t="s">
        <v>558</v>
      </c>
      <c r="B14" s="378"/>
      <c r="C14" s="378"/>
      <c r="D14" s="378"/>
      <c r="E14" s="378"/>
      <c r="F14" s="378"/>
      <c r="G14" s="378"/>
      <c r="H14" s="378"/>
      <c r="I14" s="378"/>
      <c r="J14" s="378"/>
      <c r="K14" s="32"/>
    </row>
    <row r="15" spans="1:11" s="12" customFormat="1">
      <c r="A15" s="52"/>
      <c r="B15" s="378"/>
      <c r="C15" s="378"/>
      <c r="D15" s="378"/>
      <c r="E15" s="378"/>
      <c r="F15" s="378"/>
      <c r="G15" s="378"/>
      <c r="H15" s="378"/>
      <c r="I15" s="378"/>
      <c r="J15" s="378"/>
      <c r="K15" s="32"/>
    </row>
    <row r="16" spans="1:11" s="12" customFormat="1">
      <c r="A16" s="52"/>
      <c r="B16" s="378"/>
      <c r="C16" s="378"/>
      <c r="D16" s="378"/>
      <c r="E16" s="378"/>
      <c r="F16" s="378"/>
      <c r="G16" s="378"/>
      <c r="H16" s="378"/>
      <c r="I16" s="378"/>
      <c r="J16" s="378"/>
      <c r="K16" s="32"/>
    </row>
    <row r="17" spans="1:10" s="12" customFormat="1">
      <c r="A17" s="52"/>
      <c r="B17" s="378"/>
      <c r="C17" s="378"/>
      <c r="D17" s="378"/>
      <c r="E17" s="378"/>
      <c r="F17" s="378"/>
      <c r="G17" s="378"/>
      <c r="H17" s="378"/>
      <c r="I17" s="378"/>
      <c r="J17" s="378"/>
    </row>
    <row r="18" spans="1:10" s="12" customFormat="1">
      <c r="A18" s="52" t="s">
        <v>559</v>
      </c>
      <c r="B18" s="378"/>
      <c r="C18" s="378"/>
      <c r="D18" s="378"/>
      <c r="E18" s="378"/>
      <c r="F18" s="378"/>
      <c r="G18" s="378"/>
      <c r="H18" s="378"/>
      <c r="I18" s="378"/>
      <c r="J18" s="378"/>
    </row>
    <row r="19" spans="1:10" s="12" customFormat="1">
      <c r="A19" s="52" t="s">
        <v>560</v>
      </c>
      <c r="B19" s="452"/>
      <c r="C19" s="452"/>
      <c r="D19" s="452"/>
      <c r="E19" s="452"/>
      <c r="F19" s="452"/>
      <c r="G19" s="452"/>
      <c r="H19" s="452"/>
      <c r="I19" s="452"/>
      <c r="J19" s="452"/>
    </row>
    <row r="20" spans="1:10" s="12" customFormat="1">
      <c r="A20" s="453" t="s">
        <v>436</v>
      </c>
      <c r="B20" s="378"/>
      <c r="C20" s="378"/>
      <c r="D20" s="378"/>
      <c r="E20" s="378"/>
      <c r="F20" s="378"/>
      <c r="G20" s="378"/>
      <c r="H20" s="378"/>
      <c r="I20" s="378"/>
      <c r="J20" s="378"/>
    </row>
    <row r="21" spans="1:10" s="12" customFormat="1">
      <c r="A21" s="445"/>
      <c r="B21" s="378"/>
      <c r="C21" s="378"/>
      <c r="D21" s="378"/>
      <c r="E21" s="378"/>
      <c r="F21" s="378"/>
      <c r="G21" s="378"/>
      <c r="H21" s="378"/>
      <c r="I21" s="378"/>
      <c r="J21" s="378"/>
    </row>
    <row r="22" spans="1:10" s="12" customFormat="1" ht="13.5" thickBot="1">
      <c r="A22" s="454"/>
      <c r="B22" s="455"/>
      <c r="C22" s="455"/>
      <c r="D22" s="455"/>
      <c r="E22" s="455"/>
      <c r="F22" s="455"/>
      <c r="G22" s="455"/>
      <c r="H22" s="455"/>
      <c r="I22" s="455"/>
      <c r="J22" s="455"/>
    </row>
    <row r="23" spans="1:10" s="12" customFormat="1" ht="22.5" customHeight="1" thickTop="1">
      <c r="A23" s="1000"/>
      <c r="B23" s="1001"/>
      <c r="C23" s="1001"/>
      <c r="D23" s="1001"/>
      <c r="E23" s="1001"/>
      <c r="F23" s="1001"/>
      <c r="G23" s="1001"/>
      <c r="H23" s="1001"/>
      <c r="I23" s="1001"/>
      <c r="J23" s="1002"/>
    </row>
    <row r="24" spans="1:10" s="12" customFormat="1" ht="20.25" customHeight="1">
      <c r="A24" s="762"/>
      <c r="B24" s="456"/>
      <c r="C24" s="997" t="s">
        <v>550</v>
      </c>
      <c r="D24" s="998"/>
      <c r="E24" s="998"/>
      <c r="F24" s="998"/>
      <c r="G24" s="998"/>
      <c r="H24" s="998"/>
      <c r="I24" s="998"/>
      <c r="J24" s="999"/>
    </row>
    <row r="25" spans="1:10" s="12" customFormat="1">
      <c r="A25" s="728" t="s">
        <v>219</v>
      </c>
      <c r="B25" s="376"/>
      <c r="C25" s="402" t="s">
        <v>552</v>
      </c>
      <c r="D25" s="763" t="s">
        <v>553</v>
      </c>
      <c r="E25" s="763" t="s">
        <v>552</v>
      </c>
      <c r="F25" s="763" t="s">
        <v>553</v>
      </c>
      <c r="G25" s="763" t="s">
        <v>552</v>
      </c>
      <c r="H25" s="763" t="s">
        <v>553</v>
      </c>
      <c r="I25" s="763" t="s">
        <v>552</v>
      </c>
      <c r="J25" s="763" t="s">
        <v>553</v>
      </c>
    </row>
    <row r="26" spans="1:10" s="12" customFormat="1" ht="15">
      <c r="A26" s="164" t="s">
        <v>561</v>
      </c>
      <c r="B26" s="165"/>
      <c r="C26" s="162" t="s">
        <v>562</v>
      </c>
      <c r="D26" s="163" t="s">
        <v>563</v>
      </c>
      <c r="E26" s="163" t="s">
        <v>564</v>
      </c>
      <c r="F26" s="163" t="s">
        <v>565</v>
      </c>
      <c r="G26" s="163" t="s">
        <v>566</v>
      </c>
      <c r="H26" s="163" t="s">
        <v>567</v>
      </c>
      <c r="I26" s="163" t="s">
        <v>568</v>
      </c>
      <c r="J26" s="163" t="s">
        <v>569</v>
      </c>
    </row>
    <row r="27" spans="1:10" s="12" customFormat="1">
      <c r="A27" s="374" t="s">
        <v>556</v>
      </c>
      <c r="B27" s="378"/>
      <c r="C27" s="378"/>
      <c r="D27" s="378"/>
      <c r="E27" s="378"/>
      <c r="F27" s="378"/>
      <c r="G27" s="378"/>
      <c r="H27" s="378"/>
      <c r="I27" s="378"/>
      <c r="J27" s="378"/>
    </row>
    <row r="28" spans="1:10" s="12" customFormat="1">
      <c r="A28" s="33" t="s">
        <v>557</v>
      </c>
      <c r="B28" s="378"/>
      <c r="C28" s="378"/>
      <c r="D28" s="378"/>
      <c r="E28" s="378"/>
      <c r="F28" s="378"/>
      <c r="G28" s="378"/>
      <c r="H28" s="378"/>
      <c r="I28" s="378"/>
      <c r="J28" s="378"/>
    </row>
    <row r="29" spans="1:10" s="12" customFormat="1">
      <c r="A29" s="33"/>
      <c r="B29" s="378"/>
      <c r="C29" s="378"/>
      <c r="D29" s="378"/>
      <c r="E29" s="378"/>
      <c r="F29" s="378"/>
      <c r="G29" s="378"/>
      <c r="H29" s="378"/>
      <c r="I29" s="378"/>
      <c r="J29" s="378"/>
    </row>
    <row r="30" spans="1:10" s="12" customFormat="1">
      <c r="A30" s="33"/>
      <c r="B30" s="378"/>
      <c r="C30" s="378"/>
      <c r="D30" s="378"/>
      <c r="E30" s="378"/>
      <c r="F30" s="378"/>
      <c r="G30" s="378"/>
      <c r="H30" s="378"/>
      <c r="I30" s="378"/>
      <c r="J30" s="378"/>
    </row>
    <row r="31" spans="1:10" s="12" customFormat="1">
      <c r="A31" s="737" t="s">
        <v>442</v>
      </c>
      <c r="B31" s="378"/>
      <c r="C31" s="452"/>
      <c r="D31" s="452"/>
      <c r="E31" s="452"/>
      <c r="F31" s="452"/>
      <c r="G31" s="452"/>
      <c r="H31" s="452"/>
      <c r="I31" s="452"/>
      <c r="J31" s="452"/>
    </row>
    <row r="32" spans="1:10" s="12" customFormat="1">
      <c r="A32" s="33" t="s">
        <v>558</v>
      </c>
      <c r="B32" s="378"/>
      <c r="C32" s="378"/>
      <c r="D32" s="378"/>
      <c r="E32" s="378"/>
      <c r="F32" s="378"/>
      <c r="G32" s="378"/>
      <c r="H32" s="378"/>
      <c r="I32" s="378"/>
      <c r="J32" s="378"/>
    </row>
    <row r="33" spans="1:10" s="12" customFormat="1">
      <c r="A33" s="33"/>
      <c r="B33" s="378"/>
      <c r="C33" s="378"/>
      <c r="D33" s="378"/>
      <c r="E33" s="378"/>
      <c r="F33" s="378"/>
      <c r="G33" s="378"/>
      <c r="H33" s="378"/>
      <c r="I33" s="378"/>
      <c r="J33" s="378"/>
    </row>
    <row r="34" spans="1:10" s="12" customFormat="1">
      <c r="A34" s="33"/>
      <c r="B34" s="378"/>
      <c r="C34" s="378"/>
      <c r="D34" s="378"/>
      <c r="E34" s="378"/>
      <c r="F34" s="378"/>
      <c r="G34" s="378"/>
      <c r="H34" s="378"/>
      <c r="I34" s="378"/>
      <c r="J34" s="378"/>
    </row>
    <row r="35" spans="1:10" s="12" customFormat="1">
      <c r="A35" s="33"/>
      <c r="B35" s="378"/>
      <c r="C35" s="378"/>
      <c r="D35" s="378"/>
      <c r="E35" s="378"/>
      <c r="F35" s="378"/>
      <c r="G35" s="378"/>
      <c r="H35" s="378"/>
      <c r="I35" s="378"/>
      <c r="J35" s="378"/>
    </row>
    <row r="36" spans="1:10" s="12" customFormat="1">
      <c r="A36" s="33" t="s">
        <v>559</v>
      </c>
      <c r="B36" s="378"/>
      <c r="C36" s="378"/>
      <c r="D36" s="378"/>
      <c r="E36" s="378"/>
      <c r="F36" s="378"/>
      <c r="G36" s="378"/>
      <c r="H36" s="378"/>
      <c r="I36" s="378"/>
      <c r="J36" s="378"/>
    </row>
    <row r="37" spans="1:10" s="12" customFormat="1">
      <c r="A37" s="33" t="s">
        <v>560</v>
      </c>
      <c r="B37" s="378"/>
      <c r="C37" s="452"/>
      <c r="D37" s="452"/>
      <c r="E37" s="452"/>
      <c r="F37" s="452"/>
      <c r="G37" s="452"/>
      <c r="H37" s="452"/>
      <c r="I37" s="452"/>
      <c r="J37" s="452"/>
    </row>
    <row r="38" spans="1:10" s="12" customFormat="1" ht="15.75" customHeight="1">
      <c r="A38" s="294" t="s">
        <v>436</v>
      </c>
      <c r="B38" s="378"/>
      <c r="C38" s="378"/>
      <c r="D38" s="378"/>
      <c r="E38" s="378"/>
      <c r="F38" s="378"/>
      <c r="G38" s="378"/>
      <c r="H38" s="378"/>
      <c r="I38" s="378"/>
      <c r="J38" s="378"/>
    </row>
    <row r="39" spans="1:10" s="12" customFormat="1">
      <c r="A39" s="737"/>
      <c r="B39" s="378"/>
      <c r="C39" s="378"/>
      <c r="D39" s="378"/>
      <c r="E39" s="378"/>
      <c r="F39" s="378"/>
      <c r="G39" s="378"/>
      <c r="H39" s="378"/>
      <c r="I39" s="378"/>
      <c r="J39" s="378"/>
    </row>
    <row r="40" spans="1:10" s="12" customFormat="1">
      <c r="A40" s="437"/>
      <c r="B40" s="420"/>
      <c r="C40" s="420"/>
      <c r="D40" s="420"/>
      <c r="E40" s="420"/>
      <c r="F40" s="420"/>
      <c r="G40" s="420"/>
      <c r="H40" s="420"/>
      <c r="I40" s="420"/>
      <c r="J40" s="420"/>
    </row>
    <row r="41" spans="1:10" s="12" customFormat="1">
      <c r="A41" s="32"/>
      <c r="B41" s="32"/>
      <c r="C41" s="32"/>
      <c r="D41" s="32"/>
      <c r="E41" s="32"/>
      <c r="F41" s="32"/>
      <c r="G41" s="32"/>
      <c r="H41" s="32"/>
      <c r="I41" s="32"/>
      <c r="J41" s="32"/>
    </row>
    <row r="42" spans="1:10" s="12" customFormat="1">
      <c r="A42" s="32"/>
      <c r="B42" s="32"/>
      <c r="C42" s="32"/>
      <c r="D42" s="32"/>
      <c r="E42" s="32"/>
      <c r="F42" s="32"/>
      <c r="G42" s="32"/>
      <c r="H42" s="32"/>
      <c r="I42" s="32"/>
      <c r="J42" s="32"/>
    </row>
    <row r="43" spans="1:10" s="12" customFormat="1">
      <c r="A43" s="32"/>
      <c r="B43" s="32"/>
      <c r="C43" s="32"/>
      <c r="D43" s="32"/>
      <c r="E43" s="32"/>
      <c r="F43" s="32"/>
      <c r="G43" s="32"/>
      <c r="H43" s="32"/>
      <c r="I43" s="32"/>
      <c r="J43" s="32"/>
    </row>
    <row r="44" spans="1:10" s="12" customFormat="1">
      <c r="A44" s="32"/>
      <c r="B44" s="32"/>
      <c r="C44" s="32"/>
      <c r="D44" s="32"/>
      <c r="E44" s="32"/>
      <c r="F44" s="32"/>
      <c r="G44" s="32"/>
      <c r="H44" s="32"/>
      <c r="I44" s="32"/>
      <c r="J44" s="32"/>
    </row>
    <row r="45" spans="1:10" s="12" customFormat="1">
      <c r="A45" s="32"/>
      <c r="B45" s="32"/>
      <c r="C45" s="32"/>
      <c r="D45" s="32"/>
      <c r="E45" s="32"/>
      <c r="F45" s="32"/>
      <c r="G45" s="32"/>
      <c r="H45" s="32"/>
      <c r="I45" s="32"/>
      <c r="J45" s="32"/>
    </row>
    <row r="46" spans="1:10" s="12" customFormat="1">
      <c r="A46" s="32"/>
      <c r="B46" s="32"/>
      <c r="C46" s="32"/>
      <c r="D46" s="32"/>
      <c r="E46" s="32"/>
      <c r="F46" s="32"/>
      <c r="G46" s="32"/>
      <c r="H46" s="32"/>
      <c r="I46" s="32"/>
      <c r="J46" s="32"/>
    </row>
    <row r="47" spans="1:10" s="12" customFormat="1">
      <c r="A47" s="32"/>
      <c r="B47" s="32"/>
      <c r="C47" s="32"/>
      <c r="D47" s="32"/>
      <c r="E47" s="32"/>
      <c r="F47" s="32"/>
      <c r="G47" s="32"/>
      <c r="H47" s="32"/>
      <c r="I47" s="32"/>
      <c r="J47" s="32"/>
    </row>
    <row r="48" spans="1:10" s="12" customFormat="1">
      <c r="A48" s="32"/>
      <c r="B48" s="32"/>
      <c r="C48" s="32"/>
      <c r="D48" s="32"/>
      <c r="E48" s="32"/>
      <c r="F48" s="32"/>
      <c r="G48" s="32"/>
      <c r="H48" s="32"/>
      <c r="I48" s="32"/>
      <c r="J48" s="32"/>
    </row>
    <row r="49" s="12" customFormat="1"/>
    <row r="50" s="12" customFormat="1"/>
    <row r="51" s="12" customFormat="1"/>
    <row r="52" s="12" customFormat="1"/>
    <row r="53" s="12" customFormat="1"/>
    <row r="54" s="12" customFormat="1"/>
    <row r="55" s="12" customFormat="1"/>
  </sheetData>
  <mergeCells count="11">
    <mergeCell ref="C6:J6"/>
    <mergeCell ref="C24:J24"/>
    <mergeCell ref="A23:J23"/>
    <mergeCell ref="A1:E1"/>
    <mergeCell ref="I1:J1"/>
    <mergeCell ref="I2:J2"/>
    <mergeCell ref="A5:J5"/>
    <mergeCell ref="A3:J3"/>
    <mergeCell ref="F1:H1"/>
    <mergeCell ref="A2:H2"/>
    <mergeCell ref="A4:J4"/>
  </mergeCells>
  <phoneticPr fontId="0" type="noConversion"/>
  <printOptions horizontalCentered="1" gridLines="1"/>
  <pageMargins left="0.75" right="0.75" top="1" bottom="0.75" header="0" footer="0.5"/>
  <pageSetup scale="87" orientation="landscape" r:id="rId1"/>
  <headerFooter alignWithMargins="0">
    <oddFooter>&amp;C20</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3"/>
  <dimension ref="A1:F63"/>
  <sheetViews>
    <sheetView workbookViewId="0">
      <selection activeCell="H38" sqref="H38"/>
    </sheetView>
  </sheetViews>
  <sheetFormatPr defaultColWidth="9.28515625" defaultRowHeight="12.75"/>
  <cols>
    <col min="1" max="1" width="27" style="2" customWidth="1"/>
    <col min="2" max="5" width="13.28515625" style="2" customWidth="1"/>
    <col min="6" max="6" width="20.28515625" style="2" customWidth="1"/>
    <col min="7" max="16384" width="9.28515625" style="2"/>
  </cols>
  <sheetData>
    <row r="1" spans="1:6" s="12" customFormat="1" ht="15" customHeight="1">
      <c r="A1" s="879">
        <f>CoverSheet!D10</f>
        <v>0</v>
      </c>
      <c r="B1" s="880"/>
      <c r="C1" s="880"/>
      <c r="D1" s="865"/>
      <c r="E1" s="970"/>
      <c r="F1" s="743" t="s">
        <v>174</v>
      </c>
    </row>
    <row r="2" spans="1:6" s="12" customFormat="1">
      <c r="A2" s="881" t="s">
        <v>4</v>
      </c>
      <c r="B2" s="882"/>
      <c r="C2" s="882"/>
      <c r="D2" s="994"/>
      <c r="E2" s="1004"/>
      <c r="F2" s="415">
        <f>CoverSheet!G33</f>
        <v>46022</v>
      </c>
    </row>
    <row r="3" spans="1:6" s="12" customFormat="1">
      <c r="A3" s="883"/>
      <c r="B3" s="884"/>
      <c r="C3" s="884"/>
      <c r="D3" s="884"/>
      <c r="E3" s="884"/>
      <c r="F3" s="885"/>
    </row>
    <row r="4" spans="1:6" s="12" customFormat="1" ht="20.100000000000001" customHeight="1">
      <c r="A4" s="1015" t="s">
        <v>570</v>
      </c>
      <c r="B4" s="1016"/>
      <c r="C4" s="1016"/>
      <c r="D4" s="1016"/>
      <c r="E4" s="1016"/>
      <c r="F4" s="1017"/>
    </row>
    <row r="5" spans="1:6" s="12" customFormat="1" ht="18" customHeight="1">
      <c r="A5" s="740" t="s">
        <v>219</v>
      </c>
      <c r="B5" s="457"/>
      <c r="C5" s="457"/>
      <c r="D5" s="457"/>
      <c r="E5" s="458"/>
      <c r="F5" s="743" t="s">
        <v>425</v>
      </c>
    </row>
    <row r="6" spans="1:6" s="12" customFormat="1">
      <c r="A6" s="459" t="s">
        <v>487</v>
      </c>
      <c r="B6" s="460"/>
      <c r="C6" s="460"/>
      <c r="D6" s="460"/>
      <c r="E6" s="461"/>
      <c r="F6" s="736" t="s">
        <v>504</v>
      </c>
    </row>
    <row r="7" spans="1:6" s="12" customFormat="1" ht="15" customHeight="1">
      <c r="A7" s="33" t="s">
        <v>571</v>
      </c>
      <c r="B7" s="32"/>
      <c r="C7" s="32"/>
      <c r="D7" s="32"/>
      <c r="E7" s="32"/>
      <c r="F7" s="47"/>
    </row>
    <row r="8" spans="1:6" s="12" customFormat="1" ht="15" customHeight="1">
      <c r="A8" s="33" t="s">
        <v>572</v>
      </c>
      <c r="B8" s="32"/>
      <c r="C8" s="32"/>
      <c r="D8" s="32"/>
      <c r="E8" s="32"/>
      <c r="F8" s="52"/>
    </row>
    <row r="9" spans="1:6" s="12" customFormat="1" ht="15" customHeight="1">
      <c r="A9" s="33" t="s">
        <v>573</v>
      </c>
      <c r="B9" s="32"/>
      <c r="C9" s="462"/>
      <c r="D9" s="32"/>
      <c r="E9" s="32"/>
      <c r="F9" s="52"/>
    </row>
    <row r="10" spans="1:6" s="12" customFormat="1" ht="15" customHeight="1">
      <c r="A10" s="33" t="s">
        <v>574</v>
      </c>
      <c r="B10" s="32"/>
      <c r="C10" s="32"/>
      <c r="D10" s="32"/>
      <c r="E10" s="32"/>
      <c r="F10" s="52"/>
    </row>
    <row r="11" spans="1:6" s="12" customFormat="1" ht="15" customHeight="1">
      <c r="A11" s="33" t="s">
        <v>575</v>
      </c>
      <c r="B11" s="32"/>
      <c r="C11" s="32"/>
      <c r="D11" s="32"/>
      <c r="E11" s="32"/>
      <c r="F11" s="463"/>
    </row>
    <row r="12" spans="1:6" s="12" customFormat="1" ht="15" customHeight="1">
      <c r="A12" s="33"/>
      <c r="B12" s="32"/>
      <c r="C12" s="32"/>
      <c r="D12" s="32"/>
      <c r="E12" s="32"/>
      <c r="F12" s="52"/>
    </row>
    <row r="13" spans="1:6" s="12" customFormat="1" ht="15" customHeight="1">
      <c r="A13" s="33"/>
      <c r="B13" s="464"/>
      <c r="C13" s="32"/>
      <c r="D13" s="32"/>
      <c r="E13" s="32"/>
      <c r="F13" s="52"/>
    </row>
    <row r="14" spans="1:6" s="12" customFormat="1" ht="15" customHeight="1">
      <c r="A14" s="33"/>
      <c r="B14" s="464"/>
      <c r="C14" s="32"/>
      <c r="D14" s="32"/>
      <c r="E14" s="32"/>
      <c r="F14" s="52"/>
    </row>
    <row r="15" spans="1:6" s="12" customFormat="1" ht="15" customHeight="1">
      <c r="A15" s="33"/>
      <c r="B15" s="464"/>
      <c r="C15" s="32"/>
      <c r="D15" s="32"/>
      <c r="E15" s="32"/>
      <c r="F15" s="56"/>
    </row>
    <row r="16" spans="1:6" s="12" customFormat="1" ht="15" customHeight="1" thickBot="1">
      <c r="A16" s="898" t="s">
        <v>442</v>
      </c>
      <c r="B16" s="1005"/>
      <c r="C16" s="1005"/>
      <c r="D16" s="1005"/>
      <c r="E16" s="899"/>
      <c r="F16" s="465">
        <f>SUM(F7:F15)</f>
        <v>0</v>
      </c>
    </row>
    <row r="17" spans="1:6" s="12" customFormat="1" ht="15" customHeight="1" thickTop="1">
      <c r="A17" s="834"/>
      <c r="B17" s="835"/>
      <c r="C17" s="835"/>
      <c r="D17" s="835"/>
      <c r="E17" s="836"/>
      <c r="F17" s="466"/>
    </row>
    <row r="18" spans="1:6" s="166" customFormat="1" ht="20.100000000000001" customHeight="1">
      <c r="A18" s="1009" t="s">
        <v>576</v>
      </c>
      <c r="B18" s="1010"/>
      <c r="C18" s="1010"/>
      <c r="D18" s="1010"/>
      <c r="E18" s="1010"/>
      <c r="F18" s="1011"/>
    </row>
    <row r="19" spans="1:6" s="12" customFormat="1" ht="19.5" customHeight="1">
      <c r="A19" s="1012" t="s">
        <v>577</v>
      </c>
      <c r="B19" s="1013"/>
      <c r="C19" s="1013"/>
      <c r="D19" s="1013"/>
      <c r="E19" s="1013"/>
      <c r="F19" s="1014"/>
    </row>
    <row r="20" spans="1:6" s="12" customFormat="1" ht="18" customHeight="1">
      <c r="A20" s="467" t="s">
        <v>578</v>
      </c>
      <c r="B20" s="468"/>
      <c r="C20" s="468"/>
      <c r="D20" s="468"/>
      <c r="E20" s="468"/>
      <c r="F20" s="743" t="s">
        <v>425</v>
      </c>
    </row>
    <row r="21" spans="1:6" s="12" customFormat="1" ht="15">
      <c r="A21" s="211" t="s">
        <v>487</v>
      </c>
      <c r="B21" s="212"/>
      <c r="C21" s="212"/>
      <c r="D21" s="212"/>
      <c r="E21" s="212"/>
      <c r="F21" s="213" t="s">
        <v>504</v>
      </c>
    </row>
    <row r="22" spans="1:6" s="12" customFormat="1" ht="15" customHeight="1">
      <c r="A22" s="33"/>
      <c r="B22" s="32"/>
      <c r="C22" s="32"/>
      <c r="D22" s="32"/>
      <c r="E22" s="32"/>
      <c r="F22" s="52"/>
    </row>
    <row r="23" spans="1:6" s="12" customFormat="1" ht="15" customHeight="1">
      <c r="A23" s="33"/>
      <c r="B23" s="32"/>
      <c r="C23" s="32"/>
      <c r="D23" s="32"/>
      <c r="E23" s="32"/>
      <c r="F23" s="52"/>
    </row>
    <row r="24" spans="1:6" s="12" customFormat="1" ht="15" customHeight="1">
      <c r="A24" s="33"/>
      <c r="B24" s="32"/>
      <c r="C24" s="32"/>
      <c r="D24" s="32"/>
      <c r="E24" s="32"/>
      <c r="F24" s="52"/>
    </row>
    <row r="25" spans="1:6" s="12" customFormat="1" ht="15" customHeight="1">
      <c r="A25" s="33"/>
      <c r="B25" s="724"/>
      <c r="C25" s="32"/>
      <c r="D25" s="32"/>
      <c r="E25" s="32"/>
      <c r="F25" s="52"/>
    </row>
    <row r="26" spans="1:6" s="12" customFormat="1" ht="15" customHeight="1">
      <c r="A26" s="33"/>
      <c r="B26" s="32"/>
      <c r="C26" s="32"/>
      <c r="D26" s="32"/>
      <c r="E26" s="32"/>
      <c r="F26" s="52"/>
    </row>
    <row r="27" spans="1:6" s="12" customFormat="1" ht="15" customHeight="1">
      <c r="A27" s="33"/>
      <c r="B27" s="32"/>
      <c r="C27" s="32"/>
      <c r="D27" s="32"/>
      <c r="E27" s="32"/>
      <c r="F27" s="52"/>
    </row>
    <row r="28" spans="1:6" s="12" customFormat="1" ht="15" customHeight="1">
      <c r="A28" s="898" t="s">
        <v>442</v>
      </c>
      <c r="B28" s="1005"/>
      <c r="C28" s="1005"/>
      <c r="D28" s="1005"/>
      <c r="E28" s="899"/>
      <c r="F28" s="52"/>
    </row>
    <row r="29" spans="1:6" s="12" customFormat="1" ht="15" customHeight="1">
      <c r="A29" s="834"/>
      <c r="B29" s="835"/>
      <c r="C29" s="835"/>
      <c r="D29" s="835"/>
      <c r="E29" s="836"/>
      <c r="F29" s="56"/>
    </row>
    <row r="30" spans="1:6" s="166" customFormat="1" ht="20.100000000000001" customHeight="1">
      <c r="A30" s="1009" t="s">
        <v>579</v>
      </c>
      <c r="B30" s="1010"/>
      <c r="C30" s="1010"/>
      <c r="D30" s="1010"/>
      <c r="E30" s="1010"/>
      <c r="F30" s="1011"/>
    </row>
    <row r="31" spans="1:6" s="12" customFormat="1" ht="31.5" customHeight="1">
      <c r="A31" s="866" t="s">
        <v>580</v>
      </c>
      <c r="B31" s="867"/>
      <c r="C31" s="867"/>
      <c r="D31" s="867"/>
      <c r="E31" s="867"/>
      <c r="F31" s="868"/>
    </row>
    <row r="32" spans="1:6" s="12" customFormat="1">
      <c r="A32" s="947" t="s">
        <v>578</v>
      </c>
      <c r="B32" s="947" t="s">
        <v>526</v>
      </c>
      <c r="C32" s="469"/>
      <c r="D32" s="467" t="s">
        <v>581</v>
      </c>
      <c r="E32" s="467"/>
      <c r="F32" s="947" t="s">
        <v>425</v>
      </c>
    </row>
    <row r="33" spans="1:6" s="12" customFormat="1">
      <c r="A33" s="948"/>
      <c r="B33" s="948"/>
      <c r="C33" s="774" t="s">
        <v>582</v>
      </c>
      <c r="D33" s="470" t="s">
        <v>459</v>
      </c>
      <c r="E33" s="470"/>
      <c r="F33" s="948"/>
    </row>
    <row r="34" spans="1:6" s="12" customFormat="1">
      <c r="A34" s="948"/>
      <c r="B34" s="774" t="s">
        <v>583</v>
      </c>
      <c r="C34" s="774" t="s">
        <v>584</v>
      </c>
      <c r="D34" s="774" t="s">
        <v>529</v>
      </c>
      <c r="E34" s="948" t="s">
        <v>583</v>
      </c>
      <c r="F34" s="948"/>
    </row>
    <row r="35" spans="1:6" s="12" customFormat="1">
      <c r="A35" s="774" t="s">
        <v>585</v>
      </c>
      <c r="B35" s="774" t="s">
        <v>586</v>
      </c>
      <c r="C35" s="774" t="s">
        <v>587</v>
      </c>
      <c r="D35" s="774" t="s">
        <v>588</v>
      </c>
      <c r="E35" s="948"/>
      <c r="F35" s="948"/>
    </row>
    <row r="36" spans="1:6" s="12" customFormat="1" ht="15">
      <c r="A36" s="214" t="s">
        <v>487</v>
      </c>
      <c r="B36" s="214" t="s">
        <v>504</v>
      </c>
      <c r="C36" s="214" t="s">
        <v>505</v>
      </c>
      <c r="D36" s="214" t="s">
        <v>488</v>
      </c>
      <c r="E36" s="214" t="s">
        <v>489</v>
      </c>
      <c r="F36" s="213" t="s">
        <v>490</v>
      </c>
    </row>
    <row r="37" spans="1:6" s="12" customFormat="1" ht="15" customHeight="1">
      <c r="A37" s="33"/>
      <c r="B37" s="33"/>
      <c r="C37" s="33"/>
      <c r="D37" s="33"/>
      <c r="E37" s="33"/>
      <c r="F37" s="450"/>
    </row>
    <row r="38" spans="1:6" s="12" customFormat="1" ht="15" customHeight="1">
      <c r="A38" s="33"/>
      <c r="B38" s="33"/>
      <c r="C38" s="33"/>
      <c r="D38" s="33"/>
      <c r="E38" s="33"/>
      <c r="F38" s="52"/>
    </row>
    <row r="39" spans="1:6" s="12" customFormat="1" ht="15" customHeight="1">
      <c r="A39" s="33"/>
      <c r="B39" s="33"/>
      <c r="C39" s="33"/>
      <c r="D39" s="33"/>
      <c r="E39" s="33"/>
      <c r="F39" s="52"/>
    </row>
    <row r="40" spans="1:6" s="12" customFormat="1" ht="15" customHeight="1">
      <c r="A40" s="33"/>
      <c r="B40" s="33"/>
      <c r="C40" s="33"/>
      <c r="D40" s="33"/>
      <c r="E40" s="33"/>
      <c r="F40" s="52"/>
    </row>
    <row r="41" spans="1:6" s="12" customFormat="1" ht="15" customHeight="1">
      <c r="A41" s="33"/>
      <c r="B41" s="33"/>
      <c r="C41" s="33"/>
      <c r="D41" s="33"/>
      <c r="E41" s="33"/>
      <c r="F41" s="52"/>
    </row>
    <row r="42" spans="1:6" s="12" customFormat="1" ht="15" customHeight="1">
      <c r="A42" s="33"/>
      <c r="B42" s="33"/>
      <c r="C42" s="33"/>
      <c r="D42" s="33"/>
      <c r="E42" s="33"/>
      <c r="F42" s="52"/>
    </row>
    <row r="43" spans="1:6" s="12" customFormat="1" ht="15" customHeight="1">
      <c r="A43" s="33"/>
      <c r="B43" s="33"/>
      <c r="C43" s="33"/>
      <c r="D43" s="33"/>
      <c r="E43" s="33"/>
      <c r="F43" s="52"/>
    </row>
    <row r="44" spans="1:6" s="12" customFormat="1" ht="15" customHeight="1">
      <c r="A44" s="33"/>
      <c r="B44" s="33"/>
      <c r="C44" s="33"/>
      <c r="D44" s="33"/>
      <c r="E44" s="33"/>
      <c r="F44" s="52"/>
    </row>
    <row r="45" spans="1:6" s="12" customFormat="1" ht="15" customHeight="1">
      <c r="A45" s="33"/>
      <c r="B45" s="33"/>
      <c r="C45" s="33"/>
      <c r="D45" s="33"/>
      <c r="E45" s="33"/>
      <c r="F45" s="52"/>
    </row>
    <row r="46" spans="1:6" s="12" customFormat="1" ht="15" customHeight="1">
      <c r="A46" s="33"/>
      <c r="B46" s="33"/>
      <c r="C46" s="33"/>
      <c r="D46" s="33"/>
      <c r="E46" s="33"/>
      <c r="F46" s="52"/>
    </row>
    <row r="47" spans="1:6" s="12" customFormat="1" ht="15" customHeight="1">
      <c r="A47" s="33"/>
      <c r="B47" s="33"/>
      <c r="C47" s="33"/>
      <c r="D47" s="33"/>
      <c r="E47" s="33"/>
      <c r="F47" s="52"/>
    </row>
    <row r="48" spans="1:6" s="12" customFormat="1" ht="15" customHeight="1">
      <c r="A48" s="1006" t="s">
        <v>442</v>
      </c>
      <c r="B48" s="1007"/>
      <c r="C48" s="1007"/>
      <c r="D48" s="1007"/>
      <c r="E48" s="1008"/>
      <c r="F48" s="56"/>
    </row>
    <row r="49" spans="1:6" s="12" customFormat="1">
      <c r="A49" s="834"/>
      <c r="B49" s="835"/>
      <c r="C49" s="835"/>
      <c r="D49" s="835"/>
      <c r="E49" s="835"/>
      <c r="F49" s="836"/>
    </row>
    <row r="50" spans="1:6" s="12" customFormat="1">
      <c r="A50" s="32"/>
      <c r="B50" s="32"/>
      <c r="C50" s="32"/>
      <c r="D50" s="32"/>
      <c r="E50" s="32"/>
      <c r="F50" s="32"/>
    </row>
    <row r="51" spans="1:6" s="12" customFormat="1">
      <c r="A51" s="32"/>
      <c r="B51" s="32"/>
      <c r="C51" s="32"/>
      <c r="D51" s="32"/>
      <c r="E51" s="32"/>
      <c r="F51" s="32"/>
    </row>
    <row r="52" spans="1:6" s="12" customFormat="1">
      <c r="A52" s="32"/>
      <c r="B52" s="32"/>
      <c r="C52" s="32"/>
      <c r="D52" s="32"/>
      <c r="E52" s="32"/>
      <c r="F52" s="32"/>
    </row>
    <row r="53" spans="1:6" s="12" customFormat="1">
      <c r="A53" s="32"/>
      <c r="B53" s="32"/>
      <c r="C53" s="32"/>
      <c r="D53" s="32"/>
      <c r="E53" s="32"/>
      <c r="F53" s="32"/>
    </row>
    <row r="54" spans="1:6" s="12" customFormat="1">
      <c r="A54" s="32"/>
      <c r="B54" s="32"/>
      <c r="C54" s="32"/>
      <c r="D54" s="32"/>
      <c r="E54" s="32"/>
      <c r="F54" s="32"/>
    </row>
    <row r="55" spans="1:6" s="12" customFormat="1">
      <c r="A55" s="32"/>
      <c r="B55" s="32"/>
      <c r="C55" s="32"/>
      <c r="D55" s="32"/>
      <c r="E55" s="32"/>
      <c r="F55" s="32"/>
    </row>
    <row r="56" spans="1:6" s="12" customFormat="1">
      <c r="A56" s="32"/>
      <c r="B56" s="32"/>
      <c r="C56" s="32"/>
      <c r="D56" s="32"/>
      <c r="E56" s="32"/>
      <c r="F56" s="32"/>
    </row>
    <row r="57" spans="1:6" s="12" customFormat="1">
      <c r="A57" s="32"/>
      <c r="B57" s="32"/>
      <c r="C57" s="32"/>
      <c r="D57" s="32"/>
      <c r="E57" s="32"/>
      <c r="F57" s="32"/>
    </row>
    <row r="58" spans="1:6" s="12" customFormat="1">
      <c r="A58" s="32"/>
      <c r="B58" s="32"/>
      <c r="C58" s="32"/>
      <c r="D58" s="32"/>
      <c r="E58" s="32"/>
      <c r="F58" s="32"/>
    </row>
    <row r="59" spans="1:6" s="12" customFormat="1">
      <c r="A59" s="32"/>
      <c r="B59" s="32"/>
      <c r="C59" s="32"/>
      <c r="D59" s="32"/>
      <c r="E59" s="32"/>
      <c r="F59" s="32"/>
    </row>
    <row r="60" spans="1:6" s="12" customFormat="1">
      <c r="A60" s="32"/>
      <c r="B60" s="32"/>
      <c r="C60" s="32"/>
      <c r="D60" s="32"/>
      <c r="E60" s="32"/>
      <c r="F60" s="32"/>
    </row>
    <row r="61" spans="1:6" s="12" customFormat="1">
      <c r="A61" s="32"/>
      <c r="B61" s="32"/>
      <c r="C61" s="32"/>
      <c r="D61" s="32"/>
      <c r="E61" s="32"/>
      <c r="F61" s="32"/>
    </row>
    <row r="62" spans="1:6" s="12" customFormat="1">
      <c r="A62" s="32"/>
      <c r="B62" s="32"/>
      <c r="C62" s="32"/>
      <c r="D62" s="32"/>
      <c r="E62" s="32"/>
      <c r="F62" s="32"/>
    </row>
    <row r="63" spans="1:6" s="12" customFormat="1">
      <c r="A63" s="32"/>
      <c r="B63" s="32"/>
      <c r="C63" s="32"/>
      <c r="D63" s="32"/>
      <c r="E63" s="32"/>
      <c r="F63" s="32"/>
    </row>
  </sheetData>
  <mergeCells count="19">
    <mergeCell ref="A18:F18"/>
    <mergeCell ref="A19:F19"/>
    <mergeCell ref="A2:E2"/>
    <mergeCell ref="A17:E17"/>
    <mergeCell ref="D1:E1"/>
    <mergeCell ref="A16:E16"/>
    <mergeCell ref="A1:C1"/>
    <mergeCell ref="A3:F3"/>
    <mergeCell ref="A4:F4"/>
    <mergeCell ref="A28:E28"/>
    <mergeCell ref="A48:E48"/>
    <mergeCell ref="A49:F49"/>
    <mergeCell ref="B32:B33"/>
    <mergeCell ref="E34:E35"/>
    <mergeCell ref="F32:F35"/>
    <mergeCell ref="A31:F31"/>
    <mergeCell ref="A29:E29"/>
    <mergeCell ref="A32:A34"/>
    <mergeCell ref="A30:F30"/>
  </mergeCells>
  <phoneticPr fontId="0" type="noConversion"/>
  <printOptions horizontalCentered="1" gridLines="1"/>
  <pageMargins left="0.75" right="0.75" top="0.75" bottom="0.75" header="0" footer="0.5"/>
  <pageSetup scale="90" orientation="portrait" r:id="rId1"/>
  <headerFooter alignWithMargins="0">
    <oddFooter>&amp;C21</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4"/>
  <dimension ref="A1:J44"/>
  <sheetViews>
    <sheetView topLeftCell="A6" workbookViewId="0">
      <selection sqref="A1:D1"/>
    </sheetView>
  </sheetViews>
  <sheetFormatPr defaultColWidth="9.28515625" defaultRowHeight="12.75"/>
  <cols>
    <col min="1" max="1" width="25.28515625" style="2" customWidth="1"/>
    <col min="2" max="2" width="14.7109375" style="2" customWidth="1"/>
    <col min="3" max="3" width="13" style="2" customWidth="1"/>
    <col min="4" max="5" width="8.7109375" style="2" customWidth="1"/>
    <col min="6" max="8" width="13.7109375" style="2" customWidth="1"/>
    <col min="9" max="9" width="19.28515625" style="2" customWidth="1"/>
    <col min="10" max="16384" width="9.28515625" style="2"/>
  </cols>
  <sheetData>
    <row r="1" spans="1:10" s="12" customFormat="1" ht="15" customHeight="1">
      <c r="A1" s="879">
        <f>CoverSheet!D10</f>
        <v>0</v>
      </c>
      <c r="B1" s="880"/>
      <c r="C1" s="880"/>
      <c r="D1" s="1022"/>
      <c r="E1" s="865"/>
      <c r="F1" s="865"/>
      <c r="G1" s="865"/>
      <c r="H1" s="970"/>
      <c r="I1" s="743" t="s">
        <v>174</v>
      </c>
      <c r="J1" s="32"/>
    </row>
    <row r="2" spans="1:10" s="12" customFormat="1">
      <c r="A2" s="881" t="s">
        <v>4</v>
      </c>
      <c r="B2" s="882"/>
      <c r="C2" s="882"/>
      <c r="D2" s="882"/>
      <c r="E2" s="994"/>
      <c r="F2" s="994"/>
      <c r="G2" s="994"/>
      <c r="H2" s="1004"/>
      <c r="I2" s="415">
        <f>CoverSheet!G33</f>
        <v>46022</v>
      </c>
      <c r="J2" s="32"/>
    </row>
    <row r="3" spans="1:10" s="12" customFormat="1" ht="10.9" customHeight="1">
      <c r="A3" s="1019"/>
      <c r="B3" s="864"/>
      <c r="C3" s="864"/>
      <c r="D3" s="864"/>
      <c r="E3" s="864"/>
      <c r="F3" s="864"/>
      <c r="G3" s="864"/>
      <c r="H3" s="864"/>
      <c r="I3" s="1020"/>
      <c r="J3" s="32"/>
    </row>
    <row r="4" spans="1:10" s="12" customFormat="1" ht="16.899999999999999" customHeight="1">
      <c r="A4" s="1023" t="s">
        <v>589</v>
      </c>
      <c r="B4" s="1024"/>
      <c r="C4" s="1024"/>
      <c r="D4" s="1024"/>
      <c r="E4" s="1024"/>
      <c r="F4" s="1024"/>
      <c r="G4" s="1024"/>
      <c r="H4" s="1024"/>
      <c r="I4" s="1025"/>
      <c r="J4" s="432"/>
    </row>
    <row r="5" spans="1:10" s="17" customFormat="1" ht="69.75" customHeight="1">
      <c r="A5" s="1026" t="s">
        <v>590</v>
      </c>
      <c r="B5" s="1027"/>
      <c r="C5" s="1027"/>
      <c r="D5" s="1027"/>
      <c r="E5" s="1027"/>
      <c r="F5" s="1027"/>
      <c r="G5" s="1027"/>
      <c r="H5" s="1027"/>
      <c r="I5" s="1028"/>
    </row>
    <row r="6" spans="1:10" s="12" customFormat="1" ht="35.65" customHeight="1">
      <c r="A6" s="743"/>
      <c r="B6" s="923" t="s">
        <v>591</v>
      </c>
      <c r="C6" s="923" t="s">
        <v>592</v>
      </c>
      <c r="D6" s="1029" t="s">
        <v>593</v>
      </c>
      <c r="E6" s="1030"/>
      <c r="F6" s="924"/>
      <c r="G6" s="924"/>
      <c r="H6" s="924"/>
      <c r="I6" s="930" t="s">
        <v>425</v>
      </c>
      <c r="J6" s="32"/>
    </row>
    <row r="7" spans="1:10" s="12" customFormat="1" ht="16.899999999999999" customHeight="1">
      <c r="A7" s="736" t="s">
        <v>594</v>
      </c>
      <c r="B7" s="1018"/>
      <c r="C7" s="1018"/>
      <c r="D7" s="738" t="s">
        <v>595</v>
      </c>
      <c r="E7" s="738" t="s">
        <v>596</v>
      </c>
      <c r="F7" s="1018"/>
      <c r="G7" s="1018"/>
      <c r="H7" s="1018"/>
      <c r="I7" s="1021"/>
      <c r="J7" s="32"/>
    </row>
    <row r="8" spans="1:10" s="12" customFormat="1">
      <c r="A8" s="756" t="s">
        <v>169</v>
      </c>
      <c r="B8" s="756" t="s">
        <v>170</v>
      </c>
      <c r="C8" s="756" t="s">
        <v>222</v>
      </c>
      <c r="D8" s="756" t="s">
        <v>295</v>
      </c>
      <c r="E8" s="756" t="s">
        <v>443</v>
      </c>
      <c r="F8" s="756" t="s">
        <v>444</v>
      </c>
      <c r="G8" s="756" t="s">
        <v>445</v>
      </c>
      <c r="H8" s="756" t="s">
        <v>597</v>
      </c>
      <c r="I8" s="747" t="s">
        <v>598</v>
      </c>
      <c r="J8" s="32"/>
    </row>
    <row r="9" spans="1:10" s="12" customFormat="1" ht="18" customHeight="1">
      <c r="A9" s="33"/>
      <c r="B9" s="33"/>
      <c r="C9" s="33"/>
      <c r="D9" s="33"/>
      <c r="E9" s="33"/>
      <c r="F9" s="33"/>
      <c r="G9" s="33"/>
      <c r="H9" s="33"/>
      <c r="I9" s="52"/>
      <c r="J9" s="32"/>
    </row>
    <row r="10" spans="1:10" s="12" customFormat="1" ht="18" customHeight="1">
      <c r="A10" s="33"/>
      <c r="B10" s="33"/>
      <c r="C10" s="33"/>
      <c r="D10" s="33"/>
      <c r="E10" s="33"/>
      <c r="F10" s="33"/>
      <c r="G10" s="33"/>
      <c r="H10" s="33"/>
      <c r="I10" s="52"/>
      <c r="J10" s="32"/>
    </row>
    <row r="11" spans="1:10" s="12" customFormat="1" ht="18" customHeight="1">
      <c r="A11" s="33"/>
      <c r="B11" s="33"/>
      <c r="C11" s="33"/>
      <c r="D11" s="33"/>
      <c r="E11" s="33"/>
      <c r="F11" s="33"/>
      <c r="G11" s="33"/>
      <c r="H11" s="33"/>
      <c r="I11" s="52"/>
      <c r="J11" s="32"/>
    </row>
    <row r="12" spans="1:10" s="12" customFormat="1" ht="18" customHeight="1">
      <c r="A12" s="33"/>
      <c r="B12" s="33"/>
      <c r="C12" s="33"/>
      <c r="D12" s="33"/>
      <c r="E12" s="33"/>
      <c r="F12" s="33"/>
      <c r="G12" s="33"/>
      <c r="H12" s="33"/>
      <c r="I12" s="52"/>
      <c r="J12" s="32"/>
    </row>
    <row r="13" spans="1:10" s="12" customFormat="1" ht="18" customHeight="1">
      <c r="A13" s="33"/>
      <c r="B13" s="33"/>
      <c r="C13" s="33"/>
      <c r="D13" s="33"/>
      <c r="E13" s="33"/>
      <c r="F13" s="33"/>
      <c r="G13" s="33"/>
      <c r="H13" s="33"/>
      <c r="I13" s="52"/>
      <c r="J13" s="32"/>
    </row>
    <row r="14" spans="1:10" s="12" customFormat="1" ht="18" customHeight="1">
      <c r="A14" s="33"/>
      <c r="B14" s="33"/>
      <c r="C14" s="33"/>
      <c r="D14" s="33"/>
      <c r="E14" s="33"/>
      <c r="F14" s="33"/>
      <c r="G14" s="33"/>
      <c r="H14" s="33"/>
      <c r="I14" s="52"/>
      <c r="J14" s="32"/>
    </row>
    <row r="15" spans="1:10" s="12" customFormat="1" ht="18" customHeight="1">
      <c r="A15" s="33"/>
      <c r="B15" s="33"/>
      <c r="C15" s="33"/>
      <c r="D15" s="33"/>
      <c r="E15" s="33"/>
      <c r="F15" s="33"/>
      <c r="G15" s="33"/>
      <c r="H15" s="33"/>
      <c r="I15" s="52"/>
      <c r="J15" s="32"/>
    </row>
    <row r="16" spans="1:10" s="12" customFormat="1" ht="18" customHeight="1">
      <c r="A16" s="33"/>
      <c r="B16" s="33"/>
      <c r="C16" s="33"/>
      <c r="D16" s="33"/>
      <c r="E16" s="33"/>
      <c r="F16" s="33"/>
      <c r="G16" s="33"/>
      <c r="H16" s="33"/>
      <c r="I16" s="52"/>
      <c r="J16" s="32"/>
    </row>
    <row r="17" spans="1:9" s="12" customFormat="1" ht="18" customHeight="1">
      <c r="A17" s="728"/>
      <c r="B17" s="33"/>
      <c r="C17" s="33"/>
      <c r="D17" s="33"/>
      <c r="E17" s="33"/>
      <c r="F17" s="33"/>
      <c r="G17" s="33"/>
      <c r="H17" s="33"/>
      <c r="I17" s="52"/>
    </row>
    <row r="18" spans="1:9" s="12" customFormat="1" ht="18" customHeight="1">
      <c r="A18" s="33"/>
      <c r="B18" s="33"/>
      <c r="C18" s="33"/>
      <c r="D18" s="33"/>
      <c r="E18" s="33"/>
      <c r="F18" s="33"/>
      <c r="G18" s="33"/>
      <c r="H18" s="33"/>
      <c r="I18" s="52"/>
    </row>
    <row r="19" spans="1:9" s="12" customFormat="1" ht="18" customHeight="1">
      <c r="A19" s="33"/>
      <c r="B19" s="33"/>
      <c r="C19" s="33"/>
      <c r="D19" s="33"/>
      <c r="E19" s="33"/>
      <c r="F19" s="33"/>
      <c r="G19" s="33"/>
      <c r="H19" s="33"/>
      <c r="I19" s="52"/>
    </row>
    <row r="20" spans="1:9" s="12" customFormat="1" ht="18" customHeight="1">
      <c r="A20" s="33"/>
      <c r="B20" s="33"/>
      <c r="C20" s="33"/>
      <c r="D20" s="33"/>
      <c r="E20" s="33"/>
      <c r="F20" s="33"/>
      <c r="G20" s="33"/>
      <c r="H20" s="33"/>
      <c r="I20" s="52"/>
    </row>
    <row r="21" spans="1:9" s="12" customFormat="1" ht="18" customHeight="1">
      <c r="A21" s="33"/>
      <c r="B21" s="33"/>
      <c r="C21" s="33"/>
      <c r="D21" s="33"/>
      <c r="E21" s="33"/>
      <c r="F21" s="33"/>
      <c r="G21" s="33"/>
      <c r="H21" s="33"/>
      <c r="I21" s="52"/>
    </row>
    <row r="22" spans="1:9" s="12" customFormat="1" ht="18" customHeight="1">
      <c r="A22" s="33"/>
      <c r="B22" s="33"/>
      <c r="C22" s="33"/>
      <c r="D22" s="33"/>
      <c r="E22" s="33"/>
      <c r="F22" s="33"/>
      <c r="G22" s="33"/>
      <c r="H22" s="33"/>
      <c r="I22" s="52"/>
    </row>
    <row r="23" spans="1:9" s="12" customFormat="1" ht="18" customHeight="1">
      <c r="A23" s="33"/>
      <c r="B23" s="33"/>
      <c r="C23" s="33"/>
      <c r="D23" s="33"/>
      <c r="E23" s="33"/>
      <c r="F23" s="33"/>
      <c r="G23" s="33"/>
      <c r="H23" s="33"/>
      <c r="I23" s="52"/>
    </row>
    <row r="24" spans="1:9" s="12" customFormat="1" ht="18" customHeight="1">
      <c r="A24" s="33"/>
      <c r="B24" s="33"/>
      <c r="C24" s="33"/>
      <c r="D24" s="33"/>
      <c r="E24" s="33"/>
      <c r="F24" s="33"/>
      <c r="G24" s="33"/>
      <c r="H24" s="33"/>
      <c r="I24" s="52"/>
    </row>
    <row r="25" spans="1:9" s="12" customFormat="1" ht="18" customHeight="1">
      <c r="A25" s="33"/>
      <c r="B25" s="33"/>
      <c r="C25" s="33"/>
      <c r="D25" s="33"/>
      <c r="E25" s="33"/>
      <c r="F25" s="33"/>
      <c r="G25" s="33"/>
      <c r="H25" s="33"/>
      <c r="I25" s="52"/>
    </row>
    <row r="26" spans="1:9" s="12" customFormat="1" ht="18" customHeight="1">
      <c r="A26" s="33"/>
      <c r="B26" s="33"/>
      <c r="C26" s="33"/>
      <c r="D26" s="33"/>
      <c r="E26" s="33"/>
      <c r="F26" s="33"/>
      <c r="G26" s="33"/>
      <c r="H26" s="33"/>
      <c r="I26" s="52"/>
    </row>
    <row r="27" spans="1:9" s="12" customFormat="1" ht="18" customHeight="1">
      <c r="A27" s="437" t="s">
        <v>442</v>
      </c>
      <c r="B27" s="34"/>
      <c r="C27" s="34"/>
      <c r="D27" s="34"/>
      <c r="E27" s="34"/>
      <c r="F27" s="34"/>
      <c r="G27" s="34"/>
      <c r="H27" s="34"/>
      <c r="I27" s="56"/>
    </row>
    <row r="28" spans="1:9" s="12" customFormat="1">
      <c r="A28" s="32"/>
      <c r="B28" s="32"/>
      <c r="C28" s="32"/>
      <c r="D28" s="32"/>
      <c r="E28" s="32"/>
      <c r="F28" s="32"/>
      <c r="G28" s="32"/>
      <c r="H28" s="32"/>
      <c r="I28" s="32"/>
    </row>
    <row r="29" spans="1:9" s="12" customFormat="1">
      <c r="A29" s="32"/>
      <c r="B29" s="32"/>
      <c r="C29" s="32"/>
      <c r="D29" s="32"/>
      <c r="E29" s="32"/>
      <c r="F29" s="32"/>
      <c r="G29" s="32"/>
      <c r="H29" s="32"/>
      <c r="I29" s="32"/>
    </row>
    <row r="30" spans="1:9" s="12" customFormat="1">
      <c r="A30" s="32"/>
      <c r="B30" s="32"/>
      <c r="C30" s="32"/>
      <c r="D30" s="32"/>
      <c r="E30" s="32"/>
      <c r="F30" s="32"/>
      <c r="G30" s="32"/>
      <c r="H30" s="32"/>
      <c r="I30" s="32"/>
    </row>
    <row r="31" spans="1:9" s="12" customFormat="1">
      <c r="A31" s="32"/>
      <c r="B31" s="32"/>
      <c r="C31" s="32"/>
      <c r="D31" s="32"/>
      <c r="E31" s="32"/>
      <c r="F31" s="32"/>
      <c r="G31" s="32"/>
      <c r="H31" s="32"/>
      <c r="I31" s="32"/>
    </row>
    <row r="32" spans="1:9" s="12" customFormat="1">
      <c r="A32" s="32"/>
      <c r="B32" s="32"/>
      <c r="C32" s="32"/>
      <c r="D32" s="32"/>
      <c r="E32" s="32"/>
      <c r="F32" s="32"/>
      <c r="G32" s="32"/>
      <c r="H32" s="32"/>
      <c r="I32" s="32"/>
    </row>
    <row r="33" s="12" customFormat="1"/>
    <row r="34" s="12" customFormat="1"/>
    <row r="35" s="12" customFormat="1"/>
    <row r="36" s="12" customFormat="1"/>
    <row r="37" s="12" customFormat="1"/>
    <row r="38" s="12" customFormat="1"/>
    <row r="39" s="12" customFormat="1"/>
    <row r="40" s="12" customFormat="1"/>
    <row r="41" s="12" customFormat="1"/>
    <row r="42" s="12" customFormat="1"/>
    <row r="43" s="12" customFormat="1"/>
    <row r="44" s="12" customFormat="1"/>
  </sheetData>
  <mergeCells count="13">
    <mergeCell ref="B6:B7"/>
    <mergeCell ref="A3:I3"/>
    <mergeCell ref="A2:H2"/>
    <mergeCell ref="E1:H1"/>
    <mergeCell ref="I6:I7"/>
    <mergeCell ref="F6:F7"/>
    <mergeCell ref="G6:G7"/>
    <mergeCell ref="H6:H7"/>
    <mergeCell ref="A1:D1"/>
    <mergeCell ref="A4:I4"/>
    <mergeCell ref="A5:I5"/>
    <mergeCell ref="D6:E6"/>
    <mergeCell ref="C6:C7"/>
  </mergeCells>
  <phoneticPr fontId="0" type="noConversion"/>
  <printOptions horizontalCentered="1" gridLines="1"/>
  <pageMargins left="0.75" right="0.75" top="1" bottom="0.75" header="0" footer="0.5"/>
  <pageSetup scale="94" orientation="landscape" r:id="rId1"/>
  <headerFooter alignWithMargins="0">
    <oddFooter>&amp;C22</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5"/>
  <dimension ref="A1:F66"/>
  <sheetViews>
    <sheetView workbookViewId="0">
      <selection sqref="A1:C1"/>
    </sheetView>
  </sheetViews>
  <sheetFormatPr defaultColWidth="9.28515625" defaultRowHeight="12.75"/>
  <cols>
    <col min="1" max="1" width="24.28515625" style="2" customWidth="1"/>
    <col min="2" max="3" width="14.7109375" style="2" customWidth="1"/>
    <col min="4" max="4" width="13.42578125" style="2" customWidth="1"/>
    <col min="5" max="5" width="14.7109375" style="2" customWidth="1"/>
    <col min="6" max="6" width="19.28515625" style="2" customWidth="1"/>
    <col min="7" max="16384" width="9.28515625" style="2"/>
  </cols>
  <sheetData>
    <row r="1" spans="1:6" s="12" customFormat="1" ht="15" customHeight="1">
      <c r="A1" s="879">
        <f>CoverSheet!D10</f>
        <v>0</v>
      </c>
      <c r="B1" s="880"/>
      <c r="C1" s="880"/>
      <c r="D1" s="865"/>
      <c r="E1" s="970"/>
      <c r="F1" s="471" t="s">
        <v>174</v>
      </c>
    </row>
    <row r="2" spans="1:6" s="12" customFormat="1">
      <c r="A2" s="881" t="s">
        <v>4</v>
      </c>
      <c r="B2" s="882"/>
      <c r="C2" s="882"/>
      <c r="D2" s="994"/>
      <c r="E2" s="1004"/>
      <c r="F2" s="472">
        <f>CoverSheet!G33</f>
        <v>46022</v>
      </c>
    </row>
    <row r="3" spans="1:6" s="12" customFormat="1">
      <c r="A3" s="883"/>
      <c r="B3" s="884"/>
      <c r="C3" s="884"/>
      <c r="D3" s="884"/>
      <c r="E3" s="884"/>
      <c r="F3" s="885"/>
    </row>
    <row r="4" spans="1:6" s="167" customFormat="1" ht="21" customHeight="1">
      <c r="A4" s="1038" t="s">
        <v>599</v>
      </c>
      <c r="B4" s="812"/>
      <c r="C4" s="812"/>
      <c r="D4" s="812"/>
      <c r="E4" s="812"/>
      <c r="F4" s="1039"/>
    </row>
    <row r="5" spans="1:6" s="12" customFormat="1" ht="24" customHeight="1">
      <c r="A5" s="1031" t="s">
        <v>600</v>
      </c>
      <c r="B5" s="1032"/>
      <c r="C5" s="1032"/>
      <c r="D5" s="1032"/>
      <c r="E5" s="1032"/>
      <c r="F5" s="1033"/>
    </row>
    <row r="6" spans="1:6" s="12" customFormat="1" ht="15.75" customHeight="1">
      <c r="A6" s="416"/>
      <c r="B6" s="216"/>
      <c r="C6" s="216"/>
      <c r="D6" s="219" t="s">
        <v>601</v>
      </c>
      <c r="E6" s="219"/>
      <c r="F6" s="216"/>
    </row>
    <row r="7" spans="1:6" s="12" customFormat="1">
      <c r="A7" s="1034" t="s">
        <v>602</v>
      </c>
      <c r="B7" s="171" t="s">
        <v>603</v>
      </c>
      <c r="C7" s="171" t="s">
        <v>454</v>
      </c>
      <c r="D7" s="218" t="s">
        <v>604</v>
      </c>
      <c r="E7" s="218"/>
      <c r="F7" s="171" t="s">
        <v>605</v>
      </c>
    </row>
    <row r="8" spans="1:6" s="12" customFormat="1">
      <c r="A8" s="1034"/>
      <c r="B8" s="171" t="s">
        <v>606</v>
      </c>
      <c r="C8" s="171" t="s">
        <v>607</v>
      </c>
      <c r="D8" s="171" t="s">
        <v>588</v>
      </c>
      <c r="E8" s="171" t="s">
        <v>583</v>
      </c>
      <c r="F8" s="171" t="s">
        <v>606</v>
      </c>
    </row>
    <row r="9" spans="1:6" s="12" customFormat="1">
      <c r="A9" s="736" t="s">
        <v>487</v>
      </c>
      <c r="B9" s="736" t="s">
        <v>504</v>
      </c>
      <c r="C9" s="736" t="s">
        <v>505</v>
      </c>
      <c r="D9" s="736" t="s">
        <v>488</v>
      </c>
      <c r="E9" s="736" t="s">
        <v>489</v>
      </c>
      <c r="F9" s="736" t="s">
        <v>490</v>
      </c>
    </row>
    <row r="10" spans="1:6" s="12" customFormat="1" ht="14.65" customHeight="1">
      <c r="A10" s="33"/>
      <c r="B10" s="33"/>
      <c r="C10" s="33"/>
      <c r="D10" s="33"/>
      <c r="E10" s="33"/>
      <c r="F10" s="52"/>
    </row>
    <row r="11" spans="1:6" s="12" customFormat="1" ht="14.65" customHeight="1">
      <c r="A11" s="33"/>
      <c r="B11" s="33"/>
      <c r="C11" s="33"/>
      <c r="D11" s="33"/>
      <c r="E11" s="33"/>
      <c r="F11" s="52"/>
    </row>
    <row r="12" spans="1:6" s="12" customFormat="1" ht="14.65" customHeight="1">
      <c r="A12" s="33"/>
      <c r="B12" s="33"/>
      <c r="C12" s="33"/>
      <c r="D12" s="33"/>
      <c r="E12" s="33"/>
      <c r="F12" s="52"/>
    </row>
    <row r="13" spans="1:6" s="12" customFormat="1" ht="14.65" customHeight="1">
      <c r="A13" s="33"/>
      <c r="B13" s="33"/>
      <c r="C13" s="33"/>
      <c r="D13" s="33"/>
      <c r="E13" s="33"/>
      <c r="F13" s="52"/>
    </row>
    <row r="14" spans="1:6" s="12" customFormat="1" ht="14.65" customHeight="1">
      <c r="A14" s="33"/>
      <c r="B14" s="33"/>
      <c r="C14" s="33"/>
      <c r="D14" s="33"/>
      <c r="E14" s="33"/>
      <c r="F14" s="52"/>
    </row>
    <row r="15" spans="1:6" s="12" customFormat="1" ht="14.65" customHeight="1">
      <c r="A15" s="728"/>
      <c r="B15" s="33"/>
      <c r="C15" s="33"/>
      <c r="D15" s="33"/>
      <c r="E15" s="33"/>
      <c r="F15" s="52"/>
    </row>
    <row r="16" spans="1:6" s="12" customFormat="1" ht="14.65" customHeight="1">
      <c r="A16" s="33"/>
      <c r="B16" s="33"/>
      <c r="C16" s="33"/>
      <c r="D16" s="33"/>
      <c r="E16" s="33"/>
      <c r="F16" s="52"/>
    </row>
    <row r="17" spans="1:6" s="12" customFormat="1" ht="14.65" customHeight="1">
      <c r="A17" s="33"/>
      <c r="B17" s="33"/>
      <c r="C17" s="33"/>
      <c r="D17" s="33"/>
      <c r="E17" s="33"/>
      <c r="F17" s="52"/>
    </row>
    <row r="18" spans="1:6" s="12" customFormat="1" ht="14.65" customHeight="1">
      <c r="A18" s="33"/>
      <c r="B18" s="33"/>
      <c r="C18" s="33"/>
      <c r="D18" s="33"/>
      <c r="E18" s="33"/>
      <c r="F18" s="52"/>
    </row>
    <row r="19" spans="1:6" s="12" customFormat="1" ht="14.65" customHeight="1">
      <c r="A19" s="33"/>
      <c r="B19" s="33"/>
      <c r="C19" s="33"/>
      <c r="D19" s="33"/>
      <c r="E19" s="33"/>
      <c r="F19" s="52"/>
    </row>
    <row r="20" spans="1:6" s="12" customFormat="1" ht="14.65" customHeight="1">
      <c r="A20" s="33"/>
      <c r="B20" s="33"/>
      <c r="C20" s="33"/>
      <c r="D20" s="33"/>
      <c r="E20" s="33"/>
      <c r="F20" s="52"/>
    </row>
    <row r="21" spans="1:6" s="12" customFormat="1" ht="14.65" customHeight="1">
      <c r="A21" s="33"/>
      <c r="B21" s="33"/>
      <c r="C21" s="33"/>
      <c r="D21" s="33"/>
      <c r="E21" s="33"/>
      <c r="F21" s="52"/>
    </row>
    <row r="22" spans="1:6" s="12" customFormat="1" ht="14.65" customHeight="1">
      <c r="A22" s="33"/>
      <c r="B22" s="33"/>
      <c r="C22" s="33"/>
      <c r="D22" s="33"/>
      <c r="E22" s="33"/>
      <c r="F22" s="52"/>
    </row>
    <row r="23" spans="1:6" s="12" customFormat="1" ht="14.65" customHeight="1">
      <c r="A23" s="33"/>
      <c r="B23" s="33"/>
      <c r="C23" s="33"/>
      <c r="D23" s="33"/>
      <c r="E23" s="33"/>
      <c r="F23" s="52"/>
    </row>
    <row r="24" spans="1:6" s="12" customFormat="1" ht="14.65" customHeight="1">
      <c r="A24" s="437" t="s">
        <v>442</v>
      </c>
      <c r="B24" s="34"/>
      <c r="C24" s="34"/>
      <c r="D24" s="34"/>
      <c r="E24" s="34"/>
      <c r="F24" s="56"/>
    </row>
    <row r="25" spans="1:6" s="12" customFormat="1" ht="26.25" customHeight="1">
      <c r="A25" s="959" t="s">
        <v>608</v>
      </c>
      <c r="B25" s="960"/>
      <c r="C25" s="960"/>
      <c r="D25" s="960"/>
      <c r="E25" s="960"/>
      <c r="F25" s="961"/>
    </row>
    <row r="26" spans="1:6" s="12" customFormat="1" ht="23.25" customHeight="1">
      <c r="A26" s="1035" t="s">
        <v>609</v>
      </c>
      <c r="B26" s="1036"/>
      <c r="C26" s="1036"/>
      <c r="D26" s="1036"/>
      <c r="E26" s="1036"/>
      <c r="F26" s="1037"/>
    </row>
    <row r="27" spans="1:6" s="12" customFormat="1">
      <c r="A27" s="473"/>
      <c r="B27" s="429"/>
      <c r="C27" s="429"/>
      <c r="D27" s="429"/>
      <c r="E27" s="474"/>
      <c r="F27" s="218" t="s">
        <v>605</v>
      </c>
    </row>
    <row r="28" spans="1:6" s="12" customFormat="1">
      <c r="A28" s="215" t="s">
        <v>610</v>
      </c>
      <c r="B28" s="449"/>
      <c r="C28" s="449"/>
      <c r="D28" s="449"/>
      <c r="E28" s="475"/>
      <c r="F28" s="171" t="s">
        <v>606</v>
      </c>
    </row>
    <row r="29" spans="1:6" s="12" customFormat="1">
      <c r="A29" s="459" t="s">
        <v>487</v>
      </c>
      <c r="B29" s="460"/>
      <c r="C29" s="460"/>
      <c r="D29" s="460"/>
      <c r="E29" s="461"/>
      <c r="F29" s="736" t="s">
        <v>504</v>
      </c>
    </row>
    <row r="30" spans="1:6" s="12" customFormat="1" ht="14.65" customHeight="1">
      <c r="A30" s="33"/>
      <c r="B30" s="32"/>
      <c r="C30" s="32"/>
      <c r="D30" s="32"/>
      <c r="E30" s="32"/>
      <c r="F30" s="52"/>
    </row>
    <row r="31" spans="1:6" s="12" customFormat="1" ht="14.65" customHeight="1">
      <c r="A31" s="33"/>
      <c r="B31" s="32"/>
      <c r="C31" s="32"/>
      <c r="D31" s="32"/>
      <c r="E31" s="32"/>
      <c r="F31" s="52"/>
    </row>
    <row r="32" spans="1:6" s="12" customFormat="1" ht="14.65" customHeight="1">
      <c r="A32" s="33"/>
      <c r="B32" s="32"/>
      <c r="C32" s="32"/>
      <c r="D32" s="32"/>
      <c r="E32" s="32"/>
      <c r="F32" s="52"/>
    </row>
    <row r="33" spans="1:6" s="12" customFormat="1" ht="14.65" customHeight="1">
      <c r="A33" s="33"/>
      <c r="B33" s="32"/>
      <c r="C33" s="32"/>
      <c r="D33" s="32"/>
      <c r="E33" s="32"/>
      <c r="F33" s="52"/>
    </row>
    <row r="34" spans="1:6" s="12" customFormat="1" ht="14.65" customHeight="1">
      <c r="A34" s="33"/>
      <c r="B34" s="32"/>
      <c r="C34" s="32"/>
      <c r="D34" s="32"/>
      <c r="E34" s="32"/>
      <c r="F34" s="52"/>
    </row>
    <row r="35" spans="1:6" s="12" customFormat="1" ht="14.65" customHeight="1">
      <c r="A35" s="33"/>
      <c r="B35" s="32"/>
      <c r="C35" s="32"/>
      <c r="D35" s="32"/>
      <c r="E35" s="32"/>
      <c r="F35" s="52"/>
    </row>
    <row r="36" spans="1:6" s="12" customFormat="1" ht="14.65" customHeight="1">
      <c r="A36" s="33"/>
      <c r="B36" s="32"/>
      <c r="C36" s="32"/>
      <c r="D36" s="32"/>
      <c r="E36" s="32"/>
      <c r="F36" s="52"/>
    </row>
    <row r="37" spans="1:6" s="12" customFormat="1" ht="14.65" customHeight="1">
      <c r="A37" s="33"/>
      <c r="B37" s="32"/>
      <c r="C37" s="32"/>
      <c r="D37" s="32"/>
      <c r="E37" s="32"/>
      <c r="F37" s="52"/>
    </row>
    <row r="38" spans="1:6" s="12" customFormat="1" ht="14.65" customHeight="1">
      <c r="A38" s="33"/>
      <c r="B38" s="32"/>
      <c r="C38" s="32"/>
      <c r="D38" s="32"/>
      <c r="E38" s="32"/>
      <c r="F38" s="52"/>
    </row>
    <row r="39" spans="1:6" s="12" customFormat="1" ht="14.65" customHeight="1">
      <c r="A39" s="33"/>
      <c r="B39" s="32"/>
      <c r="C39" s="32"/>
      <c r="D39" s="32"/>
      <c r="E39" s="32"/>
      <c r="F39" s="52"/>
    </row>
    <row r="40" spans="1:6" s="12" customFormat="1" ht="14.65" customHeight="1">
      <c r="A40" s="33"/>
      <c r="B40" s="32"/>
      <c r="C40" s="32"/>
      <c r="D40" s="32"/>
      <c r="E40" s="32"/>
      <c r="F40" s="52"/>
    </row>
    <row r="41" spans="1:6" s="12" customFormat="1" ht="14.65" customHeight="1">
      <c r="A41" s="33"/>
      <c r="B41" s="32"/>
      <c r="C41" s="32"/>
      <c r="D41" s="32"/>
      <c r="E41" s="32"/>
      <c r="F41" s="52"/>
    </row>
    <row r="42" spans="1:6" s="12" customFormat="1" ht="14.65" customHeight="1">
      <c r="A42" s="33"/>
      <c r="B42" s="32"/>
      <c r="C42" s="32"/>
      <c r="D42" s="32"/>
      <c r="E42" s="32"/>
      <c r="F42" s="52"/>
    </row>
    <row r="43" spans="1:6" s="12" customFormat="1" ht="14.65" customHeight="1">
      <c r="A43" s="33"/>
      <c r="B43" s="32"/>
      <c r="C43" s="32"/>
      <c r="D43" s="32"/>
      <c r="E43" s="32"/>
      <c r="F43" s="52"/>
    </row>
    <row r="44" spans="1:6" s="12" customFormat="1" ht="14.65" customHeight="1">
      <c r="A44" s="33"/>
      <c r="B44" s="32"/>
      <c r="C44" s="32"/>
      <c r="D44" s="32"/>
      <c r="E44" s="32"/>
      <c r="F44" s="52"/>
    </row>
    <row r="45" spans="1:6" s="12" customFormat="1" ht="14.65" customHeight="1">
      <c r="A45" s="33"/>
      <c r="B45" s="32"/>
      <c r="C45" s="32"/>
      <c r="D45" s="32"/>
      <c r="E45" s="32"/>
      <c r="F45" s="52"/>
    </row>
    <row r="46" spans="1:6" s="12" customFormat="1" ht="14.65" customHeight="1">
      <c r="A46" s="33"/>
      <c r="B46" s="32"/>
      <c r="C46" s="32"/>
      <c r="D46" s="32"/>
      <c r="E46" s="32"/>
      <c r="F46" s="52"/>
    </row>
    <row r="47" spans="1:6" s="12" customFormat="1" ht="14.65" customHeight="1">
      <c r="A47" s="33"/>
      <c r="B47" s="32"/>
      <c r="C47" s="32"/>
      <c r="D47" s="32"/>
      <c r="E47" s="32"/>
      <c r="F47" s="52"/>
    </row>
    <row r="48" spans="1:6" s="12" customFormat="1" ht="14.65" customHeight="1">
      <c r="A48" s="33"/>
      <c r="B48" s="32"/>
      <c r="C48" s="32"/>
      <c r="D48" s="32"/>
      <c r="E48" s="32"/>
      <c r="F48" s="52"/>
    </row>
    <row r="49" spans="1:6" s="12" customFormat="1" ht="14.65" customHeight="1">
      <c r="A49" s="33"/>
      <c r="B49" s="32"/>
      <c r="C49" s="32"/>
      <c r="D49" s="32"/>
      <c r="E49" s="32"/>
      <c r="F49" s="52"/>
    </row>
    <row r="50" spans="1:6" s="12" customFormat="1" ht="14.65" customHeight="1">
      <c r="A50" s="33"/>
      <c r="B50" s="32"/>
      <c r="C50" s="32"/>
      <c r="D50" s="32"/>
      <c r="E50" s="32"/>
      <c r="F50" s="52"/>
    </row>
    <row r="51" spans="1:6" s="12" customFormat="1" ht="14.65" customHeight="1">
      <c r="A51" s="437" t="s">
        <v>442</v>
      </c>
      <c r="B51" s="419"/>
      <c r="C51" s="419"/>
      <c r="D51" s="419"/>
      <c r="E51" s="419"/>
      <c r="F51" s="56"/>
    </row>
    <row r="52" spans="1:6" s="12" customFormat="1">
      <c r="A52" s="32"/>
      <c r="B52" s="32"/>
      <c r="C52" s="32"/>
      <c r="D52" s="32"/>
      <c r="E52" s="32"/>
      <c r="F52" s="32"/>
    </row>
    <row r="53" spans="1:6" s="12" customFormat="1">
      <c r="A53" s="32"/>
      <c r="B53" s="32"/>
      <c r="C53" s="32"/>
      <c r="D53" s="32"/>
      <c r="E53" s="32"/>
      <c r="F53" s="32"/>
    </row>
    <row r="54" spans="1:6" s="12" customFormat="1">
      <c r="A54" s="32"/>
      <c r="B54" s="32"/>
      <c r="C54" s="32"/>
      <c r="D54" s="32"/>
      <c r="E54" s="32"/>
      <c r="F54" s="32"/>
    </row>
    <row r="55" spans="1:6" s="12" customFormat="1">
      <c r="A55" s="32"/>
      <c r="B55" s="32"/>
      <c r="C55" s="32"/>
      <c r="D55" s="32"/>
      <c r="E55" s="32"/>
      <c r="F55" s="32"/>
    </row>
    <row r="56" spans="1:6" s="12" customFormat="1">
      <c r="A56" s="32"/>
      <c r="B56" s="32"/>
      <c r="C56" s="32"/>
      <c r="D56" s="32"/>
      <c r="E56" s="32"/>
      <c r="F56" s="32"/>
    </row>
    <row r="57" spans="1:6" s="12" customFormat="1">
      <c r="A57" s="32"/>
      <c r="B57" s="32"/>
      <c r="C57" s="32"/>
      <c r="D57" s="32"/>
      <c r="E57" s="32"/>
      <c r="F57" s="32"/>
    </row>
    <row r="58" spans="1:6" s="12" customFormat="1">
      <c r="A58" s="32"/>
      <c r="B58" s="32"/>
      <c r="C58" s="32"/>
      <c r="D58" s="32"/>
      <c r="E58" s="32"/>
      <c r="F58" s="32"/>
    </row>
    <row r="59" spans="1:6" s="12" customFormat="1">
      <c r="A59" s="32"/>
      <c r="B59" s="32"/>
      <c r="C59" s="32"/>
      <c r="D59" s="32"/>
      <c r="E59" s="32"/>
      <c r="F59" s="32"/>
    </row>
    <row r="60" spans="1:6" s="12" customFormat="1">
      <c r="A60" s="32"/>
      <c r="B60" s="32"/>
      <c r="C60" s="32"/>
      <c r="D60" s="32"/>
      <c r="E60" s="32"/>
      <c r="F60" s="32"/>
    </row>
    <row r="61" spans="1:6" s="12" customFormat="1">
      <c r="A61" s="32"/>
      <c r="B61" s="32"/>
      <c r="C61" s="32"/>
      <c r="D61" s="32"/>
      <c r="E61" s="32"/>
      <c r="F61" s="32"/>
    </row>
    <row r="62" spans="1:6" s="12" customFormat="1">
      <c r="A62" s="32"/>
      <c r="B62" s="32"/>
      <c r="C62" s="32"/>
      <c r="D62" s="32"/>
      <c r="E62" s="32"/>
      <c r="F62" s="32"/>
    </row>
    <row r="63" spans="1:6" s="12" customFormat="1">
      <c r="A63" s="32"/>
      <c r="B63" s="32"/>
      <c r="C63" s="32"/>
      <c r="D63" s="32"/>
      <c r="E63" s="32"/>
      <c r="F63" s="32"/>
    </row>
    <row r="64" spans="1:6" s="12" customFormat="1">
      <c r="A64" s="32"/>
      <c r="B64" s="32"/>
      <c r="C64" s="32"/>
      <c r="D64" s="32"/>
      <c r="E64" s="32"/>
      <c r="F64" s="32"/>
    </row>
    <row r="65" s="12" customFormat="1"/>
    <row r="66" s="12" customFormat="1"/>
  </sheetData>
  <mergeCells count="9">
    <mergeCell ref="A5:F5"/>
    <mergeCell ref="A7:A8"/>
    <mergeCell ref="A25:F25"/>
    <mergeCell ref="A26:F26"/>
    <mergeCell ref="A1:C1"/>
    <mergeCell ref="A4:F4"/>
    <mergeCell ref="A3:F3"/>
    <mergeCell ref="A2:E2"/>
    <mergeCell ref="D1:E1"/>
  </mergeCells>
  <phoneticPr fontId="0" type="noConversion"/>
  <printOptions horizontalCentered="1" gridLines="1"/>
  <pageMargins left="0.75" right="0.75" top="0.75" bottom="0.75" header="0" footer="0.5"/>
  <pageSetup scale="90" orientation="portrait" r:id="rId1"/>
  <headerFooter alignWithMargins="0">
    <oddFooter>&amp;C23</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6"/>
  <dimension ref="A1:F62"/>
  <sheetViews>
    <sheetView workbookViewId="0">
      <selection activeCell="A4" sqref="A1:F4"/>
    </sheetView>
  </sheetViews>
  <sheetFormatPr defaultColWidth="9.28515625" defaultRowHeight="12.75"/>
  <cols>
    <col min="1" max="1" width="26" style="1" customWidth="1"/>
    <col min="2" max="5" width="11.7109375" style="1" customWidth="1"/>
    <col min="6" max="6" width="18.28515625" style="1" customWidth="1"/>
    <col min="7" max="16384" width="9.28515625" style="1"/>
  </cols>
  <sheetData>
    <row r="1" spans="1:6" s="15" customFormat="1" ht="15" customHeight="1">
      <c r="A1" s="1040">
        <f>CoverSheet!D10</f>
        <v>0</v>
      </c>
      <c r="B1" s="1041"/>
      <c r="C1" s="1041"/>
      <c r="D1" s="1041"/>
      <c r="E1" s="476"/>
      <c r="F1" s="394" t="s">
        <v>174</v>
      </c>
    </row>
    <row r="2" spans="1:6" s="15" customFormat="1">
      <c r="A2" s="1044" t="s">
        <v>4</v>
      </c>
      <c r="B2" s="1045"/>
      <c r="C2" s="1045"/>
      <c r="D2" s="1045"/>
      <c r="E2" s="1046"/>
      <c r="F2" s="477">
        <f>CoverSheet!G33</f>
        <v>46022</v>
      </c>
    </row>
    <row r="3" spans="1:6" s="15" customFormat="1">
      <c r="A3" s="853"/>
      <c r="B3" s="849"/>
      <c r="C3" s="849"/>
      <c r="D3" s="849"/>
      <c r="E3" s="849"/>
      <c r="F3" s="850"/>
    </row>
    <row r="4" spans="1:6" s="15" customFormat="1" ht="21" customHeight="1">
      <c r="A4" s="1042" t="s">
        <v>611</v>
      </c>
      <c r="B4" s="875"/>
      <c r="C4" s="875"/>
      <c r="D4" s="875"/>
      <c r="E4" s="875"/>
      <c r="F4" s="1043"/>
    </row>
    <row r="5" spans="1:6" s="15" customFormat="1" ht="45" customHeight="1">
      <c r="A5" s="1035" t="s">
        <v>612</v>
      </c>
      <c r="B5" s="1036"/>
      <c r="C5" s="1036"/>
      <c r="D5" s="1036"/>
      <c r="E5" s="1036"/>
      <c r="F5" s="1037"/>
    </row>
    <row r="6" spans="1:6" s="15" customFormat="1" ht="20.25" customHeight="1">
      <c r="A6" s="168"/>
      <c r="B6" s="168"/>
      <c r="C6" s="168"/>
      <c r="D6" s="100" t="s">
        <v>601</v>
      </c>
      <c r="E6" s="173"/>
      <c r="F6" s="169"/>
    </row>
    <row r="7" spans="1:6" s="15" customFormat="1">
      <c r="A7" s="170" t="s">
        <v>613</v>
      </c>
      <c r="B7" s="170" t="s">
        <v>497</v>
      </c>
      <c r="C7" s="170" t="s">
        <v>454</v>
      </c>
      <c r="D7" s="172" t="s">
        <v>529</v>
      </c>
      <c r="E7" s="172"/>
      <c r="F7" s="171" t="s">
        <v>497</v>
      </c>
    </row>
    <row r="8" spans="1:6" s="15" customFormat="1">
      <c r="A8" s="170" t="s">
        <v>614</v>
      </c>
      <c r="B8" s="170" t="s">
        <v>500</v>
      </c>
      <c r="C8" s="170" t="s">
        <v>459</v>
      </c>
      <c r="D8" s="170" t="s">
        <v>588</v>
      </c>
      <c r="E8" s="170" t="s">
        <v>583</v>
      </c>
      <c r="F8" s="171" t="s">
        <v>503</v>
      </c>
    </row>
    <row r="9" spans="1:6" s="15" customFormat="1">
      <c r="A9" s="771" t="s">
        <v>487</v>
      </c>
      <c r="B9" s="771" t="s">
        <v>504</v>
      </c>
      <c r="C9" s="771" t="s">
        <v>505</v>
      </c>
      <c r="D9" s="771" t="s">
        <v>488</v>
      </c>
      <c r="E9" s="771" t="s">
        <v>489</v>
      </c>
      <c r="F9" s="736" t="s">
        <v>490</v>
      </c>
    </row>
    <row r="10" spans="1:6" s="15" customFormat="1" ht="15" customHeight="1">
      <c r="A10" s="298"/>
      <c r="B10" s="298"/>
      <c r="C10" s="298"/>
      <c r="D10" s="298"/>
      <c r="E10" s="298"/>
      <c r="F10" s="478"/>
    </row>
    <row r="11" spans="1:6" s="15" customFormat="1" ht="15" customHeight="1">
      <c r="A11" s="298"/>
      <c r="B11" s="298"/>
      <c r="C11" s="298"/>
      <c r="D11" s="298"/>
      <c r="E11" s="298"/>
      <c r="F11" s="478"/>
    </row>
    <row r="12" spans="1:6" s="15" customFormat="1" ht="15" customHeight="1">
      <c r="A12" s="298"/>
      <c r="B12" s="298"/>
      <c r="C12" s="298"/>
      <c r="D12" s="298"/>
      <c r="E12" s="298"/>
      <c r="F12" s="478"/>
    </row>
    <row r="13" spans="1:6" s="15" customFormat="1" ht="15" customHeight="1">
      <c r="A13" s="298"/>
      <c r="B13" s="298"/>
      <c r="C13" s="298"/>
      <c r="D13" s="298"/>
      <c r="E13" s="298"/>
      <c r="F13" s="478"/>
    </row>
    <row r="14" spans="1:6" s="15" customFormat="1" ht="15" customHeight="1">
      <c r="A14" s="783"/>
      <c r="B14" s="298"/>
      <c r="C14" s="298"/>
      <c r="D14" s="298"/>
      <c r="E14" s="298"/>
      <c r="F14" s="478"/>
    </row>
    <row r="15" spans="1:6" s="15" customFormat="1" ht="15" customHeight="1">
      <c r="A15" s="298"/>
      <c r="B15" s="298"/>
      <c r="C15" s="298"/>
      <c r="D15" s="298"/>
      <c r="E15" s="298"/>
      <c r="F15" s="478"/>
    </row>
    <row r="16" spans="1:6" s="15" customFormat="1" ht="15" customHeight="1">
      <c r="A16" s="298"/>
      <c r="B16" s="298"/>
      <c r="C16" s="298"/>
      <c r="D16" s="298"/>
      <c r="E16" s="298"/>
      <c r="F16" s="478"/>
    </row>
    <row r="17" spans="1:6" s="15" customFormat="1" ht="15" customHeight="1">
      <c r="A17" s="298"/>
      <c r="B17" s="298"/>
      <c r="C17" s="298"/>
      <c r="D17" s="298"/>
      <c r="E17" s="298"/>
      <c r="F17" s="478"/>
    </row>
    <row r="18" spans="1:6" s="15" customFormat="1" ht="15" customHeight="1">
      <c r="A18" s="298"/>
      <c r="B18" s="298"/>
      <c r="C18" s="298"/>
      <c r="D18" s="298"/>
      <c r="E18" s="298"/>
      <c r="F18" s="478"/>
    </row>
    <row r="19" spans="1:6" s="15" customFormat="1" ht="15" customHeight="1">
      <c r="A19" s="298"/>
      <c r="B19" s="298"/>
      <c r="C19" s="298"/>
      <c r="D19" s="298"/>
      <c r="E19" s="298"/>
      <c r="F19" s="478"/>
    </row>
    <row r="20" spans="1:6" s="15" customFormat="1" ht="15" customHeight="1">
      <c r="A20" s="298"/>
      <c r="B20" s="298"/>
      <c r="C20" s="298"/>
      <c r="D20" s="298"/>
      <c r="E20" s="298"/>
      <c r="F20" s="478"/>
    </row>
    <row r="21" spans="1:6" s="15" customFormat="1" ht="15" customHeight="1">
      <c r="A21" s="298"/>
      <c r="B21" s="298"/>
      <c r="C21" s="298"/>
      <c r="D21" s="298"/>
      <c r="E21" s="298"/>
      <c r="F21" s="478"/>
    </row>
    <row r="22" spans="1:6" s="15" customFormat="1" ht="15" customHeight="1">
      <c r="A22" s="298"/>
      <c r="B22" s="298"/>
      <c r="C22" s="298"/>
      <c r="D22" s="298"/>
      <c r="E22" s="298"/>
      <c r="F22" s="478"/>
    </row>
    <row r="23" spans="1:6" s="15" customFormat="1" ht="15" customHeight="1">
      <c r="A23" s="298"/>
      <c r="B23" s="298"/>
      <c r="C23" s="298"/>
      <c r="D23" s="298"/>
      <c r="E23" s="298"/>
      <c r="F23" s="478"/>
    </row>
    <row r="24" spans="1:6" s="15" customFormat="1" ht="15" customHeight="1">
      <c r="A24" s="298"/>
      <c r="B24" s="298"/>
      <c r="C24" s="298"/>
      <c r="D24" s="298"/>
      <c r="E24" s="298"/>
      <c r="F24" s="478"/>
    </row>
    <row r="25" spans="1:6" s="15" customFormat="1" ht="15" customHeight="1">
      <c r="A25" s="298"/>
      <c r="B25" s="298"/>
      <c r="C25" s="298"/>
      <c r="D25" s="298"/>
      <c r="E25" s="298"/>
      <c r="F25" s="478"/>
    </row>
    <row r="26" spans="1:6" s="15" customFormat="1" ht="15" customHeight="1">
      <c r="A26" s="298"/>
      <c r="B26" s="298"/>
      <c r="C26" s="298"/>
      <c r="D26" s="298"/>
      <c r="E26" s="298"/>
      <c r="F26" s="478"/>
    </row>
    <row r="27" spans="1:6" s="15" customFormat="1" ht="15" customHeight="1">
      <c r="A27" s="298"/>
      <c r="B27" s="298"/>
      <c r="C27" s="298"/>
      <c r="D27" s="298"/>
      <c r="E27" s="298"/>
      <c r="F27" s="478"/>
    </row>
    <row r="28" spans="1:6" s="15" customFormat="1" ht="15" customHeight="1">
      <c r="A28" s="298"/>
      <c r="B28" s="298"/>
      <c r="C28" s="298"/>
      <c r="D28" s="298"/>
      <c r="E28" s="298"/>
      <c r="F28" s="478"/>
    </row>
    <row r="29" spans="1:6" s="15" customFormat="1" ht="15" customHeight="1">
      <c r="A29" s="298"/>
      <c r="B29" s="298"/>
      <c r="C29" s="298"/>
      <c r="D29" s="298"/>
      <c r="E29" s="298"/>
      <c r="F29" s="478"/>
    </row>
    <row r="30" spans="1:6" s="15" customFormat="1" ht="15" customHeight="1">
      <c r="A30" s="298"/>
      <c r="B30" s="298"/>
      <c r="C30" s="298"/>
      <c r="D30" s="298"/>
      <c r="E30" s="298"/>
      <c r="F30" s="478"/>
    </row>
    <row r="31" spans="1:6" s="15" customFormat="1" ht="15" customHeight="1">
      <c r="A31" s="298"/>
      <c r="B31" s="298"/>
      <c r="C31" s="298"/>
      <c r="D31" s="298"/>
      <c r="E31" s="298"/>
      <c r="F31" s="478"/>
    </row>
    <row r="32" spans="1:6" s="15" customFormat="1" ht="15" customHeight="1">
      <c r="A32" s="298"/>
      <c r="B32" s="298"/>
      <c r="C32" s="298"/>
      <c r="D32" s="298"/>
      <c r="E32" s="298"/>
      <c r="F32" s="478"/>
    </row>
    <row r="33" spans="1:6" s="15" customFormat="1" ht="15" customHeight="1">
      <c r="A33" s="298"/>
      <c r="B33" s="298"/>
      <c r="C33" s="298"/>
      <c r="D33" s="298"/>
      <c r="E33" s="298"/>
      <c r="F33" s="478"/>
    </row>
    <row r="34" spans="1:6" s="15" customFormat="1" ht="15" customHeight="1">
      <c r="A34" s="298"/>
      <c r="B34" s="298"/>
      <c r="C34" s="298"/>
      <c r="D34" s="298"/>
      <c r="E34" s="298"/>
      <c r="F34" s="478"/>
    </row>
    <row r="35" spans="1:6" s="15" customFormat="1" ht="15" customHeight="1">
      <c r="A35" s="298"/>
      <c r="B35" s="298"/>
      <c r="C35" s="298"/>
      <c r="D35" s="298"/>
      <c r="E35" s="298"/>
      <c r="F35" s="478"/>
    </row>
    <row r="36" spans="1:6" s="15" customFormat="1" ht="15" customHeight="1">
      <c r="A36" s="298"/>
      <c r="B36" s="298"/>
      <c r="C36" s="298"/>
      <c r="D36" s="298"/>
      <c r="E36" s="298"/>
      <c r="F36" s="478"/>
    </row>
    <row r="37" spans="1:6" s="15" customFormat="1" ht="15" customHeight="1">
      <c r="A37" s="298"/>
      <c r="B37" s="298"/>
      <c r="C37" s="298"/>
      <c r="D37" s="298"/>
      <c r="E37" s="298"/>
      <c r="F37" s="478"/>
    </row>
    <row r="38" spans="1:6" s="15" customFormat="1" ht="15" customHeight="1">
      <c r="A38" s="298"/>
      <c r="B38" s="298"/>
      <c r="C38" s="298"/>
      <c r="D38" s="298"/>
      <c r="E38" s="298"/>
      <c r="F38" s="478"/>
    </row>
    <row r="39" spans="1:6" s="15" customFormat="1" ht="15" customHeight="1">
      <c r="A39" s="298"/>
      <c r="B39" s="298"/>
      <c r="C39" s="298"/>
      <c r="D39" s="298"/>
      <c r="E39" s="298"/>
      <c r="F39" s="478"/>
    </row>
    <row r="40" spans="1:6" s="15" customFormat="1" ht="15" customHeight="1">
      <c r="A40" s="298"/>
      <c r="B40" s="298"/>
      <c r="C40" s="298"/>
      <c r="D40" s="298"/>
      <c r="E40" s="298"/>
      <c r="F40" s="478"/>
    </row>
    <row r="41" spans="1:6" s="15" customFormat="1" ht="15" customHeight="1">
      <c r="A41" s="298"/>
      <c r="B41" s="298"/>
      <c r="C41" s="298"/>
      <c r="D41" s="298"/>
      <c r="E41" s="298"/>
      <c r="F41" s="478"/>
    </row>
    <row r="42" spans="1:6" s="15" customFormat="1" ht="15" customHeight="1">
      <c r="A42" s="298"/>
      <c r="B42" s="298"/>
      <c r="C42" s="298"/>
      <c r="D42" s="298"/>
      <c r="E42" s="298"/>
      <c r="F42" s="478"/>
    </row>
    <row r="43" spans="1:6" s="15" customFormat="1" ht="15" customHeight="1">
      <c r="A43" s="298"/>
      <c r="B43" s="298"/>
      <c r="C43" s="298"/>
      <c r="D43" s="298"/>
      <c r="E43" s="298"/>
      <c r="F43" s="478"/>
    </row>
    <row r="44" spans="1:6" s="15" customFormat="1" ht="15" customHeight="1">
      <c r="A44" s="298"/>
      <c r="B44" s="298"/>
      <c r="C44" s="298"/>
      <c r="D44" s="298"/>
      <c r="E44" s="298"/>
      <c r="F44" s="478"/>
    </row>
    <row r="45" spans="1:6" s="15" customFormat="1" ht="15" customHeight="1">
      <c r="A45" s="298"/>
      <c r="B45" s="298"/>
      <c r="C45" s="298"/>
      <c r="D45" s="298"/>
      <c r="E45" s="298"/>
      <c r="F45" s="478"/>
    </row>
    <row r="46" spans="1:6" s="15" customFormat="1" ht="15" customHeight="1">
      <c r="A46" s="202"/>
      <c r="B46" s="202"/>
      <c r="C46" s="202"/>
      <c r="D46" s="202"/>
      <c r="E46" s="202"/>
      <c r="F46" s="466"/>
    </row>
    <row r="47" spans="1:6" s="15" customFormat="1">
      <c r="A47" s="31"/>
      <c r="B47" s="31"/>
      <c r="C47" s="31"/>
      <c r="D47" s="31"/>
      <c r="E47" s="31"/>
      <c r="F47" s="31"/>
    </row>
    <row r="48" spans="1:6" s="15" customFormat="1">
      <c r="A48" s="31"/>
      <c r="B48" s="31"/>
      <c r="C48" s="31"/>
      <c r="D48" s="31"/>
      <c r="E48" s="31"/>
      <c r="F48" s="31"/>
    </row>
    <row r="49" s="15" customFormat="1"/>
    <row r="50" s="15" customFormat="1"/>
    <row r="51" s="15" customFormat="1"/>
    <row r="52" s="15" customFormat="1"/>
    <row r="53" s="15" customFormat="1"/>
    <row r="54" s="15" customFormat="1"/>
    <row r="55" s="15" customFormat="1"/>
    <row r="56" s="15" customFormat="1"/>
    <row r="57" s="15" customFormat="1"/>
    <row r="58" s="15" customFormat="1"/>
    <row r="59" s="15" customFormat="1"/>
    <row r="60" s="15" customFormat="1"/>
    <row r="61" s="15" customFormat="1"/>
    <row r="62" s="15" customFormat="1"/>
  </sheetData>
  <mergeCells count="5">
    <mergeCell ref="A1:D1"/>
    <mergeCell ref="A5:F5"/>
    <mergeCell ref="A4:F4"/>
    <mergeCell ref="A3:F3"/>
    <mergeCell ref="A2:E2"/>
  </mergeCells>
  <phoneticPr fontId="0" type="noConversion"/>
  <printOptions horizontalCentered="1" gridLines="1"/>
  <pageMargins left="0.75" right="0.75" top="0.75" bottom="0.75" header="0" footer="0.5"/>
  <pageSetup scale="95" orientation="portrait" r:id="rId1"/>
  <headerFooter alignWithMargins="0">
    <oddFooter>&amp;C24</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7"/>
  <dimension ref="A1:C60"/>
  <sheetViews>
    <sheetView workbookViewId="0"/>
  </sheetViews>
  <sheetFormatPr defaultColWidth="9.28515625" defaultRowHeight="12.75"/>
  <cols>
    <col min="1" max="1" width="58.28515625" style="1" customWidth="1"/>
    <col min="2" max="2" width="18.28515625" style="1" customWidth="1"/>
    <col min="3" max="3" width="18.42578125" style="1" customWidth="1"/>
    <col min="4" max="16384" width="9.28515625" style="1"/>
  </cols>
  <sheetData>
    <row r="1" spans="1:3" s="15" customFormat="1" ht="15" customHeight="1">
      <c r="A1" s="768">
        <f>CoverSheet!D10</f>
        <v>0</v>
      </c>
      <c r="B1" s="479"/>
      <c r="C1" s="480" t="s">
        <v>174</v>
      </c>
    </row>
    <row r="2" spans="1:3" s="15" customFormat="1">
      <c r="A2" s="1050" t="s">
        <v>4</v>
      </c>
      <c r="B2" s="1046"/>
      <c r="C2" s="477">
        <f>CoverSheet!G33</f>
        <v>46022</v>
      </c>
    </row>
    <row r="3" spans="1:3" s="15" customFormat="1">
      <c r="A3" s="883"/>
      <c r="B3" s="884"/>
      <c r="C3" s="885"/>
    </row>
    <row r="4" spans="1:3" s="15" customFormat="1" ht="16.899999999999999" customHeight="1">
      <c r="A4" s="1051" t="s">
        <v>615</v>
      </c>
      <c r="B4" s="817"/>
      <c r="C4" s="1052"/>
    </row>
    <row r="5" spans="1:3" s="15" customFormat="1" ht="30.75" customHeight="1">
      <c r="A5" s="866" t="s">
        <v>616</v>
      </c>
      <c r="B5" s="867"/>
      <c r="C5" s="868"/>
    </row>
    <row r="6" spans="1:3" s="15" customFormat="1">
      <c r="A6" s="947" t="s">
        <v>388</v>
      </c>
      <c r="B6" s="748" t="s">
        <v>617</v>
      </c>
      <c r="C6" s="947" t="s">
        <v>583</v>
      </c>
    </row>
    <row r="7" spans="1:3" s="15" customFormat="1">
      <c r="A7" s="948"/>
      <c r="B7" s="774" t="s">
        <v>618</v>
      </c>
      <c r="C7" s="948"/>
    </row>
    <row r="8" spans="1:3" s="15" customFormat="1">
      <c r="A8" s="771" t="s">
        <v>487</v>
      </c>
      <c r="B8" s="771" t="s">
        <v>504</v>
      </c>
      <c r="C8" s="736" t="s">
        <v>505</v>
      </c>
    </row>
    <row r="9" spans="1:3" s="15" customFormat="1" ht="21.75" customHeight="1">
      <c r="A9" s="396" t="s">
        <v>619</v>
      </c>
      <c r="B9" s="298"/>
      <c r="C9" s="478"/>
    </row>
    <row r="10" spans="1:3" s="15" customFormat="1" ht="15" customHeight="1">
      <c r="A10" s="297"/>
      <c r="B10" s="298"/>
      <c r="C10" s="478"/>
    </row>
    <row r="11" spans="1:3" s="15" customFormat="1" ht="15" customHeight="1">
      <c r="A11" s="33" t="s">
        <v>620</v>
      </c>
      <c r="B11" s="298" t="s">
        <v>227</v>
      </c>
      <c r="C11" s="481"/>
    </row>
    <row r="12" spans="1:3" s="15" customFormat="1" ht="15" customHeight="1">
      <c r="A12" s="33" t="s">
        <v>621</v>
      </c>
      <c r="B12" s="298" t="s">
        <v>227</v>
      </c>
      <c r="C12" s="478"/>
    </row>
    <row r="13" spans="1:3" s="15" customFormat="1" ht="15" customHeight="1">
      <c r="A13" s="33" t="s">
        <v>622</v>
      </c>
      <c r="B13" s="298" t="s">
        <v>227</v>
      </c>
      <c r="C13" s="482"/>
    </row>
    <row r="14" spans="1:3" s="15" customFormat="1" ht="15" customHeight="1">
      <c r="A14" s="298"/>
      <c r="B14" s="298"/>
      <c r="C14" s="478"/>
    </row>
    <row r="15" spans="1:3" s="15" customFormat="1" ht="15" customHeight="1">
      <c r="A15" s="174" t="s">
        <v>623</v>
      </c>
      <c r="B15" s="298"/>
      <c r="C15" s="483" t="str">
        <f>+'PAGE 9'!B33</f>
        <v xml:space="preserve"> </v>
      </c>
    </row>
    <row r="16" spans="1:3" s="15" customFormat="1" ht="15" customHeight="1">
      <c r="A16" s="298"/>
      <c r="B16" s="298"/>
      <c r="C16" s="478"/>
    </row>
    <row r="17" spans="1:3" s="15" customFormat="1" ht="15" customHeight="1">
      <c r="A17" s="298"/>
      <c r="B17" s="298"/>
      <c r="C17" s="478"/>
    </row>
    <row r="18" spans="1:3" s="15" customFormat="1" ht="15" customHeight="1">
      <c r="A18" s="298"/>
      <c r="B18" s="298"/>
      <c r="C18" s="483"/>
    </row>
    <row r="19" spans="1:3" s="15" customFormat="1" ht="15" customHeight="1">
      <c r="A19" s="298"/>
      <c r="B19" s="298"/>
      <c r="C19" s="478"/>
    </row>
    <row r="20" spans="1:3" s="15" customFormat="1" ht="15" customHeight="1">
      <c r="A20" s="298"/>
      <c r="B20" s="298"/>
      <c r="C20" s="478"/>
    </row>
    <row r="21" spans="1:3" s="15" customFormat="1" ht="15" customHeight="1">
      <c r="A21" s="298"/>
      <c r="B21" s="298"/>
      <c r="C21" s="478"/>
    </row>
    <row r="22" spans="1:3" s="15" customFormat="1" ht="15" customHeight="1">
      <c r="A22" s="298"/>
      <c r="B22" s="298"/>
      <c r="C22" s="478"/>
    </row>
    <row r="23" spans="1:3" s="15" customFormat="1" ht="15" customHeight="1">
      <c r="A23" s="298"/>
      <c r="B23" s="298"/>
      <c r="C23" s="478"/>
    </row>
    <row r="24" spans="1:3" s="15" customFormat="1" ht="15" customHeight="1">
      <c r="A24" s="298"/>
      <c r="B24" s="298"/>
      <c r="C24" s="478"/>
    </row>
    <row r="25" spans="1:3" s="15" customFormat="1">
      <c r="A25" s="484" t="s">
        <v>436</v>
      </c>
      <c r="B25" s="202"/>
      <c r="C25" s="485">
        <f>SUM(C11:C24)</f>
        <v>0</v>
      </c>
    </row>
    <row r="26" spans="1:3" s="15" customFormat="1" ht="31.5" customHeight="1">
      <c r="A26" s="988" t="s">
        <v>624</v>
      </c>
      <c r="B26" s="989"/>
      <c r="C26" s="990"/>
    </row>
    <row r="27" spans="1:3" s="15" customFormat="1" ht="33" customHeight="1">
      <c r="A27" s="1047" t="s">
        <v>625</v>
      </c>
      <c r="B27" s="1048"/>
      <c r="C27" s="1049"/>
    </row>
    <row r="28" spans="1:3" s="15" customFormat="1" ht="15" customHeight="1">
      <c r="A28" s="298"/>
      <c r="B28" s="298"/>
      <c r="C28" s="478"/>
    </row>
    <row r="29" spans="1:3" s="15" customFormat="1" ht="15" customHeight="1">
      <c r="A29" s="298"/>
      <c r="B29" s="298"/>
      <c r="C29" s="478"/>
    </row>
    <row r="30" spans="1:3" s="15" customFormat="1" ht="15" customHeight="1">
      <c r="A30" s="298"/>
      <c r="B30" s="298"/>
      <c r="C30" s="478"/>
    </row>
    <row r="31" spans="1:3" s="15" customFormat="1" ht="15" customHeight="1">
      <c r="A31" s="298"/>
      <c r="B31" s="298"/>
      <c r="C31" s="478"/>
    </row>
    <row r="32" spans="1:3" s="15" customFormat="1" ht="15" customHeight="1">
      <c r="A32" s="298"/>
      <c r="B32" s="298"/>
      <c r="C32" s="478"/>
    </row>
    <row r="33" spans="1:3" s="15" customFormat="1" ht="15" customHeight="1">
      <c r="A33" s="298"/>
      <c r="B33" s="298"/>
      <c r="C33" s="478"/>
    </row>
    <row r="34" spans="1:3" s="15" customFormat="1" ht="15" customHeight="1">
      <c r="A34" s="298"/>
      <c r="B34" s="298"/>
      <c r="C34" s="478"/>
    </row>
    <row r="35" spans="1:3" s="15" customFormat="1" ht="15" customHeight="1">
      <c r="A35" s="298"/>
      <c r="B35" s="298"/>
      <c r="C35" s="478"/>
    </row>
    <row r="36" spans="1:3" s="15" customFormat="1" ht="15" customHeight="1">
      <c r="A36" s="298"/>
      <c r="B36" s="298"/>
      <c r="C36" s="478"/>
    </row>
    <row r="37" spans="1:3" s="15" customFormat="1" ht="15" customHeight="1">
      <c r="A37" s="298"/>
      <c r="B37" s="298"/>
      <c r="C37" s="478"/>
    </row>
    <row r="38" spans="1:3" s="15" customFormat="1" ht="15" customHeight="1">
      <c r="A38" s="298"/>
      <c r="B38" s="298"/>
      <c r="C38" s="478"/>
    </row>
    <row r="39" spans="1:3" s="15" customFormat="1" ht="15" customHeight="1">
      <c r="A39" s="298"/>
      <c r="B39" s="298"/>
      <c r="C39" s="478"/>
    </row>
    <row r="40" spans="1:3" s="15" customFormat="1" ht="15" customHeight="1">
      <c r="A40" s="298"/>
      <c r="B40" s="298"/>
      <c r="C40" s="478"/>
    </row>
    <row r="41" spans="1:3" s="15" customFormat="1" ht="15" customHeight="1">
      <c r="A41" s="298"/>
      <c r="B41" s="298"/>
      <c r="C41" s="478"/>
    </row>
    <row r="42" spans="1:3" s="15" customFormat="1" ht="15" customHeight="1">
      <c r="A42" s="298"/>
      <c r="B42" s="298"/>
      <c r="C42" s="478"/>
    </row>
    <row r="43" spans="1:3" s="15" customFormat="1" ht="15" customHeight="1">
      <c r="A43" s="298"/>
      <c r="B43" s="298"/>
      <c r="C43" s="478"/>
    </row>
    <row r="44" spans="1:3" s="15" customFormat="1" ht="15" customHeight="1">
      <c r="A44" s="298"/>
      <c r="B44" s="298"/>
      <c r="C44" s="478"/>
    </row>
    <row r="45" spans="1:3" s="15" customFormat="1" ht="15" customHeight="1">
      <c r="A45" s="298"/>
      <c r="B45" s="298"/>
      <c r="C45" s="478"/>
    </row>
    <row r="46" spans="1:3" s="15" customFormat="1" ht="15" customHeight="1">
      <c r="A46" s="484" t="s">
        <v>436</v>
      </c>
      <c r="B46" s="202"/>
      <c r="C46" s="466"/>
    </row>
    <row r="47" spans="1:3" s="15" customFormat="1">
      <c r="A47" s="31"/>
      <c r="B47" s="31"/>
      <c r="C47" s="31"/>
    </row>
    <row r="48" spans="1:3" s="15" customFormat="1">
      <c r="A48" s="31"/>
      <c r="B48" s="31"/>
      <c r="C48" s="31"/>
    </row>
    <row r="49" s="15" customFormat="1"/>
    <row r="50" s="15" customFormat="1"/>
    <row r="51" s="15" customFormat="1"/>
    <row r="52" s="15" customFormat="1"/>
    <row r="53" s="15" customFormat="1"/>
    <row r="54" s="15" customFormat="1"/>
    <row r="55" s="15" customFormat="1"/>
    <row r="56" s="15" customFormat="1"/>
    <row r="57" s="15" customFormat="1"/>
    <row r="58" s="15" customFormat="1"/>
    <row r="59" s="15" customFormat="1"/>
    <row r="60" s="15" customFormat="1"/>
  </sheetData>
  <mergeCells count="8">
    <mergeCell ref="A26:C26"/>
    <mergeCell ref="A27:C27"/>
    <mergeCell ref="A2:B2"/>
    <mergeCell ref="A5:C5"/>
    <mergeCell ref="A4:C4"/>
    <mergeCell ref="C6:C7"/>
    <mergeCell ref="A6:A7"/>
    <mergeCell ref="A3:C3"/>
  </mergeCells>
  <phoneticPr fontId="0" type="noConversion"/>
  <printOptions horizontalCentered="1" gridLines="1"/>
  <pageMargins left="0.75" right="0.75" top="0.75" bottom="0.75" header="0" footer="0.5"/>
  <pageSetup scale="94" orientation="portrait" r:id="rId1"/>
  <headerFooter alignWithMargins="0">
    <oddFooter>&amp;C25</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8"/>
  <dimension ref="A1:J46"/>
  <sheetViews>
    <sheetView workbookViewId="0">
      <selection activeCell="C11" sqref="C11"/>
    </sheetView>
  </sheetViews>
  <sheetFormatPr defaultColWidth="9.28515625" defaultRowHeight="12.75"/>
  <cols>
    <col min="1" max="1" width="29.7109375" style="1" customWidth="1"/>
    <col min="2" max="4" width="11.7109375" style="1" customWidth="1"/>
    <col min="5" max="5" width="12.7109375" style="1" customWidth="1"/>
    <col min="6" max="8" width="11.7109375" style="1" customWidth="1"/>
    <col min="9" max="9" width="15.28515625" style="1" customWidth="1"/>
    <col min="10" max="16384" width="9.28515625" style="1"/>
  </cols>
  <sheetData>
    <row r="1" spans="1:10" s="15" customFormat="1" ht="15" customHeight="1">
      <c r="A1" s="1057">
        <f>CoverSheet!D10</f>
        <v>0</v>
      </c>
      <c r="B1" s="1058"/>
      <c r="C1" s="1058"/>
      <c r="D1" s="1059"/>
      <c r="E1" s="1067"/>
      <c r="F1" s="1067"/>
      <c r="G1" s="1067"/>
      <c r="H1" s="1060" t="s">
        <v>174</v>
      </c>
      <c r="I1" s="1061"/>
      <c r="J1" s="31"/>
    </row>
    <row r="2" spans="1:10" s="15" customFormat="1">
      <c r="A2" s="1050" t="s">
        <v>4</v>
      </c>
      <c r="B2" s="1045"/>
      <c r="C2" s="1045"/>
      <c r="D2" s="1045"/>
      <c r="E2" s="1068"/>
      <c r="F2" s="1068"/>
      <c r="G2" s="1068"/>
      <c r="H2" s="1062">
        <f>CoverSheet!G33</f>
        <v>46022</v>
      </c>
      <c r="I2" s="1063"/>
      <c r="J2" s="31"/>
    </row>
    <row r="3" spans="1:10" ht="7.5" customHeight="1">
      <c r="A3" s="1064"/>
      <c r="B3" s="1065"/>
      <c r="C3" s="1065"/>
      <c r="D3" s="1065"/>
      <c r="E3" s="1065"/>
      <c r="F3" s="1065"/>
      <c r="G3" s="1065"/>
      <c r="H3" s="1065"/>
      <c r="I3" s="1066"/>
    </row>
    <row r="4" spans="1:10" s="15" customFormat="1" ht="18.75">
      <c r="A4" s="1051" t="s">
        <v>626</v>
      </c>
      <c r="B4" s="817"/>
      <c r="C4" s="817"/>
      <c r="D4" s="817"/>
      <c r="E4" s="817"/>
      <c r="F4" s="817"/>
      <c r="G4" s="817"/>
      <c r="H4" s="817"/>
      <c r="I4" s="1052"/>
      <c r="J4" s="432"/>
    </row>
    <row r="5" spans="1:10" s="15" customFormat="1" ht="35.25" customHeight="1">
      <c r="A5" s="866" t="s">
        <v>627</v>
      </c>
      <c r="B5" s="867"/>
      <c r="C5" s="867"/>
      <c r="D5" s="867"/>
      <c r="E5" s="867"/>
      <c r="F5" s="867"/>
      <c r="G5" s="867"/>
      <c r="H5" s="867"/>
      <c r="I5" s="868"/>
      <c r="J5" s="31"/>
    </row>
    <row r="6" spans="1:10" s="15" customFormat="1" ht="19.5" customHeight="1">
      <c r="A6" s="486"/>
      <c r="B6" s="949" t="s">
        <v>628</v>
      </c>
      <c r="C6" s="949" t="s">
        <v>474</v>
      </c>
      <c r="D6" s="486"/>
      <c r="E6" s="487"/>
      <c r="F6" s="488"/>
      <c r="G6" s="489" t="s">
        <v>629</v>
      </c>
      <c r="H6" s="490"/>
      <c r="I6" s="491"/>
      <c r="J6" s="31"/>
    </row>
    <row r="7" spans="1:10" s="15" customFormat="1" ht="12.6" customHeight="1">
      <c r="A7" s="492"/>
      <c r="B7" s="1069"/>
      <c r="C7" s="1069"/>
      <c r="D7" s="774" t="s">
        <v>630</v>
      </c>
      <c r="E7" s="1053" t="s">
        <v>631</v>
      </c>
      <c r="F7" s="1054"/>
      <c r="G7" s="789" t="s">
        <v>632</v>
      </c>
      <c r="H7" s="493" t="s">
        <v>633</v>
      </c>
      <c r="I7" s="744" t="s">
        <v>634</v>
      </c>
      <c r="J7" s="31"/>
    </row>
    <row r="8" spans="1:10" s="15" customFormat="1" ht="12.6" customHeight="1">
      <c r="A8" s="492"/>
      <c r="B8" s="1069"/>
      <c r="C8" s="1069"/>
      <c r="D8" s="774" t="s">
        <v>635</v>
      </c>
      <c r="E8" s="1055"/>
      <c r="F8" s="1056"/>
      <c r="G8" s="774" t="s">
        <v>636</v>
      </c>
      <c r="H8" s="774" t="s">
        <v>637</v>
      </c>
      <c r="I8" s="744" t="s">
        <v>638</v>
      </c>
      <c r="J8" s="31"/>
    </row>
    <row r="9" spans="1:10" s="15" customFormat="1" ht="12.6" customHeight="1">
      <c r="A9" s="774" t="s">
        <v>639</v>
      </c>
      <c r="B9" s="1069"/>
      <c r="C9" s="1069"/>
      <c r="D9" s="774" t="s">
        <v>640</v>
      </c>
      <c r="E9" s="789" t="s">
        <v>512</v>
      </c>
      <c r="F9" s="789" t="s">
        <v>583</v>
      </c>
      <c r="G9" s="774" t="s">
        <v>641</v>
      </c>
      <c r="H9" s="774" t="s">
        <v>642</v>
      </c>
      <c r="I9" s="744" t="s">
        <v>503</v>
      </c>
      <c r="J9" s="31"/>
    </row>
    <row r="10" spans="1:10" s="15" customFormat="1" ht="12.6" customHeight="1">
      <c r="A10" s="771" t="s">
        <v>487</v>
      </c>
      <c r="B10" s="1070"/>
      <c r="C10" s="1070"/>
      <c r="D10" s="771" t="s">
        <v>488</v>
      </c>
      <c r="E10" s="771" t="s">
        <v>489</v>
      </c>
      <c r="F10" s="771" t="s">
        <v>490</v>
      </c>
      <c r="G10" s="771" t="s">
        <v>491</v>
      </c>
      <c r="H10" s="771" t="s">
        <v>492</v>
      </c>
      <c r="I10" s="736" t="s">
        <v>554</v>
      </c>
      <c r="J10" s="31"/>
    </row>
    <row r="11" spans="1:10" s="15" customFormat="1" ht="15" customHeight="1">
      <c r="A11" s="298"/>
      <c r="B11" s="298"/>
      <c r="C11" s="298"/>
      <c r="D11" s="298"/>
      <c r="E11" s="298"/>
      <c r="F11" s="298"/>
      <c r="G11" s="298"/>
      <c r="H11" s="298"/>
      <c r="I11" s="478"/>
      <c r="J11" s="31"/>
    </row>
    <row r="12" spans="1:10" s="15" customFormat="1" ht="15" customHeight="1">
      <c r="A12" s="298"/>
      <c r="B12" s="298"/>
      <c r="C12" s="298"/>
      <c r="D12" s="298"/>
      <c r="E12" s="298"/>
      <c r="F12" s="298"/>
      <c r="G12" s="298"/>
      <c r="H12" s="298"/>
      <c r="I12" s="478"/>
      <c r="J12" s="31"/>
    </row>
    <row r="13" spans="1:10" s="15" customFormat="1" ht="15" customHeight="1">
      <c r="A13" s="298"/>
      <c r="B13" s="298"/>
      <c r="C13" s="298"/>
      <c r="D13" s="298"/>
      <c r="E13" s="298"/>
      <c r="F13" s="298"/>
      <c r="G13" s="298"/>
      <c r="H13" s="298"/>
      <c r="I13" s="478"/>
      <c r="J13" s="31"/>
    </row>
    <row r="14" spans="1:10" s="15" customFormat="1" ht="15" customHeight="1">
      <c r="A14" s="298"/>
      <c r="B14" s="298"/>
      <c r="C14" s="298"/>
      <c r="D14" s="298"/>
      <c r="E14" s="298"/>
      <c r="F14" s="298"/>
      <c r="G14" s="298"/>
      <c r="H14" s="298"/>
      <c r="I14" s="478"/>
      <c r="J14" s="31"/>
    </row>
    <row r="15" spans="1:10" s="15" customFormat="1" ht="15" customHeight="1">
      <c r="A15" s="298"/>
      <c r="B15" s="298"/>
      <c r="C15" s="298"/>
      <c r="D15" s="298"/>
      <c r="E15" s="298"/>
      <c r="F15" s="298"/>
      <c r="G15" s="298"/>
      <c r="H15" s="298"/>
      <c r="I15" s="478"/>
      <c r="J15" s="31"/>
    </row>
    <row r="16" spans="1:10" s="15" customFormat="1" ht="15" customHeight="1">
      <c r="A16" s="298"/>
      <c r="B16" s="298"/>
      <c r="C16" s="298"/>
      <c r="D16" s="298"/>
      <c r="E16" s="298"/>
      <c r="F16" s="298"/>
      <c r="G16" s="298"/>
      <c r="H16" s="298"/>
      <c r="I16" s="478"/>
      <c r="J16" s="31"/>
    </row>
    <row r="17" spans="1:9" s="15" customFormat="1" ht="15" customHeight="1">
      <c r="A17" s="298"/>
      <c r="B17" s="298"/>
      <c r="C17" s="298"/>
      <c r="D17" s="298"/>
      <c r="E17" s="298"/>
      <c r="F17" s="298"/>
      <c r="G17" s="298"/>
      <c r="H17" s="298"/>
      <c r="I17" s="478"/>
    </row>
    <row r="18" spans="1:9" s="15" customFormat="1" ht="15" customHeight="1">
      <c r="A18" s="298"/>
      <c r="B18" s="298"/>
      <c r="C18" s="298"/>
      <c r="D18" s="298"/>
      <c r="E18" s="298"/>
      <c r="F18" s="298"/>
      <c r="G18" s="298"/>
      <c r="H18" s="298"/>
      <c r="I18" s="478"/>
    </row>
    <row r="19" spans="1:9" s="15" customFormat="1" ht="15" customHeight="1">
      <c r="A19" s="298"/>
      <c r="B19" s="298"/>
      <c r="C19" s="298"/>
      <c r="D19" s="298"/>
      <c r="E19" s="298"/>
      <c r="F19" s="298"/>
      <c r="G19" s="298"/>
      <c r="H19" s="298"/>
      <c r="I19" s="478"/>
    </row>
    <row r="20" spans="1:9" s="15" customFormat="1" ht="15" customHeight="1">
      <c r="A20" s="298"/>
      <c r="B20" s="298"/>
      <c r="C20" s="298"/>
      <c r="D20" s="298"/>
      <c r="E20" s="298"/>
      <c r="F20" s="298"/>
      <c r="G20" s="298"/>
      <c r="H20" s="298"/>
      <c r="I20" s="478"/>
    </row>
    <row r="21" spans="1:9" s="15" customFormat="1" ht="15" customHeight="1">
      <c r="A21" s="298"/>
      <c r="B21" s="298"/>
      <c r="C21" s="298"/>
      <c r="D21" s="298"/>
      <c r="E21" s="298"/>
      <c r="F21" s="298"/>
      <c r="G21" s="298"/>
      <c r="H21" s="298"/>
      <c r="I21" s="478"/>
    </row>
    <row r="22" spans="1:9" s="15" customFormat="1" ht="15" customHeight="1">
      <c r="A22" s="298"/>
      <c r="B22" s="298"/>
      <c r="C22" s="298"/>
      <c r="D22" s="298"/>
      <c r="E22" s="298"/>
      <c r="F22" s="298"/>
      <c r="G22" s="298"/>
      <c r="H22" s="298"/>
      <c r="I22" s="478"/>
    </row>
    <row r="23" spans="1:9" s="15" customFormat="1" ht="15" customHeight="1">
      <c r="A23" s="298"/>
      <c r="B23" s="298"/>
      <c r="C23" s="298"/>
      <c r="D23" s="298"/>
      <c r="E23" s="298"/>
      <c r="F23" s="298"/>
      <c r="G23" s="298"/>
      <c r="H23" s="298"/>
      <c r="I23" s="478"/>
    </row>
    <row r="24" spans="1:9" s="15" customFormat="1" ht="15" customHeight="1">
      <c r="A24" s="298"/>
      <c r="B24" s="298"/>
      <c r="C24" s="298"/>
      <c r="D24" s="298"/>
      <c r="E24" s="298"/>
      <c r="F24" s="298"/>
      <c r="G24" s="298"/>
      <c r="H24" s="298"/>
      <c r="I24" s="478"/>
    </row>
    <row r="25" spans="1:9" s="15" customFormat="1" ht="15" customHeight="1">
      <c r="A25" s="298"/>
      <c r="B25" s="298"/>
      <c r="C25" s="298"/>
      <c r="D25" s="298"/>
      <c r="E25" s="298"/>
      <c r="F25" s="298"/>
      <c r="G25" s="298"/>
      <c r="H25" s="298"/>
      <c r="I25" s="478"/>
    </row>
    <row r="26" spans="1:9" s="15" customFormat="1" ht="15" customHeight="1">
      <c r="A26" s="298"/>
      <c r="B26" s="298"/>
      <c r="C26" s="298"/>
      <c r="D26" s="298"/>
      <c r="E26" s="298"/>
      <c r="F26" s="298"/>
      <c r="G26" s="298"/>
      <c r="H26" s="298"/>
      <c r="I26" s="478"/>
    </row>
    <row r="27" spans="1:9" s="15" customFormat="1" ht="15" customHeight="1">
      <c r="A27" s="298"/>
      <c r="B27" s="298"/>
      <c r="C27" s="298"/>
      <c r="D27" s="298"/>
      <c r="E27" s="298"/>
      <c r="F27" s="298"/>
      <c r="G27" s="298"/>
      <c r="H27" s="298"/>
      <c r="I27" s="478"/>
    </row>
    <row r="28" spans="1:9" s="15" customFormat="1" ht="15" customHeight="1">
      <c r="A28" s="298"/>
      <c r="B28" s="298"/>
      <c r="C28" s="298"/>
      <c r="D28" s="298"/>
      <c r="E28" s="298"/>
      <c r="F28" s="298"/>
      <c r="G28" s="298"/>
      <c r="H28" s="298"/>
      <c r="I28" s="478"/>
    </row>
    <row r="29" spans="1:9" s="15" customFormat="1" ht="15" customHeight="1">
      <c r="A29" s="298"/>
      <c r="B29" s="298"/>
      <c r="C29" s="298"/>
      <c r="D29" s="298"/>
      <c r="E29" s="298"/>
      <c r="F29" s="298"/>
      <c r="G29" s="298"/>
      <c r="H29" s="298"/>
      <c r="I29" s="478"/>
    </row>
    <row r="30" spans="1:9" s="15" customFormat="1" ht="15" customHeight="1">
      <c r="A30" s="298"/>
      <c r="B30" s="298"/>
      <c r="C30" s="298"/>
      <c r="D30" s="298"/>
      <c r="E30" s="298"/>
      <c r="F30" s="298"/>
      <c r="G30" s="298"/>
      <c r="H30" s="298"/>
      <c r="I30" s="478"/>
    </row>
    <row r="31" spans="1:9" s="15" customFormat="1" ht="15" customHeight="1">
      <c r="A31" s="298"/>
      <c r="B31" s="298"/>
      <c r="C31" s="298"/>
      <c r="D31" s="298"/>
      <c r="E31" s="298"/>
      <c r="F31" s="298"/>
      <c r="G31" s="298"/>
      <c r="H31" s="298"/>
      <c r="I31" s="478"/>
    </row>
    <row r="32" spans="1:9" s="15" customFormat="1" ht="15" customHeight="1">
      <c r="A32" s="298"/>
      <c r="B32" s="298"/>
      <c r="C32" s="298"/>
      <c r="D32" s="298"/>
      <c r="E32" s="298"/>
      <c r="F32" s="298"/>
      <c r="G32" s="298"/>
      <c r="H32" s="298"/>
      <c r="I32" s="478"/>
    </row>
    <row r="33" spans="1:9" s="15" customFormat="1" ht="15" customHeight="1">
      <c r="A33" s="298"/>
      <c r="B33" s="298"/>
      <c r="C33" s="298"/>
      <c r="D33" s="298"/>
      <c r="E33" s="298"/>
      <c r="F33" s="298"/>
      <c r="G33" s="298"/>
      <c r="H33" s="298"/>
      <c r="I33" s="478"/>
    </row>
    <row r="34" spans="1:9" s="15" customFormat="1" ht="15" customHeight="1">
      <c r="A34" s="484" t="s">
        <v>442</v>
      </c>
      <c r="B34" s="202"/>
      <c r="C34" s="202"/>
      <c r="D34" s="202"/>
      <c r="E34" s="202"/>
      <c r="F34" s="202"/>
      <c r="G34" s="202"/>
      <c r="H34" s="202"/>
      <c r="I34" s="466"/>
    </row>
    <row r="35" spans="1:9" s="15" customFormat="1">
      <c r="A35" s="31"/>
      <c r="B35" s="31"/>
      <c r="C35" s="31"/>
      <c r="D35" s="31"/>
      <c r="E35" s="31"/>
      <c r="F35" s="31"/>
      <c r="G35" s="31"/>
      <c r="H35" s="31"/>
      <c r="I35" s="31"/>
    </row>
    <row r="36" spans="1:9" s="15" customFormat="1">
      <c r="A36" s="31"/>
      <c r="B36" s="31"/>
      <c r="C36" s="31"/>
      <c r="D36" s="31"/>
      <c r="E36" s="31"/>
      <c r="F36" s="31"/>
      <c r="G36" s="31"/>
      <c r="H36" s="31"/>
      <c r="I36" s="31"/>
    </row>
    <row r="37" spans="1:9" s="15" customFormat="1">
      <c r="A37" s="31"/>
      <c r="B37" s="31"/>
      <c r="C37" s="31"/>
      <c r="D37" s="31"/>
      <c r="E37" s="31"/>
      <c r="F37" s="31"/>
      <c r="G37" s="31"/>
      <c r="H37" s="31"/>
      <c r="I37" s="31"/>
    </row>
    <row r="38" spans="1:9" s="15" customFormat="1">
      <c r="A38" s="31"/>
      <c r="B38" s="31"/>
      <c r="C38" s="31"/>
      <c r="D38" s="31"/>
      <c r="E38" s="31"/>
      <c r="F38" s="31"/>
      <c r="G38" s="31"/>
      <c r="H38" s="31"/>
      <c r="I38" s="31"/>
    </row>
    <row r="39" spans="1:9" s="15" customFormat="1">
      <c r="A39" s="31"/>
      <c r="B39" s="31"/>
      <c r="C39" s="31"/>
      <c r="D39" s="31"/>
      <c r="E39" s="31"/>
      <c r="F39" s="31"/>
      <c r="G39" s="31"/>
      <c r="H39" s="31"/>
      <c r="I39" s="31"/>
    </row>
    <row r="40" spans="1:9" s="15" customFormat="1">
      <c r="A40" s="31"/>
      <c r="B40" s="31"/>
      <c r="C40" s="31"/>
      <c r="D40" s="31"/>
      <c r="E40" s="31"/>
      <c r="F40" s="31"/>
      <c r="G40" s="31"/>
      <c r="H40" s="31"/>
      <c r="I40" s="31"/>
    </row>
    <row r="41" spans="1:9" s="15" customFormat="1">
      <c r="A41" s="31"/>
      <c r="B41" s="31"/>
      <c r="C41" s="31"/>
      <c r="D41" s="31"/>
      <c r="E41" s="31"/>
      <c r="F41" s="31"/>
      <c r="G41" s="31"/>
      <c r="H41" s="31"/>
      <c r="I41" s="31"/>
    </row>
    <row r="42" spans="1:9" s="15" customFormat="1">
      <c r="A42" s="31"/>
      <c r="B42" s="31"/>
      <c r="C42" s="31"/>
      <c r="D42" s="31"/>
      <c r="E42" s="31"/>
      <c r="F42" s="31"/>
      <c r="G42" s="31"/>
      <c r="H42" s="31"/>
      <c r="I42" s="31"/>
    </row>
    <row r="43" spans="1:9" s="15" customFormat="1">
      <c r="A43" s="31"/>
      <c r="B43" s="31"/>
      <c r="C43" s="31"/>
      <c r="D43" s="31"/>
      <c r="E43" s="31"/>
      <c r="F43" s="31"/>
      <c r="G43" s="31"/>
      <c r="H43" s="31"/>
      <c r="I43" s="31"/>
    </row>
    <row r="44" spans="1:9" s="15" customFormat="1">
      <c r="A44" s="31"/>
      <c r="B44" s="31"/>
      <c r="C44" s="31"/>
      <c r="D44" s="31"/>
      <c r="E44" s="31"/>
      <c r="F44" s="31"/>
      <c r="G44" s="31"/>
      <c r="H44" s="31"/>
      <c r="I44" s="31"/>
    </row>
    <row r="45" spans="1:9" s="15" customFormat="1">
      <c r="A45" s="31"/>
      <c r="B45" s="31"/>
      <c r="C45" s="31"/>
      <c r="D45" s="31"/>
      <c r="E45" s="31"/>
      <c r="F45" s="31"/>
      <c r="G45" s="31"/>
      <c r="H45" s="31"/>
      <c r="I45" s="31"/>
    </row>
    <row r="46" spans="1:9" s="15" customFormat="1">
      <c r="A46" s="31"/>
      <c r="B46" s="31"/>
      <c r="C46" s="31"/>
      <c r="D46" s="31"/>
      <c r="E46" s="31"/>
      <c r="F46" s="31"/>
      <c r="G46" s="31"/>
      <c r="H46" s="31"/>
      <c r="I46" s="31"/>
    </row>
  </sheetData>
  <mergeCells count="11">
    <mergeCell ref="A4:I4"/>
    <mergeCell ref="A5:I5"/>
    <mergeCell ref="E7:F8"/>
    <mergeCell ref="A1:D1"/>
    <mergeCell ref="H1:I1"/>
    <mergeCell ref="H2:I2"/>
    <mergeCell ref="A3:I3"/>
    <mergeCell ref="E1:G1"/>
    <mergeCell ref="A2:G2"/>
    <mergeCell ref="C6:C10"/>
    <mergeCell ref="B6:B10"/>
  </mergeCells>
  <phoneticPr fontId="0" type="noConversion"/>
  <printOptions horizontalCentered="1" gridLines="1"/>
  <pageMargins left="0.75" right="0.75" top="1" bottom="0.75" header="0" footer="0.5"/>
  <pageSetup scale="95" orientation="landscape" r:id="rId1"/>
  <headerFooter alignWithMargins="0">
    <oddFooter>&amp;C26</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9">
    <pageSetUpPr fitToPage="1"/>
  </sheetPr>
  <dimension ref="A1:F76"/>
  <sheetViews>
    <sheetView topLeftCell="A14" workbookViewId="0">
      <selection sqref="A1:C1"/>
    </sheetView>
  </sheetViews>
  <sheetFormatPr defaultColWidth="9.28515625" defaultRowHeight="12.75"/>
  <cols>
    <col min="1" max="1" width="28.7109375" style="1" customWidth="1"/>
    <col min="2" max="2" width="20.7109375" style="1" customWidth="1"/>
    <col min="3" max="4" width="12.7109375" style="1" customWidth="1"/>
    <col min="5" max="5" width="10" style="1" customWidth="1"/>
    <col min="6" max="6" width="20.5703125" style="1" customWidth="1"/>
    <col min="7" max="16384" width="9.28515625" style="1"/>
  </cols>
  <sheetData>
    <row r="1" spans="1:6" s="15" customFormat="1" ht="15" customHeight="1">
      <c r="A1" s="1057">
        <f>CoverSheet!D10</f>
        <v>0</v>
      </c>
      <c r="B1" s="1058"/>
      <c r="C1" s="1058"/>
      <c r="D1" s="1067"/>
      <c r="E1" s="1071"/>
      <c r="F1" s="743" t="s">
        <v>174</v>
      </c>
    </row>
    <row r="2" spans="1:6" s="15" customFormat="1">
      <c r="A2" s="1050" t="s">
        <v>4</v>
      </c>
      <c r="B2" s="1045"/>
      <c r="C2" s="1045"/>
      <c r="D2" s="1068"/>
      <c r="E2" s="1046"/>
      <c r="F2" s="477">
        <f>CoverSheet!G33</f>
        <v>46022</v>
      </c>
    </row>
    <row r="3" spans="1:6" s="15" customFormat="1">
      <c r="A3" s="883"/>
      <c r="B3" s="884"/>
      <c r="C3" s="884"/>
      <c r="D3" s="884"/>
      <c r="E3" s="884"/>
      <c r="F3" s="885"/>
    </row>
    <row r="4" spans="1:6" s="15" customFormat="1" ht="18.75">
      <c r="A4" s="1051" t="s">
        <v>643</v>
      </c>
      <c r="B4" s="817"/>
      <c r="C4" s="817"/>
      <c r="D4" s="817"/>
      <c r="E4" s="817"/>
      <c r="F4" s="1052"/>
    </row>
    <row r="5" spans="1:6" s="15" customFormat="1" ht="20.25" customHeight="1">
      <c r="A5" s="1012" t="s">
        <v>644</v>
      </c>
      <c r="B5" s="1013"/>
      <c r="C5" s="1013"/>
      <c r="D5" s="1013"/>
      <c r="E5" s="1013"/>
      <c r="F5" s="1014"/>
    </row>
    <row r="6" spans="1:6" s="15" customFormat="1">
      <c r="A6" s="486"/>
      <c r="B6" s="748"/>
      <c r="C6" s="748" t="s">
        <v>645</v>
      </c>
      <c r="D6" s="748" t="s">
        <v>646</v>
      </c>
      <c r="E6" s="748"/>
      <c r="F6" s="743"/>
    </row>
    <row r="7" spans="1:6" s="15" customFormat="1">
      <c r="A7" s="494"/>
      <c r="B7" s="789" t="s">
        <v>647</v>
      </c>
      <c r="C7" s="789" t="s">
        <v>648</v>
      </c>
      <c r="D7" s="789" t="s">
        <v>649</v>
      </c>
      <c r="E7" s="789" t="s">
        <v>510</v>
      </c>
      <c r="F7" s="735" t="s">
        <v>343</v>
      </c>
    </row>
    <row r="8" spans="1:6" s="15" customFormat="1">
      <c r="A8" s="774" t="s">
        <v>650</v>
      </c>
      <c r="B8" s="774" t="s">
        <v>651</v>
      </c>
      <c r="C8" s="295" t="s">
        <v>652</v>
      </c>
      <c r="D8" s="295" t="s">
        <v>652</v>
      </c>
      <c r="E8" s="774" t="s">
        <v>512</v>
      </c>
      <c r="F8" s="744" t="s">
        <v>485</v>
      </c>
    </row>
    <row r="9" spans="1:6" s="15" customFormat="1">
      <c r="A9" s="771" t="s">
        <v>487</v>
      </c>
      <c r="B9" s="771" t="s">
        <v>504</v>
      </c>
      <c r="C9" s="771" t="s">
        <v>505</v>
      </c>
      <c r="D9" s="771" t="s">
        <v>488</v>
      </c>
      <c r="E9" s="771" t="s">
        <v>489</v>
      </c>
      <c r="F9" s="736" t="s">
        <v>490</v>
      </c>
    </row>
    <row r="10" spans="1:6" s="15" customFormat="1" ht="15" customHeight="1">
      <c r="A10" s="298"/>
      <c r="B10" s="298"/>
      <c r="C10" s="298"/>
      <c r="D10" s="298"/>
      <c r="E10" s="298"/>
      <c r="F10" s="478"/>
    </row>
    <row r="11" spans="1:6" s="15" customFormat="1" ht="15" customHeight="1">
      <c r="A11" s="298"/>
      <c r="B11" s="298"/>
      <c r="C11" s="298"/>
      <c r="D11" s="298"/>
      <c r="E11" s="298"/>
      <c r="F11" s="478"/>
    </row>
    <row r="12" spans="1:6" s="15" customFormat="1" ht="15" customHeight="1">
      <c r="A12" s="298"/>
      <c r="B12" s="298"/>
      <c r="C12" s="298"/>
      <c r="D12" s="298"/>
      <c r="E12" s="298"/>
      <c r="F12" s="478"/>
    </row>
    <row r="13" spans="1:6" s="15" customFormat="1" ht="15" customHeight="1">
      <c r="A13" s="298"/>
      <c r="B13" s="298"/>
      <c r="C13" s="298"/>
      <c r="D13" s="298"/>
      <c r="E13" s="298"/>
      <c r="F13" s="478"/>
    </row>
    <row r="14" spans="1:6" s="15" customFormat="1" ht="15" customHeight="1">
      <c r="A14" s="298"/>
      <c r="B14" s="298"/>
      <c r="C14" s="298"/>
      <c r="D14" s="298"/>
      <c r="E14" s="298"/>
      <c r="F14" s="478"/>
    </row>
    <row r="15" spans="1:6" s="15" customFormat="1" ht="15" customHeight="1">
      <c r="A15" s="783"/>
      <c r="B15" s="298"/>
      <c r="C15" s="298"/>
      <c r="D15" s="298"/>
      <c r="E15" s="298"/>
      <c r="F15" s="478"/>
    </row>
    <row r="16" spans="1:6" s="15" customFormat="1" ht="15" customHeight="1">
      <c r="A16" s="298"/>
      <c r="B16" s="298"/>
      <c r="C16" s="298"/>
      <c r="D16" s="298"/>
      <c r="E16" s="298"/>
      <c r="F16" s="478"/>
    </row>
    <row r="17" spans="1:6" s="15" customFormat="1" ht="15" customHeight="1">
      <c r="A17" s="298"/>
      <c r="B17" s="298"/>
      <c r="C17" s="298"/>
      <c r="D17" s="298"/>
      <c r="E17" s="298"/>
      <c r="F17" s="478"/>
    </row>
    <row r="18" spans="1:6" s="15" customFormat="1" ht="15" customHeight="1">
      <c r="A18" s="298"/>
      <c r="B18" s="298"/>
      <c r="C18" s="298"/>
      <c r="D18" s="298"/>
      <c r="E18" s="298"/>
      <c r="F18" s="478"/>
    </row>
    <row r="19" spans="1:6" s="15" customFormat="1" ht="15" customHeight="1">
      <c r="A19" s="298"/>
      <c r="B19" s="298"/>
      <c r="C19" s="298"/>
      <c r="D19" s="298"/>
      <c r="E19" s="298"/>
      <c r="F19" s="478"/>
    </row>
    <row r="20" spans="1:6" s="15" customFormat="1" ht="15" customHeight="1">
      <c r="A20" s="298"/>
      <c r="B20" s="298"/>
      <c r="C20" s="298"/>
      <c r="D20" s="298"/>
      <c r="E20" s="298"/>
      <c r="F20" s="478"/>
    </row>
    <row r="21" spans="1:6" s="15" customFormat="1" ht="15" customHeight="1">
      <c r="A21" s="298"/>
      <c r="B21" s="298"/>
      <c r="C21" s="298"/>
      <c r="D21" s="298"/>
      <c r="E21" s="298"/>
      <c r="F21" s="478"/>
    </row>
    <row r="22" spans="1:6" s="15" customFormat="1" ht="15" customHeight="1">
      <c r="A22" s="298"/>
      <c r="B22" s="298"/>
      <c r="C22" s="298"/>
      <c r="D22" s="298"/>
      <c r="E22" s="298"/>
      <c r="F22" s="478"/>
    </row>
    <row r="23" spans="1:6" s="15" customFormat="1" ht="15" customHeight="1">
      <c r="A23" s="298"/>
      <c r="B23" s="298"/>
      <c r="C23" s="298"/>
      <c r="D23" s="298"/>
      <c r="E23" s="298"/>
      <c r="F23" s="478"/>
    </row>
    <row r="24" spans="1:6" s="15" customFormat="1" ht="15" customHeight="1">
      <c r="A24" s="298"/>
      <c r="B24" s="298"/>
      <c r="C24" s="298"/>
      <c r="D24" s="298"/>
      <c r="E24" s="298"/>
      <c r="F24" s="478"/>
    </row>
    <row r="25" spans="1:6" s="15" customFormat="1" ht="15" customHeight="1">
      <c r="A25" s="298"/>
      <c r="B25" s="298"/>
      <c r="C25" s="298"/>
      <c r="D25" s="298"/>
      <c r="E25" s="298"/>
      <c r="F25" s="478"/>
    </row>
    <row r="26" spans="1:6" s="15" customFormat="1" ht="15" customHeight="1">
      <c r="A26" s="495" t="s">
        <v>442</v>
      </c>
      <c r="B26" s="202"/>
      <c r="C26" s="202"/>
      <c r="D26" s="202"/>
      <c r="E26" s="202"/>
      <c r="F26" s="466"/>
    </row>
    <row r="27" spans="1:6" s="15" customFormat="1" ht="27" customHeight="1">
      <c r="A27" s="959" t="s">
        <v>653</v>
      </c>
      <c r="B27" s="960"/>
      <c r="C27" s="960"/>
      <c r="D27" s="960"/>
      <c r="E27" s="960"/>
      <c r="F27" s="961"/>
    </row>
    <row r="28" spans="1:6" s="15" customFormat="1" ht="32.25" customHeight="1">
      <c r="A28" s="866" t="s">
        <v>654</v>
      </c>
      <c r="B28" s="867"/>
      <c r="C28" s="867"/>
      <c r="D28" s="867"/>
      <c r="E28" s="867"/>
      <c r="F28" s="868"/>
    </row>
    <row r="29" spans="1:6" s="15" customFormat="1">
      <c r="A29" s="487"/>
      <c r="B29" s="496"/>
      <c r="C29" s="488"/>
      <c r="D29" s="743" t="s">
        <v>583</v>
      </c>
      <c r="E29" s="497" t="s">
        <v>655</v>
      </c>
      <c r="F29" s="498"/>
    </row>
    <row r="30" spans="1:6" s="15" customFormat="1">
      <c r="A30" s="470" t="s">
        <v>525</v>
      </c>
      <c r="B30" s="499"/>
      <c r="C30" s="499"/>
      <c r="D30" s="744" t="s">
        <v>503</v>
      </c>
      <c r="E30" s="748" t="s">
        <v>512</v>
      </c>
      <c r="F30" s="743" t="s">
        <v>583</v>
      </c>
    </row>
    <row r="31" spans="1:6" s="15" customFormat="1">
      <c r="A31" s="500" t="s">
        <v>487</v>
      </c>
      <c r="B31" s="501"/>
      <c r="C31" s="501"/>
      <c r="D31" s="736" t="s">
        <v>504</v>
      </c>
      <c r="E31" s="771" t="s">
        <v>505</v>
      </c>
      <c r="F31" s="736" t="s">
        <v>488</v>
      </c>
    </row>
    <row r="32" spans="1:6" s="15" customFormat="1" ht="15" customHeight="1">
      <c r="A32" s="298"/>
      <c r="B32" s="31"/>
      <c r="C32" s="31"/>
      <c r="D32" s="298"/>
      <c r="E32" s="298"/>
      <c r="F32" s="478"/>
    </row>
    <row r="33" spans="1:6" s="15" customFormat="1" ht="15" customHeight="1">
      <c r="A33" s="298"/>
      <c r="B33" s="31"/>
      <c r="C33" s="31"/>
      <c r="D33" s="298"/>
      <c r="E33" s="298"/>
      <c r="F33" s="478"/>
    </row>
    <row r="34" spans="1:6" s="15" customFormat="1" ht="15" customHeight="1">
      <c r="A34" s="298"/>
      <c r="B34" s="31"/>
      <c r="C34" s="31"/>
      <c r="D34" s="298"/>
      <c r="E34" s="298"/>
      <c r="F34" s="478"/>
    </row>
    <row r="35" spans="1:6" s="15" customFormat="1" ht="15" customHeight="1">
      <c r="A35" s="298"/>
      <c r="B35" s="31"/>
      <c r="C35" s="31"/>
      <c r="D35" s="298"/>
      <c r="E35" s="298"/>
      <c r="F35" s="478"/>
    </row>
    <row r="36" spans="1:6" s="15" customFormat="1" ht="15" customHeight="1">
      <c r="A36" s="298"/>
      <c r="B36" s="31"/>
      <c r="C36" s="31"/>
      <c r="D36" s="298"/>
      <c r="E36" s="298"/>
      <c r="F36" s="478"/>
    </row>
    <row r="37" spans="1:6" s="15" customFormat="1" ht="15" customHeight="1">
      <c r="A37" s="298"/>
      <c r="B37" s="31"/>
      <c r="C37" s="31"/>
      <c r="D37" s="298"/>
      <c r="E37" s="298"/>
      <c r="F37" s="478"/>
    </row>
    <row r="38" spans="1:6" s="15" customFormat="1" ht="15" customHeight="1">
      <c r="A38" s="174"/>
      <c r="B38" s="31"/>
      <c r="C38" s="31"/>
      <c r="D38" s="298"/>
      <c r="E38" s="298"/>
      <c r="F38" s="478"/>
    </row>
    <row r="39" spans="1:6" s="15" customFormat="1" ht="15" customHeight="1">
      <c r="A39" s="298"/>
      <c r="B39" s="31"/>
      <c r="C39" s="31"/>
      <c r="D39" s="298"/>
      <c r="E39" s="298"/>
      <c r="F39" s="478"/>
    </row>
    <row r="40" spans="1:6" s="15" customFormat="1" ht="15" customHeight="1">
      <c r="A40" s="298"/>
      <c r="B40" s="31"/>
      <c r="C40" s="31"/>
      <c r="D40" s="298"/>
      <c r="E40" s="298"/>
      <c r="F40" s="478"/>
    </row>
    <row r="41" spans="1:6" s="15" customFormat="1" ht="15" customHeight="1">
      <c r="A41" s="298"/>
      <c r="B41" s="31"/>
      <c r="C41" s="31"/>
      <c r="D41" s="298"/>
      <c r="E41" s="298"/>
      <c r="F41" s="478"/>
    </row>
    <row r="42" spans="1:6" s="15" customFormat="1" ht="15" customHeight="1">
      <c r="A42" s="298"/>
      <c r="B42" s="31"/>
      <c r="C42" s="31"/>
      <c r="D42" s="298"/>
      <c r="E42" s="298"/>
      <c r="F42" s="478"/>
    </row>
    <row r="43" spans="1:6" s="15" customFormat="1" ht="15" customHeight="1">
      <c r="A43" s="298"/>
      <c r="B43" s="31"/>
      <c r="C43" s="31"/>
      <c r="D43" s="298"/>
      <c r="E43" s="298"/>
      <c r="F43" s="478"/>
    </row>
    <row r="44" spans="1:6" s="15" customFormat="1" ht="15" customHeight="1">
      <c r="A44" s="298"/>
      <c r="B44" s="31"/>
      <c r="C44" s="31"/>
      <c r="D44" s="298"/>
      <c r="E44" s="298"/>
      <c r="F44" s="478"/>
    </row>
    <row r="45" spans="1:6" s="15" customFormat="1" ht="15" customHeight="1">
      <c r="A45" s="298"/>
      <c r="B45" s="31"/>
      <c r="C45" s="31"/>
      <c r="D45" s="298"/>
      <c r="E45" s="298"/>
      <c r="F45" s="478"/>
    </row>
    <row r="46" spans="1:6" s="15" customFormat="1" ht="15" customHeight="1">
      <c r="A46" s="298"/>
      <c r="B46" s="31"/>
      <c r="C46" s="31"/>
      <c r="D46" s="298"/>
      <c r="E46" s="298"/>
      <c r="F46" s="478"/>
    </row>
    <row r="47" spans="1:6" s="15" customFormat="1" ht="15" customHeight="1">
      <c r="A47" s="298"/>
      <c r="B47" s="31"/>
      <c r="C47" s="31"/>
      <c r="D47" s="298"/>
      <c r="E47" s="298"/>
      <c r="F47" s="478"/>
    </row>
    <row r="48" spans="1:6" s="15" customFormat="1" ht="15" customHeight="1">
      <c r="A48" s="298"/>
      <c r="B48" s="31"/>
      <c r="C48" s="31"/>
      <c r="D48" s="298"/>
      <c r="E48" s="298"/>
      <c r="F48" s="478"/>
    </row>
    <row r="49" spans="1:6" s="15" customFormat="1" ht="15" customHeight="1">
      <c r="A49" s="298"/>
      <c r="B49" s="31"/>
      <c r="C49" s="31"/>
      <c r="D49" s="298"/>
      <c r="E49" s="298"/>
      <c r="F49" s="478"/>
    </row>
    <row r="50" spans="1:6" s="15" customFormat="1" ht="15" customHeight="1">
      <c r="A50" s="298"/>
      <c r="B50" s="31"/>
      <c r="C50" s="31"/>
      <c r="D50" s="298"/>
      <c r="E50" s="298"/>
      <c r="F50" s="478"/>
    </row>
    <row r="51" spans="1:6" s="15" customFormat="1" ht="15" customHeight="1">
      <c r="A51" s="298"/>
      <c r="B51" s="31"/>
      <c r="C51" s="31"/>
      <c r="D51" s="298"/>
      <c r="E51" s="298"/>
      <c r="F51" s="478"/>
    </row>
    <row r="52" spans="1:6" s="15" customFormat="1" ht="15" customHeight="1">
      <c r="A52" s="298"/>
      <c r="B52" s="31"/>
      <c r="C52" s="31"/>
      <c r="D52" s="298"/>
      <c r="E52" s="298"/>
      <c r="F52" s="478"/>
    </row>
    <row r="53" spans="1:6" s="15" customFormat="1" ht="15" customHeight="1">
      <c r="A53" s="502" t="s">
        <v>656</v>
      </c>
      <c r="B53" s="503"/>
      <c r="C53" s="503"/>
      <c r="D53" s="202"/>
      <c r="E53" s="202"/>
      <c r="F53" s="466"/>
    </row>
    <row r="54" spans="1:6" s="15" customFormat="1">
      <c r="A54" s="31"/>
      <c r="B54" s="31"/>
      <c r="C54" s="31"/>
      <c r="D54" s="31"/>
      <c r="E54" s="31"/>
      <c r="F54" s="31"/>
    </row>
    <row r="55" spans="1:6" s="15" customFormat="1">
      <c r="A55" s="31"/>
      <c r="B55" s="31"/>
      <c r="C55" s="31"/>
      <c r="D55" s="31"/>
      <c r="E55" s="31"/>
      <c r="F55" s="31"/>
    </row>
    <row r="56" spans="1:6" s="15" customFormat="1">
      <c r="A56" s="31"/>
      <c r="B56" s="31"/>
      <c r="C56" s="31"/>
      <c r="D56" s="31"/>
      <c r="E56" s="31"/>
      <c r="F56" s="31"/>
    </row>
    <row r="57" spans="1:6" s="15" customFormat="1">
      <c r="A57" s="31"/>
      <c r="B57" s="31"/>
      <c r="C57" s="31"/>
      <c r="D57" s="31"/>
      <c r="E57" s="31"/>
      <c r="F57" s="31"/>
    </row>
    <row r="58" spans="1:6" s="15" customFormat="1">
      <c r="A58" s="31"/>
      <c r="B58" s="31"/>
      <c r="C58" s="31"/>
      <c r="D58" s="31"/>
      <c r="E58" s="31"/>
      <c r="F58" s="31"/>
    </row>
    <row r="59" spans="1:6" s="15" customFormat="1">
      <c r="A59" s="31"/>
      <c r="B59" s="31"/>
      <c r="C59" s="31"/>
      <c r="D59" s="31"/>
      <c r="E59" s="31"/>
      <c r="F59" s="31"/>
    </row>
    <row r="60" spans="1:6" s="15" customFormat="1">
      <c r="A60" s="31"/>
      <c r="B60" s="31"/>
      <c r="C60" s="31"/>
      <c r="D60" s="31"/>
      <c r="E60" s="31"/>
      <c r="F60" s="31"/>
    </row>
    <row r="61" spans="1:6" s="15" customFormat="1">
      <c r="A61" s="31"/>
      <c r="B61" s="31"/>
      <c r="C61" s="31"/>
      <c r="D61" s="31"/>
      <c r="E61" s="31"/>
      <c r="F61" s="31"/>
    </row>
    <row r="62" spans="1:6" s="15" customFormat="1">
      <c r="A62" s="31"/>
      <c r="B62" s="31"/>
      <c r="C62" s="31"/>
      <c r="D62" s="31"/>
      <c r="E62" s="31"/>
      <c r="F62" s="31"/>
    </row>
    <row r="63" spans="1:6" s="15" customFormat="1">
      <c r="A63" s="31"/>
      <c r="B63" s="31"/>
      <c r="C63" s="31"/>
      <c r="D63" s="31"/>
      <c r="E63" s="31"/>
      <c r="F63" s="31"/>
    </row>
    <row r="64" spans="1:6" s="15" customFormat="1">
      <c r="A64" s="31"/>
      <c r="B64" s="31"/>
      <c r="C64" s="31"/>
      <c r="D64" s="31"/>
      <c r="E64" s="31"/>
      <c r="F64" s="31"/>
    </row>
    <row r="65" s="15" customFormat="1"/>
    <row r="66" s="15" customFormat="1"/>
    <row r="67" s="15" customFormat="1"/>
    <row r="68" s="15" customFormat="1"/>
    <row r="69" s="15" customFormat="1"/>
    <row r="70" s="15" customFormat="1"/>
    <row r="71" s="15" customFormat="1"/>
    <row r="72" s="15" customFormat="1"/>
    <row r="73" s="15" customFormat="1"/>
    <row r="74" s="15" customFormat="1"/>
    <row r="75" s="15" customFormat="1"/>
    <row r="76" s="15" customFormat="1"/>
  </sheetData>
  <mergeCells count="8">
    <mergeCell ref="A5:F5"/>
    <mergeCell ref="A28:F28"/>
    <mergeCell ref="A27:F27"/>
    <mergeCell ref="A1:C1"/>
    <mergeCell ref="A3:F3"/>
    <mergeCell ref="A2:E2"/>
    <mergeCell ref="D1:E1"/>
    <mergeCell ref="A4:F4"/>
  </mergeCells>
  <phoneticPr fontId="0" type="noConversion"/>
  <printOptions horizontalCentered="1" gridLines="1"/>
  <pageMargins left="0.75" right="0.75" top="0.75" bottom="0.75" header="0" footer="0.5"/>
  <pageSetup scale="86" orientation="portrait" r:id="rId1"/>
  <headerFooter alignWithMargins="0">
    <oddFooter>&amp;C27</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B70"/>
  <sheetViews>
    <sheetView topLeftCell="A38" workbookViewId="0">
      <selection activeCell="B7" sqref="B7"/>
    </sheetView>
  </sheetViews>
  <sheetFormatPr defaultColWidth="9.28515625" defaultRowHeight="12.75"/>
  <cols>
    <col min="1" max="1" width="75" style="3" customWidth="1"/>
    <col min="2" max="16384" width="9.28515625" style="3"/>
  </cols>
  <sheetData>
    <row r="1" spans="1:2" s="16" customFormat="1" ht="16.149999999999999" customHeight="1">
      <c r="A1" s="812" t="s">
        <v>16</v>
      </c>
      <c r="B1" s="371"/>
    </row>
    <row r="2" spans="1:2" s="12" customFormat="1" ht="12.75" customHeight="1">
      <c r="A2" s="813"/>
      <c r="B2" s="788" t="s">
        <v>17</v>
      </c>
    </row>
    <row r="3" spans="1:2" s="12" customFormat="1" ht="18" customHeight="1">
      <c r="A3" s="722" t="s">
        <v>18</v>
      </c>
      <c r="B3" s="731">
        <v>4</v>
      </c>
    </row>
    <row r="4" spans="1:2" s="12" customFormat="1" ht="18" customHeight="1">
      <c r="A4" s="722" t="s">
        <v>19</v>
      </c>
      <c r="B4" s="731">
        <v>5</v>
      </c>
    </row>
    <row r="5" spans="1:2" s="12" customFormat="1" ht="18" customHeight="1">
      <c r="A5" s="32" t="s">
        <v>20</v>
      </c>
      <c r="B5" s="731">
        <v>6</v>
      </c>
    </row>
    <row r="6" spans="1:2" s="12" customFormat="1" ht="18" customHeight="1">
      <c r="A6" s="32" t="s">
        <v>21</v>
      </c>
      <c r="B6" s="731">
        <v>7</v>
      </c>
    </row>
    <row r="7" spans="1:2" s="12" customFormat="1" ht="18" customHeight="1">
      <c r="A7" s="32" t="s">
        <v>22</v>
      </c>
      <c r="B7" s="731" t="s">
        <v>23</v>
      </c>
    </row>
    <row r="8" spans="1:2" s="12" customFormat="1" ht="18" customHeight="1">
      <c r="A8" s="32" t="s">
        <v>24</v>
      </c>
      <c r="B8" s="372" t="s">
        <v>25</v>
      </c>
    </row>
    <row r="9" spans="1:2" s="12" customFormat="1" ht="18" customHeight="1">
      <c r="A9" s="32" t="s">
        <v>26</v>
      </c>
      <c r="B9" s="731">
        <v>9</v>
      </c>
    </row>
    <row r="10" spans="1:2" s="12" customFormat="1" ht="18" customHeight="1">
      <c r="A10" s="32" t="s">
        <v>27</v>
      </c>
      <c r="B10" s="731">
        <v>10</v>
      </c>
    </row>
    <row r="11" spans="1:2" s="12" customFormat="1" ht="18" customHeight="1">
      <c r="A11" s="32" t="s">
        <v>28</v>
      </c>
      <c r="B11" s="731">
        <v>11</v>
      </c>
    </row>
    <row r="12" spans="1:2" s="12" customFormat="1" ht="18" customHeight="1">
      <c r="A12" s="32" t="s">
        <v>29</v>
      </c>
      <c r="B12" s="731">
        <v>12</v>
      </c>
    </row>
    <row r="13" spans="1:2" s="12" customFormat="1" ht="18" customHeight="1">
      <c r="A13" s="32" t="s">
        <v>30</v>
      </c>
      <c r="B13" s="731">
        <v>13</v>
      </c>
    </row>
    <row r="14" spans="1:2" s="12" customFormat="1" ht="18" customHeight="1">
      <c r="A14" s="32" t="s">
        <v>31</v>
      </c>
      <c r="B14" s="731">
        <v>14</v>
      </c>
    </row>
    <row r="15" spans="1:2" s="12" customFormat="1" ht="18" customHeight="1">
      <c r="A15" s="32" t="s">
        <v>32</v>
      </c>
      <c r="B15" s="731">
        <v>14</v>
      </c>
    </row>
    <row r="16" spans="1:2" s="12" customFormat="1" ht="18" customHeight="1">
      <c r="A16" s="32" t="s">
        <v>33</v>
      </c>
      <c r="B16" s="731">
        <v>15</v>
      </c>
    </row>
    <row r="17" spans="1:2" s="12" customFormat="1" ht="18" customHeight="1">
      <c r="A17" s="32" t="s">
        <v>34</v>
      </c>
      <c r="B17" s="731">
        <v>15</v>
      </c>
    </row>
    <row r="18" spans="1:2" s="12" customFormat="1" ht="18" customHeight="1">
      <c r="A18" s="32" t="s">
        <v>35</v>
      </c>
      <c r="B18" s="731">
        <v>16</v>
      </c>
    </row>
    <row r="19" spans="1:2" s="12" customFormat="1" ht="18" customHeight="1">
      <c r="A19" s="32" t="s">
        <v>36</v>
      </c>
      <c r="B19" s="731">
        <v>17</v>
      </c>
    </row>
    <row r="20" spans="1:2" s="12" customFormat="1" ht="18" customHeight="1">
      <c r="A20" s="32" t="s">
        <v>37</v>
      </c>
      <c r="B20" s="731">
        <v>17</v>
      </c>
    </row>
    <row r="21" spans="1:2" s="12" customFormat="1" ht="18" customHeight="1">
      <c r="A21" s="32" t="s">
        <v>38</v>
      </c>
      <c r="B21" s="731">
        <v>18</v>
      </c>
    </row>
    <row r="22" spans="1:2" s="12" customFormat="1" ht="18" customHeight="1">
      <c r="A22" s="32" t="s">
        <v>39</v>
      </c>
      <c r="B22" s="731">
        <v>18</v>
      </c>
    </row>
    <row r="23" spans="1:2" s="12" customFormat="1" ht="18" customHeight="1">
      <c r="A23" s="32" t="s">
        <v>40</v>
      </c>
      <c r="B23" s="731">
        <v>19</v>
      </c>
    </row>
    <row r="24" spans="1:2" s="12" customFormat="1" ht="18" customHeight="1">
      <c r="A24" s="32" t="s">
        <v>41</v>
      </c>
      <c r="B24" s="731">
        <v>20</v>
      </c>
    </row>
    <row r="25" spans="1:2" s="12" customFormat="1" ht="18" customHeight="1">
      <c r="A25" s="32" t="s">
        <v>42</v>
      </c>
      <c r="B25" s="731">
        <v>21</v>
      </c>
    </row>
    <row r="26" spans="1:2" s="12" customFormat="1" ht="18" customHeight="1">
      <c r="A26" s="32" t="s">
        <v>43</v>
      </c>
      <c r="B26" s="731">
        <v>21</v>
      </c>
    </row>
    <row r="27" spans="1:2" s="12" customFormat="1" ht="18" customHeight="1">
      <c r="A27" s="32" t="s">
        <v>44</v>
      </c>
      <c r="B27" s="731">
        <v>21</v>
      </c>
    </row>
    <row r="28" spans="1:2" s="12" customFormat="1" ht="18" customHeight="1">
      <c r="A28" s="32" t="s">
        <v>45</v>
      </c>
      <c r="B28" s="731">
        <v>22</v>
      </c>
    </row>
    <row r="29" spans="1:2" s="12" customFormat="1" ht="18" customHeight="1">
      <c r="A29" s="32" t="s">
        <v>46</v>
      </c>
      <c r="B29" s="731">
        <v>23</v>
      </c>
    </row>
    <row r="30" spans="1:2" s="12" customFormat="1" ht="18" customHeight="1">
      <c r="A30" s="32" t="s">
        <v>47</v>
      </c>
      <c r="B30" s="731">
        <v>23</v>
      </c>
    </row>
    <row r="31" spans="1:2" s="12" customFormat="1" ht="18" customHeight="1">
      <c r="A31" s="32" t="s">
        <v>48</v>
      </c>
      <c r="B31" s="731">
        <v>24</v>
      </c>
    </row>
    <row r="32" spans="1:2" s="12" customFormat="1" ht="18" customHeight="1">
      <c r="A32" s="32" t="s">
        <v>49</v>
      </c>
      <c r="B32" s="731">
        <v>25</v>
      </c>
    </row>
    <row r="33" spans="1:2" s="12" customFormat="1" ht="18" customHeight="1">
      <c r="A33" s="32" t="s">
        <v>50</v>
      </c>
      <c r="B33" s="731">
        <v>25</v>
      </c>
    </row>
    <row r="34" spans="1:2" s="12" customFormat="1" ht="18" customHeight="1">
      <c r="A34" s="32" t="s">
        <v>51</v>
      </c>
      <c r="B34" s="731">
        <v>26</v>
      </c>
    </row>
    <row r="35" spans="1:2" s="12" customFormat="1" ht="18" customHeight="1">
      <c r="A35" s="32" t="s">
        <v>52</v>
      </c>
      <c r="B35" s="731">
        <v>27</v>
      </c>
    </row>
    <row r="36" spans="1:2" s="12" customFormat="1" ht="18" customHeight="1">
      <c r="A36" s="32" t="s">
        <v>53</v>
      </c>
      <c r="B36" s="731">
        <v>27</v>
      </c>
    </row>
    <row r="37" spans="1:2" s="12" customFormat="1" ht="18" customHeight="1">
      <c r="A37" s="32" t="s">
        <v>54</v>
      </c>
      <c r="B37" s="731">
        <v>28</v>
      </c>
    </row>
    <row r="38" spans="1:2" s="12" customFormat="1" ht="18" customHeight="1">
      <c r="A38" s="32" t="s">
        <v>55</v>
      </c>
      <c r="B38" s="731">
        <v>29</v>
      </c>
    </row>
    <row r="39" spans="1:2" s="12" customFormat="1" ht="18" customHeight="1">
      <c r="A39" s="32" t="s">
        <v>56</v>
      </c>
      <c r="B39" s="731">
        <v>29</v>
      </c>
    </row>
    <row r="54" spans="2:2" s="12" customFormat="1" ht="16.149999999999999" customHeight="1">
      <c r="B54" s="731"/>
    </row>
    <row r="55" spans="2:2" s="12" customFormat="1" ht="16.149999999999999" customHeight="1">
      <c r="B55" s="731"/>
    </row>
    <row r="56" spans="2:2" s="12" customFormat="1" ht="16.149999999999999" customHeight="1">
      <c r="B56" s="731"/>
    </row>
    <row r="57" spans="2:2" s="12" customFormat="1" ht="16.149999999999999" customHeight="1">
      <c r="B57" s="731"/>
    </row>
    <row r="58" spans="2:2" s="12" customFormat="1" ht="16.149999999999999" customHeight="1">
      <c r="B58" s="731"/>
    </row>
    <row r="59" spans="2:2" s="12" customFormat="1" ht="16.149999999999999" customHeight="1">
      <c r="B59" s="731"/>
    </row>
    <row r="60" spans="2:2" s="12" customFormat="1" ht="16.149999999999999" customHeight="1">
      <c r="B60" s="731"/>
    </row>
    <row r="61" spans="2:2" s="12" customFormat="1" ht="16.149999999999999" customHeight="1">
      <c r="B61" s="731"/>
    </row>
    <row r="62" spans="2:2" s="12" customFormat="1" ht="16.149999999999999" customHeight="1">
      <c r="B62" s="731"/>
    </row>
    <row r="63" spans="2:2" s="12" customFormat="1" ht="16.149999999999999" customHeight="1">
      <c r="B63" s="731"/>
    </row>
    <row r="64" spans="2:2" s="12" customFormat="1" ht="16.149999999999999" customHeight="1">
      <c r="B64" s="32"/>
    </row>
    <row r="65" s="12" customFormat="1" ht="16.149999999999999" customHeight="1"/>
    <row r="66" s="12" customFormat="1" ht="16.149999999999999" customHeight="1"/>
    <row r="67" s="12" customFormat="1" ht="16.149999999999999" customHeight="1"/>
    <row r="68" s="12" customFormat="1" ht="16.149999999999999" customHeight="1"/>
    <row r="69" s="12" customFormat="1" ht="16.149999999999999" customHeight="1"/>
    <row r="70" s="12" customFormat="1" ht="16.149999999999999" customHeight="1"/>
  </sheetData>
  <mergeCells count="1">
    <mergeCell ref="A1:A2"/>
  </mergeCells>
  <phoneticPr fontId="0" type="noConversion"/>
  <printOptions horizontalCentered="1" gridLines="1"/>
  <pageMargins left="0.75" right="0.75" top="0.75" bottom="0.75" header="0.5" footer="0.5"/>
  <pageSetup orientation="portrait" r:id="rId1"/>
  <headerFooter alignWithMargins="0">
    <oddFooter>&amp;C2</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30"/>
  <dimension ref="A1:G60"/>
  <sheetViews>
    <sheetView topLeftCell="A11" workbookViewId="0"/>
  </sheetViews>
  <sheetFormatPr defaultColWidth="9.28515625" defaultRowHeight="12.75"/>
  <cols>
    <col min="1" max="1" width="46.5703125" style="1" customWidth="1"/>
    <col min="2" max="6" width="16.7109375" style="1" customWidth="1"/>
    <col min="7" max="16384" width="9.28515625" style="1"/>
  </cols>
  <sheetData>
    <row r="1" spans="1:7" s="15" customFormat="1" ht="15" customHeight="1">
      <c r="A1" s="768">
        <f>CoverSheet!D10</f>
        <v>0</v>
      </c>
      <c r="B1" s="766"/>
      <c r="C1" s="1075"/>
      <c r="D1" s="1071"/>
      <c r="E1" s="1072" t="s">
        <v>174</v>
      </c>
      <c r="F1" s="1061"/>
      <c r="G1" s="31"/>
    </row>
    <row r="2" spans="1:7" s="15" customFormat="1">
      <c r="A2" s="1050" t="s">
        <v>4</v>
      </c>
      <c r="B2" s="1068"/>
      <c r="C2" s="1068"/>
      <c r="D2" s="1046"/>
      <c r="E2" s="921">
        <f>CoverSheet!G33</f>
        <v>46022</v>
      </c>
      <c r="F2" s="922"/>
      <c r="G2" s="31"/>
    </row>
    <row r="3" spans="1:7">
      <c r="A3" s="1064"/>
      <c r="B3" s="1065"/>
      <c r="C3" s="1065"/>
      <c r="D3" s="1065"/>
      <c r="E3" s="1073"/>
      <c r="F3" s="1074"/>
    </row>
    <row r="4" spans="1:7" s="15" customFormat="1" ht="18.75">
      <c r="A4" s="1051" t="s">
        <v>657</v>
      </c>
      <c r="B4" s="817"/>
      <c r="C4" s="817"/>
      <c r="D4" s="817"/>
      <c r="E4" s="817"/>
      <c r="F4" s="1052"/>
      <c r="G4" s="432"/>
    </row>
    <row r="5" spans="1:7" s="15" customFormat="1" ht="22.5" customHeight="1">
      <c r="A5" s="1012" t="s">
        <v>658</v>
      </c>
      <c r="B5" s="1013"/>
      <c r="C5" s="1013"/>
      <c r="D5" s="1013"/>
      <c r="E5" s="1013"/>
      <c r="F5" s="1014"/>
      <c r="G5" s="31"/>
    </row>
    <row r="6" spans="1:7" s="15" customFormat="1">
      <c r="A6" s="486"/>
      <c r="B6" s="748" t="s">
        <v>453</v>
      </c>
      <c r="C6" s="748" t="s">
        <v>659</v>
      </c>
      <c r="D6" s="748" t="s">
        <v>660</v>
      </c>
      <c r="E6" s="748" t="s">
        <v>661</v>
      </c>
      <c r="F6" s="743" t="s">
        <v>456</v>
      </c>
      <c r="G6" s="31"/>
    </row>
    <row r="7" spans="1:7" s="15" customFormat="1">
      <c r="A7" s="774" t="s">
        <v>662</v>
      </c>
      <c r="B7" s="774" t="s">
        <v>458</v>
      </c>
      <c r="C7" s="774" t="s">
        <v>459</v>
      </c>
      <c r="D7" s="774" t="s">
        <v>459</v>
      </c>
      <c r="E7" s="774" t="s">
        <v>663</v>
      </c>
      <c r="F7" s="744" t="s">
        <v>458</v>
      </c>
      <c r="G7" s="31"/>
    </row>
    <row r="8" spans="1:7" s="15" customFormat="1">
      <c r="A8" s="771" t="s">
        <v>487</v>
      </c>
      <c r="B8" s="771" t="s">
        <v>504</v>
      </c>
      <c r="C8" s="771" t="s">
        <v>505</v>
      </c>
      <c r="D8" s="771" t="s">
        <v>488</v>
      </c>
      <c r="E8" s="771" t="s">
        <v>489</v>
      </c>
      <c r="F8" s="736" t="s">
        <v>490</v>
      </c>
      <c r="G8" s="31"/>
    </row>
    <row r="9" spans="1:7" s="15" customFormat="1" ht="15" customHeight="1">
      <c r="A9" s="298"/>
      <c r="B9" s="504"/>
      <c r="C9" s="504"/>
      <c r="D9" s="504"/>
      <c r="E9" s="298"/>
      <c r="F9" s="505"/>
      <c r="G9" s="31"/>
    </row>
    <row r="10" spans="1:7" s="15" customFormat="1" ht="15" customHeight="1">
      <c r="A10" s="298"/>
      <c r="B10" s="298"/>
      <c r="C10" s="298"/>
      <c r="D10" s="298"/>
      <c r="E10" s="298"/>
      <c r="F10" s="478"/>
      <c r="G10" s="31"/>
    </row>
    <row r="11" spans="1:7" s="15" customFormat="1" ht="15" customHeight="1">
      <c r="A11" s="298"/>
      <c r="B11" s="298"/>
      <c r="C11" s="298"/>
      <c r="D11" s="298"/>
      <c r="E11" s="298"/>
      <c r="F11" s="478"/>
      <c r="G11" s="31"/>
    </row>
    <row r="12" spans="1:7" s="15" customFormat="1" ht="15" customHeight="1">
      <c r="A12" s="298"/>
      <c r="B12" s="298"/>
      <c r="C12" s="298"/>
      <c r="D12" s="298"/>
      <c r="E12" s="298"/>
      <c r="F12" s="478"/>
      <c r="G12" s="31"/>
    </row>
    <row r="13" spans="1:7" s="15" customFormat="1" ht="15" customHeight="1">
      <c r="A13" s="174"/>
      <c r="B13" s="506"/>
      <c r="C13" s="506"/>
      <c r="D13" s="506"/>
      <c r="E13" s="506"/>
      <c r="F13" s="481">
        <f>+B13+C13-D13</f>
        <v>0</v>
      </c>
      <c r="G13" s="31"/>
    </row>
    <row r="14" spans="1:7" s="15" customFormat="1" ht="15" customHeight="1">
      <c r="A14" s="298"/>
      <c r="B14" s="298"/>
      <c r="C14" s="298"/>
      <c r="D14" s="298"/>
      <c r="E14" s="298"/>
      <c r="F14" s="478"/>
      <c r="G14" s="31"/>
    </row>
    <row r="15" spans="1:7" s="15" customFormat="1" ht="15" customHeight="1">
      <c r="A15" s="174"/>
      <c r="B15" s="507"/>
      <c r="C15" s="507"/>
      <c r="D15" s="507"/>
      <c r="E15" s="507"/>
      <c r="F15" s="481">
        <f>+B15+C15-D15</f>
        <v>0</v>
      </c>
      <c r="G15" s="31"/>
    </row>
    <row r="16" spans="1:7" s="15" customFormat="1" ht="15" customHeight="1">
      <c r="A16" s="298"/>
      <c r="B16" s="298"/>
      <c r="C16" s="298"/>
      <c r="D16" s="298"/>
      <c r="E16" s="298"/>
      <c r="F16" s="478"/>
      <c r="G16" s="31"/>
    </row>
    <row r="17" spans="1:6" s="15" customFormat="1" ht="15" customHeight="1">
      <c r="A17" s="298"/>
      <c r="B17" s="298"/>
      <c r="C17" s="298"/>
      <c r="D17" s="298"/>
      <c r="E17" s="298"/>
      <c r="F17" s="478"/>
    </row>
    <row r="18" spans="1:6" s="15" customFormat="1" ht="15" customHeight="1">
      <c r="A18" s="298"/>
      <c r="B18" s="298"/>
      <c r="C18" s="298"/>
      <c r="D18" s="298"/>
      <c r="E18" s="298"/>
      <c r="F18" s="478"/>
    </row>
    <row r="19" spans="1:6" s="15" customFormat="1" ht="15" customHeight="1">
      <c r="A19" s="298"/>
      <c r="B19" s="298"/>
      <c r="C19" s="298"/>
      <c r="D19" s="298"/>
      <c r="E19" s="298"/>
      <c r="F19" s="478"/>
    </row>
    <row r="20" spans="1:6" s="15" customFormat="1" ht="15" customHeight="1">
      <c r="A20" s="298"/>
      <c r="B20" s="298"/>
      <c r="C20" s="298"/>
      <c r="D20" s="298"/>
      <c r="E20" s="298"/>
      <c r="F20" s="478"/>
    </row>
    <row r="21" spans="1:6" s="15" customFormat="1" ht="15" customHeight="1">
      <c r="A21" s="298"/>
      <c r="B21" s="298"/>
      <c r="C21" s="298"/>
      <c r="D21" s="298"/>
      <c r="E21" s="298"/>
      <c r="F21" s="478"/>
    </row>
    <row r="22" spans="1:6" s="15" customFormat="1" ht="15" customHeight="1">
      <c r="A22" s="298"/>
      <c r="B22" s="298"/>
      <c r="C22" s="298"/>
      <c r="D22" s="298"/>
      <c r="E22" s="298"/>
      <c r="F22" s="478"/>
    </row>
    <row r="23" spans="1:6" s="15" customFormat="1" ht="15" customHeight="1">
      <c r="A23" s="298"/>
      <c r="B23" s="298"/>
      <c r="C23" s="298"/>
      <c r="D23" s="298"/>
      <c r="E23" s="298"/>
      <c r="F23" s="478"/>
    </row>
    <row r="24" spans="1:6" s="15" customFormat="1" ht="15" customHeight="1">
      <c r="A24" s="298"/>
      <c r="B24" s="298"/>
      <c r="C24" s="298"/>
      <c r="D24" s="298"/>
      <c r="E24" s="298"/>
      <c r="F24" s="478"/>
    </row>
    <row r="25" spans="1:6" s="15" customFormat="1" ht="15" customHeight="1">
      <c r="A25" s="298"/>
      <c r="B25" s="298"/>
      <c r="C25" s="298"/>
      <c r="D25" s="298"/>
      <c r="E25" s="298"/>
      <c r="F25" s="478"/>
    </row>
    <row r="26" spans="1:6" s="15" customFormat="1" ht="15" customHeight="1">
      <c r="A26" s="298"/>
      <c r="B26" s="298"/>
      <c r="C26" s="298"/>
      <c r="D26" s="298"/>
      <c r="E26" s="298"/>
      <c r="F26" s="478"/>
    </row>
    <row r="27" spans="1:6" s="15" customFormat="1" ht="15" customHeight="1">
      <c r="A27" s="298"/>
      <c r="B27" s="298"/>
      <c r="C27" s="298"/>
      <c r="D27" s="298"/>
      <c r="E27" s="298"/>
      <c r="F27" s="478"/>
    </row>
    <row r="28" spans="1:6" s="15" customFormat="1" ht="15" customHeight="1">
      <c r="A28" s="298"/>
      <c r="B28" s="298"/>
      <c r="C28" s="298"/>
      <c r="D28" s="298"/>
      <c r="E28" s="298"/>
      <c r="F28" s="478"/>
    </row>
    <row r="29" spans="1:6" s="15" customFormat="1" ht="15" customHeight="1">
      <c r="A29" s="298"/>
      <c r="B29" s="298"/>
      <c r="C29" s="298"/>
      <c r="D29" s="298"/>
      <c r="E29" s="298"/>
      <c r="F29" s="478"/>
    </row>
    <row r="30" spans="1:6" s="15" customFormat="1" ht="15" customHeight="1">
      <c r="A30" s="298"/>
      <c r="B30" s="298"/>
      <c r="C30" s="298"/>
      <c r="D30" s="298"/>
      <c r="E30" s="298"/>
      <c r="F30" s="478"/>
    </row>
    <row r="31" spans="1:6" s="15" customFormat="1" ht="15" customHeight="1">
      <c r="A31" s="298"/>
      <c r="B31" s="298"/>
      <c r="C31" s="298"/>
      <c r="D31" s="298"/>
      <c r="E31" s="298"/>
      <c r="F31" s="478"/>
    </row>
    <row r="32" spans="1:6" s="15" customFormat="1" ht="15" customHeight="1">
      <c r="A32" s="298"/>
      <c r="B32" s="298"/>
      <c r="C32" s="298"/>
      <c r="D32" s="298"/>
      <c r="E32" s="298"/>
      <c r="F32" s="478"/>
    </row>
    <row r="33" spans="1:6" s="15" customFormat="1" ht="15" customHeight="1">
      <c r="A33" s="298"/>
      <c r="B33" s="298"/>
      <c r="C33" s="298"/>
      <c r="D33" s="298"/>
      <c r="E33" s="298"/>
      <c r="F33" s="478"/>
    </row>
    <row r="34" spans="1:6" s="15" customFormat="1" ht="15" customHeight="1">
      <c r="A34" s="298"/>
      <c r="B34" s="298"/>
      <c r="C34" s="298"/>
      <c r="D34" s="298"/>
      <c r="E34" s="298"/>
      <c r="F34" s="478"/>
    </row>
    <row r="35" spans="1:6" s="15" customFormat="1" ht="15" customHeight="1">
      <c r="A35" s="298"/>
      <c r="B35" s="202"/>
      <c r="C35" s="202"/>
      <c r="D35" s="202"/>
      <c r="E35" s="202"/>
      <c r="F35" s="466"/>
    </row>
    <row r="36" spans="1:6" s="15" customFormat="1" ht="15" customHeight="1" thickBot="1">
      <c r="A36" s="787" t="s">
        <v>442</v>
      </c>
      <c r="B36" s="508">
        <f>SUM(B9:B35)</f>
        <v>0</v>
      </c>
      <c r="C36" s="508">
        <f>SUM(C9:C35)</f>
        <v>0</v>
      </c>
      <c r="D36" s="508">
        <f>SUM(D9:D35)</f>
        <v>0</v>
      </c>
      <c r="E36" s="509"/>
      <c r="F36" s="510">
        <f>SUM(F9:F35)</f>
        <v>0</v>
      </c>
    </row>
    <row r="37" spans="1:6" s="15" customFormat="1" ht="13.5" thickTop="1">
      <c r="A37" s="31"/>
      <c r="B37" s="31"/>
      <c r="C37" s="31"/>
      <c r="D37" s="31"/>
      <c r="E37" s="31"/>
      <c r="F37" s="31"/>
    </row>
    <row r="38" spans="1:6" s="15" customFormat="1">
      <c r="A38" s="31"/>
      <c r="B38" s="31"/>
      <c r="C38" s="31"/>
      <c r="D38" s="31"/>
      <c r="E38" s="31"/>
      <c r="F38" s="31"/>
    </row>
    <row r="39" spans="1:6" s="15" customFormat="1">
      <c r="A39" s="31"/>
      <c r="B39" s="31"/>
      <c r="C39" s="31"/>
      <c r="D39" s="31"/>
      <c r="E39" s="31"/>
      <c r="F39" s="31"/>
    </row>
    <row r="40" spans="1:6" s="15" customFormat="1">
      <c r="A40" s="31"/>
      <c r="B40" s="31"/>
      <c r="C40" s="31"/>
      <c r="D40" s="31"/>
      <c r="E40" s="31"/>
      <c r="F40" s="31"/>
    </row>
    <row r="41" spans="1:6" s="15" customFormat="1">
      <c r="A41" s="31"/>
      <c r="B41" s="31"/>
      <c r="C41" s="31"/>
      <c r="D41" s="31"/>
      <c r="E41" s="31"/>
      <c r="F41" s="31"/>
    </row>
    <row r="42" spans="1:6" s="15" customFormat="1">
      <c r="A42" s="31"/>
      <c r="B42" s="31"/>
      <c r="C42" s="31"/>
      <c r="D42" s="31"/>
      <c r="E42" s="31"/>
      <c r="F42" s="31"/>
    </row>
    <row r="43" spans="1:6" s="15" customFormat="1">
      <c r="A43" s="31"/>
      <c r="B43" s="31"/>
      <c r="C43" s="31"/>
      <c r="D43" s="31"/>
      <c r="E43" s="31"/>
      <c r="F43" s="31"/>
    </row>
    <row r="44" spans="1:6" s="15" customFormat="1">
      <c r="A44" s="31"/>
      <c r="B44" s="31"/>
      <c r="C44" s="31"/>
      <c r="D44" s="31"/>
      <c r="E44" s="31"/>
      <c r="F44" s="31"/>
    </row>
    <row r="45" spans="1:6" s="15" customFormat="1">
      <c r="A45" s="31"/>
      <c r="B45" s="31"/>
      <c r="C45" s="31"/>
      <c r="D45" s="31"/>
      <c r="E45" s="31"/>
      <c r="F45" s="31"/>
    </row>
    <row r="46" spans="1:6" s="15" customFormat="1">
      <c r="A46" s="31"/>
      <c r="B46" s="31"/>
      <c r="C46" s="31"/>
      <c r="D46" s="31"/>
      <c r="E46" s="31"/>
      <c r="F46" s="31"/>
    </row>
    <row r="47" spans="1:6" s="15" customFormat="1">
      <c r="A47" s="31"/>
      <c r="B47" s="31"/>
      <c r="C47" s="31"/>
      <c r="D47" s="31"/>
      <c r="E47" s="31"/>
      <c r="F47" s="31"/>
    </row>
    <row r="48" spans="1:6" s="15" customFormat="1">
      <c r="A48" s="31"/>
      <c r="B48" s="31"/>
      <c r="C48" s="31"/>
      <c r="D48" s="31"/>
      <c r="E48" s="31"/>
      <c r="F48" s="31"/>
    </row>
    <row r="49" s="15" customFormat="1"/>
    <row r="50" s="15" customFormat="1"/>
    <row r="51" s="15" customFormat="1"/>
    <row r="52" s="15" customFormat="1"/>
    <row r="53" s="15" customFormat="1"/>
    <row r="54" s="15" customFormat="1"/>
    <row r="55" s="15" customFormat="1"/>
    <row r="56" s="15" customFormat="1"/>
    <row r="57" s="15" customFormat="1"/>
    <row r="58" s="15" customFormat="1"/>
    <row r="59" s="15" customFormat="1"/>
    <row r="60" s="15" customFormat="1"/>
  </sheetData>
  <mergeCells count="7">
    <mergeCell ref="E1:F1"/>
    <mergeCell ref="E2:F2"/>
    <mergeCell ref="A5:F5"/>
    <mergeCell ref="A4:F4"/>
    <mergeCell ref="A3:F3"/>
    <mergeCell ref="A2:D2"/>
    <mergeCell ref="C1:D1"/>
  </mergeCells>
  <phoneticPr fontId="0" type="noConversion"/>
  <printOptions horizontalCentered="1" gridLines="1"/>
  <pageMargins left="0.75" right="0.75" top="0.75" bottom="0.75" header="0" footer="0.5"/>
  <pageSetup scale="95" orientation="landscape" r:id="rId1"/>
  <headerFooter alignWithMargins="0">
    <oddFooter>&amp;C28</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31"/>
  <dimension ref="A1:E63"/>
  <sheetViews>
    <sheetView workbookViewId="0">
      <selection activeCell="A4" sqref="A1:E4"/>
    </sheetView>
  </sheetViews>
  <sheetFormatPr defaultColWidth="9.28515625" defaultRowHeight="12.75"/>
  <cols>
    <col min="1" max="1" width="50.7109375" style="1" customWidth="1"/>
    <col min="2" max="2" width="7.7109375" style="1" customWidth="1"/>
    <col min="3" max="4" width="8.28515625" style="1" customWidth="1"/>
    <col min="5" max="5" width="21.7109375" style="1" customWidth="1"/>
    <col min="6" max="16384" width="9.28515625" style="1"/>
  </cols>
  <sheetData>
    <row r="1" spans="1:5" s="15" customFormat="1" ht="15" customHeight="1">
      <c r="A1" s="1076">
        <f>CoverSheet!D10</f>
        <v>0</v>
      </c>
      <c r="B1" s="1077"/>
      <c r="C1" s="511"/>
      <c r="D1" s="1060" t="s">
        <v>174</v>
      </c>
      <c r="E1" s="1061"/>
    </row>
    <row r="2" spans="1:5" s="15" customFormat="1">
      <c r="A2" s="1078" t="s">
        <v>4</v>
      </c>
      <c r="B2" s="1068"/>
      <c r="C2" s="512"/>
      <c r="D2" s="1062">
        <f>CoverSheet!G33</f>
        <v>46022</v>
      </c>
      <c r="E2" s="1063"/>
    </row>
    <row r="3" spans="1:5" s="15" customFormat="1">
      <c r="A3" s="1079"/>
      <c r="B3" s="1080"/>
      <c r="C3" s="1080"/>
      <c r="D3" s="1080"/>
      <c r="E3" s="1081"/>
    </row>
    <row r="4" spans="1:5" s="15" customFormat="1" ht="25.5" customHeight="1">
      <c r="A4" s="889" t="s">
        <v>664</v>
      </c>
      <c r="B4" s="890"/>
      <c r="C4" s="890"/>
      <c r="D4" s="890"/>
      <c r="E4" s="891"/>
    </row>
    <row r="5" spans="1:5" s="15" customFormat="1">
      <c r="A5" s="467" t="s">
        <v>665</v>
      </c>
      <c r="B5" s="513"/>
      <c r="C5" s="513"/>
      <c r="D5" s="513"/>
      <c r="E5" s="743" t="s">
        <v>425</v>
      </c>
    </row>
    <row r="6" spans="1:5" s="15" customFormat="1">
      <c r="A6" s="500" t="s">
        <v>487</v>
      </c>
      <c r="B6" s="501"/>
      <c r="C6" s="501"/>
      <c r="D6" s="501"/>
      <c r="E6" s="736" t="s">
        <v>504</v>
      </c>
    </row>
    <row r="7" spans="1:5" s="15" customFormat="1" ht="15" customHeight="1">
      <c r="A7" s="298"/>
      <c r="B7" s="31"/>
      <c r="C7" s="31"/>
      <c r="D7" s="31"/>
      <c r="E7" s="478"/>
    </row>
    <row r="8" spans="1:5" s="15" customFormat="1" ht="15" customHeight="1">
      <c r="A8" s="298"/>
      <c r="B8" s="31"/>
      <c r="C8" s="31"/>
      <c r="D8" s="31"/>
      <c r="E8" s="478"/>
    </row>
    <row r="9" spans="1:5" s="15" customFormat="1" ht="15" customHeight="1">
      <c r="A9" s="298"/>
      <c r="B9" s="31"/>
      <c r="C9" s="31"/>
      <c r="D9" s="31"/>
      <c r="E9" s="478"/>
    </row>
    <row r="10" spans="1:5" s="15" customFormat="1" ht="15" customHeight="1">
      <c r="A10" s="298"/>
      <c r="B10" s="31"/>
      <c r="C10" s="31"/>
      <c r="D10" s="31"/>
      <c r="E10" s="478"/>
    </row>
    <row r="11" spans="1:5" s="15" customFormat="1" ht="15" customHeight="1">
      <c r="A11" s="298"/>
      <c r="B11" s="31"/>
      <c r="C11" s="31"/>
      <c r="D11" s="31"/>
      <c r="E11" s="478"/>
    </row>
    <row r="12" spans="1:5" s="15" customFormat="1" ht="15" customHeight="1">
      <c r="A12" s="783"/>
      <c r="B12" s="31"/>
      <c r="C12" s="31"/>
      <c r="D12" s="31"/>
      <c r="E12" s="478"/>
    </row>
    <row r="13" spans="1:5" s="15" customFormat="1" ht="15" customHeight="1">
      <c r="A13" s="298"/>
      <c r="B13" s="31"/>
      <c r="C13" s="31"/>
      <c r="D13" s="31"/>
      <c r="E13" s="478"/>
    </row>
    <row r="14" spans="1:5" s="15" customFormat="1" ht="15" customHeight="1">
      <c r="A14" s="298"/>
      <c r="B14" s="31"/>
      <c r="C14" s="31"/>
      <c r="D14" s="31"/>
      <c r="E14" s="478"/>
    </row>
    <row r="15" spans="1:5" s="15" customFormat="1" ht="15" customHeight="1">
      <c r="A15" s="298"/>
      <c r="B15" s="31"/>
      <c r="C15" s="31"/>
      <c r="D15" s="31"/>
      <c r="E15" s="478"/>
    </row>
    <row r="16" spans="1:5" s="15" customFormat="1" ht="15" customHeight="1">
      <c r="A16" s="298"/>
      <c r="B16" s="31"/>
      <c r="C16" s="31"/>
      <c r="D16" s="31"/>
      <c r="E16" s="478"/>
    </row>
    <row r="17" spans="1:5" s="15" customFormat="1" ht="15" customHeight="1">
      <c r="A17" s="298"/>
      <c r="B17" s="31"/>
      <c r="C17" s="31"/>
      <c r="D17" s="31"/>
      <c r="E17" s="478"/>
    </row>
    <row r="18" spans="1:5" s="15" customFormat="1" ht="15" customHeight="1">
      <c r="A18" s="298"/>
      <c r="B18" s="31"/>
      <c r="C18" s="31"/>
      <c r="D18" s="31"/>
      <c r="E18" s="478"/>
    </row>
    <row r="19" spans="1:5" s="15" customFormat="1" ht="15" customHeight="1">
      <c r="A19" s="298"/>
      <c r="B19" s="31"/>
      <c r="C19" s="31"/>
      <c r="D19" s="31"/>
      <c r="E19" s="478"/>
    </row>
    <row r="20" spans="1:5" s="15" customFormat="1" ht="15" customHeight="1">
      <c r="A20" s="298"/>
      <c r="B20" s="31"/>
      <c r="C20" s="31"/>
      <c r="D20" s="31"/>
      <c r="E20" s="478"/>
    </row>
    <row r="21" spans="1:5" s="15" customFormat="1" ht="15" customHeight="1">
      <c r="A21" s="298"/>
      <c r="B21" s="31"/>
      <c r="C21" s="31"/>
      <c r="D21" s="31"/>
      <c r="E21" s="478"/>
    </row>
    <row r="22" spans="1:5" s="15" customFormat="1" ht="15" customHeight="1">
      <c r="A22" s="298"/>
      <c r="B22" s="31"/>
      <c r="C22" s="31"/>
      <c r="D22" s="31"/>
      <c r="E22" s="478"/>
    </row>
    <row r="23" spans="1:5" s="15" customFormat="1" ht="15" customHeight="1">
      <c r="A23" s="298"/>
      <c r="B23" s="31"/>
      <c r="C23" s="31"/>
      <c r="D23" s="31"/>
      <c r="E23" s="478"/>
    </row>
    <row r="24" spans="1:5" s="15" customFormat="1" ht="15" customHeight="1">
      <c r="A24" s="298"/>
      <c r="B24" s="31"/>
      <c r="C24" s="31"/>
      <c r="D24" s="31"/>
      <c r="E24" s="478"/>
    </row>
    <row r="25" spans="1:5" s="15" customFormat="1" ht="15" customHeight="1">
      <c r="A25" s="298"/>
      <c r="B25" s="31"/>
      <c r="C25" s="31"/>
      <c r="D25" s="31"/>
      <c r="E25" s="478"/>
    </row>
    <row r="26" spans="1:5" s="15" customFormat="1" ht="15" customHeight="1">
      <c r="A26" s="298"/>
      <c r="B26" s="31"/>
      <c r="C26" s="31"/>
      <c r="D26" s="31"/>
      <c r="E26" s="478"/>
    </row>
    <row r="27" spans="1:5" s="15" customFormat="1" ht="15" customHeight="1">
      <c r="A27" s="484" t="s">
        <v>442</v>
      </c>
      <c r="B27" s="503"/>
      <c r="C27" s="503"/>
      <c r="D27" s="503"/>
      <c r="E27" s="466"/>
    </row>
    <row r="28" spans="1:5" s="15" customFormat="1" ht="26.25" customHeight="1">
      <c r="A28" s="988" t="s">
        <v>666</v>
      </c>
      <c r="B28" s="989"/>
      <c r="C28" s="989"/>
      <c r="D28" s="989"/>
      <c r="E28" s="990"/>
    </row>
    <row r="29" spans="1:5" s="15" customFormat="1" ht="18.75" customHeight="1">
      <c r="A29" s="866" t="s">
        <v>667</v>
      </c>
      <c r="B29" s="867"/>
      <c r="C29" s="867"/>
      <c r="D29" s="867"/>
      <c r="E29" s="868"/>
    </row>
    <row r="30" spans="1:5" s="15" customFormat="1">
      <c r="A30" s="740" t="s">
        <v>668</v>
      </c>
      <c r="B30" s="496"/>
      <c r="C30" s="496"/>
      <c r="D30" s="488"/>
      <c r="E30" s="744" t="s">
        <v>425</v>
      </c>
    </row>
    <row r="31" spans="1:5" s="15" customFormat="1">
      <c r="A31" s="459" t="s">
        <v>669</v>
      </c>
      <c r="B31" s="514"/>
      <c r="C31" s="514"/>
      <c r="D31" s="515"/>
      <c r="E31" s="736" t="s">
        <v>504</v>
      </c>
    </row>
    <row r="32" spans="1:5" s="15" customFormat="1" ht="15" customHeight="1">
      <c r="A32" s="298"/>
      <c r="B32" s="31"/>
      <c r="C32" s="31"/>
      <c r="D32" s="31"/>
      <c r="E32" s="516"/>
    </row>
    <row r="33" spans="1:5" s="15" customFormat="1" ht="15" customHeight="1">
      <c r="A33" s="298"/>
      <c r="B33" s="31"/>
      <c r="C33" s="31"/>
      <c r="D33" s="31"/>
      <c r="E33" s="478"/>
    </row>
    <row r="34" spans="1:5" s="15" customFormat="1" ht="15" customHeight="1">
      <c r="A34" s="298"/>
      <c r="B34" s="31"/>
      <c r="C34" s="31"/>
      <c r="D34" s="31"/>
      <c r="E34" s="478"/>
    </row>
    <row r="35" spans="1:5" s="15" customFormat="1" ht="15" customHeight="1">
      <c r="A35" s="298"/>
      <c r="B35" s="31"/>
      <c r="C35" s="31"/>
      <c r="D35" s="31"/>
      <c r="E35" s="478"/>
    </row>
    <row r="36" spans="1:5" s="15" customFormat="1" ht="15" customHeight="1">
      <c r="A36" s="298"/>
      <c r="B36" s="31"/>
      <c r="C36" s="31"/>
      <c r="D36" s="31"/>
      <c r="E36" s="478"/>
    </row>
    <row r="37" spans="1:5" s="15" customFormat="1" ht="15" customHeight="1">
      <c r="A37" s="298"/>
      <c r="B37" s="31"/>
      <c r="C37" s="31"/>
      <c r="D37" s="31"/>
      <c r="E37" s="478"/>
    </row>
    <row r="38" spans="1:5" s="15" customFormat="1" ht="15" customHeight="1">
      <c r="A38" s="298"/>
      <c r="B38" s="31"/>
      <c r="C38" s="31"/>
      <c r="D38" s="31"/>
      <c r="E38" s="478"/>
    </row>
    <row r="39" spans="1:5" s="15" customFormat="1" ht="15" customHeight="1">
      <c r="A39" s="298"/>
      <c r="B39" s="31"/>
      <c r="C39" s="31"/>
      <c r="D39" s="31"/>
      <c r="E39" s="478"/>
    </row>
    <row r="40" spans="1:5" s="15" customFormat="1" ht="15" customHeight="1">
      <c r="A40" s="298"/>
      <c r="B40" s="31"/>
      <c r="C40" s="31"/>
      <c r="D40" s="31"/>
      <c r="E40" s="478"/>
    </row>
    <row r="41" spans="1:5" s="15" customFormat="1" ht="15" customHeight="1">
      <c r="A41" s="298"/>
      <c r="B41" s="31"/>
      <c r="C41" s="31"/>
      <c r="D41" s="31"/>
      <c r="E41" s="478"/>
    </row>
    <row r="42" spans="1:5" s="15" customFormat="1" ht="15" customHeight="1">
      <c r="A42" s="298"/>
      <c r="B42" s="31"/>
      <c r="C42" s="31"/>
      <c r="D42" s="31"/>
      <c r="E42" s="478"/>
    </row>
    <row r="43" spans="1:5" s="15" customFormat="1" ht="15" customHeight="1">
      <c r="A43" s="298"/>
      <c r="B43" s="31"/>
      <c r="C43" s="31"/>
      <c r="D43" s="31"/>
      <c r="E43" s="478"/>
    </row>
    <row r="44" spans="1:5" s="15" customFormat="1" ht="15" customHeight="1">
      <c r="A44" s="298"/>
      <c r="B44" s="31"/>
      <c r="C44" s="31"/>
      <c r="D44" s="31"/>
      <c r="E44" s="478"/>
    </row>
    <row r="45" spans="1:5" s="15" customFormat="1" ht="15" customHeight="1">
      <c r="A45" s="298"/>
      <c r="B45" s="31"/>
      <c r="C45" s="31"/>
      <c r="D45" s="31"/>
      <c r="E45" s="478"/>
    </row>
    <row r="46" spans="1:5" s="15" customFormat="1" ht="15" customHeight="1">
      <c r="A46" s="298"/>
      <c r="B46" s="31"/>
      <c r="C46" s="31"/>
      <c r="D46" s="31"/>
      <c r="E46" s="478"/>
    </row>
    <row r="47" spans="1:5" s="15" customFormat="1" ht="15" customHeight="1">
      <c r="A47" s="298"/>
      <c r="B47" s="31"/>
      <c r="C47" s="31"/>
      <c r="D47" s="31"/>
      <c r="E47" s="478"/>
    </row>
    <row r="48" spans="1:5" s="15" customFormat="1" ht="15" customHeight="1">
      <c r="A48" s="298"/>
      <c r="B48" s="31"/>
      <c r="C48" s="31"/>
      <c r="D48" s="31"/>
      <c r="E48" s="466"/>
    </row>
    <row r="49" spans="1:5" s="15" customFormat="1" ht="15" customHeight="1" thickBot="1">
      <c r="A49" s="484" t="s">
        <v>442</v>
      </c>
      <c r="B49" s="503"/>
      <c r="C49" s="503"/>
      <c r="D49" s="503"/>
      <c r="E49" s="517"/>
    </row>
    <row r="50" spans="1:5" s="15" customFormat="1" ht="13.5" thickTop="1">
      <c r="A50" s="31"/>
      <c r="B50" s="31"/>
      <c r="C50" s="31"/>
      <c r="D50" s="31"/>
      <c r="E50" s="31"/>
    </row>
    <row r="51" spans="1:5" s="15" customFormat="1">
      <c r="A51" s="31"/>
      <c r="B51" s="31"/>
      <c r="C51" s="31"/>
      <c r="D51" s="31"/>
      <c r="E51" s="31"/>
    </row>
    <row r="52" spans="1:5" s="15" customFormat="1">
      <c r="A52" s="31"/>
      <c r="B52" s="31"/>
      <c r="C52" s="31"/>
      <c r="D52" s="31"/>
      <c r="E52" s="31"/>
    </row>
    <row r="53" spans="1:5" s="15" customFormat="1">
      <c r="A53" s="31"/>
      <c r="B53" s="31"/>
      <c r="C53" s="31"/>
      <c r="D53" s="31"/>
      <c r="E53" s="31"/>
    </row>
    <row r="54" spans="1:5" s="15" customFormat="1">
      <c r="A54" s="31"/>
      <c r="B54" s="31"/>
      <c r="C54" s="31"/>
      <c r="D54" s="31"/>
      <c r="E54" s="31"/>
    </row>
    <row r="55" spans="1:5" s="15" customFormat="1">
      <c r="A55" s="31"/>
      <c r="B55" s="31"/>
      <c r="C55" s="31"/>
      <c r="D55" s="31"/>
      <c r="E55" s="31"/>
    </row>
    <row r="56" spans="1:5" s="15" customFormat="1">
      <c r="A56" s="31"/>
      <c r="B56" s="31"/>
      <c r="C56" s="31"/>
      <c r="D56" s="31"/>
      <c r="E56" s="31"/>
    </row>
    <row r="57" spans="1:5" s="15" customFormat="1">
      <c r="A57" s="31"/>
      <c r="B57" s="31"/>
      <c r="C57" s="31"/>
      <c r="D57" s="31"/>
      <c r="E57" s="31"/>
    </row>
    <row r="58" spans="1:5" s="15" customFormat="1">
      <c r="A58" s="31"/>
      <c r="B58" s="31"/>
      <c r="C58" s="31"/>
      <c r="D58" s="31"/>
      <c r="E58" s="31"/>
    </row>
    <row r="59" spans="1:5" s="15" customFormat="1">
      <c r="A59" s="31"/>
      <c r="B59" s="31"/>
      <c r="C59" s="31"/>
      <c r="D59" s="31"/>
      <c r="E59" s="31"/>
    </row>
    <row r="60" spans="1:5" s="15" customFormat="1">
      <c r="A60" s="31"/>
      <c r="B60" s="31"/>
      <c r="C60" s="31"/>
      <c r="D60" s="31"/>
      <c r="E60" s="31"/>
    </row>
    <row r="61" spans="1:5" s="15" customFormat="1">
      <c r="A61" s="31"/>
      <c r="B61" s="31"/>
      <c r="C61" s="31"/>
      <c r="D61" s="31"/>
      <c r="E61" s="31"/>
    </row>
    <row r="62" spans="1:5" s="15" customFormat="1">
      <c r="A62" s="31"/>
      <c r="B62" s="31"/>
      <c r="C62" s="31"/>
      <c r="D62" s="31"/>
      <c r="E62" s="31"/>
    </row>
    <row r="63" spans="1:5" s="15" customFormat="1">
      <c r="A63" s="31"/>
      <c r="B63" s="31"/>
      <c r="C63" s="31"/>
      <c r="D63" s="31"/>
      <c r="E63" s="31"/>
    </row>
  </sheetData>
  <mergeCells count="8">
    <mergeCell ref="A29:E29"/>
    <mergeCell ref="A4:E4"/>
    <mergeCell ref="A28:E28"/>
    <mergeCell ref="A1:B1"/>
    <mergeCell ref="A2:B2"/>
    <mergeCell ref="D1:E1"/>
    <mergeCell ref="D2:E2"/>
    <mergeCell ref="A3:E3"/>
  </mergeCells>
  <phoneticPr fontId="0" type="noConversion"/>
  <printOptions horizontalCentered="1" gridLines="1"/>
  <pageMargins left="0.75" right="0.75" top="0.75" bottom="0.75" header="0" footer="0.5"/>
  <pageSetup scale="90" orientation="portrait" r:id="rId1"/>
  <headerFooter alignWithMargins="0">
    <oddFooter>&amp;C29</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32"/>
  <dimension ref="A1:E57"/>
  <sheetViews>
    <sheetView zoomScaleNormal="100" workbookViewId="0">
      <selection sqref="A1:B1"/>
    </sheetView>
  </sheetViews>
  <sheetFormatPr defaultColWidth="9.28515625" defaultRowHeight="12.75"/>
  <cols>
    <col min="1" max="1" width="36.28515625" style="1" customWidth="1"/>
    <col min="2" max="3" width="9.28515625" style="1"/>
    <col min="4" max="5" width="18.7109375" style="1" customWidth="1"/>
    <col min="6" max="16384" width="9.28515625" style="1"/>
  </cols>
  <sheetData>
    <row r="1" spans="1:5" s="15" customFormat="1" ht="15" customHeight="1">
      <c r="A1" s="1057">
        <f>CoverSheet!D10</f>
        <v>0</v>
      </c>
      <c r="B1" s="1058"/>
      <c r="C1" s="479"/>
      <c r="D1" s="1072" t="s">
        <v>174</v>
      </c>
      <c r="E1" s="1061"/>
    </row>
    <row r="2" spans="1:5" s="15" customFormat="1">
      <c r="A2" s="1050" t="s">
        <v>4</v>
      </c>
      <c r="B2" s="1045"/>
      <c r="C2" s="518"/>
      <c r="D2" s="1082">
        <f>CoverSheet!G33</f>
        <v>46022</v>
      </c>
      <c r="E2" s="1083"/>
    </row>
    <row r="3" spans="1:5" s="15" customFormat="1">
      <c r="A3" s="883"/>
      <c r="B3" s="884"/>
      <c r="C3" s="884"/>
      <c r="D3" s="1084"/>
      <c r="E3" s="885"/>
    </row>
    <row r="4" spans="1:5" s="15" customFormat="1" ht="18.75">
      <c r="A4" s="1051" t="s">
        <v>670</v>
      </c>
      <c r="B4" s="817"/>
      <c r="C4" s="817"/>
      <c r="D4" s="817"/>
      <c r="E4" s="1052"/>
    </row>
    <row r="5" spans="1:5" s="14" customFormat="1" ht="63.75" customHeight="1">
      <c r="A5" s="1026" t="s">
        <v>671</v>
      </c>
      <c r="B5" s="1027"/>
      <c r="C5" s="1027"/>
      <c r="D5" s="1027"/>
      <c r="E5" s="1028"/>
    </row>
    <row r="6" spans="1:5" s="15" customFormat="1">
      <c r="A6" s="487"/>
      <c r="B6" s="496"/>
      <c r="C6" s="488"/>
      <c r="D6" s="748" t="s">
        <v>672</v>
      </c>
      <c r="E6" s="743"/>
    </row>
    <row r="7" spans="1:5" s="15" customFormat="1">
      <c r="A7" s="793" t="s">
        <v>673</v>
      </c>
      <c r="B7" s="512"/>
      <c r="C7" s="519"/>
      <c r="D7" s="774" t="s">
        <v>674</v>
      </c>
      <c r="E7" s="744" t="s">
        <v>583</v>
      </c>
    </row>
    <row r="8" spans="1:5" s="15" customFormat="1">
      <c r="A8" s="459" t="s">
        <v>487</v>
      </c>
      <c r="B8" s="514"/>
      <c r="C8" s="515"/>
      <c r="D8" s="771" t="s">
        <v>504</v>
      </c>
      <c r="E8" s="736" t="s">
        <v>505</v>
      </c>
    </row>
    <row r="9" spans="1:5" s="15" customFormat="1" ht="15" customHeight="1">
      <c r="A9" s="298"/>
      <c r="B9" s="31"/>
      <c r="C9" s="31"/>
      <c r="D9" s="298"/>
      <c r="E9" s="478"/>
    </row>
    <row r="10" spans="1:5" s="15" customFormat="1" ht="15" customHeight="1">
      <c r="A10" s="298"/>
      <c r="B10" s="31"/>
      <c r="C10" s="31"/>
      <c r="D10" s="298"/>
      <c r="E10" s="478"/>
    </row>
    <row r="11" spans="1:5" s="15" customFormat="1" ht="15" customHeight="1">
      <c r="A11" s="298"/>
      <c r="B11" s="31"/>
      <c r="C11" s="31"/>
      <c r="D11" s="298"/>
      <c r="E11" s="478"/>
    </row>
    <row r="12" spans="1:5" s="15" customFormat="1" ht="15" customHeight="1">
      <c r="A12" s="298"/>
      <c r="B12" s="31"/>
      <c r="C12" s="31"/>
      <c r="D12" s="298"/>
      <c r="E12" s="478"/>
    </row>
    <row r="13" spans="1:5" s="15" customFormat="1" ht="15" customHeight="1">
      <c r="A13" s="298"/>
      <c r="B13" s="31"/>
      <c r="C13" s="31"/>
      <c r="D13" s="298"/>
      <c r="E13" s="478"/>
    </row>
    <row r="14" spans="1:5" s="15" customFormat="1" ht="15" customHeight="1">
      <c r="A14" s="298"/>
      <c r="B14" s="31"/>
      <c r="C14" s="31"/>
      <c r="D14" s="298"/>
      <c r="E14" s="478"/>
    </row>
    <row r="15" spans="1:5" s="15" customFormat="1" ht="15" customHeight="1">
      <c r="A15" s="298"/>
      <c r="B15" s="31"/>
      <c r="C15" s="31"/>
      <c r="D15" s="298"/>
      <c r="E15" s="478"/>
    </row>
    <row r="16" spans="1:5" s="15" customFormat="1" ht="15" customHeight="1">
      <c r="A16" s="783"/>
      <c r="B16" s="31"/>
      <c r="C16" s="31"/>
      <c r="D16" s="298"/>
      <c r="E16" s="478"/>
    </row>
    <row r="17" spans="1:5" s="15" customFormat="1" ht="15" customHeight="1">
      <c r="A17" s="298"/>
      <c r="B17" s="31"/>
      <c r="C17" s="31"/>
      <c r="D17" s="298"/>
      <c r="E17" s="478"/>
    </row>
    <row r="18" spans="1:5" s="15" customFormat="1" ht="15" customHeight="1">
      <c r="A18" s="298"/>
      <c r="B18" s="31"/>
      <c r="C18" s="31"/>
      <c r="D18" s="298"/>
      <c r="E18" s="478"/>
    </row>
    <row r="19" spans="1:5" s="15" customFormat="1" ht="15" customHeight="1">
      <c r="A19" s="298"/>
      <c r="B19" s="31"/>
      <c r="C19" s="31"/>
      <c r="D19" s="298"/>
      <c r="E19" s="478"/>
    </row>
    <row r="20" spans="1:5" s="15" customFormat="1" ht="15" customHeight="1">
      <c r="A20" s="298"/>
      <c r="B20" s="31"/>
      <c r="C20" s="31"/>
      <c r="D20" s="298"/>
      <c r="E20" s="478"/>
    </row>
    <row r="21" spans="1:5" s="15" customFormat="1" ht="15" customHeight="1">
      <c r="A21" s="298"/>
      <c r="B21" s="31"/>
      <c r="C21" s="31"/>
      <c r="D21" s="298"/>
      <c r="E21" s="478"/>
    </row>
    <row r="22" spans="1:5" s="15" customFormat="1" ht="15" customHeight="1">
      <c r="A22" s="298"/>
      <c r="B22" s="31"/>
      <c r="C22" s="31"/>
      <c r="D22" s="298"/>
      <c r="E22" s="478"/>
    </row>
    <row r="23" spans="1:5" s="15" customFormat="1" ht="15" customHeight="1">
      <c r="A23" s="298"/>
      <c r="B23" s="31"/>
      <c r="C23" s="31"/>
      <c r="D23" s="298"/>
      <c r="E23" s="478"/>
    </row>
    <row r="24" spans="1:5" s="15" customFormat="1" ht="15" customHeight="1">
      <c r="A24" s="298"/>
      <c r="B24" s="31"/>
      <c r="C24" s="31"/>
      <c r="D24" s="298"/>
      <c r="E24" s="478"/>
    </row>
    <row r="25" spans="1:5" s="15" customFormat="1" ht="15" customHeight="1">
      <c r="A25" s="298"/>
      <c r="B25" s="31"/>
      <c r="C25" s="31"/>
      <c r="D25" s="298"/>
      <c r="E25" s="478"/>
    </row>
    <row r="26" spans="1:5" s="15" customFormat="1" ht="15" customHeight="1">
      <c r="A26" s="298"/>
      <c r="B26" s="31"/>
      <c r="C26" s="31"/>
      <c r="D26" s="298"/>
      <c r="E26" s="478"/>
    </row>
    <row r="27" spans="1:5" s="15" customFormat="1" ht="15" customHeight="1">
      <c r="A27" s="298"/>
      <c r="B27" s="31"/>
      <c r="C27" s="31"/>
      <c r="D27" s="298"/>
      <c r="E27" s="478"/>
    </row>
    <row r="28" spans="1:5" s="15" customFormat="1" ht="15" customHeight="1">
      <c r="A28" s="298"/>
      <c r="B28" s="31"/>
      <c r="C28" s="31"/>
      <c r="D28" s="298"/>
      <c r="E28" s="478"/>
    </row>
    <row r="29" spans="1:5" s="15" customFormat="1" ht="15" customHeight="1">
      <c r="A29" s="298"/>
      <c r="B29" s="31"/>
      <c r="C29" s="31"/>
      <c r="D29" s="298"/>
      <c r="E29" s="478"/>
    </row>
    <row r="30" spans="1:5" s="15" customFormat="1" ht="15" customHeight="1">
      <c r="A30" s="298"/>
      <c r="B30" s="31"/>
      <c r="C30" s="31"/>
      <c r="D30" s="298"/>
      <c r="E30" s="478"/>
    </row>
    <row r="31" spans="1:5" s="15" customFormat="1" ht="15" customHeight="1">
      <c r="A31" s="298"/>
      <c r="B31" s="31"/>
      <c r="C31" s="31"/>
      <c r="D31" s="298"/>
      <c r="E31" s="478"/>
    </row>
    <row r="32" spans="1:5" s="15" customFormat="1" ht="15" customHeight="1">
      <c r="A32" s="298"/>
      <c r="B32" s="31"/>
      <c r="C32" s="31"/>
      <c r="D32" s="298"/>
      <c r="E32" s="478"/>
    </row>
    <row r="33" spans="1:5" s="15" customFormat="1" ht="15" customHeight="1">
      <c r="A33" s="298"/>
      <c r="B33" s="31"/>
      <c r="C33" s="31"/>
      <c r="D33" s="298"/>
      <c r="E33" s="478"/>
    </row>
    <row r="34" spans="1:5" s="15" customFormat="1" ht="15" customHeight="1">
      <c r="A34" s="298"/>
      <c r="B34" s="31"/>
      <c r="C34" s="31"/>
      <c r="D34" s="298"/>
      <c r="E34" s="478"/>
    </row>
    <row r="35" spans="1:5" s="15" customFormat="1" ht="15" customHeight="1">
      <c r="A35" s="298"/>
      <c r="B35" s="31"/>
      <c r="C35" s="31"/>
      <c r="D35" s="298"/>
      <c r="E35" s="478"/>
    </row>
    <row r="36" spans="1:5" s="15" customFormat="1" ht="15" customHeight="1">
      <c r="A36" s="298"/>
      <c r="B36" s="31"/>
      <c r="C36" s="31"/>
      <c r="D36" s="298"/>
      <c r="E36" s="478"/>
    </row>
    <row r="37" spans="1:5" s="15" customFormat="1" ht="15" customHeight="1">
      <c r="A37" s="298"/>
      <c r="B37" s="31"/>
      <c r="C37" s="31"/>
      <c r="D37" s="298"/>
      <c r="E37" s="478"/>
    </row>
    <row r="38" spans="1:5" s="15" customFormat="1" ht="15" customHeight="1">
      <c r="A38" s="298"/>
      <c r="B38" s="31"/>
      <c r="C38" s="31"/>
      <c r="D38" s="298"/>
      <c r="E38" s="478"/>
    </row>
    <row r="39" spans="1:5" s="15" customFormat="1" ht="15" customHeight="1">
      <c r="A39" s="298"/>
      <c r="B39" s="31"/>
      <c r="C39" s="31"/>
      <c r="D39" s="298"/>
      <c r="E39" s="478"/>
    </row>
    <row r="40" spans="1:5" s="15" customFormat="1" ht="15" customHeight="1">
      <c r="A40" s="298"/>
      <c r="B40" s="31"/>
      <c r="C40" s="31"/>
      <c r="D40" s="298"/>
      <c r="E40" s="478"/>
    </row>
    <row r="41" spans="1:5" s="15" customFormat="1" ht="15" customHeight="1">
      <c r="A41" s="298"/>
      <c r="B41" s="31"/>
      <c r="C41" s="31"/>
      <c r="D41" s="298"/>
      <c r="E41" s="478"/>
    </row>
    <row r="42" spans="1:5" s="15" customFormat="1" ht="15" customHeight="1">
      <c r="A42" s="298"/>
      <c r="B42" s="31"/>
      <c r="C42" s="31"/>
      <c r="D42" s="298"/>
      <c r="E42" s="478"/>
    </row>
    <row r="43" spans="1:5" s="15" customFormat="1" ht="15" customHeight="1">
      <c r="A43" s="202"/>
      <c r="B43" s="503"/>
      <c r="C43" s="503"/>
      <c r="D43" s="202"/>
      <c r="E43" s="466"/>
    </row>
    <row r="44" spans="1:5" s="15" customFormat="1">
      <c r="A44" s="31"/>
      <c r="B44" s="31"/>
      <c r="C44" s="31"/>
      <c r="D44" s="31"/>
      <c r="E44" s="31"/>
    </row>
    <row r="45" spans="1:5" s="15" customFormat="1">
      <c r="A45" s="31"/>
      <c r="B45" s="31"/>
      <c r="C45" s="31"/>
      <c r="D45" s="31"/>
      <c r="E45" s="31"/>
    </row>
    <row r="46" spans="1:5" s="15" customFormat="1">
      <c r="A46" s="31"/>
      <c r="B46" s="31"/>
      <c r="C46" s="31"/>
      <c r="D46" s="31"/>
      <c r="E46" s="31"/>
    </row>
    <row r="47" spans="1:5" s="15" customFormat="1">
      <c r="A47" s="31"/>
      <c r="B47" s="31"/>
      <c r="C47" s="31"/>
      <c r="D47" s="31"/>
      <c r="E47" s="31"/>
    </row>
    <row r="48" spans="1:5" s="15" customFormat="1">
      <c r="A48" s="31"/>
      <c r="B48" s="31"/>
      <c r="C48" s="31"/>
      <c r="D48" s="31"/>
      <c r="E48" s="31"/>
    </row>
    <row r="49" s="15" customFormat="1"/>
    <row r="50" s="15" customFormat="1"/>
    <row r="51" s="15" customFormat="1"/>
    <row r="52" s="15" customFormat="1"/>
    <row r="53" s="15" customFormat="1"/>
    <row r="54" s="15" customFormat="1"/>
    <row r="55" s="15" customFormat="1"/>
    <row r="56" s="15" customFormat="1"/>
    <row r="57" s="15" customFormat="1"/>
  </sheetData>
  <mergeCells count="7">
    <mergeCell ref="A4:E4"/>
    <mergeCell ref="A1:B1"/>
    <mergeCell ref="D1:E1"/>
    <mergeCell ref="D2:E2"/>
    <mergeCell ref="A5:E5"/>
    <mergeCell ref="A3:E3"/>
    <mergeCell ref="A2:B2"/>
  </mergeCells>
  <phoneticPr fontId="0" type="noConversion"/>
  <printOptions horizontalCentered="1" gridLines="1"/>
  <pageMargins left="0.75" right="0.75" top="0.75" bottom="0.75" header="0" footer="0.5"/>
  <pageSetup scale="98" orientation="portrait" r:id="rId1"/>
  <headerFooter alignWithMargins="0">
    <oddFooter>&amp;C30</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33"/>
  <dimension ref="A1:E87"/>
  <sheetViews>
    <sheetView workbookViewId="0">
      <selection sqref="A1:B1"/>
    </sheetView>
  </sheetViews>
  <sheetFormatPr defaultColWidth="9.28515625" defaultRowHeight="12.75"/>
  <cols>
    <col min="1" max="1" width="41.28515625" style="1" customWidth="1"/>
    <col min="2" max="4" width="9" style="1" customWidth="1"/>
    <col min="5" max="5" width="16.7109375" style="1" customWidth="1"/>
    <col min="6" max="16384" width="9.28515625" style="1"/>
  </cols>
  <sheetData>
    <row r="1" spans="1:5" s="15" customFormat="1" ht="15" customHeight="1">
      <c r="A1" s="1057">
        <f>CoverSheet!D10</f>
        <v>0</v>
      </c>
      <c r="B1" s="1058"/>
      <c r="C1" s="479"/>
      <c r="D1" s="919" t="s">
        <v>174</v>
      </c>
      <c r="E1" s="920"/>
    </row>
    <row r="2" spans="1:5" s="15" customFormat="1">
      <c r="A2" s="1050" t="s">
        <v>4</v>
      </c>
      <c r="B2" s="1045"/>
      <c r="C2" s="1046"/>
      <c r="D2" s="921">
        <f>CoverSheet!G33</f>
        <v>46022</v>
      </c>
      <c r="E2" s="922"/>
    </row>
    <row r="3" spans="1:5" s="15" customFormat="1">
      <c r="A3" s="883"/>
      <c r="B3" s="884"/>
      <c r="C3" s="884"/>
      <c r="D3" s="1084"/>
      <c r="E3" s="885"/>
    </row>
    <row r="4" spans="1:5" s="15" customFormat="1" ht="22.5" customHeight="1">
      <c r="A4" s="1015" t="s">
        <v>675</v>
      </c>
      <c r="B4" s="1016"/>
      <c r="C4" s="1016"/>
      <c r="D4" s="1016"/>
      <c r="E4" s="1017"/>
    </row>
    <row r="5" spans="1:5" s="15" customFormat="1" ht="82.5" customHeight="1">
      <c r="A5" s="1026" t="s">
        <v>676</v>
      </c>
      <c r="B5" s="1027"/>
      <c r="C5" s="1027"/>
      <c r="D5" s="1027"/>
      <c r="E5" s="1028"/>
    </row>
    <row r="6" spans="1:5" s="15" customFormat="1">
      <c r="A6" s="740" t="s">
        <v>673</v>
      </c>
      <c r="B6" s="496"/>
      <c r="C6" s="496"/>
      <c r="D6" s="741"/>
      <c r="E6" s="743" t="s">
        <v>583</v>
      </c>
    </row>
    <row r="7" spans="1:5" s="15" customFormat="1">
      <c r="A7" s="459" t="s">
        <v>487</v>
      </c>
      <c r="B7" s="514"/>
      <c r="C7" s="514"/>
      <c r="D7" s="520"/>
      <c r="E7" s="736" t="s">
        <v>504</v>
      </c>
    </row>
    <row r="8" spans="1:5" s="15" customFormat="1" ht="15" customHeight="1">
      <c r="A8" s="298"/>
      <c r="B8" s="31"/>
      <c r="C8" s="31"/>
      <c r="D8" s="724"/>
      <c r="E8" s="478"/>
    </row>
    <row r="9" spans="1:5" s="15" customFormat="1" ht="15" customHeight="1">
      <c r="A9" s="298"/>
      <c r="B9" s="31"/>
      <c r="C9" s="31"/>
      <c r="D9" s="724"/>
      <c r="E9" s="478"/>
    </row>
    <row r="10" spans="1:5" s="15" customFormat="1" ht="15" customHeight="1">
      <c r="A10" s="298"/>
      <c r="B10" s="31"/>
      <c r="C10" s="31"/>
      <c r="D10" s="31"/>
      <c r="E10" s="478"/>
    </row>
    <row r="11" spans="1:5" s="15" customFormat="1" ht="15" customHeight="1">
      <c r="A11" s="298"/>
      <c r="B11" s="31"/>
      <c r="C11" s="32"/>
      <c r="D11" s="31"/>
      <c r="E11" s="478"/>
    </row>
    <row r="12" spans="1:5" s="15" customFormat="1" ht="15" customHeight="1">
      <c r="A12" s="298"/>
      <c r="B12" s="31"/>
      <c r="C12" s="32"/>
      <c r="D12" s="31"/>
      <c r="E12" s="478"/>
    </row>
    <row r="13" spans="1:5" s="15" customFormat="1" ht="15" customHeight="1">
      <c r="A13" s="298"/>
      <c r="B13" s="31"/>
      <c r="C13" s="31"/>
      <c r="D13" s="31"/>
      <c r="E13" s="478"/>
    </row>
    <row r="14" spans="1:5" s="15" customFormat="1" ht="15" customHeight="1">
      <c r="A14" s="298"/>
      <c r="B14" s="31"/>
      <c r="C14" s="31"/>
      <c r="D14" s="31"/>
      <c r="E14" s="478"/>
    </row>
    <row r="15" spans="1:5" s="15" customFormat="1" ht="15" customHeight="1">
      <c r="A15" s="298"/>
      <c r="B15" s="31"/>
      <c r="C15" s="31"/>
      <c r="D15" s="31"/>
      <c r="E15" s="478"/>
    </row>
    <row r="16" spans="1:5" s="15" customFormat="1" ht="15" customHeight="1">
      <c r="A16" s="298"/>
      <c r="B16" s="31"/>
      <c r="C16" s="31"/>
      <c r="D16" s="31"/>
      <c r="E16" s="478"/>
    </row>
    <row r="17" spans="1:5" s="15" customFormat="1" ht="15" customHeight="1">
      <c r="A17" s="298"/>
      <c r="B17" s="31"/>
      <c r="C17" s="31"/>
      <c r="D17" s="31"/>
      <c r="E17" s="478"/>
    </row>
    <row r="18" spans="1:5" s="15" customFormat="1" ht="15" customHeight="1">
      <c r="A18" s="298"/>
      <c r="B18" s="31"/>
      <c r="C18" s="31"/>
      <c r="D18" s="31"/>
      <c r="E18" s="478"/>
    </row>
    <row r="19" spans="1:5" s="15" customFormat="1" ht="15" customHeight="1">
      <c r="A19" s="298"/>
      <c r="B19" s="31"/>
      <c r="C19" s="31"/>
      <c r="D19" s="31"/>
      <c r="E19" s="478"/>
    </row>
    <row r="20" spans="1:5" s="15" customFormat="1" ht="15" customHeight="1">
      <c r="A20" s="298"/>
      <c r="B20" s="31"/>
      <c r="C20" s="31"/>
      <c r="D20" s="31"/>
      <c r="E20" s="478"/>
    </row>
    <row r="21" spans="1:5" s="15" customFormat="1" ht="15" customHeight="1">
      <c r="A21" s="298"/>
      <c r="B21" s="31"/>
      <c r="C21" s="31"/>
      <c r="D21" s="31"/>
      <c r="E21" s="478"/>
    </row>
    <row r="22" spans="1:5" s="15" customFormat="1" ht="15" customHeight="1">
      <c r="A22" s="298"/>
      <c r="B22" s="31"/>
      <c r="C22" s="31"/>
      <c r="D22" s="31"/>
      <c r="E22" s="478"/>
    </row>
    <row r="23" spans="1:5" s="15" customFormat="1" ht="15" customHeight="1">
      <c r="A23" s="298"/>
      <c r="B23" s="31"/>
      <c r="C23" s="31"/>
      <c r="D23" s="31"/>
      <c r="E23" s="478"/>
    </row>
    <row r="24" spans="1:5" s="15" customFormat="1" ht="15" customHeight="1">
      <c r="A24" s="298"/>
      <c r="B24" s="31"/>
      <c r="C24" s="31"/>
      <c r="D24" s="31"/>
      <c r="E24" s="478"/>
    </row>
    <row r="25" spans="1:5" s="15" customFormat="1" ht="15" customHeight="1">
      <c r="A25" s="298"/>
      <c r="B25" s="31"/>
      <c r="C25" s="31"/>
      <c r="D25" s="31"/>
      <c r="E25" s="478"/>
    </row>
    <row r="26" spans="1:5" s="15" customFormat="1" ht="15" customHeight="1">
      <c r="A26" s="298"/>
      <c r="B26" s="31"/>
      <c r="C26" s="31"/>
      <c r="D26" s="31"/>
      <c r="E26" s="478"/>
    </row>
    <row r="27" spans="1:5" s="15" customFormat="1" ht="15" customHeight="1">
      <c r="A27" s="298"/>
      <c r="B27" s="31"/>
      <c r="C27" s="31"/>
      <c r="D27" s="31"/>
      <c r="E27" s="478"/>
    </row>
    <row r="28" spans="1:5" s="15" customFormat="1" ht="15" customHeight="1">
      <c r="A28" s="298"/>
      <c r="B28" s="31"/>
      <c r="C28" s="31"/>
      <c r="D28" s="31"/>
      <c r="E28" s="478"/>
    </row>
    <row r="29" spans="1:5" s="15" customFormat="1" ht="15" customHeight="1">
      <c r="A29" s="298"/>
      <c r="B29" s="31"/>
      <c r="C29" s="31"/>
      <c r="D29" s="31"/>
      <c r="E29" s="478"/>
    </row>
    <row r="30" spans="1:5" s="15" customFormat="1" ht="15" customHeight="1">
      <c r="A30" s="298"/>
      <c r="B30" s="31"/>
      <c r="C30" s="31"/>
      <c r="D30" s="31"/>
      <c r="E30" s="478"/>
    </row>
    <row r="31" spans="1:5" s="15" customFormat="1" ht="15" customHeight="1">
      <c r="A31" s="298"/>
      <c r="B31" s="31"/>
      <c r="C31" s="31"/>
      <c r="D31" s="31"/>
      <c r="E31" s="478"/>
    </row>
    <row r="32" spans="1:5" s="15" customFormat="1" ht="15" customHeight="1">
      <c r="A32" s="298"/>
      <c r="B32" s="31"/>
      <c r="C32" s="31"/>
      <c r="D32" s="31"/>
      <c r="E32" s="478"/>
    </row>
    <row r="33" spans="1:5" s="15" customFormat="1" ht="15" customHeight="1">
      <c r="A33" s="298"/>
      <c r="B33" s="31"/>
      <c r="C33" s="31"/>
      <c r="D33" s="31"/>
      <c r="E33" s="478"/>
    </row>
    <row r="34" spans="1:5" s="15" customFormat="1" ht="15" customHeight="1">
      <c r="A34" s="298"/>
      <c r="B34" s="31"/>
      <c r="C34" s="31"/>
      <c r="D34" s="31"/>
      <c r="E34" s="478"/>
    </row>
    <row r="35" spans="1:5" s="15" customFormat="1" ht="15" customHeight="1">
      <c r="A35" s="298"/>
      <c r="B35" s="31"/>
      <c r="C35" s="31"/>
      <c r="D35" s="31"/>
      <c r="E35" s="478"/>
    </row>
    <row r="36" spans="1:5" s="15" customFormat="1" ht="15" customHeight="1">
      <c r="A36" s="298"/>
      <c r="B36" s="31"/>
      <c r="C36" s="31"/>
      <c r="D36" s="31"/>
      <c r="E36" s="478"/>
    </row>
    <row r="37" spans="1:5" s="15" customFormat="1" ht="15" customHeight="1">
      <c r="A37" s="298"/>
      <c r="B37" s="31"/>
      <c r="C37" s="31"/>
      <c r="D37" s="31"/>
      <c r="E37" s="478"/>
    </row>
    <row r="38" spans="1:5" s="15" customFormat="1" ht="15" customHeight="1">
      <c r="A38" s="298"/>
      <c r="B38" s="31"/>
      <c r="C38" s="31"/>
      <c r="D38" s="31"/>
      <c r="E38" s="478"/>
    </row>
    <row r="39" spans="1:5" s="15" customFormat="1" ht="15" customHeight="1">
      <c r="A39" s="202"/>
      <c r="B39" s="503"/>
      <c r="C39" s="503"/>
      <c r="D39" s="503"/>
      <c r="E39" s="466"/>
    </row>
    <row r="40" spans="1:5" s="15" customFormat="1">
      <c r="A40" s="31"/>
      <c r="B40" s="31"/>
      <c r="C40" s="31"/>
      <c r="D40" s="31"/>
      <c r="E40" s="31"/>
    </row>
    <row r="41" spans="1:5" s="15" customFormat="1">
      <c r="A41" s="31"/>
      <c r="B41" s="31"/>
      <c r="C41" s="31"/>
      <c r="D41" s="31"/>
      <c r="E41" s="31"/>
    </row>
    <row r="42" spans="1:5" s="15" customFormat="1">
      <c r="A42" s="31"/>
      <c r="B42" s="31"/>
      <c r="C42" s="31"/>
      <c r="D42" s="31"/>
      <c r="E42" s="31"/>
    </row>
    <row r="43" spans="1:5" s="15" customFormat="1">
      <c r="A43" s="31"/>
      <c r="B43" s="31"/>
      <c r="C43" s="31"/>
      <c r="D43" s="31"/>
      <c r="E43" s="31"/>
    </row>
    <row r="44" spans="1:5" s="15" customFormat="1">
      <c r="A44" s="31"/>
      <c r="B44" s="31"/>
      <c r="C44" s="31"/>
      <c r="D44" s="31"/>
      <c r="E44" s="31"/>
    </row>
    <row r="45" spans="1:5" s="15" customFormat="1">
      <c r="A45" s="31"/>
      <c r="B45" s="31"/>
      <c r="C45" s="31"/>
      <c r="D45" s="31"/>
      <c r="E45" s="31"/>
    </row>
    <row r="46" spans="1:5" s="15" customFormat="1">
      <c r="A46" s="31"/>
      <c r="B46" s="31"/>
      <c r="C46" s="31"/>
      <c r="D46" s="31"/>
      <c r="E46" s="31"/>
    </row>
    <row r="47" spans="1:5" s="15" customFormat="1">
      <c r="A47" s="31"/>
      <c r="B47" s="31"/>
      <c r="C47" s="31"/>
      <c r="D47" s="31"/>
      <c r="E47" s="31"/>
    </row>
    <row r="48" spans="1:5" s="15" customFormat="1">
      <c r="A48" s="31"/>
      <c r="B48" s="31"/>
      <c r="C48" s="31"/>
      <c r="D48" s="31"/>
      <c r="E48" s="31"/>
    </row>
    <row r="49" s="15" customFormat="1"/>
    <row r="50" s="15" customFormat="1"/>
    <row r="51" s="15" customFormat="1"/>
    <row r="52" s="15" customFormat="1"/>
    <row r="53" s="15" customFormat="1"/>
    <row r="54" s="15" customFormat="1"/>
    <row r="55" s="15" customFormat="1"/>
    <row r="56" s="15" customFormat="1"/>
    <row r="57" s="15" customFormat="1"/>
    <row r="58" s="15" customFormat="1"/>
    <row r="59" s="15" customFormat="1"/>
    <row r="60" s="15" customFormat="1"/>
    <row r="61" s="15" customFormat="1"/>
    <row r="62" s="15" customFormat="1"/>
    <row r="63" s="15" customFormat="1"/>
    <row r="64" s="15" customFormat="1"/>
    <row r="65" s="15" customFormat="1"/>
    <row r="66" s="15" customFormat="1"/>
    <row r="67" s="15" customFormat="1"/>
    <row r="68" s="15" customFormat="1"/>
    <row r="69" s="15" customFormat="1"/>
    <row r="70" s="15" customFormat="1"/>
    <row r="71" s="15" customFormat="1"/>
    <row r="72" s="15" customFormat="1"/>
    <row r="73" s="15" customFormat="1"/>
    <row r="74" s="15" customFormat="1"/>
    <row r="75" s="15" customFormat="1"/>
    <row r="76" s="15" customFormat="1"/>
    <row r="77" s="15" customFormat="1"/>
    <row r="78" s="15" customFormat="1"/>
    <row r="79" s="15" customFormat="1"/>
    <row r="80" s="15" customFormat="1"/>
    <row r="81" s="15" customFormat="1"/>
    <row r="82" s="15" customFormat="1"/>
    <row r="83" s="15" customFormat="1"/>
    <row r="84" s="15" customFormat="1"/>
    <row r="85" s="15" customFormat="1"/>
    <row r="86" s="15" customFormat="1"/>
    <row r="87" s="15" customFormat="1"/>
  </sheetData>
  <mergeCells count="7">
    <mergeCell ref="A1:B1"/>
    <mergeCell ref="D1:E1"/>
    <mergeCell ref="D2:E2"/>
    <mergeCell ref="A5:E5"/>
    <mergeCell ref="A4:E4"/>
    <mergeCell ref="A3:E3"/>
    <mergeCell ref="A2:C2"/>
  </mergeCells>
  <phoneticPr fontId="0" type="noConversion"/>
  <printOptions horizontalCentered="1" gridLines="1"/>
  <pageMargins left="0.75" right="0.75" top="0.75" bottom="0.75" header="0" footer="0.5"/>
  <pageSetup orientation="portrait" r:id="rId1"/>
  <headerFooter alignWithMargins="0">
    <oddFooter>&amp;C31</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34">
    <pageSetUpPr fitToPage="1"/>
  </sheetPr>
  <dimension ref="A1:F171"/>
  <sheetViews>
    <sheetView workbookViewId="0">
      <selection sqref="A1:C1"/>
    </sheetView>
  </sheetViews>
  <sheetFormatPr defaultColWidth="9.28515625" defaultRowHeight="12.75"/>
  <cols>
    <col min="1" max="1" width="7.28515625" style="1" customWidth="1"/>
    <col min="2" max="2" width="39.28515625" style="1" customWidth="1"/>
    <col min="3" max="3" width="6.28515625" style="1" customWidth="1"/>
    <col min="4" max="4" width="12.28515625" style="1" customWidth="1"/>
    <col min="5" max="5" width="20" style="1" customWidth="1"/>
    <col min="6" max="6" width="19.5703125" style="1" hidden="1" customWidth="1"/>
    <col min="7" max="16384" width="9.28515625" style="1"/>
  </cols>
  <sheetData>
    <row r="1" spans="1:6" s="15" customFormat="1" ht="15" customHeight="1">
      <c r="A1" s="1057">
        <f>CoverSheet!D10</f>
        <v>0</v>
      </c>
      <c r="B1" s="1058"/>
      <c r="C1" s="1058"/>
      <c r="D1" s="521"/>
      <c r="E1" s="743" t="s">
        <v>174</v>
      </c>
      <c r="F1" s="31"/>
    </row>
    <row r="2" spans="1:6" s="15" customFormat="1" ht="12.75" customHeight="1">
      <c r="A2" s="881" t="s">
        <v>4</v>
      </c>
      <c r="B2" s="882"/>
      <c r="C2" s="882"/>
      <c r="D2" s="1004"/>
      <c r="E2" s="415">
        <f>CoverSheet!G33</f>
        <v>46022</v>
      </c>
      <c r="F2" s="31"/>
    </row>
    <row r="3" spans="1:6" s="15" customFormat="1">
      <c r="A3" s="883"/>
      <c r="B3" s="884"/>
      <c r="C3" s="884"/>
      <c r="D3" s="884"/>
      <c r="E3" s="885"/>
      <c r="F3" s="31"/>
    </row>
    <row r="4" spans="1:6" s="15" customFormat="1" ht="21" customHeight="1">
      <c r="A4" s="1085" t="s">
        <v>677</v>
      </c>
      <c r="B4" s="1086"/>
      <c r="C4" s="1086"/>
      <c r="D4" s="1086"/>
      <c r="E4" s="1087"/>
      <c r="F4" s="522"/>
    </row>
    <row r="5" spans="1:6" s="15" customFormat="1" ht="21" customHeight="1">
      <c r="A5" s="1088" t="s">
        <v>678</v>
      </c>
      <c r="B5" s="1089"/>
      <c r="C5" s="1089"/>
      <c r="D5" s="1089"/>
      <c r="E5" s="1090"/>
      <c r="F5" s="523"/>
    </row>
    <row r="6" spans="1:6" s="15" customFormat="1">
      <c r="A6" s="467" t="s">
        <v>673</v>
      </c>
      <c r="B6" s="513"/>
      <c r="C6" s="513"/>
      <c r="D6" s="513"/>
      <c r="E6" s="743" t="s">
        <v>583</v>
      </c>
      <c r="F6" s="523"/>
    </row>
    <row r="7" spans="1:6" s="15" customFormat="1">
      <c r="A7" s="500" t="s">
        <v>487</v>
      </c>
      <c r="B7" s="501"/>
      <c r="C7" s="501"/>
      <c r="D7" s="501"/>
      <c r="E7" s="524" t="s">
        <v>504</v>
      </c>
      <c r="F7" s="525"/>
    </row>
    <row r="8" spans="1:6" s="15" customFormat="1" ht="15" customHeight="1">
      <c r="A8" s="293" t="s">
        <v>679</v>
      </c>
      <c r="B8" s="8"/>
      <c r="C8" s="31"/>
      <c r="D8" s="31"/>
      <c r="E8" s="478"/>
      <c r="F8" s="523"/>
    </row>
    <row r="9" spans="1:6" s="15" customFormat="1" ht="15" customHeight="1">
      <c r="A9" s="293"/>
      <c r="B9" s="32" t="s">
        <v>680</v>
      </c>
      <c r="C9" s="31"/>
      <c r="D9" s="31"/>
      <c r="E9" s="478"/>
      <c r="F9" s="523"/>
    </row>
    <row r="10" spans="1:6" s="15" customFormat="1" ht="15" customHeight="1">
      <c r="A10" s="293"/>
      <c r="B10" s="32" t="s">
        <v>681</v>
      </c>
      <c r="C10" s="31"/>
      <c r="D10" s="31"/>
      <c r="E10" s="478"/>
      <c r="F10" s="523"/>
    </row>
    <row r="11" spans="1:6" s="15" customFormat="1" ht="15" customHeight="1">
      <c r="A11" s="293"/>
      <c r="B11" s="32" t="s">
        <v>682</v>
      </c>
      <c r="C11" s="31"/>
      <c r="D11" s="31"/>
      <c r="E11" s="478"/>
      <c r="F11" s="525"/>
    </row>
    <row r="12" spans="1:6" s="15" customFormat="1" ht="15" customHeight="1">
      <c r="A12" s="293"/>
      <c r="B12" s="32" t="s">
        <v>683</v>
      </c>
      <c r="C12" s="31"/>
      <c r="D12" s="31"/>
      <c r="E12" s="478"/>
      <c r="F12" s="523"/>
    </row>
    <row r="13" spans="1:6" s="15" customFormat="1" ht="15" customHeight="1">
      <c r="A13" s="33"/>
      <c r="B13" s="32"/>
      <c r="C13" s="31"/>
      <c r="D13" s="31"/>
      <c r="E13" s="478"/>
      <c r="F13" s="523"/>
    </row>
    <row r="14" spans="1:6" s="15" customFormat="1" ht="15" customHeight="1">
      <c r="A14" s="298"/>
      <c r="B14" s="31"/>
      <c r="C14" s="31"/>
      <c r="D14" s="31"/>
      <c r="E14" s="478"/>
      <c r="F14" s="523"/>
    </row>
    <row r="15" spans="1:6" s="15" customFormat="1" ht="15" customHeight="1">
      <c r="A15" s="298"/>
      <c r="B15" s="31"/>
      <c r="C15" s="31"/>
      <c r="D15" s="31"/>
      <c r="E15" s="769"/>
      <c r="F15" s="523"/>
    </row>
    <row r="16" spans="1:6" s="15" customFormat="1" ht="15" customHeight="1">
      <c r="A16" s="298"/>
      <c r="B16" s="31"/>
      <c r="C16" s="31"/>
      <c r="D16" s="31"/>
      <c r="E16" s="478"/>
      <c r="F16" s="523"/>
    </row>
    <row r="17" spans="1:6" s="15" customFormat="1" ht="15" customHeight="1">
      <c r="A17" s="298"/>
      <c r="B17" s="31"/>
      <c r="C17" s="31"/>
      <c r="D17" s="31"/>
      <c r="E17" s="478"/>
      <c r="F17" s="523"/>
    </row>
    <row r="18" spans="1:6" s="15" customFormat="1" ht="15" customHeight="1">
      <c r="A18" s="298"/>
      <c r="B18" s="724" t="s">
        <v>684</v>
      </c>
      <c r="C18" s="31"/>
      <c r="D18" s="31"/>
      <c r="E18" s="478"/>
      <c r="F18" s="523"/>
    </row>
    <row r="19" spans="1:6" s="15" customFormat="1" ht="15" customHeight="1">
      <c r="A19" s="298"/>
      <c r="B19" s="31"/>
      <c r="C19" s="31"/>
      <c r="D19" s="31"/>
      <c r="E19" s="478"/>
      <c r="F19" s="523"/>
    </row>
    <row r="20" spans="1:6" s="15" customFormat="1" ht="15" customHeight="1">
      <c r="A20" s="293" t="s">
        <v>685</v>
      </c>
      <c r="B20" s="32"/>
      <c r="C20" s="31"/>
      <c r="D20" s="31"/>
      <c r="E20" s="478"/>
      <c r="F20" s="523"/>
    </row>
    <row r="21" spans="1:6" s="15" customFormat="1" ht="15" customHeight="1">
      <c r="A21" s="298"/>
      <c r="B21" s="32" t="s">
        <v>686</v>
      </c>
      <c r="C21" s="31"/>
      <c r="D21" s="31"/>
      <c r="E21" s="478"/>
      <c r="F21" s="523"/>
    </row>
    <row r="22" spans="1:6" s="15" customFormat="1" ht="15" customHeight="1">
      <c r="A22" s="298"/>
      <c r="B22" s="31"/>
      <c r="C22" s="31"/>
      <c r="D22" s="31"/>
      <c r="E22" s="478"/>
      <c r="F22" s="523"/>
    </row>
    <row r="23" spans="1:6" s="15" customFormat="1" ht="15" customHeight="1">
      <c r="A23" s="298"/>
      <c r="B23" s="31"/>
      <c r="C23" s="31"/>
      <c r="D23" s="31"/>
      <c r="E23" s="478"/>
      <c r="F23" s="523"/>
    </row>
    <row r="24" spans="1:6" s="15" customFormat="1" ht="15" customHeight="1">
      <c r="A24" s="298"/>
      <c r="B24" s="31"/>
      <c r="C24" s="31"/>
      <c r="D24" s="31"/>
      <c r="E24" s="478"/>
      <c r="F24" s="523"/>
    </row>
    <row r="25" spans="1:6" s="15" customFormat="1" ht="15" customHeight="1">
      <c r="A25" s="298"/>
      <c r="B25" s="31"/>
      <c r="C25" s="31"/>
      <c r="D25" s="31"/>
      <c r="E25" s="478"/>
      <c r="F25" s="523"/>
    </row>
    <row r="26" spans="1:6" s="15" customFormat="1" ht="15" customHeight="1">
      <c r="A26" s="298"/>
      <c r="B26" s="31"/>
      <c r="C26" s="31"/>
      <c r="D26" s="31"/>
      <c r="E26" s="478"/>
      <c r="F26" s="523"/>
    </row>
    <row r="27" spans="1:6" s="15" customFormat="1" ht="15" customHeight="1">
      <c r="A27" s="298"/>
      <c r="B27" s="31"/>
      <c r="C27" s="31"/>
      <c r="D27" s="31"/>
      <c r="E27" s="478"/>
      <c r="F27" s="523"/>
    </row>
    <row r="28" spans="1:6" s="15" customFormat="1" ht="15" customHeight="1">
      <c r="A28" s="298"/>
      <c r="B28" s="31"/>
      <c r="C28" s="31"/>
      <c r="D28" s="31"/>
      <c r="E28" s="478"/>
      <c r="F28" s="523"/>
    </row>
    <row r="29" spans="1:6" s="15" customFormat="1" ht="15" customHeight="1">
      <c r="A29" s="298"/>
      <c r="B29" s="31"/>
      <c r="C29" s="31"/>
      <c r="D29" s="31"/>
      <c r="E29" s="478"/>
      <c r="F29" s="523"/>
    </row>
    <row r="30" spans="1:6" s="15" customFormat="1" ht="15" customHeight="1">
      <c r="A30" s="298"/>
      <c r="B30" s="31"/>
      <c r="C30" s="31"/>
      <c r="D30" s="31"/>
      <c r="E30" s="478"/>
      <c r="F30" s="523"/>
    </row>
    <row r="31" spans="1:6" s="15" customFormat="1" ht="15" customHeight="1">
      <c r="A31" s="33" t="s">
        <v>687</v>
      </c>
      <c r="B31" s="32"/>
      <c r="C31" s="31"/>
      <c r="D31" s="31"/>
      <c r="E31" s="478"/>
      <c r="F31" s="523"/>
    </row>
    <row r="32" spans="1:6" s="15" customFormat="1" ht="15" customHeight="1">
      <c r="A32" s="33" t="s">
        <v>688</v>
      </c>
      <c r="B32" s="32"/>
      <c r="C32" s="31"/>
      <c r="D32" s="31"/>
      <c r="E32" s="478"/>
      <c r="F32" s="523"/>
    </row>
    <row r="33" spans="1:6" s="15" customFormat="1" ht="15" customHeight="1">
      <c r="A33" s="33" t="s">
        <v>689</v>
      </c>
      <c r="B33" s="32"/>
      <c r="C33" s="31"/>
      <c r="D33" s="31"/>
      <c r="E33" s="478"/>
      <c r="F33" s="523"/>
    </row>
    <row r="34" spans="1:6" s="15" customFormat="1" ht="15" customHeight="1">
      <c r="A34" s="33" t="s">
        <v>690</v>
      </c>
      <c r="B34" s="32"/>
      <c r="C34" s="31"/>
      <c r="D34" s="31"/>
      <c r="E34" s="478"/>
      <c r="F34" s="523"/>
    </row>
    <row r="35" spans="1:6" s="15" customFormat="1" ht="15" customHeight="1">
      <c r="A35" s="33" t="s">
        <v>76</v>
      </c>
      <c r="B35" s="32" t="s">
        <v>691</v>
      </c>
      <c r="C35" s="31"/>
      <c r="D35" s="31"/>
      <c r="E35" s="478"/>
      <c r="F35" s="523"/>
    </row>
    <row r="36" spans="1:6" s="15" customFormat="1" ht="15" customHeight="1">
      <c r="A36" s="33"/>
      <c r="B36" s="32" t="s">
        <v>692</v>
      </c>
      <c r="C36" s="31"/>
      <c r="D36" s="31"/>
      <c r="E36" s="478"/>
      <c r="F36" s="523"/>
    </row>
    <row r="37" spans="1:6" s="15" customFormat="1" ht="15" customHeight="1">
      <c r="A37" s="33"/>
      <c r="B37" s="32" t="s">
        <v>693</v>
      </c>
      <c r="C37" s="31"/>
      <c r="D37" s="31"/>
      <c r="E37" s="478"/>
      <c r="F37" s="523"/>
    </row>
    <row r="38" spans="1:6" s="15" customFormat="1" ht="15" customHeight="1">
      <c r="A38" s="33"/>
      <c r="B38" s="32"/>
      <c r="C38" s="31"/>
      <c r="D38" s="31"/>
      <c r="E38" s="478"/>
      <c r="F38" s="523"/>
    </row>
    <row r="39" spans="1:6" s="15" customFormat="1" ht="15" customHeight="1">
      <c r="A39" s="33"/>
      <c r="B39" s="32"/>
      <c r="C39" s="31"/>
      <c r="D39" s="31"/>
      <c r="E39" s="478"/>
      <c r="F39" s="523"/>
    </row>
    <row r="40" spans="1:6" s="15" customFormat="1" ht="15" customHeight="1">
      <c r="A40" s="33"/>
      <c r="B40" s="32"/>
      <c r="C40" s="31"/>
      <c r="D40" s="31"/>
      <c r="E40" s="478"/>
      <c r="F40" s="523"/>
    </row>
    <row r="41" spans="1:6" s="15" customFormat="1" ht="15" customHeight="1">
      <c r="A41" s="33"/>
      <c r="B41" s="32"/>
      <c r="C41" s="31"/>
      <c r="D41" s="31"/>
      <c r="E41" s="478"/>
      <c r="F41" s="523"/>
    </row>
    <row r="42" spans="1:6" s="15" customFormat="1" ht="15" customHeight="1">
      <c r="A42" s="33"/>
      <c r="B42" s="32"/>
      <c r="C42" s="31"/>
      <c r="D42" s="31"/>
      <c r="E42" s="478"/>
      <c r="F42" s="523"/>
    </row>
    <row r="43" spans="1:6" s="15" customFormat="1" ht="15" customHeight="1">
      <c r="A43" s="33"/>
      <c r="B43" s="32"/>
      <c r="C43" s="31"/>
      <c r="D43" s="31"/>
      <c r="E43" s="478"/>
      <c r="F43" s="523"/>
    </row>
    <row r="44" spans="1:6" s="15" customFormat="1" ht="15" customHeight="1">
      <c r="A44" s="298"/>
      <c r="B44" s="31"/>
      <c r="C44" s="31"/>
      <c r="D44" s="31"/>
      <c r="E44" s="478"/>
      <c r="F44" s="523"/>
    </row>
    <row r="45" spans="1:6" s="15" customFormat="1" ht="15" customHeight="1">
      <c r="A45" s="298"/>
      <c r="B45" s="724" t="s">
        <v>694</v>
      </c>
      <c r="C45" s="31"/>
      <c r="D45" s="31"/>
      <c r="E45" s="478"/>
      <c r="F45" s="523"/>
    </row>
    <row r="46" spans="1:6" s="15" customFormat="1" ht="15" customHeight="1">
      <c r="A46" s="298"/>
      <c r="B46" s="31"/>
      <c r="C46" s="31"/>
      <c r="D46" s="31"/>
      <c r="E46" s="478"/>
      <c r="F46" s="523"/>
    </row>
    <row r="47" spans="1:6" s="15" customFormat="1" ht="15" customHeight="1">
      <c r="A47" s="298"/>
      <c r="B47" s="724" t="s">
        <v>695</v>
      </c>
      <c r="C47" s="31"/>
      <c r="D47" s="31"/>
      <c r="E47" s="478"/>
      <c r="F47" s="523"/>
    </row>
    <row r="48" spans="1:6" s="15" customFormat="1" ht="15" customHeight="1">
      <c r="A48" s="298"/>
      <c r="B48" s="31"/>
      <c r="C48" s="31"/>
      <c r="D48" s="31"/>
      <c r="E48" s="478"/>
      <c r="F48" s="523"/>
    </row>
    <row r="49" spans="1:6" s="15" customFormat="1">
      <c r="A49" s="202"/>
      <c r="B49" s="503"/>
      <c r="C49" s="503"/>
      <c r="D49" s="503"/>
      <c r="E49" s="466"/>
      <c r="F49" s="523"/>
    </row>
    <row r="50" spans="1:6" s="15" customFormat="1">
      <c r="A50" s="31"/>
      <c r="B50" s="724"/>
      <c r="C50" s="31"/>
      <c r="D50" s="31"/>
      <c r="E50" s="31"/>
      <c r="F50" s="523"/>
    </row>
    <row r="51" spans="1:6" s="15" customFormat="1">
      <c r="A51" s="31"/>
      <c r="B51" s="31"/>
      <c r="C51" s="31"/>
      <c r="D51" s="31"/>
      <c r="E51" s="31"/>
      <c r="F51" s="523"/>
    </row>
    <row r="52" spans="1:6" s="15" customFormat="1">
      <c r="A52" s="31"/>
      <c r="B52" s="31"/>
      <c r="C52" s="31"/>
      <c r="D52" s="31"/>
      <c r="E52" s="31"/>
      <c r="F52" s="523"/>
    </row>
    <row r="53" spans="1:6" s="15" customFormat="1">
      <c r="A53" s="31"/>
      <c r="B53" s="31"/>
      <c r="C53" s="31"/>
      <c r="D53" s="31"/>
      <c r="E53" s="31"/>
      <c r="F53" s="525"/>
    </row>
    <row r="54" spans="1:6" s="15" customFormat="1">
      <c r="A54" s="31"/>
      <c r="B54" s="31"/>
      <c r="C54" s="31"/>
      <c r="D54" s="31"/>
      <c r="E54" s="31"/>
      <c r="F54" s="31"/>
    </row>
    <row r="55" spans="1:6" s="15" customFormat="1">
      <c r="A55" s="31"/>
      <c r="B55" s="31"/>
      <c r="C55" s="31"/>
      <c r="D55" s="31"/>
      <c r="E55" s="31"/>
      <c r="F55" s="31"/>
    </row>
    <row r="56" spans="1:6" s="15" customFormat="1">
      <c r="A56" s="31"/>
      <c r="B56" s="31"/>
      <c r="C56" s="31"/>
      <c r="D56" s="31"/>
      <c r="E56" s="31"/>
      <c r="F56" s="31"/>
    </row>
    <row r="57" spans="1:6" s="15" customFormat="1">
      <c r="A57" s="31"/>
      <c r="B57" s="31"/>
      <c r="C57" s="31"/>
      <c r="D57" s="31"/>
      <c r="E57" s="31"/>
      <c r="F57" s="31"/>
    </row>
    <row r="58" spans="1:6" s="15" customFormat="1">
      <c r="A58" s="31"/>
      <c r="B58" s="31"/>
      <c r="C58" s="31"/>
      <c r="D58" s="31"/>
      <c r="E58" s="31"/>
      <c r="F58" s="31"/>
    </row>
    <row r="59" spans="1:6" s="15" customFormat="1">
      <c r="A59" s="31"/>
      <c r="B59" s="31"/>
      <c r="C59" s="31"/>
      <c r="D59" s="31"/>
      <c r="E59" s="31"/>
      <c r="F59" s="31"/>
    </row>
    <row r="60" spans="1:6" s="15" customFormat="1">
      <c r="A60" s="31"/>
      <c r="B60" s="31"/>
      <c r="C60" s="31"/>
      <c r="D60" s="31"/>
      <c r="E60" s="31"/>
      <c r="F60" s="31"/>
    </row>
    <row r="61" spans="1:6" s="15" customFormat="1">
      <c r="A61" s="31"/>
      <c r="B61" s="31"/>
      <c r="C61" s="31"/>
      <c r="D61" s="31"/>
      <c r="E61" s="31"/>
      <c r="F61" s="31"/>
    </row>
    <row r="62" spans="1:6" s="15" customFormat="1">
      <c r="A62" s="31"/>
      <c r="B62" s="31"/>
      <c r="C62" s="31"/>
      <c r="D62" s="31"/>
      <c r="E62" s="31"/>
      <c r="F62" s="31"/>
    </row>
    <row r="63" spans="1:6" s="15" customFormat="1">
      <c r="A63" s="31"/>
      <c r="B63" s="31"/>
      <c r="C63" s="31"/>
      <c r="D63" s="31"/>
      <c r="E63" s="31"/>
      <c r="F63" s="31"/>
    </row>
    <row r="64" spans="1:6" s="15" customFormat="1">
      <c r="A64" s="31"/>
      <c r="B64" s="31"/>
      <c r="C64" s="31"/>
      <c r="D64" s="31"/>
      <c r="E64" s="31"/>
      <c r="F64" s="31"/>
    </row>
    <row r="65" s="15" customFormat="1"/>
    <row r="66" s="15" customFormat="1"/>
    <row r="67" s="15" customFormat="1"/>
    <row r="68" s="15" customFormat="1"/>
    <row r="69" s="15" customFormat="1"/>
    <row r="70" s="15" customFormat="1"/>
    <row r="71" s="15" customFormat="1"/>
    <row r="72" s="15" customFormat="1"/>
    <row r="73" s="15" customFormat="1"/>
    <row r="74" s="15" customFormat="1"/>
    <row r="75" s="15" customFormat="1"/>
    <row r="76" s="15" customFormat="1"/>
    <row r="77" s="15" customFormat="1"/>
    <row r="78" s="15" customFormat="1"/>
    <row r="79" s="15" customFormat="1"/>
    <row r="80" s="15" customFormat="1"/>
    <row r="81" s="15" customFormat="1"/>
    <row r="82" s="15" customFormat="1"/>
    <row r="83" s="15" customFormat="1"/>
    <row r="84" s="15" customFormat="1"/>
    <row r="85" s="15" customFormat="1"/>
    <row r="86" s="15" customFormat="1"/>
    <row r="87" s="15" customFormat="1"/>
    <row r="88" s="15" customFormat="1"/>
    <row r="89" s="15" customFormat="1"/>
    <row r="90" s="15" customFormat="1"/>
    <row r="91" s="15" customFormat="1"/>
    <row r="92" s="15" customFormat="1"/>
    <row r="93" s="15" customFormat="1"/>
    <row r="94" s="15" customFormat="1"/>
    <row r="95" s="15" customFormat="1"/>
    <row r="96" s="15" customFormat="1"/>
    <row r="97" s="15" customFormat="1"/>
    <row r="98" s="15" customFormat="1"/>
    <row r="99" s="15" customFormat="1"/>
    <row r="100" s="15" customFormat="1"/>
    <row r="101" s="15" customFormat="1"/>
    <row r="102" s="15" customFormat="1"/>
    <row r="103" s="15" customFormat="1"/>
    <row r="104" s="15" customFormat="1"/>
    <row r="105" s="15" customFormat="1"/>
    <row r="106" s="15" customFormat="1"/>
    <row r="107" s="15" customFormat="1"/>
    <row r="108" s="15" customFormat="1"/>
    <row r="109" s="15" customFormat="1"/>
    <row r="110" s="15" customFormat="1"/>
    <row r="111" s="15" customFormat="1"/>
    <row r="112" s="15" customFormat="1"/>
    <row r="113" s="15" customFormat="1"/>
    <row r="114" s="15" customFormat="1"/>
    <row r="115" s="15" customFormat="1"/>
    <row r="116" s="15" customFormat="1"/>
    <row r="117" s="15" customFormat="1"/>
    <row r="118" s="15" customFormat="1"/>
    <row r="119" s="15" customFormat="1"/>
    <row r="120" s="15" customFormat="1"/>
    <row r="121" s="15" customFormat="1"/>
    <row r="122" s="15" customFormat="1"/>
    <row r="123" s="15" customFormat="1"/>
    <row r="124" s="15" customFormat="1"/>
    <row r="125" s="15" customFormat="1"/>
    <row r="126" s="15" customFormat="1"/>
    <row r="127" s="15" customFormat="1"/>
    <row r="128" s="15" customFormat="1"/>
    <row r="129" s="15" customFormat="1"/>
    <row r="130" s="15" customFormat="1"/>
    <row r="131" s="15" customFormat="1"/>
    <row r="132" s="15" customFormat="1"/>
    <row r="133" s="15" customFormat="1"/>
    <row r="134" s="15" customFormat="1"/>
    <row r="135" s="15" customFormat="1"/>
    <row r="136" s="15" customFormat="1"/>
    <row r="137" s="15" customFormat="1"/>
    <row r="138" s="15" customFormat="1"/>
    <row r="139" s="15" customFormat="1"/>
    <row r="140" s="15" customFormat="1"/>
    <row r="141" s="15" customFormat="1"/>
    <row r="142" s="15" customFormat="1"/>
    <row r="143" s="15" customFormat="1"/>
    <row r="144" s="15" customFormat="1"/>
    <row r="145" s="15" customFormat="1"/>
    <row r="146" s="15" customFormat="1"/>
    <row r="147" s="15" customFormat="1"/>
    <row r="148" s="15" customFormat="1"/>
    <row r="149" s="15" customFormat="1"/>
    <row r="150" s="15" customFormat="1"/>
    <row r="151" s="15" customFormat="1"/>
    <row r="152" s="15" customFormat="1"/>
    <row r="153" s="15" customFormat="1"/>
    <row r="154" s="15" customFormat="1"/>
    <row r="155" s="15" customFormat="1"/>
    <row r="156" s="15" customFormat="1"/>
    <row r="157" s="15" customFormat="1"/>
    <row r="158" s="15" customFormat="1"/>
    <row r="159" s="15" customFormat="1"/>
    <row r="160" s="15" customFormat="1"/>
    <row r="161" s="15" customFormat="1"/>
    <row r="162" s="15" customFormat="1"/>
    <row r="163" s="15" customFormat="1"/>
    <row r="164" s="15" customFormat="1"/>
    <row r="165" s="15" customFormat="1"/>
    <row r="166" s="15" customFormat="1"/>
    <row r="167" s="15" customFormat="1"/>
    <row r="168" s="15" customFormat="1"/>
    <row r="169" s="15" customFormat="1"/>
    <row r="170" s="15" customFormat="1"/>
    <row r="171" s="15" customFormat="1"/>
  </sheetData>
  <mergeCells count="5">
    <mergeCell ref="A4:E4"/>
    <mergeCell ref="A5:E5"/>
    <mergeCell ref="A3:E3"/>
    <mergeCell ref="A2:D2"/>
    <mergeCell ref="A1:C1"/>
  </mergeCells>
  <phoneticPr fontId="0" type="noConversion"/>
  <printOptions horizontalCentered="1" gridLines="1"/>
  <pageMargins left="1" right="1" top="1" bottom="1" header="0" footer="0.5"/>
  <pageSetup scale="90" orientation="portrait" r:id="rId1"/>
  <headerFooter alignWithMargins="0">
    <oddFooter>&amp;C32</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35"/>
  <dimension ref="A1:D54"/>
  <sheetViews>
    <sheetView workbookViewId="0">
      <selection sqref="A1:B1"/>
    </sheetView>
  </sheetViews>
  <sheetFormatPr defaultColWidth="9.28515625" defaultRowHeight="12.75"/>
  <cols>
    <col min="1" max="1" width="46.7109375" style="1" customWidth="1"/>
    <col min="2" max="2" width="5.42578125" style="1" customWidth="1"/>
    <col min="3" max="3" width="13.28515625" style="1" customWidth="1"/>
    <col min="4" max="4" width="19.7109375" style="1" customWidth="1"/>
    <col min="5" max="16384" width="9.28515625" style="1"/>
  </cols>
  <sheetData>
    <row r="1" spans="1:4" s="15" customFormat="1" ht="15" customHeight="1">
      <c r="A1" s="1057">
        <f>CoverSheet!D10</f>
        <v>0</v>
      </c>
      <c r="B1" s="1058"/>
      <c r="C1" s="479"/>
      <c r="D1" s="743" t="s">
        <v>174</v>
      </c>
    </row>
    <row r="2" spans="1:4" s="15" customFormat="1">
      <c r="A2" s="1050" t="s">
        <v>4</v>
      </c>
      <c r="B2" s="1045"/>
      <c r="C2" s="1046"/>
      <c r="D2" s="415">
        <f>CoverSheet!G33</f>
        <v>46022</v>
      </c>
    </row>
    <row r="3" spans="1:4" s="15" customFormat="1">
      <c r="A3" s="883"/>
      <c r="B3" s="884"/>
      <c r="C3" s="884"/>
      <c r="D3" s="885"/>
    </row>
    <row r="4" spans="1:4" s="15" customFormat="1" ht="44.25" customHeight="1">
      <c r="A4" s="1091" t="s">
        <v>696</v>
      </c>
      <c r="B4" s="1092"/>
      <c r="C4" s="1092"/>
      <c r="D4" s="1093"/>
    </row>
    <row r="5" spans="1:4" s="15" customFormat="1" ht="65.25" customHeight="1">
      <c r="A5" s="1026" t="s">
        <v>697</v>
      </c>
      <c r="B5" s="1027"/>
      <c r="C5" s="1027"/>
      <c r="D5" s="1028"/>
    </row>
    <row r="6" spans="1:4" s="15" customFormat="1">
      <c r="A6" s="467" t="s">
        <v>673</v>
      </c>
      <c r="B6" s="526"/>
      <c r="C6" s="513"/>
      <c r="D6" s="743" t="s">
        <v>583</v>
      </c>
    </row>
    <row r="7" spans="1:4" s="15" customFormat="1">
      <c r="A7" s="500" t="s">
        <v>487</v>
      </c>
      <c r="B7" s="527"/>
      <c r="C7" s="501"/>
      <c r="D7" s="736" t="s">
        <v>504</v>
      </c>
    </row>
    <row r="8" spans="1:4" s="15" customFormat="1" ht="15" customHeight="1">
      <c r="A8" s="298"/>
      <c r="B8" s="31"/>
      <c r="C8" s="724"/>
      <c r="D8" s="478"/>
    </row>
    <row r="9" spans="1:4" s="15" customFormat="1" ht="15" customHeight="1">
      <c r="A9" s="298"/>
      <c r="B9" s="31"/>
      <c r="C9" s="724"/>
      <c r="D9" s="478"/>
    </row>
    <row r="10" spans="1:4" s="15" customFormat="1" ht="15" customHeight="1">
      <c r="A10" s="298"/>
      <c r="B10" s="31"/>
      <c r="C10" s="31"/>
      <c r="D10" s="478"/>
    </row>
    <row r="11" spans="1:4" s="15" customFormat="1" ht="15" customHeight="1">
      <c r="A11" s="298"/>
      <c r="B11" s="31"/>
      <c r="C11" s="31"/>
      <c r="D11" s="478"/>
    </row>
    <row r="12" spans="1:4" s="15" customFormat="1" ht="15" customHeight="1">
      <c r="A12" s="298"/>
      <c r="B12" s="31"/>
      <c r="C12" s="31"/>
      <c r="D12" s="478"/>
    </row>
    <row r="13" spans="1:4" s="15" customFormat="1" ht="15" customHeight="1">
      <c r="A13" s="298"/>
      <c r="B13" s="31"/>
      <c r="C13" s="31"/>
      <c r="D13" s="478"/>
    </row>
    <row r="14" spans="1:4" s="15" customFormat="1" ht="15" customHeight="1">
      <c r="A14" s="298"/>
      <c r="B14" s="31"/>
      <c r="C14" s="31"/>
      <c r="D14" s="478"/>
    </row>
    <row r="15" spans="1:4" s="15" customFormat="1" ht="15" customHeight="1">
      <c r="A15" s="298"/>
      <c r="B15" s="31"/>
      <c r="C15" s="31"/>
      <c r="D15" s="478"/>
    </row>
    <row r="16" spans="1:4" s="15" customFormat="1" ht="15" customHeight="1">
      <c r="A16" s="298"/>
      <c r="B16" s="31"/>
      <c r="C16" s="31"/>
      <c r="D16" s="478"/>
    </row>
    <row r="17" spans="1:4" s="15" customFormat="1" ht="15" customHeight="1">
      <c r="A17" s="298"/>
      <c r="B17" s="31"/>
      <c r="C17" s="31"/>
      <c r="D17" s="478"/>
    </row>
    <row r="18" spans="1:4" s="15" customFormat="1" ht="15" customHeight="1">
      <c r="A18" s="298"/>
      <c r="B18" s="31"/>
      <c r="C18" s="31"/>
      <c r="D18" s="478"/>
    </row>
    <row r="19" spans="1:4" s="15" customFormat="1" ht="15" customHeight="1">
      <c r="A19" s="298"/>
      <c r="B19" s="31"/>
      <c r="C19" s="31"/>
      <c r="D19" s="481"/>
    </row>
    <row r="20" spans="1:4" s="15" customFormat="1" ht="15" customHeight="1">
      <c r="A20" s="298"/>
      <c r="B20" s="31"/>
      <c r="C20" s="31"/>
      <c r="D20" s="478"/>
    </row>
    <row r="21" spans="1:4" s="15" customFormat="1" ht="15" customHeight="1">
      <c r="A21" s="298"/>
      <c r="B21" s="31"/>
      <c r="C21" s="31"/>
      <c r="D21" s="483"/>
    </row>
    <row r="22" spans="1:4" s="15" customFormat="1" ht="15" customHeight="1">
      <c r="A22" s="298"/>
      <c r="B22" s="31"/>
      <c r="C22" s="31"/>
      <c r="D22" s="483"/>
    </row>
    <row r="23" spans="1:4" s="15" customFormat="1" ht="15" customHeight="1">
      <c r="A23" s="298"/>
      <c r="B23" s="31"/>
      <c r="C23" s="31"/>
      <c r="D23" s="478"/>
    </row>
    <row r="24" spans="1:4" s="15" customFormat="1" ht="15" customHeight="1">
      <c r="A24" s="298"/>
      <c r="B24" s="31"/>
      <c r="C24" s="31"/>
      <c r="D24" s="483"/>
    </row>
    <row r="25" spans="1:4" s="15" customFormat="1" ht="15" customHeight="1">
      <c r="A25" s="298"/>
      <c r="B25" s="31"/>
      <c r="C25" s="31"/>
      <c r="D25" s="478"/>
    </row>
    <row r="26" spans="1:4" s="15" customFormat="1" ht="15" customHeight="1">
      <c r="A26" s="298"/>
      <c r="B26" s="31"/>
      <c r="C26" s="31"/>
      <c r="D26" s="466"/>
    </row>
    <row r="27" spans="1:4" s="15" customFormat="1" ht="15" customHeight="1">
      <c r="A27" s="298"/>
      <c r="B27" s="31"/>
      <c r="C27" s="31"/>
      <c r="D27" s="478"/>
    </row>
    <row r="28" spans="1:4" s="15" customFormat="1" ht="15" customHeight="1" thickBot="1">
      <c r="A28" s="786" t="s">
        <v>698</v>
      </c>
      <c r="B28" s="31"/>
      <c r="C28" s="31"/>
      <c r="D28" s="528"/>
    </row>
    <row r="29" spans="1:4" s="15" customFormat="1" ht="15" customHeight="1" thickTop="1">
      <c r="A29" s="786"/>
      <c r="B29" s="31"/>
      <c r="C29" s="31"/>
      <c r="D29" s="478"/>
    </row>
    <row r="30" spans="1:4" s="15" customFormat="1" ht="15" customHeight="1" thickBot="1">
      <c r="A30" s="786" t="s">
        <v>699</v>
      </c>
      <c r="B30" s="31"/>
      <c r="C30" s="31"/>
      <c r="D30" s="529"/>
    </row>
    <row r="31" spans="1:4" s="15" customFormat="1" ht="15" customHeight="1" thickTop="1">
      <c r="A31" s="786"/>
      <c r="B31" s="31"/>
      <c r="C31" s="31"/>
      <c r="D31" s="478"/>
    </row>
    <row r="32" spans="1:4" s="15" customFormat="1" ht="15" customHeight="1" thickBot="1">
      <c r="A32" s="786" t="s">
        <v>700</v>
      </c>
      <c r="B32" s="31"/>
      <c r="C32" s="31"/>
      <c r="D32" s="529"/>
    </row>
    <row r="33" spans="1:4" s="15" customFormat="1" ht="15" customHeight="1" thickTop="1">
      <c r="A33" s="786"/>
      <c r="B33" s="31"/>
      <c r="C33" s="31"/>
      <c r="D33" s="478"/>
    </row>
    <row r="34" spans="1:4" s="15" customFormat="1" ht="15" customHeight="1" thickBot="1">
      <c r="A34" s="786" t="s">
        <v>701</v>
      </c>
      <c r="B34" s="31"/>
      <c r="C34" s="31"/>
      <c r="D34" s="529"/>
    </row>
    <row r="35" spans="1:4" s="15" customFormat="1" ht="15" customHeight="1" thickTop="1">
      <c r="A35" s="786"/>
      <c r="B35" s="31"/>
      <c r="C35" s="31"/>
      <c r="D35" s="478"/>
    </row>
    <row r="36" spans="1:4" s="15" customFormat="1" ht="15" customHeight="1" thickBot="1">
      <c r="A36" s="786" t="s">
        <v>702</v>
      </c>
      <c r="B36" s="31"/>
      <c r="C36" s="31"/>
      <c r="D36" s="529"/>
    </row>
    <row r="37" spans="1:4" s="15" customFormat="1" ht="15" customHeight="1" thickTop="1">
      <c r="A37" s="298"/>
      <c r="B37" s="31"/>
      <c r="C37" s="31"/>
      <c r="D37" s="478"/>
    </row>
    <row r="38" spans="1:4" s="15" customFormat="1" ht="15" customHeight="1">
      <c r="A38" s="298"/>
      <c r="B38" s="31"/>
      <c r="C38" s="31"/>
      <c r="D38" s="478"/>
    </row>
    <row r="39" spans="1:4" s="15" customFormat="1" ht="15" customHeight="1">
      <c r="A39" s="298"/>
      <c r="B39" s="31"/>
      <c r="C39" s="31"/>
      <c r="D39" s="478"/>
    </row>
    <row r="40" spans="1:4" s="15" customFormat="1" ht="15" customHeight="1">
      <c r="A40" s="298"/>
      <c r="B40" s="31"/>
      <c r="C40" s="31"/>
      <c r="D40" s="478"/>
    </row>
    <row r="41" spans="1:4" s="15" customFormat="1" ht="15" customHeight="1">
      <c r="A41" s="298"/>
      <c r="B41" s="31"/>
      <c r="C41" s="31"/>
      <c r="D41" s="478"/>
    </row>
    <row r="42" spans="1:4" s="15" customFormat="1" ht="15" customHeight="1">
      <c r="A42" s="298"/>
      <c r="B42" s="31"/>
      <c r="C42" s="31"/>
      <c r="D42" s="478"/>
    </row>
    <row r="43" spans="1:4" s="15" customFormat="1">
      <c r="A43" s="31"/>
      <c r="B43" s="31"/>
      <c r="C43" s="31"/>
      <c r="D43" s="31"/>
    </row>
    <row r="44" spans="1:4" s="15" customFormat="1">
      <c r="A44" s="31"/>
      <c r="B44" s="31"/>
      <c r="C44" s="31"/>
      <c r="D44" s="31"/>
    </row>
    <row r="45" spans="1:4" s="15" customFormat="1">
      <c r="A45" s="31"/>
      <c r="B45" s="31"/>
      <c r="C45" s="31"/>
      <c r="D45" s="31"/>
    </row>
    <row r="46" spans="1:4" s="15" customFormat="1">
      <c r="A46" s="31"/>
      <c r="B46" s="31"/>
      <c r="C46" s="31"/>
      <c r="D46" s="31"/>
    </row>
    <row r="47" spans="1:4" s="15" customFormat="1">
      <c r="A47" s="31"/>
      <c r="B47" s="31"/>
      <c r="C47" s="31"/>
      <c r="D47" s="31"/>
    </row>
    <row r="48" spans="1:4" s="15" customFormat="1">
      <c r="A48" s="31"/>
      <c r="B48" s="31"/>
      <c r="C48" s="31"/>
      <c r="D48" s="31"/>
    </row>
    <row r="49" s="15" customFormat="1"/>
    <row r="50" s="15" customFormat="1"/>
    <row r="51" s="15" customFormat="1"/>
    <row r="52" s="15" customFormat="1"/>
    <row r="53" s="15" customFormat="1"/>
    <row r="54" s="15" customFormat="1"/>
  </sheetData>
  <mergeCells count="5">
    <mergeCell ref="A5:D5"/>
    <mergeCell ref="A4:D4"/>
    <mergeCell ref="A2:C2"/>
    <mergeCell ref="A1:B1"/>
    <mergeCell ref="A3:D3"/>
  </mergeCells>
  <phoneticPr fontId="0" type="noConversion"/>
  <printOptions horizontalCentered="1" gridLines="1"/>
  <pageMargins left="0.75" right="0.75" top="0.75" bottom="0.75" header="0" footer="0.5"/>
  <pageSetup scale="97" orientation="portrait" r:id="rId1"/>
  <headerFooter alignWithMargins="0">
    <oddFooter>&amp;C33</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36"/>
  <dimension ref="A1:C51"/>
  <sheetViews>
    <sheetView workbookViewId="0"/>
  </sheetViews>
  <sheetFormatPr defaultColWidth="9.28515625" defaultRowHeight="12.75"/>
  <cols>
    <col min="1" max="1" width="63.5703125" style="1" customWidth="1"/>
    <col min="2" max="2" width="6.5703125" style="1" customWidth="1"/>
    <col min="3" max="3" width="18.7109375" style="1" customWidth="1"/>
    <col min="4" max="16384" width="9.28515625" style="1"/>
  </cols>
  <sheetData>
    <row r="1" spans="1:3" s="15" customFormat="1" ht="15" customHeight="1">
      <c r="A1" s="768">
        <f>CoverSheet!D10</f>
        <v>0</v>
      </c>
      <c r="B1" s="479"/>
      <c r="C1" s="480" t="s">
        <v>174</v>
      </c>
    </row>
    <row r="2" spans="1:3" s="15" customFormat="1">
      <c r="A2" s="767" t="s">
        <v>4</v>
      </c>
      <c r="B2" s="530"/>
      <c r="C2" s="399">
        <f>CoverSheet!G33</f>
        <v>46022</v>
      </c>
    </row>
    <row r="3" spans="1:3" s="15" customFormat="1">
      <c r="A3" s="531"/>
      <c r="B3" s="761"/>
      <c r="C3" s="532"/>
    </row>
    <row r="4" spans="1:3" s="15" customFormat="1" ht="34.5" customHeight="1">
      <c r="A4" s="1094" t="s">
        <v>703</v>
      </c>
      <c r="B4" s="1095"/>
      <c r="C4" s="1096"/>
    </row>
    <row r="5" spans="1:3" s="15" customFormat="1" ht="61.5" customHeight="1">
      <c r="A5" s="1026" t="s">
        <v>704</v>
      </c>
      <c r="B5" s="1027"/>
      <c r="C5" s="1028"/>
    </row>
    <row r="6" spans="1:3" s="15" customFormat="1">
      <c r="A6" s="467" t="s">
        <v>673</v>
      </c>
      <c r="B6" s="467"/>
      <c r="C6" s="743" t="s">
        <v>583</v>
      </c>
    </row>
    <row r="7" spans="1:3" s="15" customFormat="1">
      <c r="A7" s="500" t="s">
        <v>487</v>
      </c>
      <c r="B7" s="500"/>
      <c r="C7" s="736" t="s">
        <v>504</v>
      </c>
    </row>
    <row r="8" spans="1:3" s="15" customFormat="1" ht="15" customHeight="1">
      <c r="A8" s="533"/>
      <c r="B8" s="522"/>
      <c r="C8" s="478"/>
    </row>
    <row r="9" spans="1:3" s="15" customFormat="1" ht="15" customHeight="1">
      <c r="A9" s="298"/>
      <c r="B9" s="523"/>
      <c r="C9" s="478"/>
    </row>
    <row r="10" spans="1:3" s="15" customFormat="1" ht="15" customHeight="1">
      <c r="A10" s="298"/>
      <c r="B10" s="523"/>
      <c r="C10" s="478"/>
    </row>
    <row r="11" spans="1:3" s="15" customFormat="1" ht="15" customHeight="1">
      <c r="A11" s="298"/>
      <c r="B11" s="523"/>
      <c r="C11" s="478"/>
    </row>
    <row r="12" spans="1:3" s="15" customFormat="1" ht="15" customHeight="1">
      <c r="A12" s="298"/>
      <c r="B12" s="523"/>
      <c r="C12" s="478"/>
    </row>
    <row r="13" spans="1:3" s="15" customFormat="1" ht="15" customHeight="1">
      <c r="A13" s="298"/>
      <c r="B13" s="523"/>
      <c r="C13" s="478"/>
    </row>
    <row r="14" spans="1:3" s="15" customFormat="1" ht="15" customHeight="1">
      <c r="A14" s="298"/>
      <c r="B14" s="523"/>
      <c r="C14" s="478"/>
    </row>
    <row r="15" spans="1:3" s="15" customFormat="1" ht="15" customHeight="1">
      <c r="A15" s="298"/>
      <c r="B15" s="523"/>
      <c r="C15" s="478"/>
    </row>
    <row r="16" spans="1:3" s="15" customFormat="1" ht="15" customHeight="1">
      <c r="A16" s="298"/>
      <c r="B16" s="523"/>
      <c r="C16" s="478"/>
    </row>
    <row r="17" spans="1:3" s="15" customFormat="1" ht="15" customHeight="1">
      <c r="A17" s="298"/>
      <c r="B17" s="523"/>
      <c r="C17" s="478"/>
    </row>
    <row r="18" spans="1:3" s="15" customFormat="1" ht="15" customHeight="1">
      <c r="A18" s="298"/>
      <c r="B18" s="523"/>
      <c r="C18" s="478"/>
    </row>
    <row r="19" spans="1:3" s="15" customFormat="1" ht="15" customHeight="1">
      <c r="A19" s="298"/>
      <c r="B19" s="523"/>
      <c r="C19" s="478"/>
    </row>
    <row r="20" spans="1:3" s="15" customFormat="1" ht="15" customHeight="1">
      <c r="A20" s="298"/>
      <c r="B20" s="523"/>
      <c r="C20" s="478"/>
    </row>
    <row r="21" spans="1:3" s="15" customFormat="1" ht="15" customHeight="1">
      <c r="A21" s="298"/>
      <c r="B21" s="523"/>
      <c r="C21" s="478"/>
    </row>
    <row r="22" spans="1:3" s="15" customFormat="1" ht="15" customHeight="1">
      <c r="A22" s="298"/>
      <c r="B22" s="523"/>
      <c r="C22" s="478"/>
    </row>
    <row r="23" spans="1:3" s="15" customFormat="1" ht="15" customHeight="1">
      <c r="A23" s="298"/>
      <c r="B23" s="523"/>
      <c r="C23" s="478"/>
    </row>
    <row r="24" spans="1:3" s="15" customFormat="1" ht="15" customHeight="1">
      <c r="A24" s="298"/>
      <c r="B24" s="523"/>
      <c r="C24" s="478"/>
    </row>
    <row r="25" spans="1:3" s="15" customFormat="1" ht="15" customHeight="1">
      <c r="A25" s="298"/>
      <c r="B25" s="523"/>
      <c r="C25" s="478"/>
    </row>
    <row r="26" spans="1:3" s="15" customFormat="1" ht="15" customHeight="1">
      <c r="A26" s="298"/>
      <c r="B26" s="523"/>
      <c r="C26" s="478"/>
    </row>
    <row r="27" spans="1:3" s="15" customFormat="1" ht="15" customHeight="1">
      <c r="A27" s="298"/>
      <c r="B27" s="523"/>
      <c r="C27" s="478"/>
    </row>
    <row r="28" spans="1:3" s="15" customFormat="1" ht="15" customHeight="1">
      <c r="A28" s="298"/>
      <c r="B28" s="523"/>
      <c r="C28" s="478"/>
    </row>
    <row r="29" spans="1:3" s="15" customFormat="1" ht="15" customHeight="1">
      <c r="A29" s="298"/>
      <c r="B29" s="523"/>
      <c r="C29" s="478"/>
    </row>
    <row r="30" spans="1:3" s="15" customFormat="1" ht="15" customHeight="1">
      <c r="A30" s="298"/>
      <c r="B30" s="523"/>
      <c r="C30" s="478"/>
    </row>
    <row r="31" spans="1:3" s="15" customFormat="1" ht="15" customHeight="1">
      <c r="A31" s="298"/>
      <c r="B31" s="523"/>
      <c r="C31" s="478"/>
    </row>
    <row r="32" spans="1:3" s="15" customFormat="1" ht="15" customHeight="1">
      <c r="A32" s="298"/>
      <c r="B32" s="523"/>
      <c r="C32" s="478"/>
    </row>
    <row r="33" spans="1:3" s="15" customFormat="1" ht="15" customHeight="1">
      <c r="A33" s="298"/>
      <c r="B33" s="523"/>
      <c r="C33" s="478"/>
    </row>
    <row r="34" spans="1:3" s="15" customFormat="1" ht="15" customHeight="1">
      <c r="A34" s="298"/>
      <c r="B34" s="523"/>
      <c r="C34" s="478"/>
    </row>
    <row r="35" spans="1:3" s="15" customFormat="1" ht="15" customHeight="1">
      <c r="A35" s="298"/>
      <c r="B35" s="523"/>
      <c r="C35" s="478"/>
    </row>
    <row r="36" spans="1:3" s="15" customFormat="1" ht="15" customHeight="1">
      <c r="A36" s="298"/>
      <c r="B36" s="523"/>
      <c r="C36" s="478"/>
    </row>
    <row r="37" spans="1:3" s="15" customFormat="1" ht="15" customHeight="1">
      <c r="A37" s="298"/>
      <c r="B37" s="523"/>
      <c r="C37" s="478"/>
    </row>
    <row r="38" spans="1:3" s="15" customFormat="1" ht="15" customHeight="1">
      <c r="A38" s="298"/>
      <c r="B38" s="523"/>
      <c r="C38" s="478"/>
    </row>
    <row r="39" spans="1:3" s="15" customFormat="1" ht="15" customHeight="1">
      <c r="A39" s="298"/>
      <c r="B39" s="523"/>
      <c r="C39" s="478"/>
    </row>
    <row r="40" spans="1:3" s="15" customFormat="1" ht="15" customHeight="1">
      <c r="A40" s="298"/>
      <c r="B40" s="523"/>
      <c r="C40" s="478"/>
    </row>
    <row r="41" spans="1:3" s="15" customFormat="1" ht="15" customHeight="1">
      <c r="A41" s="298"/>
      <c r="B41" s="523"/>
      <c r="C41" s="478"/>
    </row>
    <row r="42" spans="1:3" s="15" customFormat="1" ht="15" customHeight="1">
      <c r="A42" s="298"/>
      <c r="B42" s="523"/>
      <c r="C42" s="478"/>
    </row>
    <row r="43" spans="1:3" s="15" customFormat="1" ht="15" customHeight="1">
      <c r="A43" s="298"/>
      <c r="B43" s="523"/>
      <c r="C43" s="478"/>
    </row>
    <row r="44" spans="1:3" s="15" customFormat="1" ht="15" customHeight="1">
      <c r="A44" s="298"/>
      <c r="B44" s="523"/>
      <c r="C44" s="478"/>
    </row>
    <row r="45" spans="1:3" s="15" customFormat="1" ht="15" customHeight="1">
      <c r="A45" s="202"/>
      <c r="B45" s="525"/>
      <c r="C45" s="466"/>
    </row>
    <row r="46" spans="1:3" s="15" customFormat="1">
      <c r="A46" s="31"/>
      <c r="B46" s="31"/>
      <c r="C46" s="31"/>
    </row>
    <row r="47" spans="1:3" s="15" customFormat="1">
      <c r="A47" s="31"/>
      <c r="B47" s="31"/>
      <c r="C47" s="31"/>
    </row>
    <row r="48" spans="1:3" s="15" customFormat="1">
      <c r="A48" s="31"/>
      <c r="B48" s="31"/>
      <c r="C48" s="31"/>
    </row>
    <row r="49" s="15" customFormat="1"/>
    <row r="50" s="15" customFormat="1"/>
    <row r="51" s="15" customFormat="1"/>
  </sheetData>
  <mergeCells count="2">
    <mergeCell ref="A5:C5"/>
    <mergeCell ref="A4:C4"/>
  </mergeCells>
  <phoneticPr fontId="0" type="noConversion"/>
  <printOptions horizontalCentered="1" gridLines="1"/>
  <pageMargins left="0.75" right="0.75" top="0.75" bottom="0.75" header="0" footer="0.5"/>
  <pageSetup scale="95" orientation="portrait" r:id="rId1"/>
  <headerFooter alignWithMargins="0">
    <oddFooter>&amp;C34</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37"/>
  <dimension ref="A1:F131"/>
  <sheetViews>
    <sheetView workbookViewId="0">
      <selection sqref="A1:C1"/>
    </sheetView>
  </sheetViews>
  <sheetFormatPr defaultColWidth="9.28515625" defaultRowHeight="12.75"/>
  <cols>
    <col min="1" max="1" width="27.42578125" style="1" customWidth="1"/>
    <col min="2" max="2" width="15.28515625" style="1" customWidth="1"/>
    <col min="3" max="3" width="5.28515625" style="1" customWidth="1"/>
    <col min="4" max="4" width="11.7109375" style="1" customWidth="1"/>
    <col min="5" max="5" width="15.42578125" style="1" customWidth="1"/>
    <col min="6" max="6" width="16.5703125" style="1" customWidth="1"/>
    <col min="7" max="16384" width="9.28515625" style="1"/>
  </cols>
  <sheetData>
    <row r="1" spans="1:6" s="15" customFormat="1" ht="15" customHeight="1">
      <c r="A1" s="1057">
        <f>CoverSheet!D10</f>
        <v>0</v>
      </c>
      <c r="B1" s="1058"/>
      <c r="C1" s="1058"/>
      <c r="D1" s="521"/>
      <c r="E1" s="919" t="s">
        <v>174</v>
      </c>
      <c r="F1" s="920"/>
    </row>
    <row r="2" spans="1:6" s="15" customFormat="1">
      <c r="A2" s="1050" t="s">
        <v>4</v>
      </c>
      <c r="B2" s="1045"/>
      <c r="C2" s="1045"/>
      <c r="D2" s="530"/>
      <c r="E2" s="921">
        <f>CoverSheet!G33</f>
        <v>46022</v>
      </c>
      <c r="F2" s="922"/>
    </row>
    <row r="3" spans="1:6" s="15" customFormat="1">
      <c r="A3" s="849"/>
      <c r="B3" s="849"/>
      <c r="C3" s="849"/>
      <c r="D3" s="849"/>
      <c r="E3" s="849"/>
      <c r="F3" s="849"/>
    </row>
    <row r="4" spans="1:6" s="15" customFormat="1">
      <c r="A4" s="1097" t="s">
        <v>705</v>
      </c>
      <c r="B4" s="1098"/>
      <c r="C4" s="1098"/>
      <c r="D4" s="1098"/>
      <c r="E4" s="1098"/>
      <c r="F4" s="1099"/>
    </row>
    <row r="5" spans="1:6" s="14" customFormat="1" ht="45" customHeight="1">
      <c r="A5" s="1026" t="s">
        <v>706</v>
      </c>
      <c r="B5" s="1027"/>
      <c r="C5" s="1027"/>
      <c r="D5" s="1027"/>
      <c r="E5" s="1027"/>
      <c r="F5" s="1028"/>
    </row>
    <row r="6" spans="1:6" s="101" customFormat="1">
      <c r="A6" s="176" t="s">
        <v>707</v>
      </c>
      <c r="B6" s="177"/>
      <c r="C6" s="176" t="s">
        <v>708</v>
      </c>
      <c r="D6" s="194"/>
      <c r="E6" s="104" t="s">
        <v>709</v>
      </c>
      <c r="F6" s="105"/>
    </row>
    <row r="7" spans="1:6" s="101" customFormat="1">
      <c r="A7" s="179" t="s">
        <v>710</v>
      </c>
      <c r="B7" s="183"/>
      <c r="C7" s="179" t="s">
        <v>711</v>
      </c>
      <c r="D7" s="195"/>
      <c r="E7" s="176" t="s">
        <v>583</v>
      </c>
      <c r="F7" s="178" t="s">
        <v>712</v>
      </c>
    </row>
    <row r="8" spans="1:6" s="15" customFormat="1">
      <c r="A8" s="500" t="s">
        <v>487</v>
      </c>
      <c r="B8" s="501"/>
      <c r="C8" s="500" t="s">
        <v>504</v>
      </c>
      <c r="D8" s="534"/>
      <c r="E8" s="500" t="s">
        <v>505</v>
      </c>
      <c r="F8" s="736" t="s">
        <v>488</v>
      </c>
    </row>
    <row r="9" spans="1:6" s="15" customFormat="1" ht="14.1" customHeight="1">
      <c r="A9" s="298"/>
      <c r="B9" s="31"/>
      <c r="C9" s="298"/>
      <c r="D9" s="31"/>
      <c r="E9" s="298"/>
      <c r="F9" s="478"/>
    </row>
    <row r="10" spans="1:6" s="15" customFormat="1" ht="14.1" customHeight="1">
      <c r="A10" s="298"/>
      <c r="B10" s="31"/>
      <c r="C10" s="298"/>
      <c r="D10" s="31"/>
      <c r="E10" s="298"/>
      <c r="F10" s="478"/>
    </row>
    <row r="11" spans="1:6" s="15" customFormat="1" ht="14.1" customHeight="1">
      <c r="A11" s="298"/>
      <c r="B11" s="31"/>
      <c r="C11" s="298"/>
      <c r="D11" s="535"/>
      <c r="E11" s="298"/>
      <c r="F11" s="478"/>
    </row>
    <row r="12" spans="1:6" s="15" customFormat="1" ht="14.1" customHeight="1">
      <c r="A12" s="298"/>
      <c r="B12" s="31"/>
      <c r="C12" s="298"/>
      <c r="D12" s="536"/>
      <c r="E12" s="31"/>
      <c r="F12" s="478"/>
    </row>
    <row r="13" spans="1:6" s="15" customFormat="1" ht="14.1" customHeight="1">
      <c r="A13" s="298"/>
      <c r="B13" s="31"/>
      <c r="C13" s="298"/>
      <c r="D13" s="31"/>
      <c r="E13" s="298"/>
      <c r="F13" s="478"/>
    </row>
    <row r="14" spans="1:6" s="15" customFormat="1" ht="14.1" customHeight="1">
      <c r="A14" s="298"/>
      <c r="B14" s="31"/>
      <c r="C14" s="298"/>
      <c r="D14" s="31"/>
      <c r="E14" s="298"/>
      <c r="F14" s="478"/>
    </row>
    <row r="15" spans="1:6" s="15" customFormat="1" ht="14.1" customHeight="1">
      <c r="A15" s="298"/>
      <c r="B15" s="31"/>
      <c r="C15" s="298"/>
      <c r="D15" s="31"/>
      <c r="E15" s="298"/>
      <c r="F15" s="478"/>
    </row>
    <row r="16" spans="1:6" s="15" customFormat="1" ht="14.1" customHeight="1">
      <c r="A16" s="298"/>
      <c r="B16" s="31"/>
      <c r="C16" s="298"/>
      <c r="D16" s="31"/>
      <c r="E16" s="298"/>
      <c r="F16" s="478"/>
    </row>
    <row r="17" spans="1:6" s="15" customFormat="1" ht="14.1" customHeight="1">
      <c r="A17" s="298"/>
      <c r="B17" s="31"/>
      <c r="C17" s="298"/>
      <c r="D17" s="31"/>
      <c r="E17" s="298"/>
      <c r="F17" s="478"/>
    </row>
    <row r="18" spans="1:6" s="15" customFormat="1" ht="14.1" customHeight="1">
      <c r="A18" s="298"/>
      <c r="B18" s="31"/>
      <c r="C18" s="298"/>
      <c r="D18" s="31"/>
      <c r="E18" s="298"/>
      <c r="F18" s="478"/>
    </row>
    <row r="19" spans="1:6" s="15" customFormat="1" ht="14.1" customHeight="1">
      <c r="A19" s="298"/>
      <c r="B19" s="31"/>
      <c r="C19" s="298"/>
      <c r="D19" s="31"/>
      <c r="E19" s="298"/>
      <c r="F19" s="478"/>
    </row>
    <row r="20" spans="1:6" s="15" customFormat="1" ht="14.1" customHeight="1" thickBot="1">
      <c r="A20" s="297" t="s">
        <v>442</v>
      </c>
      <c r="B20" s="31"/>
      <c r="C20" s="298"/>
      <c r="D20" s="537">
        <f>SUM(D11:D19)</f>
        <v>0</v>
      </c>
      <c r="E20" s="298"/>
      <c r="F20" s="478"/>
    </row>
    <row r="21" spans="1:6" s="15" customFormat="1" ht="14.1" customHeight="1" thickTop="1">
      <c r="A21" s="202"/>
      <c r="B21" s="503"/>
      <c r="C21" s="202"/>
      <c r="D21" s="503"/>
      <c r="E21" s="202"/>
      <c r="F21" s="466"/>
    </row>
    <row r="22" spans="1:6" s="14" customFormat="1" ht="29.25" customHeight="1">
      <c r="A22" s="1026" t="s">
        <v>713</v>
      </c>
      <c r="B22" s="1027"/>
      <c r="C22" s="1027"/>
      <c r="D22" s="1027"/>
      <c r="E22" s="1027"/>
      <c r="F22" s="1028"/>
    </row>
    <row r="23" spans="1:6" s="14" customFormat="1" ht="12">
      <c r="A23" s="185"/>
      <c r="B23" s="186"/>
      <c r="C23" s="187"/>
      <c r="D23" s="176" t="s">
        <v>714</v>
      </c>
      <c r="E23" s="177"/>
      <c r="F23" s="178" t="s">
        <v>715</v>
      </c>
    </row>
    <row r="24" spans="1:6" s="14" customFormat="1" ht="12">
      <c r="A24" s="179" t="s">
        <v>716</v>
      </c>
      <c r="B24" s="180"/>
      <c r="C24" s="180"/>
      <c r="D24" s="179" t="s">
        <v>717</v>
      </c>
      <c r="E24" s="180"/>
      <c r="F24" s="181" t="s">
        <v>718</v>
      </c>
    </row>
    <row r="25" spans="1:6" s="15" customFormat="1">
      <c r="A25" s="500" t="s">
        <v>489</v>
      </c>
      <c r="B25" s="538"/>
      <c r="C25" s="538"/>
      <c r="D25" s="500" t="s">
        <v>490</v>
      </c>
      <c r="E25" s="538"/>
      <c r="F25" s="736" t="s">
        <v>491</v>
      </c>
    </row>
    <row r="26" spans="1:6" s="15" customFormat="1" ht="14.1" customHeight="1">
      <c r="A26" s="298"/>
      <c r="B26" s="31"/>
      <c r="C26" s="31"/>
      <c r="D26" s="298"/>
      <c r="E26" s="31"/>
      <c r="F26" s="478"/>
    </row>
    <row r="27" spans="1:6" s="15" customFormat="1" ht="14.1" customHeight="1">
      <c r="A27" s="298"/>
      <c r="B27" s="31"/>
      <c r="C27" s="31"/>
      <c r="D27" s="298"/>
      <c r="E27" s="31"/>
      <c r="F27" s="478"/>
    </row>
    <row r="28" spans="1:6" s="15" customFormat="1" ht="14.1" customHeight="1">
      <c r="A28" s="298"/>
      <c r="B28" s="31"/>
      <c r="C28" s="31"/>
      <c r="D28" s="298"/>
      <c r="E28" s="31"/>
      <c r="F28" s="478"/>
    </row>
    <row r="29" spans="1:6" s="15" customFormat="1" ht="14.1" customHeight="1">
      <c r="A29" s="298"/>
      <c r="B29" s="31"/>
      <c r="C29" s="31"/>
      <c r="D29" s="298"/>
      <c r="E29" s="31"/>
      <c r="F29" s="478"/>
    </row>
    <row r="30" spans="1:6" s="15" customFormat="1" ht="14.1" customHeight="1">
      <c r="A30" s="298"/>
      <c r="B30" s="31"/>
      <c r="C30" s="31"/>
      <c r="D30" s="298"/>
      <c r="E30" s="31"/>
      <c r="F30" s="478"/>
    </row>
    <row r="31" spans="1:6" s="15" customFormat="1" ht="14.1" customHeight="1">
      <c r="A31" s="298"/>
      <c r="B31" s="31"/>
      <c r="C31" s="31"/>
      <c r="D31" s="298"/>
      <c r="E31" s="31"/>
      <c r="F31" s="478"/>
    </row>
    <row r="32" spans="1:6" s="15" customFormat="1" ht="14.1" customHeight="1">
      <c r="A32" s="297" t="s">
        <v>442</v>
      </c>
      <c r="B32" s="31"/>
      <c r="C32" s="31"/>
      <c r="D32" s="298"/>
      <c r="E32" s="31"/>
      <c r="F32" s="478"/>
    </row>
    <row r="33" spans="1:6" s="15" customFormat="1" ht="14.1" customHeight="1">
      <c r="A33" s="202"/>
      <c r="B33" s="503"/>
      <c r="C33" s="503"/>
      <c r="D33" s="202"/>
      <c r="E33" s="503"/>
      <c r="F33" s="466"/>
    </row>
    <row r="34" spans="1:6" s="14" customFormat="1" ht="41.25" customHeight="1">
      <c r="A34" s="1026" t="s">
        <v>719</v>
      </c>
      <c r="B34" s="1027"/>
      <c r="C34" s="1027"/>
      <c r="D34" s="1027"/>
      <c r="E34" s="1027"/>
      <c r="F34" s="1028"/>
    </row>
    <row r="35" spans="1:6" s="14" customFormat="1" ht="12">
      <c r="A35" s="188"/>
      <c r="B35" s="189"/>
      <c r="C35" s="189"/>
      <c r="D35" s="190"/>
      <c r="E35" s="176" t="s">
        <v>720</v>
      </c>
      <c r="F35" s="178" t="s">
        <v>721</v>
      </c>
    </row>
    <row r="36" spans="1:6" s="14" customFormat="1" ht="12">
      <c r="A36" s="191" t="s">
        <v>722</v>
      </c>
      <c r="B36" s="192"/>
      <c r="C36" s="192"/>
      <c r="D36" s="193"/>
      <c r="E36" s="184" t="s">
        <v>723</v>
      </c>
      <c r="F36" s="181" t="s">
        <v>724</v>
      </c>
    </row>
    <row r="37" spans="1:6" s="15" customFormat="1">
      <c r="A37" s="500" t="s">
        <v>492</v>
      </c>
      <c r="B37" s="501"/>
      <c r="C37" s="501"/>
      <c r="D37" s="501"/>
      <c r="E37" s="771" t="s">
        <v>554</v>
      </c>
      <c r="F37" s="736" t="s">
        <v>555</v>
      </c>
    </row>
    <row r="38" spans="1:6" s="15" customFormat="1" ht="14.1" customHeight="1">
      <c r="A38" s="728"/>
      <c r="B38" s="724"/>
      <c r="C38" s="724"/>
      <c r="D38" s="724"/>
      <c r="E38" s="728"/>
      <c r="F38" s="746"/>
    </row>
    <row r="39" spans="1:6" s="15" customFormat="1" ht="14.1" customHeight="1">
      <c r="A39" s="298"/>
      <c r="B39" s="31"/>
      <c r="C39" s="31"/>
      <c r="D39" s="31"/>
      <c r="E39" s="425"/>
      <c r="F39" s="478"/>
    </row>
    <row r="40" spans="1:6" s="15" customFormat="1" ht="14.1" customHeight="1">
      <c r="A40" s="298"/>
      <c r="B40" s="31"/>
      <c r="C40" s="31"/>
      <c r="D40" s="31"/>
      <c r="E40" s="298"/>
      <c r="F40" s="478"/>
    </row>
    <row r="41" spans="1:6" s="15" customFormat="1" ht="14.1" customHeight="1">
      <c r="A41" s="298"/>
      <c r="B41" s="31"/>
      <c r="C41" s="31"/>
      <c r="D41" s="31"/>
      <c r="E41" s="298"/>
      <c r="F41" s="478"/>
    </row>
    <row r="42" spans="1:6" s="15" customFormat="1" ht="14.1" customHeight="1">
      <c r="A42" s="298"/>
      <c r="B42" s="31"/>
      <c r="C42" s="31"/>
      <c r="D42" s="31"/>
      <c r="E42" s="298"/>
      <c r="F42" s="478"/>
    </row>
    <row r="43" spans="1:6" s="15" customFormat="1" ht="14.1" customHeight="1">
      <c r="A43" s="298"/>
      <c r="B43" s="31"/>
      <c r="C43" s="31"/>
      <c r="D43" s="31"/>
      <c r="E43" s="298"/>
      <c r="F43" s="478"/>
    </row>
    <row r="44" spans="1:6" s="15" customFormat="1" ht="14.1" customHeight="1">
      <c r="A44" s="298"/>
      <c r="B44" s="31"/>
      <c r="C44" s="31"/>
      <c r="D44" s="31"/>
      <c r="E44" s="298"/>
      <c r="F44" s="478"/>
    </row>
    <row r="45" spans="1:6" s="15" customFormat="1" ht="14.1" customHeight="1">
      <c r="A45" s="298"/>
      <c r="B45" s="31"/>
      <c r="C45" s="31"/>
      <c r="D45" s="31"/>
      <c r="E45" s="298"/>
      <c r="F45" s="478"/>
    </row>
    <row r="46" spans="1:6" s="15" customFormat="1" ht="14.1" customHeight="1">
      <c r="A46" s="298"/>
      <c r="B46" s="31"/>
      <c r="C46" s="31"/>
      <c r="D46" s="31"/>
      <c r="E46" s="298"/>
      <c r="F46" s="478"/>
    </row>
    <row r="47" spans="1:6" s="15" customFormat="1" ht="14.1" customHeight="1">
      <c r="A47" s="298"/>
      <c r="B47" s="31"/>
      <c r="C47" s="31"/>
      <c r="D47" s="31"/>
      <c r="E47" s="298"/>
      <c r="F47" s="478"/>
    </row>
    <row r="48" spans="1:6" s="15" customFormat="1" ht="14.1" customHeight="1">
      <c r="A48" s="298"/>
      <c r="B48" s="31"/>
      <c r="C48" s="31"/>
      <c r="D48" s="31"/>
      <c r="E48" s="298"/>
      <c r="F48" s="478"/>
    </row>
    <row r="49" spans="1:6" s="15" customFormat="1" ht="14.1" customHeight="1">
      <c r="A49" s="298"/>
      <c r="B49" s="31"/>
      <c r="C49" s="31"/>
      <c r="D49" s="31"/>
      <c r="E49" s="298"/>
      <c r="F49" s="478"/>
    </row>
    <row r="50" spans="1:6" s="15" customFormat="1">
      <c r="A50" s="495" t="s">
        <v>526</v>
      </c>
      <c r="B50" s="503"/>
      <c r="C50" s="503"/>
      <c r="D50" s="503"/>
      <c r="E50" s="202"/>
      <c r="F50" s="466"/>
    </row>
    <row r="51" spans="1:6" s="15" customFormat="1">
      <c r="A51" s="31"/>
      <c r="B51" s="31"/>
      <c r="C51" s="31"/>
      <c r="D51" s="31"/>
      <c r="E51" s="31"/>
      <c r="F51" s="31"/>
    </row>
    <row r="52" spans="1:6" s="15" customFormat="1">
      <c r="A52" s="31"/>
      <c r="B52" s="31"/>
      <c r="C52" s="31"/>
      <c r="D52" s="31"/>
      <c r="E52" s="31"/>
      <c r="F52" s="31"/>
    </row>
    <row r="53" spans="1:6" s="15" customFormat="1">
      <c r="A53" s="31"/>
      <c r="B53" s="31"/>
      <c r="C53" s="31"/>
      <c r="D53" s="31"/>
      <c r="E53" s="31"/>
      <c r="F53" s="31"/>
    </row>
    <row r="54" spans="1:6" s="15" customFormat="1">
      <c r="A54" s="31"/>
      <c r="B54" s="31"/>
      <c r="C54" s="31"/>
      <c r="D54" s="31"/>
      <c r="E54" s="31"/>
      <c r="F54" s="31"/>
    </row>
    <row r="55" spans="1:6" s="15" customFormat="1">
      <c r="A55" s="31"/>
      <c r="B55" s="31"/>
      <c r="C55" s="31"/>
      <c r="D55" s="31"/>
      <c r="E55" s="31"/>
      <c r="F55" s="31"/>
    </row>
    <row r="56" spans="1:6" s="15" customFormat="1">
      <c r="A56" s="31"/>
      <c r="B56" s="31"/>
      <c r="C56" s="31"/>
      <c r="D56" s="31"/>
      <c r="E56" s="31"/>
      <c r="F56" s="31"/>
    </row>
    <row r="57" spans="1:6" s="15" customFormat="1">
      <c r="A57" s="31"/>
      <c r="B57" s="31"/>
      <c r="C57" s="31"/>
      <c r="D57" s="31"/>
      <c r="E57" s="31"/>
      <c r="F57" s="31"/>
    </row>
    <row r="58" spans="1:6" s="15" customFormat="1">
      <c r="A58" s="31"/>
      <c r="B58" s="31"/>
      <c r="C58" s="31"/>
      <c r="D58" s="31"/>
      <c r="E58" s="31"/>
      <c r="F58" s="31"/>
    </row>
    <row r="59" spans="1:6" s="15" customFormat="1">
      <c r="A59" s="31"/>
      <c r="B59" s="31"/>
      <c r="C59" s="31"/>
      <c r="D59" s="31"/>
      <c r="E59" s="31"/>
      <c r="F59" s="31"/>
    </row>
    <row r="60" spans="1:6" s="15" customFormat="1">
      <c r="A60" s="31"/>
      <c r="B60" s="31"/>
      <c r="C60" s="31"/>
      <c r="D60" s="31"/>
      <c r="E60" s="31"/>
      <c r="F60" s="31"/>
    </row>
    <row r="61" spans="1:6" s="15" customFormat="1">
      <c r="A61" s="31"/>
      <c r="B61" s="31"/>
      <c r="C61" s="31"/>
      <c r="D61" s="31"/>
      <c r="E61" s="31"/>
      <c r="F61" s="31"/>
    </row>
    <row r="62" spans="1:6" s="15" customFormat="1">
      <c r="A62" s="31"/>
      <c r="B62" s="31"/>
      <c r="C62" s="31"/>
      <c r="D62" s="31"/>
      <c r="E62" s="31"/>
      <c r="F62" s="31"/>
    </row>
    <row r="63" spans="1:6" s="15" customFormat="1">
      <c r="A63" s="31"/>
      <c r="B63" s="31"/>
      <c r="C63" s="31"/>
      <c r="D63" s="31"/>
      <c r="E63" s="31"/>
      <c r="F63" s="31"/>
    </row>
    <row r="64" spans="1:6" s="15" customFormat="1">
      <c r="A64" s="31"/>
      <c r="B64" s="31"/>
      <c r="C64" s="31"/>
      <c r="D64" s="31"/>
      <c r="E64" s="31"/>
      <c r="F64" s="31"/>
    </row>
    <row r="65" s="15" customFormat="1"/>
    <row r="66" s="15" customFormat="1"/>
    <row r="67" s="15" customFormat="1"/>
    <row r="68" s="15" customFormat="1"/>
    <row r="69" s="15" customFormat="1"/>
    <row r="70" s="15" customFormat="1"/>
    <row r="71" s="15" customFormat="1"/>
    <row r="72" s="15" customFormat="1"/>
    <row r="73" s="15" customFormat="1"/>
    <row r="74" s="15" customFormat="1"/>
    <row r="75" s="15" customFormat="1"/>
    <row r="76" s="15" customFormat="1"/>
    <row r="77" s="15" customFormat="1"/>
    <row r="78" s="15" customFormat="1"/>
    <row r="79" s="15" customFormat="1"/>
    <row r="80" s="15" customFormat="1"/>
    <row r="81" s="15" customFormat="1"/>
    <row r="82" s="15" customFormat="1"/>
    <row r="83" s="15" customFormat="1"/>
    <row r="84" s="15" customFormat="1"/>
    <row r="85" s="15" customFormat="1"/>
    <row r="86" s="15" customFormat="1"/>
    <row r="87" s="15" customFormat="1"/>
    <row r="88" s="15" customFormat="1"/>
    <row r="89" s="15" customFormat="1"/>
    <row r="90" s="15" customFormat="1"/>
    <row r="91" s="15" customFormat="1"/>
    <row r="92" s="15" customFormat="1"/>
    <row r="93" s="15" customFormat="1"/>
    <row r="94" s="15" customFormat="1"/>
    <row r="95" s="15" customFormat="1"/>
    <row r="96" s="15" customFormat="1"/>
    <row r="97" s="15" customFormat="1"/>
    <row r="98" s="15" customFormat="1"/>
    <row r="99" s="15" customFormat="1"/>
    <row r="100" s="15" customFormat="1"/>
    <row r="101" s="15" customFormat="1"/>
    <row r="102" s="15" customFormat="1"/>
    <row r="103" s="15" customFormat="1"/>
    <row r="104" s="15" customFormat="1"/>
    <row r="105" s="15" customFormat="1"/>
    <row r="106" s="15" customFormat="1"/>
    <row r="107" s="15" customFormat="1"/>
    <row r="108" s="15" customFormat="1"/>
    <row r="109" s="15" customFormat="1"/>
    <row r="110" s="15" customFormat="1"/>
    <row r="111" s="15" customFormat="1"/>
    <row r="112" s="15" customFormat="1"/>
    <row r="113" s="15" customFormat="1"/>
    <row r="114" s="15" customFormat="1"/>
    <row r="115" s="15" customFormat="1"/>
    <row r="116" s="15" customFormat="1"/>
    <row r="117" s="15" customFormat="1"/>
    <row r="118" s="15" customFormat="1"/>
    <row r="119" s="15" customFormat="1"/>
    <row r="120" s="15" customFormat="1"/>
    <row r="121" s="15" customFormat="1"/>
    <row r="122" s="15" customFormat="1"/>
    <row r="123" s="15" customFormat="1"/>
    <row r="124" s="15" customFormat="1"/>
    <row r="125" s="15" customFormat="1"/>
    <row r="126" s="15" customFormat="1"/>
    <row r="127" s="15" customFormat="1"/>
    <row r="128" s="15" customFormat="1"/>
    <row r="129" s="15" customFormat="1"/>
    <row r="130" s="15" customFormat="1"/>
    <row r="131" s="15" customFormat="1"/>
  </sheetData>
  <mergeCells count="9">
    <mergeCell ref="A22:F22"/>
    <mergeCell ref="A34:F34"/>
    <mergeCell ref="A1:C1"/>
    <mergeCell ref="A2:C2"/>
    <mergeCell ref="E1:F1"/>
    <mergeCell ref="E2:F2"/>
    <mergeCell ref="A5:F5"/>
    <mergeCell ref="A3:F3"/>
    <mergeCell ref="A4:F4"/>
  </mergeCells>
  <phoneticPr fontId="0" type="noConversion"/>
  <printOptions horizontalCentered="1" gridLines="1"/>
  <pageMargins left="0.75" right="0.75" top="0.75" bottom="0.75" header="0" footer="0.5"/>
  <pageSetup scale="92" orientation="portrait" r:id="rId1"/>
  <headerFooter alignWithMargins="0">
    <oddFooter>&amp;C35</odd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38"/>
  <dimension ref="A1:F58"/>
  <sheetViews>
    <sheetView topLeftCell="A10" workbookViewId="0">
      <selection sqref="A1:C1"/>
    </sheetView>
  </sheetViews>
  <sheetFormatPr defaultColWidth="9.28515625" defaultRowHeight="12.75"/>
  <cols>
    <col min="1" max="1" width="26.7109375" style="1" customWidth="1"/>
    <col min="2" max="2" width="12" style="1" customWidth="1"/>
    <col min="3" max="3" width="10" style="1" customWidth="1"/>
    <col min="4" max="6" width="15.7109375" style="1" customWidth="1"/>
    <col min="7" max="16384" width="9.28515625" style="1"/>
  </cols>
  <sheetData>
    <row r="1" spans="1:6" s="15" customFormat="1" ht="15" customHeight="1">
      <c r="A1" s="1057">
        <f>CoverSheet!D10</f>
        <v>0</v>
      </c>
      <c r="B1" s="1058"/>
      <c r="C1" s="1058"/>
      <c r="D1" s="521"/>
      <c r="E1" s="1072" t="s">
        <v>174</v>
      </c>
      <c r="F1" s="1061"/>
    </row>
    <row r="2" spans="1:6" s="15" customFormat="1">
      <c r="A2" s="1050" t="s">
        <v>4</v>
      </c>
      <c r="B2" s="1045"/>
      <c r="C2" s="1045"/>
      <c r="D2" s="1046"/>
      <c r="E2" s="1082">
        <f>CoverSheet!G33</f>
        <v>46022</v>
      </c>
      <c r="F2" s="1100"/>
    </row>
    <row r="3" spans="1:6" s="15" customFormat="1">
      <c r="A3" s="851"/>
      <c r="B3" s="851"/>
      <c r="C3" s="851"/>
      <c r="D3" s="851"/>
      <c r="E3" s="851"/>
      <c r="F3" s="851"/>
    </row>
    <row r="4" spans="1:6" s="15" customFormat="1" ht="20.25" customHeight="1">
      <c r="A4" s="959" t="s">
        <v>725</v>
      </c>
      <c r="B4" s="960"/>
      <c r="C4" s="960"/>
      <c r="D4" s="960"/>
      <c r="E4" s="960"/>
      <c r="F4" s="961"/>
    </row>
    <row r="5" spans="1:6" s="14" customFormat="1" ht="40.15" customHeight="1">
      <c r="A5" s="1026" t="s">
        <v>726</v>
      </c>
      <c r="B5" s="1027"/>
      <c r="C5" s="1027"/>
      <c r="D5" s="1027"/>
      <c r="E5" s="1027"/>
      <c r="F5" s="1028"/>
    </row>
    <row r="6" spans="1:6" s="14" customFormat="1" ht="12">
      <c r="A6" s="182"/>
      <c r="B6" s="175"/>
      <c r="C6" s="175"/>
      <c r="D6" s="196" t="s">
        <v>708</v>
      </c>
      <c r="E6" s="196" t="s">
        <v>727</v>
      </c>
      <c r="F6" s="197"/>
    </row>
    <row r="7" spans="1:6" s="14" customFormat="1" ht="12">
      <c r="A7" s="198"/>
      <c r="B7" s="199"/>
      <c r="C7" s="199"/>
      <c r="D7" s="184" t="s">
        <v>728</v>
      </c>
      <c r="E7" s="184" t="s">
        <v>729</v>
      </c>
      <c r="F7" s="200"/>
    </row>
    <row r="8" spans="1:6" s="14" customFormat="1" ht="12">
      <c r="A8" s="184" t="s">
        <v>219</v>
      </c>
      <c r="B8" s="199"/>
      <c r="C8" s="199"/>
      <c r="D8" s="184" t="s">
        <v>730</v>
      </c>
      <c r="E8" s="184" t="s">
        <v>731</v>
      </c>
      <c r="F8" s="181" t="s">
        <v>526</v>
      </c>
    </row>
    <row r="9" spans="1:6" s="15" customFormat="1">
      <c r="A9" s="771" t="s">
        <v>487</v>
      </c>
      <c r="B9" s="539"/>
      <c r="C9" s="539"/>
      <c r="D9" s="771" t="s">
        <v>504</v>
      </c>
      <c r="E9" s="771" t="s">
        <v>505</v>
      </c>
      <c r="F9" s="736" t="s">
        <v>488</v>
      </c>
    </row>
    <row r="10" spans="1:6" s="15" customFormat="1">
      <c r="A10" s="107" t="s">
        <v>732</v>
      </c>
      <c r="B10" s="101"/>
      <c r="C10" s="101"/>
      <c r="D10" s="506"/>
      <c r="E10" s="298"/>
      <c r="F10" s="540">
        <f>+D10</f>
        <v>0</v>
      </c>
    </row>
    <row r="11" spans="1:6" s="15" customFormat="1">
      <c r="A11" s="102" t="s">
        <v>733</v>
      </c>
      <c r="B11" s="101"/>
      <c r="C11" s="101"/>
      <c r="D11" s="541"/>
      <c r="E11" s="298"/>
      <c r="F11" s="541">
        <f>+D11</f>
        <v>0</v>
      </c>
    </row>
    <row r="12" spans="1:6" s="15" customFormat="1">
      <c r="A12" s="201" t="s">
        <v>734</v>
      </c>
      <c r="B12" s="101"/>
      <c r="C12" s="101"/>
      <c r="D12" s="542">
        <f>SUM(D10:D11)</f>
        <v>0</v>
      </c>
      <c r="E12" s="298"/>
      <c r="F12" s="542">
        <f>SUM(F10:F11)</f>
        <v>0</v>
      </c>
    </row>
    <row r="13" spans="1:6" s="15" customFormat="1">
      <c r="A13" s="201"/>
      <c r="B13" s="101"/>
      <c r="C13" s="101"/>
      <c r="D13" s="298"/>
      <c r="E13" s="298"/>
      <c r="F13" s="478"/>
    </row>
    <row r="14" spans="1:6" s="15" customFormat="1">
      <c r="A14" s="201"/>
      <c r="B14" s="101"/>
      <c r="C14" s="101"/>
      <c r="D14" s="298"/>
      <c r="E14" s="298"/>
      <c r="F14" s="478"/>
    </row>
    <row r="15" spans="1:6" s="15" customFormat="1">
      <c r="A15" s="201"/>
      <c r="B15" s="101"/>
      <c r="C15" s="101"/>
      <c r="D15" s="298"/>
      <c r="E15" s="298"/>
      <c r="F15" s="478"/>
    </row>
    <row r="16" spans="1:6" s="15" customFormat="1">
      <c r="A16" s="107" t="s">
        <v>735</v>
      </c>
      <c r="B16" s="101"/>
      <c r="C16" s="101"/>
      <c r="D16" s="298"/>
      <c r="E16" s="298"/>
      <c r="F16" s="478"/>
    </row>
    <row r="17" spans="1:6" s="15" customFormat="1">
      <c r="A17" s="201"/>
      <c r="B17" s="101"/>
      <c r="C17" s="101"/>
      <c r="D17" s="298"/>
      <c r="E17" s="298"/>
      <c r="F17" s="478"/>
    </row>
    <row r="18" spans="1:6" s="15" customFormat="1" ht="25.5">
      <c r="A18" s="201" t="s">
        <v>736</v>
      </c>
      <c r="B18" s="101"/>
      <c r="C18" s="101"/>
      <c r="D18" s="298"/>
      <c r="E18" s="298"/>
      <c r="F18" s="478"/>
    </row>
    <row r="19" spans="1:6" s="15" customFormat="1">
      <c r="A19" s="201"/>
      <c r="B19" s="101"/>
      <c r="C19" s="101"/>
      <c r="D19" s="298"/>
      <c r="E19" s="298"/>
      <c r="F19" s="478"/>
    </row>
    <row r="20" spans="1:6" s="15" customFormat="1" ht="25.5">
      <c r="A20" s="201" t="s">
        <v>737</v>
      </c>
      <c r="B20" s="101"/>
      <c r="C20" s="101"/>
      <c r="D20" s="298"/>
      <c r="E20" s="298"/>
      <c r="F20" s="478"/>
    </row>
    <row r="21" spans="1:6" s="15" customFormat="1">
      <c r="A21" s="201"/>
      <c r="B21" s="101"/>
      <c r="C21" s="101"/>
      <c r="D21" s="298"/>
      <c r="E21" s="298"/>
      <c r="F21" s="478"/>
    </row>
    <row r="22" spans="1:6" s="15" customFormat="1">
      <c r="A22" s="201" t="s">
        <v>738</v>
      </c>
      <c r="B22" s="148" t="s">
        <v>739</v>
      </c>
      <c r="C22" s="101"/>
      <c r="D22" s="543"/>
      <c r="E22" s="543"/>
      <c r="F22" s="483">
        <f>+D22</f>
        <v>0</v>
      </c>
    </row>
    <row r="23" spans="1:6" s="15" customFormat="1">
      <c r="A23" s="201"/>
      <c r="B23" s="101"/>
      <c r="C23" s="101"/>
      <c r="D23" s="298"/>
      <c r="E23" s="298"/>
      <c r="F23" s="478"/>
    </row>
    <row r="24" spans="1:6" s="15" customFormat="1">
      <c r="A24" s="201" t="s">
        <v>47</v>
      </c>
      <c r="B24" s="101"/>
      <c r="C24" s="101"/>
      <c r="D24" s="466"/>
      <c r="E24" s="298"/>
      <c r="F24" s="466"/>
    </row>
    <row r="25" spans="1:6" s="15" customFormat="1">
      <c r="A25" s="201"/>
      <c r="B25" s="101"/>
      <c r="C25" s="101"/>
      <c r="D25" s="298"/>
      <c r="E25" s="298"/>
      <c r="F25" s="481"/>
    </row>
    <row r="26" spans="1:6" s="15" customFormat="1" ht="13.5" thickBot="1">
      <c r="A26" s="201" t="s">
        <v>740</v>
      </c>
      <c r="B26" s="101"/>
      <c r="C26" s="101"/>
      <c r="D26" s="529">
        <f>SUM(D12:D25)</f>
        <v>0</v>
      </c>
      <c r="E26" s="298"/>
      <c r="F26" s="529">
        <f>SUM(F12:F25)</f>
        <v>0</v>
      </c>
    </row>
    <row r="27" spans="1:6" s="15" customFormat="1" ht="13.5" thickTop="1">
      <c r="A27" s="786"/>
      <c r="B27" s="31"/>
      <c r="C27" s="31"/>
      <c r="D27" s="298"/>
      <c r="E27" s="298"/>
      <c r="F27" s="478"/>
    </row>
    <row r="28" spans="1:6" s="15" customFormat="1">
      <c r="A28" s="202"/>
      <c r="B28" s="503"/>
      <c r="C28" s="503"/>
      <c r="D28" s="202"/>
      <c r="E28" s="202"/>
      <c r="F28" s="466"/>
    </row>
    <row r="29" spans="1:6" s="15" customFormat="1" ht="21.75" customHeight="1">
      <c r="A29" s="988" t="s">
        <v>741</v>
      </c>
      <c r="B29" s="989"/>
      <c r="C29" s="989"/>
      <c r="D29" s="989"/>
      <c r="E29" s="989"/>
      <c r="F29" s="990"/>
    </row>
    <row r="30" spans="1:6" s="15" customFormat="1" ht="40.15" customHeight="1">
      <c r="A30" s="1026" t="s">
        <v>742</v>
      </c>
      <c r="B30" s="1027"/>
      <c r="C30" s="1027"/>
      <c r="D30" s="1027"/>
      <c r="E30" s="1027"/>
      <c r="F30" s="1028"/>
    </row>
    <row r="31" spans="1:6" s="15" customFormat="1" ht="13.5" customHeight="1">
      <c r="A31" s="748" t="s">
        <v>743</v>
      </c>
      <c r="B31" s="467" t="s">
        <v>744</v>
      </c>
      <c r="C31" s="513"/>
      <c r="D31" s="544"/>
      <c r="E31" s="513" t="s">
        <v>745</v>
      </c>
      <c r="F31" s="544"/>
    </row>
    <row r="32" spans="1:6" s="15" customFormat="1">
      <c r="A32" s="771" t="s">
        <v>487</v>
      </c>
      <c r="B32" s="500" t="s">
        <v>504</v>
      </c>
      <c r="C32" s="501"/>
      <c r="D32" s="534"/>
      <c r="E32" s="501" t="s">
        <v>505</v>
      </c>
      <c r="F32" s="534"/>
    </row>
    <row r="33" spans="1:6" s="15" customFormat="1">
      <c r="A33" s="297"/>
      <c r="B33" s="298"/>
      <c r="C33" s="31"/>
      <c r="D33" s="523"/>
      <c r="E33" s="31"/>
      <c r="F33" s="523"/>
    </row>
    <row r="34" spans="1:6" s="15" customFormat="1">
      <c r="A34" s="298"/>
      <c r="B34" s="298"/>
      <c r="C34" s="31"/>
      <c r="D34" s="523"/>
      <c r="E34" s="31"/>
      <c r="F34" s="545"/>
    </row>
    <row r="35" spans="1:6" s="15" customFormat="1">
      <c r="A35" s="298"/>
      <c r="B35" s="298"/>
      <c r="C35" s="31"/>
      <c r="D35" s="523"/>
      <c r="E35" s="31"/>
      <c r="F35" s="546"/>
    </row>
    <row r="36" spans="1:6" s="15" customFormat="1">
      <c r="A36" s="298"/>
      <c r="B36" s="298"/>
      <c r="C36" s="31"/>
      <c r="D36" s="523"/>
      <c r="E36" s="31"/>
      <c r="F36" s="546"/>
    </row>
    <row r="37" spans="1:6" s="15" customFormat="1">
      <c r="A37" s="298"/>
      <c r="B37" s="298"/>
      <c r="C37" s="31"/>
      <c r="D37" s="523"/>
      <c r="E37" s="31"/>
      <c r="F37" s="546"/>
    </row>
    <row r="38" spans="1:6" s="15" customFormat="1">
      <c r="A38" s="298"/>
      <c r="B38" s="298"/>
      <c r="C38" s="31"/>
      <c r="D38" s="523"/>
      <c r="E38" s="31"/>
      <c r="F38" s="546"/>
    </row>
    <row r="39" spans="1:6" s="15" customFormat="1">
      <c r="A39" s="298"/>
      <c r="B39" s="298"/>
      <c r="C39" s="31"/>
      <c r="D39" s="523"/>
      <c r="E39" s="31"/>
      <c r="F39" s="546"/>
    </row>
    <row r="40" spans="1:6" s="15" customFormat="1">
      <c r="A40" s="298"/>
      <c r="B40" s="298"/>
      <c r="C40" s="31"/>
      <c r="D40" s="523"/>
      <c r="E40" s="31"/>
      <c r="F40" s="546"/>
    </row>
    <row r="41" spans="1:6" s="15" customFormat="1">
      <c r="A41" s="298"/>
      <c r="B41" s="298"/>
      <c r="C41" s="31"/>
      <c r="D41" s="523"/>
      <c r="E41" s="31"/>
      <c r="F41" s="547"/>
    </row>
    <row r="42" spans="1:6" s="15" customFormat="1">
      <c r="A42" s="298"/>
      <c r="B42" s="298"/>
      <c r="C42" s="31"/>
      <c r="D42" s="523"/>
      <c r="E42" s="31"/>
      <c r="F42" s="546"/>
    </row>
    <row r="43" spans="1:6" s="15" customFormat="1">
      <c r="A43" s="298"/>
      <c r="B43" s="298"/>
      <c r="C43" s="31"/>
      <c r="D43" s="523"/>
      <c r="E43" s="31"/>
      <c r="F43" s="523"/>
    </row>
    <row r="44" spans="1:6" s="15" customFormat="1">
      <c r="A44" s="298"/>
      <c r="B44" s="298"/>
      <c r="C44" s="31"/>
      <c r="D44" s="523"/>
      <c r="E44" s="31"/>
      <c r="F44" s="523"/>
    </row>
    <row r="45" spans="1:6" s="15" customFormat="1">
      <c r="A45" s="298"/>
      <c r="B45" s="298"/>
      <c r="C45" s="31"/>
      <c r="D45" s="523"/>
      <c r="E45" s="31"/>
      <c r="F45" s="523"/>
    </row>
    <row r="46" spans="1:6" s="15" customFormat="1">
      <c r="A46" s="298"/>
      <c r="B46" s="298"/>
      <c r="C46" s="31"/>
      <c r="D46" s="523"/>
      <c r="E46" s="31"/>
      <c r="F46" s="523"/>
    </row>
    <row r="47" spans="1:6" s="15" customFormat="1">
      <c r="A47" s="298"/>
      <c r="B47" s="298"/>
      <c r="C47" s="31"/>
      <c r="D47" s="523"/>
      <c r="E47" s="31"/>
      <c r="F47" s="523"/>
    </row>
    <row r="48" spans="1:6" s="15" customFormat="1">
      <c r="A48" s="298"/>
      <c r="B48" s="298"/>
      <c r="C48" s="31"/>
      <c r="D48" s="523"/>
      <c r="E48" s="31"/>
      <c r="F48" s="523"/>
    </row>
    <row r="49" spans="1:6" s="15" customFormat="1">
      <c r="A49" s="298"/>
      <c r="B49" s="298"/>
      <c r="C49" s="31"/>
      <c r="D49" s="523"/>
      <c r="E49" s="31"/>
      <c r="F49" s="523"/>
    </row>
    <row r="50" spans="1:6" s="15" customFormat="1">
      <c r="A50" s="495" t="s">
        <v>526</v>
      </c>
      <c r="B50" s="202"/>
      <c r="C50" s="503"/>
      <c r="D50" s="525"/>
      <c r="E50" s="503"/>
      <c r="F50" s="548">
        <f>SUM(F34:F49)</f>
        <v>0</v>
      </c>
    </row>
    <row r="51" spans="1:6" s="15" customFormat="1">
      <c r="A51" s="31"/>
      <c r="B51" s="31"/>
      <c r="C51" s="31"/>
      <c r="D51" s="31"/>
      <c r="E51" s="31"/>
      <c r="F51" s="31"/>
    </row>
    <row r="52" spans="1:6" s="15" customFormat="1">
      <c r="A52" s="31"/>
      <c r="B52" s="31"/>
      <c r="C52" s="31"/>
      <c r="D52" s="31"/>
      <c r="E52" s="31"/>
      <c r="F52" s="31"/>
    </row>
    <row r="53" spans="1:6" s="15" customFormat="1">
      <c r="A53" s="31"/>
      <c r="B53" s="31"/>
      <c r="C53" s="31"/>
      <c r="D53" s="31"/>
      <c r="E53" s="31"/>
      <c r="F53" s="31"/>
    </row>
    <row r="54" spans="1:6" s="15" customFormat="1">
      <c r="A54" s="31"/>
      <c r="B54" s="31"/>
      <c r="C54" s="31"/>
      <c r="D54" s="31"/>
      <c r="E54" s="31"/>
      <c r="F54" s="31"/>
    </row>
    <row r="55" spans="1:6" s="15" customFormat="1">
      <c r="A55" s="31"/>
      <c r="B55" s="31"/>
      <c r="C55" s="31"/>
      <c r="D55" s="31"/>
      <c r="E55" s="31"/>
      <c r="F55" s="31"/>
    </row>
    <row r="56" spans="1:6" s="15" customFormat="1">
      <c r="A56" s="31"/>
      <c r="B56" s="31"/>
      <c r="C56" s="31"/>
      <c r="D56" s="31"/>
      <c r="E56" s="31"/>
      <c r="F56" s="31"/>
    </row>
    <row r="57" spans="1:6" s="15" customFormat="1">
      <c r="A57" s="31"/>
      <c r="B57" s="31"/>
      <c r="C57" s="31"/>
      <c r="D57" s="31"/>
      <c r="E57" s="31"/>
      <c r="F57" s="31"/>
    </row>
    <row r="58" spans="1:6" s="15" customFormat="1">
      <c r="A58" s="31"/>
      <c r="B58" s="31"/>
      <c r="C58" s="31"/>
      <c r="D58" s="31"/>
      <c r="E58" s="31"/>
      <c r="F58" s="31"/>
    </row>
  </sheetData>
  <mergeCells count="9">
    <mergeCell ref="A30:F30"/>
    <mergeCell ref="A29:F29"/>
    <mergeCell ref="A4:F4"/>
    <mergeCell ref="A1:C1"/>
    <mergeCell ref="E1:F1"/>
    <mergeCell ref="E2:F2"/>
    <mergeCell ref="A5:F5"/>
    <mergeCell ref="A2:D2"/>
    <mergeCell ref="A3:F3"/>
  </mergeCells>
  <phoneticPr fontId="0" type="noConversion"/>
  <printOptions horizontalCentered="1" gridLines="1"/>
  <pageMargins left="0.75" right="0.75" top="0.75" bottom="0.75" header="0" footer="0.5"/>
  <pageSetup scale="95" orientation="portrait" r:id="rId1"/>
  <headerFooter alignWithMargins="0">
    <oddFooter>&amp;C36</oddFoot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40">
    <pageSetUpPr fitToPage="1"/>
  </sheetPr>
  <dimension ref="A1:V86"/>
  <sheetViews>
    <sheetView topLeftCell="A14" workbookViewId="0">
      <selection sqref="A1:D1"/>
    </sheetView>
  </sheetViews>
  <sheetFormatPr defaultColWidth="9.28515625" defaultRowHeight="12.75"/>
  <cols>
    <col min="1" max="4" width="14.28515625" style="1" customWidth="1"/>
    <col min="5" max="5" width="13.5703125" style="1" customWidth="1"/>
    <col min="6" max="6" width="17.5703125" style="1" customWidth="1"/>
    <col min="7" max="7" width="12.7109375" style="1" customWidth="1"/>
    <col min="8" max="16384" width="9.28515625" style="1"/>
  </cols>
  <sheetData>
    <row r="1" spans="1:22" s="15" customFormat="1" ht="15" customHeight="1">
      <c r="A1" s="1057">
        <f>CoverSheet!D10</f>
        <v>0</v>
      </c>
      <c r="B1" s="1058"/>
      <c r="C1" s="1058"/>
      <c r="D1" s="1058"/>
      <c r="E1" s="521"/>
      <c r="F1" s="491" t="s">
        <v>174</v>
      </c>
      <c r="G1" s="31"/>
      <c r="H1" s="31"/>
      <c r="I1" s="31"/>
      <c r="J1" s="31"/>
      <c r="K1" s="31"/>
      <c r="L1" s="31"/>
      <c r="M1" s="31"/>
      <c r="N1" s="31"/>
      <c r="O1" s="31"/>
      <c r="P1" s="31"/>
      <c r="Q1" s="31"/>
      <c r="R1" s="31"/>
      <c r="S1" s="31"/>
      <c r="T1" s="31"/>
      <c r="U1" s="31"/>
      <c r="V1" s="31"/>
    </row>
    <row r="2" spans="1:22" s="15" customFormat="1">
      <c r="A2" s="1101" t="s">
        <v>4</v>
      </c>
      <c r="B2" s="1075"/>
      <c r="C2" s="1075"/>
      <c r="D2" s="1075"/>
      <c r="E2" s="530"/>
      <c r="F2" s="549">
        <f>CoverSheet!G33</f>
        <v>46022</v>
      </c>
      <c r="G2" s="31"/>
      <c r="H2" s="31"/>
      <c r="I2" s="31"/>
      <c r="J2" s="31"/>
      <c r="K2" s="31"/>
      <c r="L2" s="31"/>
      <c r="M2" s="31"/>
      <c r="N2" s="31"/>
      <c r="O2" s="31"/>
      <c r="P2" s="31"/>
      <c r="Q2" s="31"/>
      <c r="R2" s="31"/>
      <c r="S2" s="31"/>
      <c r="T2" s="31"/>
      <c r="U2" s="31"/>
      <c r="V2" s="31"/>
    </row>
    <row r="3" spans="1:22" s="15" customFormat="1">
      <c r="A3" s="531"/>
      <c r="B3" s="512"/>
      <c r="C3" s="512"/>
      <c r="D3" s="550"/>
      <c r="E3" s="512"/>
      <c r="F3" s="551"/>
      <c r="G3" s="386"/>
      <c r="H3" s="31"/>
      <c r="I3" s="31"/>
      <c r="J3" s="31"/>
      <c r="K3" s="31"/>
      <c r="L3" s="31"/>
      <c r="M3" s="31"/>
      <c r="N3" s="31"/>
      <c r="O3" s="31"/>
      <c r="P3" s="31"/>
      <c r="Q3" s="31"/>
      <c r="R3" s="31"/>
      <c r="S3" s="31"/>
      <c r="T3" s="31"/>
      <c r="U3" s="31"/>
      <c r="V3" s="31"/>
    </row>
    <row r="4" spans="1:22" s="15" customFormat="1" ht="16.899999999999999" customHeight="1">
      <c r="A4" s="1105" t="s">
        <v>746</v>
      </c>
      <c r="B4" s="1106"/>
      <c r="C4" s="1106"/>
      <c r="D4" s="1106"/>
      <c r="E4" s="1106"/>
      <c r="F4" s="1107"/>
      <c r="G4" s="32"/>
      <c r="H4" s="32"/>
      <c r="I4" s="32"/>
      <c r="J4" s="32"/>
      <c r="K4" s="32"/>
      <c r="L4" s="32"/>
      <c r="M4" s="32"/>
      <c r="N4" s="32"/>
      <c r="O4" s="32"/>
      <c r="P4" s="32"/>
      <c r="Q4" s="32"/>
      <c r="R4" s="32"/>
      <c r="S4" s="32"/>
      <c r="T4" s="32"/>
      <c r="U4" s="32"/>
      <c r="V4" s="32"/>
    </row>
    <row r="5" spans="1:22" s="15" customFormat="1" ht="16.899999999999999" customHeight="1">
      <c r="A5" s="1097" t="s">
        <v>747</v>
      </c>
      <c r="B5" s="1098"/>
      <c r="C5" s="1098"/>
      <c r="D5" s="1098"/>
      <c r="E5" s="1098"/>
      <c r="F5" s="1099"/>
      <c r="G5" s="32"/>
      <c r="H5" s="32"/>
      <c r="I5" s="32"/>
      <c r="J5" s="32"/>
      <c r="K5" s="32"/>
      <c r="L5" s="32"/>
      <c r="M5" s="32"/>
      <c r="N5" s="32"/>
      <c r="O5" s="32"/>
      <c r="P5" s="32"/>
      <c r="Q5" s="32"/>
      <c r="R5" s="32"/>
      <c r="S5" s="32"/>
      <c r="T5" s="32"/>
      <c r="U5" s="32"/>
      <c r="V5" s="32"/>
    </row>
    <row r="6" spans="1:22" s="15" customFormat="1" ht="28.15" customHeight="1">
      <c r="A6" s="1102" t="s">
        <v>748</v>
      </c>
      <c r="B6" s="1103"/>
      <c r="C6" s="1103"/>
      <c r="D6" s="1103"/>
      <c r="E6" s="1103"/>
      <c r="F6" s="1104"/>
      <c r="G6" s="32"/>
      <c r="H6" s="32"/>
      <c r="I6" s="32"/>
      <c r="J6" s="32"/>
      <c r="K6" s="32"/>
      <c r="L6" s="32"/>
      <c r="M6" s="32"/>
      <c r="N6" s="32"/>
      <c r="O6" s="32"/>
      <c r="P6" s="32"/>
      <c r="Q6" s="32"/>
      <c r="R6" s="32"/>
      <c r="S6" s="32"/>
      <c r="T6" s="32"/>
      <c r="U6" s="32"/>
      <c r="V6" s="32"/>
    </row>
    <row r="7" spans="1:22" s="15" customFormat="1">
      <c r="A7" s="743"/>
      <c r="B7" s="552" t="s">
        <v>749</v>
      </c>
      <c r="C7" s="749"/>
      <c r="D7" s="552" t="s">
        <v>749</v>
      </c>
      <c r="E7" s="749"/>
      <c r="F7" s="749" t="s">
        <v>750</v>
      </c>
      <c r="G7" s="32"/>
      <c r="H7" s="32"/>
      <c r="I7" s="32"/>
      <c r="J7" s="32"/>
      <c r="K7" s="32"/>
      <c r="L7" s="32"/>
      <c r="M7" s="32"/>
      <c r="N7" s="32"/>
      <c r="O7" s="32"/>
      <c r="P7" s="32"/>
      <c r="Q7" s="32"/>
      <c r="R7" s="32"/>
      <c r="S7" s="32"/>
      <c r="T7" s="32"/>
      <c r="U7" s="32"/>
      <c r="V7" s="32"/>
    </row>
    <row r="8" spans="1:22" s="15" customFormat="1">
      <c r="A8" s="744" t="s">
        <v>751</v>
      </c>
      <c r="B8" s="553" t="s">
        <v>503</v>
      </c>
      <c r="C8" s="775" t="s">
        <v>751</v>
      </c>
      <c r="D8" s="553" t="s">
        <v>503</v>
      </c>
      <c r="E8" s="775" t="s">
        <v>751</v>
      </c>
      <c r="F8" s="775" t="s">
        <v>503</v>
      </c>
      <c r="G8" s="32"/>
      <c r="H8" s="32"/>
      <c r="I8" s="32"/>
      <c r="J8" s="32"/>
      <c r="K8" s="32"/>
      <c r="L8" s="32"/>
      <c r="M8" s="32"/>
      <c r="N8" s="32"/>
      <c r="O8" s="32"/>
      <c r="P8" s="32"/>
      <c r="Q8" s="32"/>
      <c r="R8" s="32"/>
      <c r="S8" s="32"/>
      <c r="T8" s="32"/>
      <c r="U8" s="32"/>
      <c r="V8" s="32"/>
    </row>
    <row r="9" spans="1:22" s="15" customFormat="1">
      <c r="A9" s="736" t="s">
        <v>487</v>
      </c>
      <c r="B9" s="554" t="s">
        <v>504</v>
      </c>
      <c r="C9" s="773" t="s">
        <v>505</v>
      </c>
      <c r="D9" s="554" t="s">
        <v>488</v>
      </c>
      <c r="E9" s="773" t="s">
        <v>489</v>
      </c>
      <c r="F9" s="773" t="s">
        <v>490</v>
      </c>
      <c r="G9" s="32"/>
      <c r="H9" s="32"/>
      <c r="I9" s="32"/>
      <c r="J9" s="32"/>
      <c r="K9" s="32"/>
      <c r="L9" s="32"/>
      <c r="M9" s="32"/>
      <c r="N9" s="32"/>
      <c r="O9" s="32"/>
      <c r="P9" s="32"/>
      <c r="Q9" s="32"/>
      <c r="R9" s="32"/>
      <c r="S9" s="32"/>
      <c r="T9" s="32"/>
      <c r="U9" s="32"/>
      <c r="V9" s="32"/>
    </row>
    <row r="10" spans="1:22" s="15" customFormat="1">
      <c r="A10" s="478"/>
      <c r="B10" s="555"/>
      <c r="C10" s="523"/>
      <c r="D10" s="555"/>
      <c r="E10" s="523"/>
      <c r="F10" s="725"/>
      <c r="G10" s="32"/>
      <c r="H10" s="32"/>
      <c r="I10" s="32"/>
      <c r="J10" s="32"/>
      <c r="K10" s="32"/>
      <c r="L10" s="32"/>
      <c r="M10" s="32"/>
      <c r="N10" s="32"/>
      <c r="O10" s="32"/>
      <c r="P10" s="32"/>
      <c r="Q10" s="32"/>
      <c r="R10" s="32"/>
      <c r="S10" s="32"/>
      <c r="T10" s="32"/>
      <c r="U10" s="32"/>
      <c r="V10" s="32"/>
    </row>
    <row r="11" spans="1:22" s="15" customFormat="1">
      <c r="A11" s="478"/>
      <c r="B11" s="555"/>
      <c r="C11" s="523"/>
      <c r="D11" s="555"/>
      <c r="E11" s="523"/>
      <c r="F11" s="523"/>
      <c r="G11" s="32"/>
      <c r="H11" s="32"/>
      <c r="I11" s="32"/>
      <c r="J11" s="32"/>
      <c r="K11" s="32"/>
      <c r="L11" s="32"/>
      <c r="M11" s="32"/>
      <c r="N11" s="32"/>
      <c r="O11" s="32"/>
      <c r="P11" s="32"/>
      <c r="Q11" s="32"/>
      <c r="R11" s="32"/>
      <c r="S11" s="32"/>
      <c r="T11" s="32"/>
      <c r="U11" s="32"/>
      <c r="V11" s="32"/>
    </row>
    <row r="12" spans="1:22" s="15" customFormat="1">
      <c r="A12" s="478"/>
      <c r="B12" s="556"/>
      <c r="C12" s="523"/>
      <c r="D12" s="555"/>
      <c r="E12" s="523"/>
      <c r="F12" s="523"/>
      <c r="G12" s="32"/>
      <c r="H12" s="32"/>
      <c r="I12" s="32"/>
      <c r="J12" s="32"/>
      <c r="K12" s="32"/>
      <c r="L12" s="32"/>
      <c r="M12" s="32"/>
      <c r="N12" s="32"/>
      <c r="O12" s="32"/>
      <c r="P12" s="32"/>
      <c r="Q12" s="32"/>
      <c r="R12" s="32"/>
      <c r="S12" s="32"/>
      <c r="T12" s="32"/>
      <c r="U12" s="32"/>
      <c r="V12" s="32"/>
    </row>
    <row r="13" spans="1:22" s="15" customFormat="1">
      <c r="A13" s="478"/>
      <c r="B13" s="556"/>
      <c r="C13" s="523"/>
      <c r="D13" s="555"/>
      <c r="E13" s="523"/>
      <c r="F13" s="523"/>
      <c r="G13" s="32"/>
      <c r="H13" s="32"/>
      <c r="I13" s="32"/>
      <c r="J13" s="32"/>
      <c r="K13" s="32"/>
      <c r="L13" s="32"/>
      <c r="M13" s="32"/>
      <c r="N13" s="32"/>
      <c r="O13" s="32"/>
      <c r="P13" s="32"/>
      <c r="Q13" s="32"/>
      <c r="R13" s="32"/>
      <c r="S13" s="32"/>
      <c r="T13" s="32"/>
      <c r="U13" s="32"/>
      <c r="V13" s="32"/>
    </row>
    <row r="14" spans="1:22" s="15" customFormat="1">
      <c r="A14" s="478"/>
      <c r="B14" s="557"/>
      <c r="C14" s="523"/>
      <c r="D14" s="555"/>
      <c r="E14" s="523"/>
      <c r="F14" s="523"/>
      <c r="G14" s="32"/>
      <c r="H14" s="32"/>
      <c r="I14" s="32"/>
      <c r="J14" s="32"/>
      <c r="K14" s="32"/>
      <c r="L14" s="32"/>
      <c r="M14" s="32"/>
      <c r="N14" s="32"/>
      <c r="O14" s="32"/>
      <c r="P14" s="32"/>
      <c r="Q14" s="32"/>
      <c r="R14" s="32"/>
      <c r="S14" s="32"/>
      <c r="T14" s="32"/>
      <c r="U14" s="32"/>
      <c r="V14" s="32"/>
    </row>
    <row r="15" spans="1:22" s="15" customFormat="1">
      <c r="A15" s="478"/>
      <c r="B15" s="558"/>
      <c r="C15" s="523"/>
      <c r="D15" s="555"/>
      <c r="E15" s="523"/>
      <c r="F15" s="523"/>
      <c r="G15" s="32"/>
      <c r="H15" s="32"/>
      <c r="I15" s="32"/>
      <c r="J15" s="32"/>
      <c r="K15" s="32"/>
      <c r="L15" s="32"/>
      <c r="M15" s="32"/>
      <c r="N15" s="32"/>
      <c r="O15" s="32"/>
      <c r="P15" s="32"/>
      <c r="Q15" s="32"/>
      <c r="R15" s="32"/>
      <c r="S15" s="32"/>
      <c r="T15" s="32"/>
      <c r="U15" s="32"/>
      <c r="V15" s="32"/>
    </row>
    <row r="16" spans="1:22" s="15" customFormat="1">
      <c r="A16" s="478"/>
      <c r="B16" s="556"/>
      <c r="C16" s="523"/>
      <c r="D16" s="555"/>
      <c r="E16" s="523"/>
      <c r="F16" s="523"/>
      <c r="G16" s="32"/>
      <c r="H16" s="32"/>
      <c r="I16" s="32"/>
      <c r="J16" s="32"/>
      <c r="K16" s="32"/>
      <c r="L16" s="32"/>
      <c r="M16" s="32"/>
      <c r="N16" s="32"/>
      <c r="O16" s="32"/>
      <c r="P16" s="32"/>
      <c r="Q16" s="32"/>
      <c r="R16" s="32"/>
      <c r="S16" s="32"/>
      <c r="T16" s="32"/>
      <c r="U16" s="32"/>
      <c r="V16" s="32"/>
    </row>
    <row r="17" spans="1:22" s="15" customFormat="1">
      <c r="A17" s="478"/>
      <c r="B17" s="555"/>
      <c r="C17" s="523"/>
      <c r="D17" s="555"/>
      <c r="E17" s="523"/>
      <c r="F17" s="523"/>
      <c r="G17" s="32"/>
      <c r="H17" s="32"/>
      <c r="I17" s="32"/>
      <c r="J17" s="32"/>
      <c r="K17" s="32"/>
      <c r="L17" s="32"/>
      <c r="M17" s="32"/>
      <c r="N17" s="32"/>
      <c r="O17" s="32"/>
      <c r="P17" s="32"/>
      <c r="Q17" s="32"/>
      <c r="R17" s="32"/>
      <c r="S17" s="32"/>
      <c r="T17" s="32"/>
      <c r="U17" s="32"/>
      <c r="V17" s="32"/>
    </row>
    <row r="18" spans="1:22" s="15" customFormat="1">
      <c r="A18" s="478"/>
      <c r="B18" s="555"/>
      <c r="C18" s="523"/>
      <c r="D18" s="555"/>
      <c r="E18" s="523"/>
      <c r="F18" s="523"/>
      <c r="G18" s="32"/>
      <c r="H18" s="32"/>
      <c r="I18" s="32"/>
      <c r="J18" s="32"/>
      <c r="K18" s="32"/>
      <c r="L18" s="32"/>
      <c r="M18" s="32"/>
      <c r="N18" s="32"/>
      <c r="O18" s="32"/>
      <c r="P18" s="32"/>
      <c r="Q18" s="32"/>
      <c r="R18" s="32"/>
      <c r="S18" s="32"/>
      <c r="T18" s="32"/>
      <c r="U18" s="32"/>
      <c r="V18" s="32"/>
    </row>
    <row r="19" spans="1:22" s="15" customFormat="1">
      <c r="A19" s="478"/>
      <c r="B19" s="555"/>
      <c r="C19" s="523"/>
      <c r="D19" s="555"/>
      <c r="E19" s="523"/>
      <c r="F19" s="523"/>
      <c r="G19" s="32"/>
      <c r="H19" s="32"/>
      <c r="I19" s="32"/>
      <c r="J19" s="32"/>
      <c r="K19" s="32"/>
      <c r="L19" s="32"/>
      <c r="M19" s="32"/>
      <c r="N19" s="32"/>
      <c r="O19" s="32"/>
      <c r="P19" s="32"/>
      <c r="Q19" s="32"/>
      <c r="R19" s="32"/>
      <c r="S19" s="32"/>
      <c r="T19" s="32"/>
      <c r="U19" s="32"/>
      <c r="V19" s="32"/>
    </row>
    <row r="20" spans="1:22" s="15" customFormat="1">
      <c r="A20" s="478"/>
      <c r="B20" s="555"/>
      <c r="C20" s="523"/>
      <c r="D20" s="555"/>
      <c r="E20" s="523"/>
      <c r="F20" s="523"/>
      <c r="G20" s="32"/>
      <c r="H20" s="32"/>
      <c r="I20" s="32"/>
      <c r="J20" s="32"/>
      <c r="K20" s="32"/>
      <c r="L20" s="32"/>
      <c r="M20" s="32"/>
      <c r="N20" s="32"/>
      <c r="O20" s="32"/>
      <c r="P20" s="32"/>
      <c r="Q20" s="32"/>
      <c r="R20" s="32"/>
      <c r="S20" s="32"/>
      <c r="T20" s="32"/>
      <c r="U20" s="32"/>
      <c r="V20" s="32"/>
    </row>
    <row r="21" spans="1:22" s="15" customFormat="1">
      <c r="A21" s="478"/>
      <c r="B21" s="555"/>
      <c r="C21" s="523"/>
      <c r="D21" s="555"/>
      <c r="E21" s="523"/>
      <c r="F21" s="523"/>
      <c r="G21" s="32"/>
      <c r="H21" s="32"/>
      <c r="I21" s="32"/>
      <c r="J21" s="32"/>
      <c r="K21" s="32"/>
      <c r="L21" s="32"/>
      <c r="M21" s="32"/>
      <c r="N21" s="32"/>
      <c r="O21" s="32"/>
      <c r="P21" s="32"/>
      <c r="Q21" s="32"/>
      <c r="R21" s="32"/>
      <c r="S21" s="32"/>
      <c r="T21" s="32"/>
      <c r="U21" s="32"/>
      <c r="V21" s="32"/>
    </row>
    <row r="22" spans="1:22" s="15" customFormat="1">
      <c r="A22" s="478"/>
      <c r="B22" s="555"/>
      <c r="C22" s="523"/>
      <c r="D22" s="555"/>
      <c r="E22" s="523"/>
      <c r="F22" s="523"/>
      <c r="G22" s="32"/>
      <c r="H22" s="32"/>
      <c r="I22" s="32"/>
      <c r="J22" s="32"/>
      <c r="K22" s="32"/>
      <c r="L22" s="32"/>
      <c r="M22" s="32"/>
      <c r="N22" s="32"/>
      <c r="O22" s="32"/>
      <c r="P22" s="32"/>
      <c r="Q22" s="32"/>
      <c r="R22" s="32"/>
      <c r="S22" s="32"/>
      <c r="T22" s="32"/>
      <c r="U22" s="32"/>
      <c r="V22" s="32"/>
    </row>
    <row r="23" spans="1:22" s="15" customFormat="1">
      <c r="A23" s="478"/>
      <c r="B23" s="555"/>
      <c r="C23" s="523"/>
      <c r="D23" s="555"/>
      <c r="E23" s="523"/>
      <c r="F23" s="523"/>
      <c r="G23" s="32"/>
      <c r="H23" s="32"/>
      <c r="I23" s="32"/>
      <c r="J23" s="32"/>
      <c r="K23" s="32"/>
      <c r="L23" s="32"/>
      <c r="M23" s="32"/>
      <c r="N23" s="32"/>
      <c r="O23" s="32"/>
      <c r="P23" s="32"/>
      <c r="Q23" s="32"/>
      <c r="R23" s="32"/>
      <c r="S23" s="32"/>
      <c r="T23" s="32"/>
      <c r="U23" s="32"/>
      <c r="V23" s="32"/>
    </row>
    <row r="24" spans="1:22" s="15" customFormat="1">
      <c r="A24" s="478"/>
      <c r="B24" s="555"/>
      <c r="C24" s="523"/>
      <c r="D24" s="555"/>
      <c r="E24" s="523"/>
      <c r="F24" s="523"/>
      <c r="G24" s="32"/>
      <c r="H24" s="32"/>
      <c r="I24" s="32"/>
      <c r="J24" s="32"/>
      <c r="K24" s="32"/>
      <c r="L24" s="32"/>
      <c r="M24" s="32"/>
      <c r="N24" s="32"/>
      <c r="O24" s="32"/>
      <c r="P24" s="32"/>
      <c r="Q24" s="32"/>
      <c r="R24" s="32"/>
      <c r="S24" s="32"/>
      <c r="T24" s="32"/>
      <c r="U24" s="32"/>
      <c r="V24" s="32"/>
    </row>
    <row r="25" spans="1:22" s="15" customFormat="1">
      <c r="A25" s="478"/>
      <c r="B25" s="555"/>
      <c r="C25" s="523"/>
      <c r="D25" s="555"/>
      <c r="E25" s="523"/>
      <c r="F25" s="523"/>
      <c r="G25" s="32"/>
      <c r="H25" s="32"/>
      <c r="I25" s="32"/>
      <c r="J25" s="32"/>
      <c r="K25" s="32"/>
      <c r="L25" s="32"/>
      <c r="M25" s="32"/>
      <c r="N25" s="32"/>
      <c r="O25" s="32"/>
      <c r="P25" s="32"/>
      <c r="Q25" s="32"/>
      <c r="R25" s="32"/>
      <c r="S25" s="32"/>
      <c r="T25" s="32"/>
      <c r="U25" s="32"/>
      <c r="V25" s="32"/>
    </row>
    <row r="26" spans="1:22" s="15" customFormat="1">
      <c r="A26" s="478"/>
      <c r="B26" s="555"/>
      <c r="C26" s="523"/>
      <c r="D26" s="555"/>
      <c r="E26" s="523"/>
      <c r="F26" s="523"/>
      <c r="G26" s="32"/>
      <c r="H26" s="32"/>
      <c r="I26" s="32"/>
      <c r="J26" s="32"/>
      <c r="K26" s="32"/>
      <c r="L26" s="32"/>
      <c r="M26" s="32"/>
      <c r="N26" s="32"/>
      <c r="O26" s="32"/>
      <c r="P26" s="32"/>
      <c r="Q26" s="32"/>
      <c r="R26" s="32"/>
      <c r="S26" s="32"/>
      <c r="T26" s="32"/>
      <c r="U26" s="32"/>
      <c r="V26" s="32"/>
    </row>
    <row r="27" spans="1:22" s="15" customFormat="1">
      <c r="A27" s="478"/>
      <c r="B27" s="555"/>
      <c r="C27" s="523"/>
      <c r="D27" s="555"/>
      <c r="E27" s="523"/>
      <c r="F27" s="523"/>
      <c r="G27" s="32"/>
      <c r="H27" s="32"/>
      <c r="I27" s="32"/>
      <c r="J27" s="32"/>
      <c r="K27" s="32"/>
      <c r="L27" s="32"/>
      <c r="M27" s="32"/>
      <c r="N27" s="32"/>
      <c r="O27" s="32"/>
      <c r="P27" s="32"/>
      <c r="Q27" s="32"/>
      <c r="R27" s="32"/>
      <c r="S27" s="32"/>
      <c r="T27" s="32"/>
      <c r="U27" s="32"/>
      <c r="V27" s="32"/>
    </row>
    <row r="28" spans="1:22" s="15" customFormat="1">
      <c r="A28" s="478"/>
      <c r="B28" s="555"/>
      <c r="C28" s="523"/>
      <c r="D28" s="555"/>
      <c r="E28" s="523"/>
      <c r="F28" s="523"/>
      <c r="G28" s="32"/>
      <c r="H28" s="32"/>
      <c r="I28" s="32"/>
      <c r="J28" s="32"/>
      <c r="K28" s="32"/>
      <c r="L28" s="32"/>
      <c r="M28" s="32"/>
      <c r="N28" s="32"/>
      <c r="O28" s="32"/>
      <c r="P28" s="32"/>
      <c r="Q28" s="32"/>
      <c r="R28" s="32"/>
      <c r="S28" s="32"/>
      <c r="T28" s="32"/>
      <c r="U28" s="32"/>
      <c r="V28" s="32"/>
    </row>
    <row r="29" spans="1:22" s="15" customFormat="1">
      <c r="A29" s="478"/>
      <c r="B29" s="555"/>
      <c r="C29" s="523"/>
      <c r="D29" s="555"/>
      <c r="E29" s="523"/>
      <c r="F29" s="523"/>
      <c r="G29" s="32"/>
      <c r="H29" s="32"/>
      <c r="I29" s="32"/>
      <c r="J29" s="32"/>
      <c r="K29" s="32"/>
      <c r="L29" s="32"/>
      <c r="M29" s="32"/>
      <c r="N29" s="32"/>
      <c r="O29" s="32"/>
      <c r="P29" s="32"/>
      <c r="Q29" s="32"/>
      <c r="R29" s="32"/>
      <c r="S29" s="32"/>
      <c r="T29" s="32"/>
      <c r="U29" s="32"/>
      <c r="V29" s="32"/>
    </row>
    <row r="30" spans="1:22" s="15" customFormat="1">
      <c r="A30" s="478"/>
      <c r="B30" s="555"/>
      <c r="C30" s="523"/>
      <c r="D30" s="555"/>
      <c r="E30" s="523"/>
      <c r="F30" s="523"/>
      <c r="G30" s="32"/>
      <c r="H30" s="32"/>
      <c r="I30" s="32"/>
      <c r="J30" s="32"/>
      <c r="K30" s="32"/>
      <c r="L30" s="32"/>
      <c r="M30" s="32"/>
      <c r="N30" s="32"/>
      <c r="O30" s="32"/>
      <c r="P30" s="32"/>
      <c r="Q30" s="32"/>
      <c r="R30" s="32"/>
      <c r="S30" s="32"/>
      <c r="T30" s="32"/>
      <c r="U30" s="32"/>
      <c r="V30" s="32"/>
    </row>
    <row r="31" spans="1:22" s="15" customFormat="1">
      <c r="A31" s="478"/>
      <c r="B31" s="555"/>
      <c r="C31" s="523"/>
      <c r="D31" s="555"/>
      <c r="E31" s="523"/>
      <c r="F31" s="523"/>
      <c r="G31" s="32"/>
      <c r="H31" s="32"/>
      <c r="I31" s="32"/>
      <c r="J31" s="32"/>
      <c r="K31" s="32"/>
      <c r="L31" s="32"/>
      <c r="M31" s="32"/>
      <c r="N31" s="32"/>
      <c r="O31" s="32"/>
      <c r="P31" s="32"/>
      <c r="Q31" s="32"/>
      <c r="R31" s="32"/>
      <c r="S31" s="32"/>
      <c r="T31" s="32"/>
      <c r="U31" s="32"/>
      <c r="V31" s="32"/>
    </row>
    <row r="32" spans="1:22" s="15" customFormat="1">
      <c r="A32" s="478"/>
      <c r="B32" s="555"/>
      <c r="C32" s="523"/>
      <c r="D32" s="555"/>
      <c r="E32" s="523"/>
      <c r="F32" s="523"/>
      <c r="G32" s="32"/>
      <c r="H32" s="32"/>
      <c r="I32" s="32"/>
      <c r="J32" s="32"/>
      <c r="K32" s="32"/>
      <c r="L32" s="32"/>
      <c r="M32" s="32"/>
      <c r="N32" s="32"/>
      <c r="O32" s="32"/>
      <c r="P32" s="32"/>
      <c r="Q32" s="32"/>
      <c r="R32" s="32"/>
      <c r="S32" s="32"/>
      <c r="T32" s="32"/>
      <c r="U32" s="32"/>
      <c r="V32" s="32"/>
    </row>
    <row r="33" spans="1:22" s="15" customFormat="1">
      <c r="A33" s="478"/>
      <c r="B33" s="555"/>
      <c r="C33" s="523"/>
      <c r="D33" s="555"/>
      <c r="E33" s="523"/>
      <c r="F33" s="523"/>
      <c r="G33" s="32"/>
      <c r="H33" s="32"/>
      <c r="I33" s="32"/>
      <c r="J33" s="32"/>
      <c r="K33" s="32"/>
      <c r="L33" s="32"/>
      <c r="M33" s="32"/>
      <c r="N33" s="32"/>
      <c r="O33" s="32"/>
      <c r="P33" s="32"/>
      <c r="Q33" s="32"/>
      <c r="R33" s="32"/>
      <c r="S33" s="32"/>
      <c r="T33" s="32"/>
      <c r="U33" s="32"/>
      <c r="V33" s="32"/>
    </row>
    <row r="34" spans="1:22" s="15" customFormat="1">
      <c r="A34" s="478"/>
      <c r="B34" s="555"/>
      <c r="C34" s="523"/>
      <c r="D34" s="555"/>
      <c r="E34" s="523"/>
      <c r="F34" s="523"/>
      <c r="G34" s="32"/>
      <c r="H34" s="32"/>
      <c r="I34" s="32"/>
      <c r="J34" s="32"/>
      <c r="K34" s="32"/>
      <c r="L34" s="32"/>
      <c r="M34" s="32"/>
      <c r="N34" s="32"/>
      <c r="O34" s="32"/>
      <c r="P34" s="32"/>
      <c r="Q34" s="32"/>
      <c r="R34" s="32"/>
      <c r="S34" s="32"/>
      <c r="T34" s="32"/>
      <c r="U34" s="32"/>
      <c r="V34" s="32"/>
    </row>
    <row r="35" spans="1:22" s="15" customFormat="1">
      <c r="A35" s="478"/>
      <c r="B35" s="555"/>
      <c r="C35" s="523"/>
      <c r="D35" s="555"/>
      <c r="E35" s="523"/>
      <c r="F35" s="523"/>
      <c r="G35" s="32"/>
      <c r="H35" s="32"/>
      <c r="I35" s="32"/>
      <c r="J35" s="32"/>
      <c r="K35" s="32"/>
      <c r="L35" s="32"/>
      <c r="M35" s="32"/>
      <c r="N35" s="32"/>
      <c r="O35" s="32"/>
      <c r="P35" s="32"/>
      <c r="Q35" s="32"/>
      <c r="R35" s="32"/>
      <c r="S35" s="32"/>
      <c r="T35" s="32"/>
      <c r="U35" s="32"/>
      <c r="V35" s="32"/>
    </row>
    <row r="36" spans="1:22" s="15" customFormat="1">
      <c r="A36" s="478"/>
      <c r="B36" s="555"/>
      <c r="C36" s="523"/>
      <c r="D36" s="555"/>
      <c r="E36" s="523"/>
      <c r="F36" s="523"/>
      <c r="G36" s="32"/>
      <c r="H36" s="32"/>
      <c r="I36" s="32"/>
      <c r="J36" s="32"/>
      <c r="K36" s="32"/>
      <c r="L36" s="32"/>
      <c r="M36" s="32"/>
      <c r="N36" s="32"/>
      <c r="O36" s="32"/>
      <c r="P36" s="32"/>
      <c r="Q36" s="32"/>
      <c r="R36" s="32"/>
      <c r="S36" s="32"/>
      <c r="T36" s="32"/>
      <c r="U36" s="32"/>
      <c r="V36" s="32"/>
    </row>
    <row r="37" spans="1:22" s="15" customFormat="1">
      <c r="A37" s="478"/>
      <c r="B37" s="555"/>
      <c r="C37" s="523"/>
      <c r="D37" s="555"/>
      <c r="E37" s="523"/>
      <c r="F37" s="523"/>
      <c r="G37" s="32"/>
      <c r="H37" s="32"/>
      <c r="I37" s="32"/>
      <c r="J37" s="32"/>
      <c r="K37" s="32"/>
      <c r="L37" s="32"/>
      <c r="M37" s="32"/>
      <c r="N37" s="32"/>
      <c r="O37" s="32"/>
      <c r="P37" s="32"/>
      <c r="Q37" s="32"/>
      <c r="R37" s="32"/>
      <c r="S37" s="32"/>
      <c r="T37" s="32"/>
      <c r="U37" s="32"/>
      <c r="V37" s="32"/>
    </row>
    <row r="38" spans="1:22" s="15" customFormat="1">
      <c r="A38" s="478"/>
      <c r="B38" s="555"/>
      <c r="C38" s="523"/>
      <c r="D38" s="555"/>
      <c r="E38" s="523"/>
      <c r="F38" s="523"/>
      <c r="G38" s="32"/>
      <c r="H38" s="32"/>
      <c r="I38" s="32"/>
      <c r="J38" s="32"/>
      <c r="K38" s="32"/>
      <c r="L38" s="32"/>
      <c r="M38" s="32"/>
      <c r="N38" s="32"/>
      <c r="O38" s="32"/>
      <c r="P38" s="32"/>
      <c r="Q38" s="32"/>
      <c r="R38" s="32"/>
      <c r="S38" s="32"/>
      <c r="T38" s="32"/>
      <c r="U38" s="32"/>
      <c r="V38" s="32"/>
    </row>
    <row r="39" spans="1:22" s="15" customFormat="1">
      <c r="A39" s="478"/>
      <c r="B39" s="555"/>
      <c r="C39" s="523"/>
      <c r="D39" s="555"/>
      <c r="E39" s="523"/>
      <c r="F39" s="523"/>
      <c r="G39" s="32"/>
      <c r="H39" s="32"/>
      <c r="I39" s="32"/>
      <c r="J39" s="32"/>
      <c r="K39" s="32"/>
      <c r="L39" s="32"/>
      <c r="M39" s="32"/>
      <c r="N39" s="32"/>
      <c r="O39" s="32"/>
      <c r="P39" s="32"/>
      <c r="Q39" s="32"/>
      <c r="R39" s="32"/>
      <c r="S39" s="32"/>
      <c r="T39" s="32"/>
      <c r="U39" s="32"/>
      <c r="V39" s="32"/>
    </row>
    <row r="40" spans="1:22" s="15" customFormat="1">
      <c r="A40" s="478"/>
      <c r="B40" s="555"/>
      <c r="C40" s="523"/>
      <c r="D40" s="555"/>
      <c r="E40" s="523"/>
      <c r="F40" s="523"/>
      <c r="G40" s="32"/>
      <c r="H40" s="32"/>
      <c r="I40" s="32"/>
      <c r="J40" s="32"/>
      <c r="K40" s="32"/>
      <c r="L40" s="32"/>
      <c r="M40" s="32"/>
      <c r="N40" s="32"/>
      <c r="O40" s="32"/>
      <c r="P40" s="32"/>
      <c r="Q40" s="32"/>
      <c r="R40" s="32"/>
      <c r="S40" s="32"/>
      <c r="T40" s="32"/>
      <c r="U40" s="32"/>
      <c r="V40" s="32"/>
    </row>
    <row r="41" spans="1:22" s="15" customFormat="1">
      <c r="A41" s="478"/>
      <c r="B41" s="555"/>
      <c r="C41" s="523"/>
      <c r="D41" s="555"/>
      <c r="E41" s="523"/>
      <c r="F41" s="523"/>
      <c r="G41" s="32"/>
      <c r="H41" s="32"/>
      <c r="I41" s="32"/>
      <c r="J41" s="32"/>
      <c r="K41" s="32"/>
      <c r="L41" s="32"/>
      <c r="M41" s="32"/>
      <c r="N41" s="32"/>
      <c r="O41" s="32"/>
      <c r="P41" s="32"/>
      <c r="Q41" s="32"/>
      <c r="R41" s="32"/>
      <c r="S41" s="32"/>
      <c r="T41" s="32"/>
      <c r="U41" s="32"/>
      <c r="V41" s="32"/>
    </row>
    <row r="42" spans="1:22" s="15" customFormat="1">
      <c r="A42" s="478"/>
      <c r="B42" s="555"/>
      <c r="C42" s="523"/>
      <c r="D42" s="555"/>
      <c r="E42" s="523"/>
      <c r="F42" s="523"/>
      <c r="G42" s="32"/>
      <c r="H42" s="32"/>
      <c r="I42" s="32"/>
      <c r="J42" s="32"/>
      <c r="K42" s="32"/>
      <c r="L42" s="32"/>
      <c r="M42" s="32"/>
      <c r="N42" s="32"/>
      <c r="O42" s="32"/>
      <c r="P42" s="32"/>
      <c r="Q42" s="32"/>
      <c r="R42" s="32"/>
      <c r="S42" s="32"/>
      <c r="T42" s="32"/>
      <c r="U42" s="32"/>
      <c r="V42" s="32"/>
    </row>
    <row r="43" spans="1:22" s="15" customFormat="1">
      <c r="A43" s="478"/>
      <c r="B43" s="555"/>
      <c r="C43" s="523"/>
      <c r="D43" s="555"/>
      <c r="E43" s="523"/>
      <c r="F43" s="523"/>
      <c r="G43" s="32"/>
      <c r="H43" s="32"/>
      <c r="I43" s="32"/>
      <c r="J43" s="32"/>
      <c r="K43" s="32"/>
      <c r="L43" s="32"/>
      <c r="M43" s="32"/>
      <c r="N43" s="32"/>
      <c r="O43" s="32"/>
      <c r="P43" s="32"/>
      <c r="Q43" s="32"/>
      <c r="R43" s="32"/>
      <c r="S43" s="32"/>
      <c r="T43" s="32"/>
      <c r="U43" s="32"/>
      <c r="V43" s="32"/>
    </row>
    <row r="44" spans="1:22" s="15" customFormat="1">
      <c r="A44" s="478"/>
      <c r="B44" s="555"/>
      <c r="C44" s="523"/>
      <c r="D44" s="555"/>
      <c r="E44" s="523"/>
      <c r="F44" s="523"/>
      <c r="G44" s="32"/>
      <c r="H44" s="32"/>
      <c r="I44" s="32"/>
      <c r="J44" s="32"/>
      <c r="K44" s="32"/>
      <c r="L44" s="32"/>
      <c r="M44" s="32"/>
      <c r="N44" s="32"/>
      <c r="O44" s="32"/>
      <c r="P44" s="32"/>
      <c r="Q44" s="32"/>
      <c r="R44" s="32"/>
      <c r="S44" s="32"/>
      <c r="T44" s="32"/>
      <c r="U44" s="32"/>
      <c r="V44" s="32"/>
    </row>
    <row r="45" spans="1:22" s="15" customFormat="1">
      <c r="A45" s="478"/>
      <c r="B45" s="555"/>
      <c r="C45" s="523"/>
      <c r="D45" s="555"/>
      <c r="E45" s="523"/>
      <c r="F45" s="523"/>
      <c r="G45" s="32"/>
      <c r="H45" s="32"/>
      <c r="I45" s="32"/>
      <c r="J45" s="32"/>
      <c r="K45" s="32"/>
      <c r="L45" s="32"/>
      <c r="M45" s="32"/>
      <c r="N45" s="32"/>
      <c r="O45" s="32"/>
      <c r="P45" s="32"/>
      <c r="Q45" s="32"/>
      <c r="R45" s="32"/>
      <c r="S45" s="32"/>
      <c r="T45" s="32"/>
      <c r="U45" s="32"/>
      <c r="V45" s="32"/>
    </row>
    <row r="46" spans="1:22" s="15" customFormat="1">
      <c r="A46" s="478"/>
      <c r="B46" s="555"/>
      <c r="C46" s="523"/>
      <c r="D46" s="555"/>
      <c r="E46" s="523"/>
      <c r="F46" s="523"/>
      <c r="G46" s="32"/>
      <c r="H46" s="32"/>
      <c r="I46" s="32"/>
      <c r="J46" s="32"/>
      <c r="K46" s="32"/>
      <c r="L46" s="32"/>
      <c r="M46" s="32"/>
      <c r="N46" s="32"/>
      <c r="O46" s="32"/>
      <c r="P46" s="32"/>
      <c r="Q46" s="32"/>
      <c r="R46" s="32"/>
      <c r="S46" s="32"/>
      <c r="T46" s="32"/>
      <c r="U46" s="32"/>
      <c r="V46" s="32"/>
    </row>
    <row r="47" spans="1:22" s="15" customFormat="1">
      <c r="A47" s="478"/>
      <c r="B47" s="555"/>
      <c r="C47" s="523"/>
      <c r="D47" s="555"/>
      <c r="E47" s="523"/>
      <c r="F47" s="523"/>
      <c r="G47" s="32"/>
      <c r="H47" s="32"/>
      <c r="I47" s="32"/>
      <c r="J47" s="32"/>
      <c r="K47" s="32"/>
      <c r="L47" s="32"/>
      <c r="M47" s="32"/>
      <c r="N47" s="32"/>
      <c r="O47" s="32"/>
      <c r="P47" s="32"/>
      <c r="Q47" s="32"/>
      <c r="R47" s="32"/>
      <c r="S47" s="32"/>
      <c r="T47" s="32"/>
      <c r="U47" s="32"/>
      <c r="V47" s="32"/>
    </row>
    <row r="48" spans="1:22" s="15" customFormat="1">
      <c r="A48" s="478"/>
      <c r="B48" s="555"/>
      <c r="C48" s="523"/>
      <c r="D48" s="555"/>
      <c r="E48" s="523"/>
      <c r="F48" s="523"/>
      <c r="G48" s="32"/>
      <c r="H48" s="32"/>
      <c r="I48" s="32"/>
      <c r="J48" s="32"/>
      <c r="K48" s="32"/>
      <c r="L48" s="32"/>
      <c r="M48" s="32"/>
      <c r="N48" s="32"/>
      <c r="O48" s="32"/>
      <c r="P48" s="32"/>
      <c r="Q48" s="32"/>
      <c r="R48" s="32"/>
      <c r="S48" s="32"/>
      <c r="T48" s="32"/>
      <c r="U48" s="32"/>
      <c r="V48" s="32"/>
    </row>
    <row r="49" spans="1:22" s="15" customFormat="1">
      <c r="A49" s="478"/>
      <c r="B49" s="555"/>
      <c r="C49" s="523"/>
      <c r="D49" s="555"/>
      <c r="E49" s="523"/>
      <c r="F49" s="523"/>
      <c r="G49" s="32"/>
      <c r="H49" s="32"/>
      <c r="I49" s="32"/>
      <c r="J49" s="32"/>
      <c r="K49" s="32"/>
      <c r="L49" s="32"/>
      <c r="M49" s="32"/>
      <c r="N49" s="32"/>
      <c r="O49" s="32"/>
      <c r="P49" s="32"/>
      <c r="Q49" s="32"/>
      <c r="R49" s="32"/>
      <c r="S49" s="32"/>
      <c r="T49" s="32"/>
      <c r="U49" s="32"/>
      <c r="V49" s="32"/>
    </row>
    <row r="50" spans="1:22" s="15" customFormat="1">
      <c r="A50" s="478"/>
      <c r="B50" s="555"/>
      <c r="C50" s="523"/>
      <c r="D50" s="555"/>
      <c r="E50" s="523"/>
      <c r="F50" s="523"/>
      <c r="G50" s="32"/>
      <c r="H50" s="32"/>
      <c r="I50" s="32"/>
      <c r="J50" s="32"/>
      <c r="K50" s="32"/>
      <c r="L50" s="32"/>
      <c r="M50" s="32"/>
      <c r="N50" s="32"/>
      <c r="O50" s="32"/>
      <c r="P50" s="32"/>
      <c r="Q50" s="32"/>
      <c r="R50" s="32"/>
      <c r="S50" s="32"/>
      <c r="T50" s="32"/>
      <c r="U50" s="32"/>
      <c r="V50" s="32"/>
    </row>
    <row r="51" spans="1:22" s="15" customFormat="1">
      <c r="A51" s="478"/>
      <c r="B51" s="555"/>
      <c r="C51" s="523"/>
      <c r="D51" s="555"/>
      <c r="E51" s="523"/>
      <c r="F51" s="523"/>
      <c r="G51" s="32"/>
      <c r="H51" s="32"/>
      <c r="I51" s="32"/>
      <c r="J51" s="32"/>
      <c r="K51" s="32"/>
      <c r="L51" s="32"/>
      <c r="M51" s="32"/>
      <c r="N51" s="32"/>
      <c r="O51" s="32"/>
      <c r="P51" s="32"/>
      <c r="Q51" s="32"/>
      <c r="R51" s="32"/>
      <c r="S51" s="32"/>
      <c r="T51" s="32"/>
      <c r="U51" s="32"/>
      <c r="V51" s="32"/>
    </row>
    <row r="52" spans="1:22" s="15" customFormat="1">
      <c r="A52" s="478"/>
      <c r="B52" s="555"/>
      <c r="C52" s="523"/>
      <c r="D52" s="555"/>
      <c r="E52" s="523"/>
      <c r="F52" s="523"/>
      <c r="G52" s="32"/>
      <c r="H52" s="32"/>
      <c r="I52" s="32"/>
      <c r="J52" s="32"/>
      <c r="K52" s="32"/>
      <c r="L52" s="32"/>
      <c r="M52" s="32"/>
      <c r="N52" s="32"/>
      <c r="O52" s="32"/>
      <c r="P52" s="32"/>
      <c r="Q52" s="32"/>
      <c r="R52" s="32"/>
      <c r="S52" s="32"/>
      <c r="T52" s="32"/>
      <c r="U52" s="32"/>
      <c r="V52" s="32"/>
    </row>
    <row r="53" spans="1:22" s="15" customFormat="1">
      <c r="A53" s="466"/>
      <c r="B53" s="559"/>
      <c r="C53" s="525"/>
      <c r="D53" s="559"/>
      <c r="E53" s="525"/>
      <c r="F53" s="525"/>
      <c r="G53" s="32"/>
      <c r="H53" s="32"/>
      <c r="I53" s="32"/>
      <c r="J53" s="32"/>
      <c r="K53" s="32"/>
      <c r="L53" s="32"/>
      <c r="M53" s="32"/>
      <c r="N53" s="32"/>
      <c r="O53" s="32"/>
      <c r="P53" s="32"/>
      <c r="Q53" s="32"/>
      <c r="R53" s="32"/>
      <c r="S53" s="32"/>
      <c r="T53" s="32"/>
      <c r="U53" s="32"/>
      <c r="V53" s="32"/>
    </row>
    <row r="54" spans="1:22" s="15" customFormat="1">
      <c r="A54" s="31"/>
      <c r="B54" s="31"/>
      <c r="C54" s="31"/>
      <c r="D54" s="31"/>
      <c r="E54" s="31"/>
      <c r="F54" s="31"/>
      <c r="G54" s="32"/>
      <c r="H54" s="32"/>
      <c r="I54" s="32"/>
      <c r="J54" s="32"/>
      <c r="K54" s="32"/>
      <c r="L54" s="32"/>
      <c r="M54" s="32"/>
      <c r="N54" s="32"/>
      <c r="O54" s="32"/>
      <c r="P54" s="32"/>
      <c r="Q54" s="32"/>
      <c r="R54" s="32"/>
      <c r="S54" s="32"/>
      <c r="T54" s="32"/>
      <c r="U54" s="32"/>
      <c r="V54" s="32"/>
    </row>
    <row r="55" spans="1:22" s="15" customFormat="1">
      <c r="A55" s="31"/>
      <c r="B55" s="31"/>
      <c r="C55" s="31"/>
      <c r="D55" s="31"/>
      <c r="E55" s="31"/>
      <c r="F55" s="31"/>
      <c r="G55" s="32"/>
      <c r="H55" s="32"/>
      <c r="I55" s="32"/>
      <c r="J55" s="32"/>
      <c r="K55" s="32"/>
      <c r="L55" s="32"/>
      <c r="M55" s="32"/>
      <c r="N55" s="32"/>
      <c r="O55" s="32"/>
      <c r="P55" s="32"/>
      <c r="Q55" s="32"/>
      <c r="R55" s="32"/>
      <c r="S55" s="32"/>
      <c r="T55" s="32"/>
      <c r="U55" s="32"/>
      <c r="V55" s="32"/>
    </row>
    <row r="56" spans="1:22" s="15" customFormat="1">
      <c r="A56" s="31"/>
      <c r="B56" s="31"/>
      <c r="C56" s="31"/>
      <c r="D56" s="31"/>
      <c r="E56" s="31"/>
      <c r="F56" s="31"/>
      <c r="G56" s="32"/>
      <c r="H56" s="32"/>
      <c r="I56" s="32"/>
      <c r="J56" s="32"/>
      <c r="K56" s="32"/>
      <c r="L56" s="32"/>
      <c r="M56" s="32"/>
      <c r="N56" s="32"/>
      <c r="O56" s="32"/>
      <c r="P56" s="32"/>
      <c r="Q56" s="32"/>
      <c r="R56" s="32"/>
      <c r="S56" s="32"/>
      <c r="T56" s="32"/>
      <c r="U56" s="32"/>
      <c r="V56" s="32"/>
    </row>
    <row r="57" spans="1:22" s="15" customFormat="1">
      <c r="A57" s="31"/>
      <c r="B57" s="31"/>
      <c r="C57" s="31"/>
      <c r="D57" s="31"/>
      <c r="E57" s="31"/>
      <c r="F57" s="31"/>
      <c r="G57" s="32"/>
      <c r="H57" s="32"/>
      <c r="I57" s="32"/>
      <c r="J57" s="32"/>
      <c r="K57" s="32"/>
      <c r="L57" s="32"/>
      <c r="M57" s="32"/>
      <c r="N57" s="32"/>
      <c r="O57" s="32"/>
      <c r="P57" s="32"/>
      <c r="Q57" s="32"/>
      <c r="R57" s="32"/>
      <c r="S57" s="32"/>
      <c r="T57" s="32"/>
      <c r="U57" s="32"/>
      <c r="V57" s="32"/>
    </row>
    <row r="58" spans="1:22" s="15" customFormat="1">
      <c r="A58" s="31"/>
      <c r="B58" s="31"/>
      <c r="C58" s="31"/>
      <c r="D58" s="31"/>
      <c r="E58" s="31"/>
      <c r="F58" s="31"/>
      <c r="G58" s="32"/>
      <c r="H58" s="32"/>
      <c r="I58" s="32"/>
      <c r="J58" s="32"/>
      <c r="K58" s="32"/>
      <c r="L58" s="32"/>
      <c r="M58" s="32"/>
      <c r="N58" s="32"/>
      <c r="O58" s="32"/>
      <c r="P58" s="32"/>
      <c r="Q58" s="32"/>
      <c r="R58" s="32"/>
      <c r="S58" s="32"/>
      <c r="T58" s="32"/>
      <c r="U58" s="32"/>
      <c r="V58" s="32"/>
    </row>
    <row r="59" spans="1:22" s="15" customFormat="1">
      <c r="A59" s="31"/>
      <c r="B59" s="31"/>
      <c r="C59" s="31"/>
      <c r="D59" s="31"/>
      <c r="E59" s="31"/>
      <c r="F59" s="31"/>
      <c r="G59" s="32"/>
      <c r="H59" s="32"/>
      <c r="I59" s="32"/>
      <c r="J59" s="32"/>
      <c r="K59" s="32"/>
      <c r="L59" s="32"/>
      <c r="M59" s="32"/>
      <c r="N59" s="32"/>
      <c r="O59" s="32"/>
      <c r="P59" s="32"/>
      <c r="Q59" s="32"/>
      <c r="R59" s="32"/>
      <c r="S59" s="32"/>
      <c r="T59" s="32"/>
      <c r="U59" s="32"/>
      <c r="V59" s="32"/>
    </row>
    <row r="60" spans="1:22" s="15" customFormat="1">
      <c r="A60" s="31"/>
      <c r="B60" s="31"/>
      <c r="C60" s="31"/>
      <c r="D60" s="31"/>
      <c r="E60" s="31"/>
      <c r="F60" s="31"/>
      <c r="G60" s="32"/>
      <c r="H60" s="32"/>
      <c r="I60" s="32"/>
      <c r="J60" s="32"/>
      <c r="K60" s="32"/>
      <c r="L60" s="32"/>
      <c r="M60" s="32"/>
      <c r="N60" s="32"/>
      <c r="O60" s="32"/>
      <c r="P60" s="32"/>
      <c r="Q60" s="32"/>
      <c r="R60" s="32"/>
      <c r="S60" s="32"/>
      <c r="T60" s="32"/>
      <c r="U60" s="32"/>
      <c r="V60" s="32"/>
    </row>
    <row r="61" spans="1:22" s="15" customFormat="1">
      <c r="A61" s="31"/>
      <c r="B61" s="31"/>
      <c r="C61" s="31"/>
      <c r="D61" s="31"/>
      <c r="E61" s="31"/>
      <c r="F61" s="31"/>
      <c r="G61" s="32"/>
      <c r="H61" s="32"/>
      <c r="I61" s="32"/>
      <c r="J61" s="32"/>
      <c r="K61" s="32"/>
      <c r="L61" s="32"/>
      <c r="M61" s="32"/>
      <c r="N61" s="32"/>
      <c r="O61" s="32"/>
      <c r="P61" s="32"/>
      <c r="Q61" s="32"/>
      <c r="R61" s="32"/>
      <c r="S61" s="32"/>
      <c r="T61" s="32"/>
      <c r="U61" s="32"/>
      <c r="V61" s="32"/>
    </row>
    <row r="62" spans="1:22" s="15" customFormat="1">
      <c r="A62" s="31"/>
      <c r="B62" s="31"/>
      <c r="C62" s="31"/>
      <c r="D62" s="31"/>
      <c r="E62" s="31"/>
      <c r="F62" s="31"/>
      <c r="G62" s="32"/>
      <c r="H62" s="32"/>
      <c r="I62" s="32"/>
      <c r="J62" s="32"/>
      <c r="K62" s="32"/>
      <c r="L62" s="32"/>
      <c r="M62" s="32"/>
      <c r="N62" s="32"/>
      <c r="O62" s="32"/>
      <c r="P62" s="32"/>
      <c r="Q62" s="32"/>
      <c r="R62" s="32"/>
      <c r="S62" s="32"/>
      <c r="T62" s="32"/>
      <c r="U62" s="32"/>
      <c r="V62" s="32"/>
    </row>
    <row r="63" spans="1:22" s="15" customFormat="1">
      <c r="A63" s="31"/>
      <c r="B63" s="31"/>
      <c r="C63" s="31"/>
      <c r="D63" s="31"/>
      <c r="E63" s="31"/>
      <c r="F63" s="31"/>
      <c r="G63" s="32"/>
      <c r="H63" s="32"/>
      <c r="I63" s="32"/>
      <c r="J63" s="32"/>
      <c r="K63" s="32"/>
      <c r="L63" s="32"/>
      <c r="M63" s="32"/>
      <c r="N63" s="32"/>
      <c r="O63" s="32"/>
      <c r="P63" s="32"/>
      <c r="Q63" s="32"/>
      <c r="R63" s="32"/>
      <c r="S63" s="32"/>
      <c r="T63" s="32"/>
      <c r="U63" s="32"/>
      <c r="V63" s="32"/>
    </row>
    <row r="64" spans="1:22" s="15" customFormat="1">
      <c r="A64" s="31"/>
      <c r="B64" s="31"/>
      <c r="C64" s="31"/>
      <c r="D64" s="31"/>
      <c r="E64" s="31"/>
      <c r="F64" s="31"/>
      <c r="G64" s="32"/>
      <c r="H64" s="32"/>
      <c r="I64" s="32"/>
      <c r="J64" s="32"/>
      <c r="K64" s="32"/>
      <c r="L64" s="32"/>
      <c r="M64" s="32"/>
      <c r="N64" s="32"/>
      <c r="O64" s="32"/>
      <c r="P64" s="32"/>
      <c r="Q64" s="32"/>
      <c r="R64" s="32"/>
      <c r="S64" s="32"/>
      <c r="T64" s="32"/>
      <c r="U64" s="32"/>
      <c r="V64" s="32"/>
    </row>
    <row r="65" spans="7:22" s="15" customFormat="1">
      <c r="G65" s="32"/>
      <c r="H65" s="32"/>
      <c r="I65" s="32"/>
      <c r="J65" s="32"/>
      <c r="K65" s="32"/>
      <c r="L65" s="32"/>
      <c r="M65" s="32"/>
      <c r="N65" s="32"/>
      <c r="O65" s="32"/>
      <c r="P65" s="32"/>
      <c r="Q65" s="32"/>
      <c r="R65" s="32"/>
      <c r="S65" s="32"/>
      <c r="T65" s="32"/>
      <c r="U65" s="32"/>
      <c r="V65" s="32"/>
    </row>
    <row r="66" spans="7:22" s="15" customFormat="1">
      <c r="G66" s="32"/>
      <c r="H66" s="32"/>
      <c r="I66" s="32"/>
      <c r="J66" s="32"/>
      <c r="K66" s="32"/>
      <c r="L66" s="32"/>
      <c r="M66" s="32"/>
      <c r="N66" s="32"/>
      <c r="O66" s="32"/>
      <c r="P66" s="32"/>
      <c r="Q66" s="32"/>
      <c r="R66" s="32"/>
      <c r="S66" s="32"/>
      <c r="T66" s="32"/>
      <c r="U66" s="32"/>
      <c r="V66" s="32"/>
    </row>
    <row r="67" spans="7:22" s="15" customFormat="1">
      <c r="G67" s="32"/>
      <c r="H67" s="32"/>
      <c r="I67" s="32"/>
      <c r="J67" s="32"/>
      <c r="K67" s="32"/>
      <c r="L67" s="32"/>
      <c r="M67" s="32"/>
      <c r="N67" s="32"/>
      <c r="O67" s="32"/>
      <c r="P67" s="32"/>
      <c r="Q67" s="32"/>
      <c r="R67" s="32"/>
      <c r="S67" s="32"/>
      <c r="T67" s="32"/>
      <c r="U67" s="32"/>
      <c r="V67" s="32"/>
    </row>
    <row r="68" spans="7:22">
      <c r="G68" s="2"/>
      <c r="H68" s="2"/>
      <c r="I68" s="2"/>
      <c r="J68" s="2"/>
      <c r="K68" s="2"/>
      <c r="L68" s="2"/>
      <c r="M68" s="2"/>
      <c r="N68" s="2"/>
      <c r="O68" s="2"/>
      <c r="P68" s="2"/>
      <c r="Q68" s="2"/>
      <c r="R68" s="2"/>
      <c r="S68" s="2"/>
      <c r="T68" s="2"/>
      <c r="U68" s="2"/>
      <c r="V68" s="2"/>
    </row>
    <row r="69" spans="7:22">
      <c r="G69" s="2"/>
      <c r="H69" s="2"/>
      <c r="I69" s="2"/>
      <c r="J69" s="2"/>
      <c r="K69" s="2"/>
      <c r="L69" s="2"/>
      <c r="M69" s="2"/>
      <c r="N69" s="2"/>
      <c r="O69" s="2"/>
      <c r="P69" s="2"/>
      <c r="Q69" s="2"/>
      <c r="R69" s="2"/>
      <c r="S69" s="2"/>
      <c r="T69" s="2"/>
      <c r="U69" s="2"/>
      <c r="V69" s="2"/>
    </row>
    <row r="70" spans="7:22">
      <c r="G70" s="2"/>
      <c r="H70" s="2"/>
      <c r="I70" s="2"/>
      <c r="J70" s="2"/>
      <c r="K70" s="2"/>
      <c r="L70" s="2"/>
      <c r="M70" s="2"/>
      <c r="N70" s="2"/>
      <c r="O70" s="2"/>
      <c r="P70" s="2"/>
      <c r="Q70" s="2"/>
      <c r="R70" s="2"/>
      <c r="S70" s="2"/>
      <c r="T70" s="2"/>
      <c r="U70" s="2"/>
      <c r="V70" s="2"/>
    </row>
    <row r="71" spans="7:22">
      <c r="G71" s="2"/>
      <c r="H71" s="2"/>
      <c r="I71" s="2"/>
      <c r="J71" s="2"/>
      <c r="K71" s="2"/>
      <c r="L71" s="2"/>
      <c r="M71" s="2"/>
      <c r="N71" s="2"/>
      <c r="O71" s="2"/>
      <c r="P71" s="2"/>
      <c r="Q71" s="2"/>
      <c r="R71" s="2"/>
      <c r="S71" s="2"/>
      <c r="T71" s="2"/>
      <c r="U71" s="2"/>
      <c r="V71" s="2"/>
    </row>
    <row r="72" spans="7:22">
      <c r="G72" s="2"/>
      <c r="H72" s="2"/>
      <c r="I72" s="2"/>
      <c r="J72" s="2"/>
      <c r="K72" s="2"/>
      <c r="L72" s="2"/>
      <c r="M72" s="2"/>
      <c r="N72" s="2"/>
      <c r="O72" s="2"/>
      <c r="P72" s="2"/>
      <c r="Q72" s="2"/>
      <c r="R72" s="2"/>
      <c r="S72" s="2"/>
      <c r="T72" s="2"/>
      <c r="U72" s="2"/>
      <c r="V72" s="2"/>
    </row>
    <row r="73" spans="7:22">
      <c r="G73" s="2"/>
      <c r="H73" s="2"/>
      <c r="I73" s="2"/>
      <c r="J73" s="2"/>
      <c r="K73" s="2"/>
      <c r="L73" s="2"/>
      <c r="M73" s="2"/>
      <c r="N73" s="2"/>
      <c r="O73" s="2"/>
      <c r="P73" s="2"/>
      <c r="Q73" s="2"/>
      <c r="R73" s="2"/>
      <c r="S73" s="2"/>
      <c r="T73" s="2"/>
      <c r="U73" s="2"/>
      <c r="V73" s="2"/>
    </row>
    <row r="74" spans="7:22">
      <c r="G74" s="2"/>
      <c r="H74" s="2"/>
      <c r="I74" s="2"/>
      <c r="J74" s="2"/>
      <c r="K74" s="2"/>
      <c r="L74" s="2"/>
      <c r="M74" s="2"/>
      <c r="N74" s="2"/>
      <c r="O74" s="2"/>
      <c r="P74" s="2"/>
      <c r="Q74" s="2"/>
      <c r="R74" s="2"/>
      <c r="S74" s="2"/>
      <c r="T74" s="2"/>
      <c r="U74" s="2"/>
      <c r="V74" s="2"/>
    </row>
    <row r="75" spans="7:22">
      <c r="G75" s="2"/>
      <c r="H75" s="2"/>
      <c r="I75" s="2"/>
      <c r="J75" s="2"/>
      <c r="K75" s="2"/>
      <c r="L75" s="2"/>
      <c r="M75" s="2"/>
      <c r="N75" s="2"/>
      <c r="O75" s="2"/>
      <c r="P75" s="2"/>
      <c r="Q75" s="2"/>
      <c r="R75" s="2"/>
      <c r="S75" s="2"/>
      <c r="T75" s="2"/>
      <c r="U75" s="2"/>
      <c r="V75" s="2"/>
    </row>
    <row r="76" spans="7:22">
      <c r="G76" s="2"/>
      <c r="H76" s="2"/>
      <c r="I76" s="2"/>
      <c r="J76" s="2"/>
      <c r="K76" s="2"/>
      <c r="L76" s="2"/>
      <c r="M76" s="2"/>
      <c r="N76" s="2"/>
      <c r="O76" s="2"/>
      <c r="P76" s="2"/>
      <c r="Q76" s="2"/>
      <c r="R76" s="2"/>
      <c r="S76" s="2"/>
      <c r="T76" s="2"/>
      <c r="U76" s="2"/>
      <c r="V76" s="2"/>
    </row>
    <row r="77" spans="7:22">
      <c r="G77" s="2"/>
      <c r="H77" s="2"/>
      <c r="I77" s="2"/>
      <c r="J77" s="2"/>
      <c r="K77" s="2"/>
      <c r="L77" s="2"/>
      <c r="M77" s="2"/>
      <c r="N77" s="2"/>
      <c r="O77" s="2"/>
      <c r="P77" s="2"/>
      <c r="Q77" s="2"/>
      <c r="R77" s="2"/>
      <c r="S77" s="2"/>
      <c r="T77" s="2"/>
      <c r="U77" s="2"/>
      <c r="V77" s="2"/>
    </row>
    <row r="78" spans="7:22">
      <c r="G78" s="2"/>
      <c r="H78" s="2"/>
      <c r="I78" s="2"/>
      <c r="J78" s="2"/>
      <c r="K78" s="2"/>
      <c r="L78" s="2"/>
      <c r="M78" s="2"/>
      <c r="N78" s="2"/>
      <c r="O78" s="2"/>
      <c r="P78" s="2"/>
      <c r="Q78" s="2"/>
      <c r="R78" s="2"/>
      <c r="S78" s="2"/>
      <c r="T78" s="2"/>
      <c r="U78" s="2"/>
      <c r="V78" s="2"/>
    </row>
    <row r="79" spans="7:22">
      <c r="G79" s="2"/>
      <c r="H79" s="2"/>
      <c r="I79" s="2"/>
      <c r="J79" s="2"/>
      <c r="K79" s="2"/>
      <c r="L79" s="2"/>
      <c r="M79" s="2"/>
      <c r="N79" s="2"/>
      <c r="O79" s="2"/>
      <c r="P79" s="2"/>
      <c r="Q79" s="2"/>
      <c r="R79" s="2"/>
      <c r="S79" s="2"/>
      <c r="T79" s="2"/>
      <c r="U79" s="2"/>
      <c r="V79" s="2"/>
    </row>
    <row r="80" spans="7:22">
      <c r="G80" s="2"/>
      <c r="H80" s="2"/>
      <c r="I80" s="2"/>
      <c r="J80" s="2"/>
      <c r="K80" s="2"/>
      <c r="L80" s="2"/>
      <c r="M80" s="2"/>
      <c r="N80" s="2"/>
      <c r="O80" s="2"/>
      <c r="P80" s="2"/>
      <c r="Q80" s="2"/>
      <c r="R80" s="2"/>
      <c r="S80" s="2"/>
      <c r="T80" s="2"/>
      <c r="U80" s="2"/>
      <c r="V80" s="2"/>
    </row>
    <row r="81" spans="7:22">
      <c r="G81" s="2"/>
      <c r="H81" s="2"/>
      <c r="I81" s="2"/>
      <c r="J81" s="2"/>
      <c r="K81" s="2"/>
      <c r="L81" s="2"/>
      <c r="M81" s="2"/>
      <c r="N81" s="2"/>
      <c r="O81" s="2"/>
      <c r="P81" s="2"/>
      <c r="Q81" s="2"/>
      <c r="R81" s="2"/>
      <c r="S81" s="2"/>
      <c r="T81" s="2"/>
      <c r="U81" s="2"/>
      <c r="V81" s="2"/>
    </row>
    <row r="82" spans="7:22">
      <c r="G82" s="2"/>
      <c r="H82" s="2"/>
      <c r="I82" s="2"/>
      <c r="J82" s="2"/>
      <c r="K82" s="2"/>
      <c r="L82" s="2"/>
      <c r="M82" s="2"/>
      <c r="N82" s="2"/>
      <c r="O82" s="2"/>
      <c r="P82" s="2"/>
      <c r="Q82" s="2"/>
      <c r="R82" s="2"/>
      <c r="S82" s="2"/>
      <c r="T82" s="2"/>
      <c r="U82" s="2"/>
      <c r="V82" s="2"/>
    </row>
    <row r="83" spans="7:22">
      <c r="G83" s="2"/>
      <c r="H83" s="2"/>
      <c r="I83" s="2"/>
      <c r="J83" s="2"/>
      <c r="K83" s="2"/>
      <c r="L83" s="2"/>
      <c r="M83" s="2"/>
      <c r="N83" s="2"/>
      <c r="O83" s="2"/>
      <c r="P83" s="2"/>
      <c r="Q83" s="2"/>
      <c r="R83" s="2"/>
      <c r="S83" s="2"/>
      <c r="T83" s="2"/>
      <c r="U83" s="2"/>
      <c r="V83" s="2"/>
    </row>
    <row r="84" spans="7:22">
      <c r="G84" s="2"/>
      <c r="H84" s="2"/>
      <c r="I84" s="2"/>
      <c r="J84" s="2"/>
      <c r="K84" s="2"/>
      <c r="L84" s="2"/>
      <c r="M84" s="2"/>
      <c r="N84" s="2"/>
      <c r="O84" s="2"/>
      <c r="P84" s="2"/>
      <c r="Q84" s="2"/>
      <c r="R84" s="2"/>
      <c r="S84" s="2"/>
      <c r="T84" s="2"/>
      <c r="U84" s="2"/>
      <c r="V84" s="2"/>
    </row>
    <row r="85" spans="7:22">
      <c r="G85" s="2"/>
      <c r="H85" s="2"/>
      <c r="I85" s="2"/>
      <c r="J85" s="2"/>
      <c r="K85" s="2"/>
      <c r="L85" s="2"/>
      <c r="M85" s="2"/>
      <c r="N85" s="2"/>
      <c r="O85" s="2"/>
      <c r="P85" s="2"/>
      <c r="Q85" s="2"/>
      <c r="R85" s="2"/>
      <c r="S85" s="2"/>
      <c r="T85" s="2"/>
      <c r="U85" s="2"/>
      <c r="V85" s="2"/>
    </row>
    <row r="86" spans="7:22">
      <c r="G86" s="2"/>
      <c r="H86" s="2"/>
      <c r="I86" s="2"/>
      <c r="J86" s="2"/>
      <c r="K86" s="2"/>
      <c r="L86" s="2"/>
      <c r="M86" s="2"/>
      <c r="N86" s="2"/>
      <c r="O86" s="2"/>
      <c r="P86" s="2"/>
      <c r="Q86" s="2"/>
      <c r="R86" s="2"/>
      <c r="S86" s="2"/>
      <c r="T86" s="2"/>
      <c r="U86" s="2"/>
      <c r="V86" s="2"/>
    </row>
  </sheetData>
  <mergeCells count="5">
    <mergeCell ref="A1:D1"/>
    <mergeCell ref="A2:D2"/>
    <mergeCell ref="A6:F6"/>
    <mergeCell ref="A4:F4"/>
    <mergeCell ref="A5:F5"/>
  </mergeCells>
  <phoneticPr fontId="0" type="noConversion"/>
  <printOptions horizontalCentered="1" gridLines="1"/>
  <pageMargins left="0.75" right="0.75" top="0.5" bottom="0.75" header="0" footer="0.5"/>
  <pageSetup orientation="portrait" r:id="rId1"/>
  <headerFooter alignWithMargins="0">
    <oddFooter>&amp;C38</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I37"/>
  <sheetViews>
    <sheetView topLeftCell="A21" workbookViewId="0">
      <selection sqref="A1:I1"/>
    </sheetView>
  </sheetViews>
  <sheetFormatPr defaultColWidth="9.28515625" defaultRowHeight="12.75"/>
  <cols>
    <col min="1" max="16384" width="9.28515625" style="8"/>
  </cols>
  <sheetData>
    <row r="1" spans="1:9" ht="25.5" customHeight="1">
      <c r="A1" s="817" t="s">
        <v>57</v>
      </c>
      <c r="B1" s="817"/>
      <c r="C1" s="817"/>
      <c r="D1" s="817"/>
      <c r="E1" s="817"/>
      <c r="F1" s="817"/>
      <c r="G1" s="817"/>
      <c r="H1" s="817"/>
      <c r="I1" s="817"/>
    </row>
    <row r="2" spans="1:9" s="12" customFormat="1" ht="18" customHeight="1">
      <c r="A2" s="814" t="s">
        <v>58</v>
      </c>
      <c r="B2" s="814"/>
      <c r="C2" s="814"/>
      <c r="D2" s="814"/>
      <c r="E2" s="814"/>
      <c r="F2" s="814"/>
      <c r="G2" s="814"/>
      <c r="H2" s="814"/>
      <c r="I2" s="731">
        <v>30</v>
      </c>
    </row>
    <row r="3" spans="1:9" s="12" customFormat="1" ht="18" customHeight="1">
      <c r="A3" s="814" t="s">
        <v>59</v>
      </c>
      <c r="B3" s="814"/>
      <c r="C3" s="814"/>
      <c r="D3" s="814"/>
      <c r="E3" s="814"/>
      <c r="F3" s="814"/>
      <c r="G3" s="814"/>
      <c r="H3" s="814"/>
      <c r="I3" s="731">
        <v>31</v>
      </c>
    </row>
    <row r="4" spans="1:9" s="12" customFormat="1" ht="18" customHeight="1">
      <c r="A4" s="814" t="s">
        <v>60</v>
      </c>
      <c r="B4" s="814"/>
      <c r="C4" s="814"/>
      <c r="D4" s="814"/>
      <c r="E4" s="814"/>
      <c r="F4" s="814"/>
      <c r="G4" s="814"/>
      <c r="H4" s="814"/>
      <c r="I4" s="731">
        <v>32</v>
      </c>
    </row>
    <row r="5" spans="1:9" s="12" customFormat="1" ht="18" customHeight="1">
      <c r="A5" s="814" t="s">
        <v>61</v>
      </c>
      <c r="B5" s="814"/>
      <c r="C5" s="814"/>
      <c r="D5" s="814"/>
      <c r="E5" s="814"/>
      <c r="F5" s="814"/>
      <c r="G5" s="814"/>
      <c r="H5" s="814"/>
      <c r="I5" s="731">
        <v>33</v>
      </c>
    </row>
    <row r="6" spans="1:9" s="12" customFormat="1" ht="18" customHeight="1">
      <c r="A6" s="814" t="s">
        <v>62</v>
      </c>
      <c r="B6" s="814"/>
      <c r="C6" s="814"/>
      <c r="D6" s="814"/>
      <c r="E6" s="814"/>
      <c r="F6" s="814"/>
      <c r="G6" s="814"/>
      <c r="H6" s="814"/>
      <c r="I6" s="731">
        <v>34</v>
      </c>
    </row>
    <row r="7" spans="1:9" s="12" customFormat="1" ht="18" customHeight="1">
      <c r="A7" s="814" t="s">
        <v>63</v>
      </c>
      <c r="B7" s="814"/>
      <c r="C7" s="814"/>
      <c r="D7" s="814"/>
      <c r="E7" s="814"/>
      <c r="F7" s="814"/>
      <c r="G7" s="814"/>
      <c r="H7" s="814"/>
      <c r="I7" s="731">
        <v>35</v>
      </c>
    </row>
    <row r="8" spans="1:9" s="12" customFormat="1" ht="18" customHeight="1">
      <c r="A8" s="814" t="s">
        <v>64</v>
      </c>
      <c r="B8" s="814"/>
      <c r="C8" s="814"/>
      <c r="D8" s="814"/>
      <c r="E8" s="814"/>
      <c r="F8" s="814"/>
      <c r="G8" s="814"/>
      <c r="H8" s="814"/>
      <c r="I8" s="731">
        <v>36</v>
      </c>
    </row>
    <row r="9" spans="1:9" s="12" customFormat="1" ht="18" customHeight="1">
      <c r="A9" s="814" t="s">
        <v>65</v>
      </c>
      <c r="B9" s="814"/>
      <c r="C9" s="814"/>
      <c r="D9" s="814"/>
      <c r="E9" s="814"/>
      <c r="F9" s="814"/>
      <c r="G9" s="814"/>
      <c r="H9" s="814"/>
      <c r="I9" s="731">
        <v>36</v>
      </c>
    </row>
    <row r="10" spans="1:9" s="12" customFormat="1" ht="18" customHeight="1">
      <c r="A10" s="816" t="s">
        <v>66</v>
      </c>
      <c r="B10" s="816"/>
      <c r="C10" s="816"/>
      <c r="D10" s="816"/>
      <c r="E10" s="816"/>
      <c r="F10" s="816"/>
      <c r="G10" s="816"/>
      <c r="H10" s="816"/>
      <c r="I10" s="794"/>
    </row>
    <row r="11" spans="1:9" s="12" customFormat="1" ht="18" customHeight="1">
      <c r="A11" s="815" t="s">
        <v>67</v>
      </c>
      <c r="B11" s="815"/>
      <c r="C11" s="815"/>
      <c r="D11" s="815"/>
      <c r="E11" s="815"/>
      <c r="F11" s="815"/>
      <c r="G11" s="815"/>
      <c r="H11" s="815"/>
      <c r="I11" s="373">
        <v>38</v>
      </c>
    </row>
    <row r="12" spans="1:9" s="12" customFormat="1" ht="18" customHeight="1">
      <c r="A12" s="814" t="s">
        <v>68</v>
      </c>
      <c r="B12" s="814"/>
      <c r="C12" s="814"/>
      <c r="D12" s="814"/>
      <c r="E12" s="814"/>
      <c r="F12" s="814"/>
      <c r="G12" s="814"/>
      <c r="H12" s="814"/>
      <c r="I12" s="731">
        <v>39</v>
      </c>
    </row>
    <row r="13" spans="1:9" s="12" customFormat="1" ht="18" customHeight="1">
      <c r="A13" s="814" t="s">
        <v>69</v>
      </c>
      <c r="B13" s="814"/>
      <c r="C13" s="814"/>
      <c r="D13" s="814"/>
      <c r="E13" s="814"/>
      <c r="F13" s="814"/>
      <c r="G13" s="814"/>
      <c r="H13" s="814"/>
      <c r="I13" s="731" t="s">
        <v>70</v>
      </c>
    </row>
    <row r="14" spans="1:9" s="12" customFormat="1" ht="18" customHeight="1">
      <c r="A14" s="814" t="s">
        <v>71</v>
      </c>
      <c r="B14" s="814"/>
      <c r="C14" s="814"/>
      <c r="D14" s="814"/>
      <c r="E14" s="814"/>
      <c r="F14" s="814"/>
      <c r="G14" s="814"/>
      <c r="H14" s="814"/>
      <c r="I14" s="731">
        <v>43</v>
      </c>
    </row>
    <row r="15" spans="1:9" s="12" customFormat="1" ht="18" customHeight="1">
      <c r="A15" s="814" t="s">
        <v>72</v>
      </c>
      <c r="B15" s="814"/>
      <c r="C15" s="814"/>
      <c r="D15" s="814"/>
      <c r="E15" s="814"/>
      <c r="F15" s="814"/>
      <c r="G15" s="814"/>
      <c r="H15" s="814"/>
      <c r="I15" s="731" t="s">
        <v>73</v>
      </c>
    </row>
    <row r="16" spans="1:9" s="12" customFormat="1" ht="18" customHeight="1">
      <c r="A16" s="814" t="s">
        <v>74</v>
      </c>
      <c r="B16" s="814"/>
      <c r="C16" s="814"/>
      <c r="D16" s="814"/>
      <c r="E16" s="814"/>
      <c r="F16" s="814"/>
      <c r="G16" s="814"/>
      <c r="H16" s="814"/>
      <c r="I16" s="731">
        <v>46</v>
      </c>
    </row>
    <row r="17" spans="1:9" s="12" customFormat="1" ht="18" customHeight="1">
      <c r="A17" s="814" t="s">
        <v>75</v>
      </c>
      <c r="B17" s="814"/>
      <c r="C17" s="814"/>
      <c r="D17" s="814"/>
      <c r="E17" s="814"/>
      <c r="F17" s="814"/>
      <c r="G17" s="814"/>
      <c r="H17" s="814"/>
      <c r="I17" s="731">
        <v>47</v>
      </c>
    </row>
    <row r="18" spans="1:9" s="12" customFormat="1" ht="18" customHeight="1">
      <c r="A18" s="814" t="s">
        <v>76</v>
      </c>
      <c r="B18" s="814"/>
      <c r="C18" s="814"/>
      <c r="D18" s="814"/>
      <c r="E18" s="814"/>
      <c r="F18" s="814"/>
      <c r="G18" s="814"/>
      <c r="H18" s="814"/>
      <c r="I18" s="731">
        <v>47</v>
      </c>
    </row>
    <row r="19" spans="1:9" s="12" customFormat="1" ht="18" customHeight="1">
      <c r="A19" s="814" t="s">
        <v>77</v>
      </c>
      <c r="B19" s="814"/>
      <c r="C19" s="814"/>
      <c r="D19" s="814"/>
      <c r="E19" s="814"/>
      <c r="F19" s="814"/>
      <c r="G19" s="814"/>
      <c r="H19" s="814"/>
      <c r="I19" s="731">
        <v>48</v>
      </c>
    </row>
    <row r="20" spans="1:9" s="12" customFormat="1" ht="18" customHeight="1">
      <c r="A20" s="814" t="s">
        <v>78</v>
      </c>
      <c r="B20" s="814"/>
      <c r="C20" s="814"/>
      <c r="D20" s="814"/>
      <c r="E20" s="814"/>
      <c r="F20" s="814"/>
      <c r="G20" s="814"/>
      <c r="H20" s="814"/>
      <c r="I20" s="731" t="s">
        <v>79</v>
      </c>
    </row>
    <row r="21" spans="1:9" s="12" customFormat="1" ht="18" customHeight="1">
      <c r="A21" s="814" t="s">
        <v>80</v>
      </c>
      <c r="B21" s="814"/>
      <c r="C21" s="814"/>
      <c r="D21" s="814"/>
      <c r="E21" s="814"/>
      <c r="F21" s="814"/>
      <c r="G21" s="814"/>
      <c r="H21" s="814"/>
      <c r="I21" s="731">
        <v>53</v>
      </c>
    </row>
    <row r="22" spans="1:9" s="12" customFormat="1" ht="18" customHeight="1">
      <c r="A22" s="814" t="s">
        <v>81</v>
      </c>
      <c r="B22" s="814"/>
      <c r="C22" s="814"/>
      <c r="D22" s="814"/>
      <c r="E22" s="814"/>
      <c r="F22" s="814"/>
      <c r="G22" s="814"/>
      <c r="H22" s="814"/>
      <c r="I22" s="731">
        <v>54</v>
      </c>
    </row>
    <row r="23" spans="1:9" s="12" customFormat="1" ht="18" customHeight="1">
      <c r="A23" s="814" t="s">
        <v>82</v>
      </c>
      <c r="B23" s="814"/>
      <c r="C23" s="814"/>
      <c r="D23" s="814"/>
      <c r="E23" s="814"/>
      <c r="F23" s="814"/>
      <c r="G23" s="814"/>
      <c r="H23" s="814"/>
      <c r="I23" s="731" t="s">
        <v>83</v>
      </c>
    </row>
    <row r="24" spans="1:9" s="12" customFormat="1" ht="18" customHeight="1">
      <c r="A24" s="814" t="s">
        <v>84</v>
      </c>
      <c r="B24" s="814"/>
      <c r="C24" s="814"/>
      <c r="D24" s="814"/>
      <c r="E24" s="814"/>
      <c r="F24" s="814"/>
      <c r="G24" s="814"/>
      <c r="H24" s="814"/>
      <c r="I24" s="731" t="s">
        <v>85</v>
      </c>
    </row>
    <row r="25" spans="1:9" s="12" customFormat="1" ht="18" customHeight="1">
      <c r="A25" s="814" t="s">
        <v>86</v>
      </c>
      <c r="B25" s="814"/>
      <c r="C25" s="814"/>
      <c r="D25" s="814"/>
      <c r="E25" s="814"/>
      <c r="F25" s="814"/>
      <c r="G25" s="814"/>
      <c r="H25" s="814"/>
      <c r="I25" s="731" t="s">
        <v>87</v>
      </c>
    </row>
    <row r="26" spans="1:9" s="12" customFormat="1" ht="18" customHeight="1">
      <c r="A26" s="814" t="s">
        <v>88</v>
      </c>
      <c r="B26" s="814"/>
      <c r="C26" s="814"/>
      <c r="D26" s="814"/>
      <c r="E26" s="814"/>
      <c r="F26" s="814"/>
      <c r="G26" s="814"/>
      <c r="H26" s="814"/>
      <c r="I26" s="731" t="s">
        <v>89</v>
      </c>
    </row>
    <row r="27" spans="1:9" s="12" customFormat="1" ht="18" customHeight="1">
      <c r="A27" s="814" t="s">
        <v>90</v>
      </c>
      <c r="B27" s="814"/>
      <c r="C27" s="814"/>
      <c r="D27" s="814"/>
      <c r="E27" s="814"/>
      <c r="F27" s="814"/>
      <c r="G27" s="814"/>
      <c r="H27" s="814"/>
      <c r="I27" s="731" t="s">
        <v>91</v>
      </c>
    </row>
    <row r="28" spans="1:9" s="12" customFormat="1" ht="18" customHeight="1">
      <c r="A28" s="814" t="s">
        <v>92</v>
      </c>
      <c r="B28" s="814"/>
      <c r="C28" s="814"/>
      <c r="D28" s="814"/>
      <c r="E28" s="814"/>
      <c r="F28" s="814"/>
      <c r="G28" s="814"/>
      <c r="H28" s="814"/>
      <c r="I28" s="731">
        <v>65</v>
      </c>
    </row>
    <row r="29" spans="1:9" s="12" customFormat="1" ht="18" customHeight="1">
      <c r="A29" s="814" t="s">
        <v>93</v>
      </c>
      <c r="B29" s="814"/>
      <c r="C29" s="814"/>
      <c r="D29" s="814"/>
      <c r="E29" s="814"/>
      <c r="F29" s="814"/>
      <c r="G29" s="814"/>
      <c r="H29" s="814"/>
      <c r="I29" s="731">
        <v>66</v>
      </c>
    </row>
    <row r="30" spans="1:9" s="12" customFormat="1" ht="18" customHeight="1">
      <c r="A30" s="814" t="s">
        <v>94</v>
      </c>
      <c r="B30" s="814"/>
      <c r="C30" s="814"/>
      <c r="D30" s="814"/>
      <c r="E30" s="814"/>
      <c r="F30" s="814"/>
      <c r="G30" s="814"/>
      <c r="H30" s="814"/>
      <c r="I30" s="731">
        <v>66</v>
      </c>
    </row>
    <row r="31" spans="1:9" s="12" customFormat="1" ht="18" customHeight="1">
      <c r="A31" s="814" t="s">
        <v>95</v>
      </c>
      <c r="B31" s="814"/>
      <c r="C31" s="814"/>
      <c r="D31" s="814"/>
      <c r="E31" s="814"/>
      <c r="F31" s="814"/>
      <c r="G31" s="814"/>
      <c r="H31" s="814"/>
      <c r="I31" s="731" t="s">
        <v>96</v>
      </c>
    </row>
    <row r="32" spans="1:9" s="12" customFormat="1" ht="18" customHeight="1">
      <c r="A32" s="814" t="s">
        <v>97</v>
      </c>
      <c r="B32" s="814"/>
      <c r="C32" s="814"/>
      <c r="D32" s="814"/>
      <c r="E32" s="814"/>
      <c r="F32" s="814"/>
      <c r="G32" s="814"/>
      <c r="H32" s="814"/>
      <c r="I32" s="731">
        <v>69</v>
      </c>
    </row>
    <row r="33" spans="1:9" s="12" customFormat="1" ht="18" customHeight="1">
      <c r="A33" s="814" t="s">
        <v>98</v>
      </c>
      <c r="B33" s="814"/>
      <c r="C33" s="814"/>
      <c r="D33" s="814"/>
      <c r="E33" s="814"/>
      <c r="F33" s="814"/>
      <c r="G33" s="814"/>
      <c r="H33" s="814"/>
      <c r="I33" s="731">
        <v>70</v>
      </c>
    </row>
    <row r="34" spans="1:9" s="12" customFormat="1" ht="18" customHeight="1">
      <c r="A34" s="814" t="s">
        <v>99</v>
      </c>
      <c r="B34" s="814"/>
      <c r="C34" s="814"/>
      <c r="D34" s="814"/>
      <c r="E34" s="814"/>
      <c r="F34" s="814"/>
      <c r="G34" s="814"/>
      <c r="H34" s="814"/>
      <c r="I34" s="731">
        <v>71</v>
      </c>
    </row>
    <row r="35" spans="1:9" s="12" customFormat="1" ht="18" customHeight="1">
      <c r="A35" s="814" t="s">
        <v>100</v>
      </c>
      <c r="B35" s="814"/>
      <c r="C35" s="814"/>
      <c r="D35" s="814"/>
      <c r="E35" s="814"/>
      <c r="F35" s="814"/>
      <c r="G35" s="814"/>
      <c r="H35" s="814"/>
      <c r="I35" s="731">
        <v>72</v>
      </c>
    </row>
    <row r="36" spans="1:9" s="12" customFormat="1">
      <c r="A36" s="32"/>
      <c r="B36" s="32"/>
      <c r="C36" s="32"/>
      <c r="D36" s="32"/>
      <c r="E36" s="32"/>
      <c r="F36" s="32"/>
      <c r="G36" s="32"/>
      <c r="H36" s="32"/>
      <c r="I36" s="722"/>
    </row>
    <row r="37" spans="1:9" s="12" customFormat="1">
      <c r="A37" s="32"/>
      <c r="B37" s="32"/>
      <c r="C37" s="32"/>
      <c r="D37" s="32"/>
      <c r="E37" s="32"/>
      <c r="F37" s="32"/>
      <c r="G37" s="32"/>
      <c r="H37" s="32"/>
      <c r="I37" s="722"/>
    </row>
  </sheetData>
  <mergeCells count="35">
    <mergeCell ref="A1:I1"/>
    <mergeCell ref="A35:H35"/>
    <mergeCell ref="A34:H34"/>
    <mergeCell ref="A33:H33"/>
    <mergeCell ref="A32:H32"/>
    <mergeCell ref="A31:H31"/>
    <mergeCell ref="A30:H30"/>
    <mergeCell ref="A29:H29"/>
    <mergeCell ref="A28:H28"/>
    <mergeCell ref="A27:H27"/>
    <mergeCell ref="A15:H15"/>
    <mergeCell ref="A26:H26"/>
    <mergeCell ref="A25:H25"/>
    <mergeCell ref="A24:H24"/>
    <mergeCell ref="A23:H23"/>
    <mergeCell ref="A22:H22"/>
    <mergeCell ref="A21:H21"/>
    <mergeCell ref="A20:H20"/>
    <mergeCell ref="A19:H19"/>
    <mergeCell ref="A18:H18"/>
    <mergeCell ref="A17:H17"/>
    <mergeCell ref="A16:H16"/>
    <mergeCell ref="A2:H2"/>
    <mergeCell ref="A5:H5"/>
    <mergeCell ref="A14:H14"/>
    <mergeCell ref="A13:H13"/>
    <mergeCell ref="A12:H12"/>
    <mergeCell ref="A11:H11"/>
    <mergeCell ref="A10:H10"/>
    <mergeCell ref="A9:H9"/>
    <mergeCell ref="A8:H8"/>
    <mergeCell ref="A7:H7"/>
    <mergeCell ref="A6:H6"/>
    <mergeCell ref="A4:H4"/>
    <mergeCell ref="A3:H3"/>
  </mergeCells>
  <phoneticPr fontId="0" type="noConversion"/>
  <printOptions horizontalCentered="1" gridLines="1"/>
  <pageMargins left="0.75" right="0.75" top="0.75" bottom="0.75" header="0.5" footer="0.5"/>
  <pageSetup orientation="portrait" r:id="rId1"/>
  <headerFooter alignWithMargins="0">
    <oddFooter>&amp;C3</oddFoot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41"/>
  <dimension ref="A1:E196"/>
  <sheetViews>
    <sheetView zoomScaleNormal="100" workbookViewId="0">
      <selection activeCell="A4" sqref="A1:E4"/>
    </sheetView>
  </sheetViews>
  <sheetFormatPr defaultColWidth="9.28515625" defaultRowHeight="12.75"/>
  <cols>
    <col min="1" max="1" width="48.28515625" style="2" customWidth="1"/>
    <col min="2" max="2" width="5" style="2" customWidth="1"/>
    <col min="3" max="3" width="16.28515625" style="2" customWidth="1"/>
    <col min="4" max="4" width="11.42578125" style="2" customWidth="1"/>
    <col min="5" max="5" width="14.7109375" style="2" customWidth="1"/>
    <col min="6" max="16384" width="9.28515625" style="2"/>
  </cols>
  <sheetData>
    <row r="1" spans="1:5" s="12" customFormat="1" ht="15" customHeight="1">
      <c r="A1" s="1108">
        <f>CoverSheet!D10</f>
        <v>0</v>
      </c>
      <c r="B1" s="1109"/>
      <c r="C1" s="778"/>
      <c r="D1" s="919" t="s">
        <v>174</v>
      </c>
      <c r="E1" s="920"/>
    </row>
    <row r="2" spans="1:5" s="12" customFormat="1">
      <c r="A2" s="1110" t="s">
        <v>4</v>
      </c>
      <c r="B2" s="882"/>
      <c r="C2" s="1004"/>
      <c r="D2" s="921">
        <f>CoverSheet!G33</f>
        <v>46022</v>
      </c>
      <c r="E2" s="922"/>
    </row>
    <row r="3" spans="1:5" s="12" customFormat="1">
      <c r="A3" s="853"/>
      <c r="B3" s="849"/>
      <c r="C3" s="849"/>
      <c r="D3" s="849"/>
      <c r="E3" s="850"/>
    </row>
    <row r="4" spans="1:5" s="12" customFormat="1" ht="21" customHeight="1">
      <c r="A4" s="1042" t="s">
        <v>752</v>
      </c>
      <c r="B4" s="875"/>
      <c r="C4" s="875"/>
      <c r="D4" s="875"/>
      <c r="E4" s="1043"/>
    </row>
    <row r="5" spans="1:5" s="13" customFormat="1" ht="32.25" customHeight="1">
      <c r="A5" s="1026" t="s">
        <v>753</v>
      </c>
      <c r="B5" s="1027"/>
      <c r="C5" s="1027"/>
      <c r="D5" s="1027"/>
      <c r="E5" s="1028"/>
    </row>
    <row r="6" spans="1:5" s="12" customFormat="1" ht="19.5" customHeight="1">
      <c r="A6" s="908" t="s">
        <v>754</v>
      </c>
      <c r="B6" s="909"/>
      <c r="C6" s="910"/>
      <c r="D6" s="489" t="s">
        <v>583</v>
      </c>
      <c r="E6" s="560"/>
    </row>
    <row r="7" spans="1:5" s="12" customFormat="1" ht="17.100000000000001" customHeight="1">
      <c r="A7" s="293" t="s">
        <v>755</v>
      </c>
      <c r="B7" s="32"/>
      <c r="C7" s="32"/>
      <c r="D7" s="298"/>
      <c r="E7" s="561"/>
    </row>
    <row r="8" spans="1:5" s="12" customFormat="1" ht="17.100000000000001" customHeight="1">
      <c r="A8" s="293" t="s">
        <v>756</v>
      </c>
      <c r="B8" s="32"/>
      <c r="C8" s="32"/>
      <c r="D8" s="298"/>
      <c r="E8" s="561"/>
    </row>
    <row r="9" spans="1:5" s="12" customFormat="1" ht="17.100000000000001" customHeight="1">
      <c r="A9" s="293" t="s">
        <v>757</v>
      </c>
      <c r="B9" s="32"/>
      <c r="C9" s="32"/>
      <c r="D9" s="298"/>
      <c r="E9" s="561"/>
    </row>
    <row r="10" spans="1:5" s="12" customFormat="1" ht="17.100000000000001" customHeight="1">
      <c r="A10" s="293" t="s">
        <v>758</v>
      </c>
      <c r="B10" s="32"/>
      <c r="C10" s="32"/>
      <c r="D10" s="298"/>
      <c r="E10" s="561"/>
    </row>
    <row r="11" spans="1:5" s="12" customFormat="1" ht="17.100000000000001" customHeight="1">
      <c r="A11" s="293" t="s">
        <v>759</v>
      </c>
      <c r="B11" s="32"/>
      <c r="C11" s="32"/>
      <c r="D11" s="33"/>
      <c r="E11" s="562"/>
    </row>
    <row r="12" spans="1:5" s="12" customFormat="1" ht="17.100000000000001" customHeight="1">
      <c r="A12" s="33"/>
      <c r="B12" s="32"/>
      <c r="C12" s="32"/>
      <c r="D12" s="33"/>
      <c r="E12" s="378"/>
    </row>
    <row r="13" spans="1:5" s="12" customFormat="1" ht="17.100000000000001" customHeight="1">
      <c r="A13" s="33"/>
      <c r="B13" s="32"/>
      <c r="C13" s="32"/>
      <c r="D13" s="33"/>
      <c r="E13" s="378"/>
    </row>
    <row r="14" spans="1:5" s="12" customFormat="1" ht="17.100000000000001" customHeight="1">
      <c r="A14" s="33"/>
      <c r="B14" s="32"/>
      <c r="C14" s="32"/>
      <c r="D14" s="33"/>
      <c r="E14" s="378"/>
    </row>
    <row r="15" spans="1:5" s="12" customFormat="1" ht="17.100000000000001" customHeight="1">
      <c r="A15" s="33"/>
      <c r="B15" s="32"/>
      <c r="C15" s="32"/>
      <c r="D15" s="33"/>
      <c r="E15" s="378"/>
    </row>
    <row r="16" spans="1:5" s="12" customFormat="1" ht="17.100000000000001" customHeight="1">
      <c r="A16" s="34"/>
      <c r="B16" s="419"/>
      <c r="C16" s="419"/>
      <c r="D16" s="34"/>
      <c r="E16" s="420"/>
    </row>
    <row r="17" spans="1:5" s="12" customFormat="1">
      <c r="A17" s="467" t="s">
        <v>760</v>
      </c>
      <c r="B17" s="513"/>
      <c r="C17" s="563"/>
      <c r="D17" s="426" t="s">
        <v>761</v>
      </c>
      <c r="E17" s="564"/>
    </row>
    <row r="18" spans="1:5" s="12" customFormat="1">
      <c r="A18" s="296" t="s">
        <v>762</v>
      </c>
      <c r="B18" s="501"/>
      <c r="C18" s="736" t="s">
        <v>583</v>
      </c>
      <c r="D18" s="756" t="s">
        <v>763</v>
      </c>
      <c r="E18" s="757" t="s">
        <v>764</v>
      </c>
    </row>
    <row r="19" spans="1:5" s="12" customFormat="1" ht="16.149999999999999" customHeight="1">
      <c r="A19" s="33"/>
      <c r="B19" s="32"/>
      <c r="C19" s="565"/>
      <c r="D19" s="33"/>
      <c r="E19" s="52"/>
    </row>
    <row r="20" spans="1:5" s="12" customFormat="1" ht="17.100000000000001" customHeight="1">
      <c r="A20" s="293" t="s">
        <v>690</v>
      </c>
      <c r="B20" s="32"/>
      <c r="C20" s="46"/>
      <c r="D20" s="566" t="e">
        <f>ROUND((+C20/$E$8)*100,2)</f>
        <v>#DIV/0!</v>
      </c>
      <c r="E20" s="567" t="e">
        <f>ROUND((+C20/$E$8)*1000,3)</f>
        <v>#DIV/0!</v>
      </c>
    </row>
    <row r="21" spans="1:5" s="12" customFormat="1" ht="17.100000000000001" customHeight="1">
      <c r="A21" s="293" t="s">
        <v>765</v>
      </c>
      <c r="B21" s="32"/>
      <c r="C21" s="33"/>
      <c r="D21" s="52"/>
      <c r="E21" s="567"/>
    </row>
    <row r="22" spans="1:5" s="12" customFormat="1" ht="17.100000000000001" customHeight="1">
      <c r="A22" s="293" t="s">
        <v>766</v>
      </c>
      <c r="B22" s="32"/>
      <c r="C22" s="568"/>
      <c r="D22" s="566" t="e">
        <f>ROUND((+C22/$E$8)*100,2)</f>
        <v>#DIV/0!</v>
      </c>
      <c r="E22" s="567" t="e">
        <f>ROUND((+C22/$E$8)*1000,3)</f>
        <v>#DIV/0!</v>
      </c>
    </row>
    <row r="23" spans="1:5" s="12" customFormat="1" ht="17.100000000000001" customHeight="1">
      <c r="A23" s="293" t="s">
        <v>767</v>
      </c>
      <c r="B23" s="32"/>
      <c r="C23" s="568"/>
      <c r="D23" s="566" t="e">
        <f>ROUND((+C23/$E$8)*100,2)</f>
        <v>#DIV/0!</v>
      </c>
      <c r="E23" s="567" t="e">
        <f>ROUND((+C23/$E$8)*1000,3)</f>
        <v>#DIV/0!</v>
      </c>
    </row>
    <row r="24" spans="1:5" s="12" customFormat="1" ht="17.100000000000001" customHeight="1">
      <c r="A24" s="293" t="s">
        <v>768</v>
      </c>
      <c r="B24" s="32"/>
      <c r="C24" s="568"/>
      <c r="D24" s="566" t="e">
        <f>ROUND((+C24/$E$8)*100,2)</f>
        <v>#DIV/0!</v>
      </c>
      <c r="E24" s="567" t="e">
        <f>ROUND((+C24/$E$8)*1000,3)</f>
        <v>#DIV/0!</v>
      </c>
    </row>
    <row r="25" spans="1:5" s="12" customFormat="1" ht="17.100000000000001" customHeight="1">
      <c r="A25" s="293" t="s">
        <v>769</v>
      </c>
      <c r="B25" s="32"/>
      <c r="C25" s="568"/>
      <c r="D25" s="566"/>
      <c r="E25" s="567"/>
    </row>
    <row r="26" spans="1:5" s="12" customFormat="1" ht="17.100000000000001" customHeight="1">
      <c r="A26" s="293" t="s">
        <v>770</v>
      </c>
      <c r="B26" s="32"/>
      <c r="C26" s="568"/>
      <c r="D26" s="566" t="e">
        <f>ROUND((+C26/$E$8)*100,2)</f>
        <v>#DIV/0!</v>
      </c>
      <c r="E26" s="567" t="e">
        <f t="shared" ref="E26:E37" si="0">ROUND((+C26/$E$8)*1000,3)</f>
        <v>#DIV/0!</v>
      </c>
    </row>
    <row r="27" spans="1:5" s="12" customFormat="1" ht="17.100000000000001" customHeight="1">
      <c r="A27" s="293" t="s">
        <v>771</v>
      </c>
      <c r="B27" s="32"/>
      <c r="C27" s="568"/>
      <c r="D27" s="566" t="e">
        <f>ROUND((+C27/$E$8)*100,2)</f>
        <v>#DIV/0!</v>
      </c>
      <c r="E27" s="567" t="e">
        <f t="shared" si="0"/>
        <v>#DIV/0!</v>
      </c>
    </row>
    <row r="28" spans="1:5" s="12" customFormat="1" ht="30" customHeight="1">
      <c r="A28" s="297" t="s">
        <v>772</v>
      </c>
      <c r="B28" s="32"/>
      <c r="C28" s="391"/>
      <c r="D28" s="569" t="e">
        <f>ROUND((+C28/$E$8)*100,2)</f>
        <v>#DIV/0!</v>
      </c>
      <c r="E28" s="570" t="e">
        <f t="shared" si="0"/>
        <v>#DIV/0!</v>
      </c>
    </row>
    <row r="29" spans="1:5" s="12" customFormat="1" ht="17.100000000000001" customHeight="1">
      <c r="A29" s="795" t="s">
        <v>773</v>
      </c>
      <c r="B29" s="291"/>
      <c r="C29" s="391">
        <f>SUM(C20:C28)</f>
        <v>0</v>
      </c>
      <c r="D29" s="571" t="e">
        <f>SUM(D20:D28)</f>
        <v>#DIV/0!</v>
      </c>
      <c r="E29" s="570" t="e">
        <f t="shared" si="0"/>
        <v>#DIV/0!</v>
      </c>
    </row>
    <row r="30" spans="1:5" s="12" customFormat="1" ht="17.100000000000001" customHeight="1">
      <c r="A30" s="293" t="s">
        <v>774</v>
      </c>
      <c r="B30" s="32"/>
      <c r="C30" s="568"/>
      <c r="D30" s="566" t="e">
        <f>ROUND((+C30/$E$8)*100,2)</f>
        <v>#DIV/0!</v>
      </c>
      <c r="E30" s="567" t="e">
        <f t="shared" si="0"/>
        <v>#DIV/0!</v>
      </c>
    </row>
    <row r="31" spans="1:5" s="12" customFormat="1" ht="17.100000000000001" customHeight="1">
      <c r="A31" s="293" t="s">
        <v>775</v>
      </c>
      <c r="B31" s="32"/>
      <c r="C31" s="391">
        <f>+C29</f>
        <v>0</v>
      </c>
      <c r="D31" s="569" t="e">
        <f>-ROUND((+C31/$E$8)*100,2)</f>
        <v>#DIV/0!</v>
      </c>
      <c r="E31" s="570" t="e">
        <f>-ROUND((+C31/$E$8)*1000,3)</f>
        <v>#DIV/0!</v>
      </c>
    </row>
    <row r="32" spans="1:5" s="12" customFormat="1" ht="17.100000000000001" customHeight="1">
      <c r="A32" s="293" t="s">
        <v>776</v>
      </c>
      <c r="B32" s="32"/>
      <c r="C32" s="568">
        <f>SUM(C30-C31)</f>
        <v>0</v>
      </c>
      <c r="D32" s="566" t="e">
        <f t="shared" ref="D32:D37" si="1">ROUND((+C32/$E$8)*100,2)</f>
        <v>#DIV/0!</v>
      </c>
      <c r="E32" s="567" t="e">
        <f t="shared" si="0"/>
        <v>#DIV/0!</v>
      </c>
    </row>
    <row r="33" spans="1:5" s="12" customFormat="1" ht="17.100000000000001" customHeight="1">
      <c r="A33" s="795" t="s">
        <v>777</v>
      </c>
      <c r="B33" s="32"/>
      <c r="C33" s="572"/>
      <c r="D33" s="569" t="e">
        <f t="shared" si="1"/>
        <v>#DIV/0!</v>
      </c>
      <c r="E33" s="570" t="e">
        <f t="shared" si="0"/>
        <v>#DIV/0!</v>
      </c>
    </row>
    <row r="34" spans="1:5" s="12" customFormat="1" ht="17.100000000000001" customHeight="1">
      <c r="A34" s="293" t="s">
        <v>778</v>
      </c>
      <c r="B34" s="32"/>
      <c r="C34" s="568">
        <f>SUM(C32:C33)</f>
        <v>0</v>
      </c>
      <c r="D34" s="566" t="e">
        <f t="shared" si="1"/>
        <v>#DIV/0!</v>
      </c>
      <c r="E34" s="567" t="e">
        <f t="shared" si="0"/>
        <v>#DIV/0!</v>
      </c>
    </row>
    <row r="35" spans="1:5" s="12" customFormat="1" ht="17.100000000000001" customHeight="1">
      <c r="A35" s="293" t="s">
        <v>510</v>
      </c>
      <c r="B35" s="32"/>
      <c r="C35" s="568"/>
      <c r="D35" s="566" t="e">
        <f t="shared" si="1"/>
        <v>#DIV/0!</v>
      </c>
      <c r="E35" s="567" t="e">
        <f t="shared" si="0"/>
        <v>#DIV/0!</v>
      </c>
    </row>
    <row r="36" spans="1:5" s="12" customFormat="1" ht="17.100000000000001" customHeight="1">
      <c r="A36" s="293" t="s">
        <v>779</v>
      </c>
      <c r="B36" s="32"/>
      <c r="C36" s="573"/>
      <c r="D36" s="569"/>
      <c r="E36" s="570"/>
    </row>
    <row r="37" spans="1:5" s="12" customFormat="1" ht="17.100000000000001" customHeight="1">
      <c r="A37" s="293" t="s">
        <v>780</v>
      </c>
      <c r="B37" s="32"/>
      <c r="C37" s="568">
        <f>SUM(C34:C35)-C36</f>
        <v>0</v>
      </c>
      <c r="D37" s="566" t="e">
        <f t="shared" si="1"/>
        <v>#DIV/0!</v>
      </c>
      <c r="E37" s="567" t="e">
        <f t="shared" si="0"/>
        <v>#DIV/0!</v>
      </c>
    </row>
    <row r="38" spans="1:5" s="12" customFormat="1" ht="17.100000000000001" customHeight="1">
      <c r="A38" s="293" t="s">
        <v>781</v>
      </c>
      <c r="B38" s="32"/>
      <c r="C38" s="44"/>
      <c r="D38" s="566"/>
      <c r="E38" s="574"/>
    </row>
    <row r="39" spans="1:5" s="12" customFormat="1" ht="17.100000000000001" customHeight="1" thickBot="1">
      <c r="A39" s="293" t="s">
        <v>782</v>
      </c>
      <c r="B39" s="32"/>
      <c r="C39" s="575">
        <f>SUM(C37:C38)</f>
        <v>0</v>
      </c>
      <c r="D39" s="576" t="e">
        <f>SUM(D37:D38)</f>
        <v>#DIV/0!</v>
      </c>
      <c r="E39" s="577" t="e">
        <f>SUM(E37:E38)</f>
        <v>#DIV/0!</v>
      </c>
    </row>
    <row r="40" spans="1:5" s="12" customFormat="1" ht="16.149999999999999" customHeight="1" thickTop="1">
      <c r="A40" s="34"/>
      <c r="B40" s="419"/>
      <c r="C40" s="34"/>
      <c r="D40" s="34"/>
      <c r="E40" s="56"/>
    </row>
    <row r="41" spans="1:5" s="12" customFormat="1">
      <c r="A41" s="32"/>
      <c r="B41" s="32"/>
      <c r="C41" s="32"/>
      <c r="D41" s="32"/>
      <c r="E41" s="32"/>
    </row>
    <row r="42" spans="1:5" s="12" customFormat="1">
      <c r="A42" s="32"/>
      <c r="B42" s="32"/>
      <c r="C42" s="32"/>
      <c r="D42" s="32"/>
      <c r="E42" s="32"/>
    </row>
    <row r="43" spans="1:5" s="12" customFormat="1">
      <c r="A43" s="32"/>
      <c r="B43" s="32"/>
      <c r="C43" s="32"/>
      <c r="D43" s="32"/>
      <c r="E43" s="32"/>
    </row>
    <row r="44" spans="1:5" s="12" customFormat="1">
      <c r="A44" s="32"/>
      <c r="B44" s="32"/>
      <c r="C44" s="32"/>
      <c r="D44" s="32"/>
      <c r="E44" s="32"/>
    </row>
    <row r="45" spans="1:5" s="12" customFormat="1">
      <c r="A45" s="32"/>
      <c r="B45" s="32"/>
      <c r="C45" s="32"/>
      <c r="D45" s="32"/>
      <c r="E45" s="32"/>
    </row>
    <row r="46" spans="1:5" s="12" customFormat="1">
      <c r="A46" s="32"/>
      <c r="B46" s="32"/>
      <c r="C46" s="32"/>
      <c r="D46" s="32"/>
      <c r="E46" s="32"/>
    </row>
    <row r="47" spans="1:5" s="12" customFormat="1">
      <c r="A47" s="32"/>
      <c r="B47" s="32"/>
      <c r="C47" s="32"/>
      <c r="D47" s="32"/>
      <c r="E47" s="32"/>
    </row>
    <row r="48" spans="1:5" s="12" customFormat="1">
      <c r="A48" s="32"/>
      <c r="B48" s="32"/>
      <c r="C48" s="32"/>
      <c r="D48" s="32"/>
      <c r="E48" s="32"/>
    </row>
    <row r="49" s="12" customFormat="1"/>
    <row r="50" s="12" customFormat="1"/>
    <row r="51" s="12" customFormat="1"/>
    <row r="52" s="12" customFormat="1"/>
    <row r="53" s="12" customFormat="1"/>
    <row r="54" s="12" customFormat="1"/>
    <row r="55" s="12" customFormat="1"/>
    <row r="56" s="12" customFormat="1"/>
    <row r="57" s="12" customFormat="1"/>
    <row r="58" s="12" customFormat="1"/>
    <row r="59" s="12" customFormat="1"/>
    <row r="60" s="12" customFormat="1"/>
    <row r="61" s="12" customFormat="1"/>
    <row r="62" s="12" customFormat="1"/>
    <row r="63" s="12" customFormat="1"/>
    <row r="64" s="12" customFormat="1"/>
    <row r="65" s="12" customFormat="1"/>
    <row r="66" s="12" customFormat="1"/>
    <row r="67" s="12" customFormat="1"/>
    <row r="68" s="12" customFormat="1"/>
    <row r="69" s="12" customFormat="1"/>
    <row r="70" s="12" customFormat="1"/>
    <row r="71" s="12" customFormat="1"/>
    <row r="72" s="12" customFormat="1"/>
    <row r="73" s="12" customFormat="1"/>
    <row r="74" s="12" customFormat="1"/>
    <row r="75" s="12" customFormat="1"/>
    <row r="76" s="12" customFormat="1"/>
    <row r="77" s="12" customFormat="1"/>
    <row r="78" s="12" customFormat="1"/>
    <row r="79" s="12" customFormat="1"/>
    <row r="80" s="12" customFormat="1"/>
    <row r="81" s="12" customFormat="1"/>
    <row r="82" s="12" customFormat="1"/>
    <row r="83" s="12" customFormat="1"/>
    <row r="84" s="12" customFormat="1"/>
    <row r="85" s="12" customFormat="1"/>
    <row r="86" s="12" customFormat="1"/>
    <row r="87" s="12" customFormat="1"/>
    <row r="88" s="12" customFormat="1"/>
    <row r="89" s="12" customFormat="1"/>
    <row r="90" s="12" customFormat="1"/>
    <row r="91" s="12" customFormat="1"/>
    <row r="92" s="12" customFormat="1"/>
    <row r="93" s="12" customFormat="1"/>
    <row r="94" s="12" customFormat="1"/>
    <row r="95" s="12" customFormat="1"/>
    <row r="96" s="12" customFormat="1"/>
    <row r="97" s="12" customFormat="1"/>
    <row r="98" s="12" customFormat="1"/>
    <row r="99" s="12" customFormat="1"/>
    <row r="100" s="12" customFormat="1"/>
    <row r="101" s="12" customFormat="1"/>
    <row r="102" s="12" customFormat="1"/>
    <row r="103" s="12" customFormat="1"/>
    <row r="104" s="12" customFormat="1"/>
    <row r="105" s="12" customFormat="1"/>
    <row r="106" s="12" customFormat="1"/>
    <row r="107" s="12" customFormat="1"/>
    <row r="108" s="12" customFormat="1"/>
    <row r="109" s="12" customFormat="1"/>
    <row r="110" s="12" customFormat="1"/>
    <row r="111" s="12" customFormat="1"/>
    <row r="112" s="12" customFormat="1"/>
    <row r="113" s="12" customFormat="1"/>
    <row r="114" s="12" customFormat="1"/>
    <row r="115" s="12" customFormat="1"/>
    <row r="116" s="12" customFormat="1"/>
    <row r="117" s="12" customFormat="1"/>
    <row r="118" s="12" customFormat="1"/>
    <row r="119" s="12" customFormat="1"/>
    <row r="120" s="12" customFormat="1"/>
    <row r="121" s="12" customFormat="1"/>
    <row r="122" s="12" customFormat="1"/>
    <row r="123" s="12" customFormat="1"/>
    <row r="124" s="12" customFormat="1"/>
    <row r="125" s="12" customFormat="1"/>
    <row r="126" s="12" customFormat="1"/>
    <row r="127" s="12" customFormat="1"/>
    <row r="128" s="12" customFormat="1"/>
    <row r="129" s="12" customFormat="1"/>
    <row r="130" s="12" customFormat="1"/>
    <row r="131" s="12" customFormat="1"/>
    <row r="132" s="12" customFormat="1"/>
    <row r="133" s="12" customFormat="1"/>
    <row r="134" s="12" customFormat="1"/>
    <row r="135" s="12" customFormat="1"/>
    <row r="136" s="12" customFormat="1"/>
    <row r="137" s="12" customFormat="1"/>
    <row r="138" s="12" customFormat="1"/>
    <row r="139" s="12" customFormat="1"/>
    <row r="140" s="12" customFormat="1"/>
    <row r="141" s="12" customFormat="1"/>
    <row r="142" s="12" customFormat="1"/>
    <row r="143" s="12" customFormat="1"/>
    <row r="144" s="12" customFormat="1"/>
    <row r="145" s="12" customFormat="1"/>
    <row r="146" s="12" customFormat="1"/>
    <row r="147" s="12" customFormat="1"/>
    <row r="148" s="12" customFormat="1"/>
    <row r="149" s="12" customFormat="1"/>
    <row r="150" s="12" customFormat="1"/>
    <row r="151" s="12" customFormat="1"/>
    <row r="152" s="12" customFormat="1"/>
    <row r="153" s="12" customFormat="1"/>
    <row r="154" s="12" customFormat="1"/>
    <row r="155" s="12" customFormat="1"/>
    <row r="156" s="12" customFormat="1"/>
    <row r="157" s="12" customFormat="1"/>
    <row r="158" s="12" customFormat="1"/>
    <row r="159" s="12" customFormat="1"/>
    <row r="160" s="12" customFormat="1"/>
    <row r="161" s="12" customFormat="1"/>
    <row r="162" s="12" customFormat="1"/>
    <row r="163" s="12" customFormat="1"/>
    <row r="164" s="12" customFormat="1"/>
    <row r="165" s="12" customFormat="1"/>
    <row r="166" s="12" customFormat="1"/>
    <row r="167" s="12" customFormat="1"/>
    <row r="168" s="12" customFormat="1"/>
    <row r="169" s="12" customFormat="1"/>
    <row r="170" s="12" customFormat="1"/>
    <row r="171" s="12" customFormat="1"/>
    <row r="172" s="12" customFormat="1"/>
    <row r="173" s="12" customFormat="1"/>
    <row r="174" s="12" customFormat="1"/>
    <row r="175" s="12" customFormat="1"/>
    <row r="176" s="12" customFormat="1"/>
    <row r="177" s="12" customFormat="1"/>
    <row r="178" s="12" customFormat="1"/>
    <row r="179" s="12" customFormat="1"/>
    <row r="180" s="12" customFormat="1"/>
    <row r="181" s="12" customFormat="1"/>
    <row r="182" s="12" customFormat="1"/>
    <row r="183" s="12" customFormat="1"/>
    <row r="184" s="12" customFormat="1"/>
    <row r="185" s="12" customFormat="1"/>
    <row r="186" s="12" customFormat="1"/>
    <row r="187" s="12" customFormat="1"/>
    <row r="188" s="12" customFormat="1"/>
    <row r="189" s="12" customFormat="1"/>
    <row r="190" s="12" customFormat="1"/>
    <row r="191" s="12" customFormat="1"/>
    <row r="192" s="12" customFormat="1"/>
    <row r="193" s="12" customFormat="1"/>
    <row r="194" s="12" customFormat="1"/>
    <row r="195" s="12" customFormat="1"/>
    <row r="196" s="12" customFormat="1"/>
  </sheetData>
  <mergeCells count="8">
    <mergeCell ref="A6:C6"/>
    <mergeCell ref="A1:B1"/>
    <mergeCell ref="D1:E1"/>
    <mergeCell ref="D2:E2"/>
    <mergeCell ref="A5:E5"/>
    <mergeCell ref="A3:E3"/>
    <mergeCell ref="A2:C2"/>
    <mergeCell ref="A4:E4"/>
  </mergeCells>
  <phoneticPr fontId="0" type="noConversion"/>
  <printOptions gridLines="1"/>
  <pageMargins left="0.75" right="0.75" top="0.75" bottom="0.75" header="0" footer="0.5"/>
  <pageSetup scale="95" orientation="portrait" r:id="rId1"/>
  <headerFooter alignWithMargins="0">
    <oddFooter>&amp;C39</oddFooter>
  </headerFooter>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42"/>
  <dimension ref="A1:H142"/>
  <sheetViews>
    <sheetView workbookViewId="0">
      <selection activeCell="A4" sqref="A1:G4"/>
    </sheetView>
  </sheetViews>
  <sheetFormatPr defaultColWidth="9.28515625" defaultRowHeight="12.75"/>
  <cols>
    <col min="1" max="1" width="40" style="1" customWidth="1"/>
    <col min="2" max="2" width="20.5703125" style="1" customWidth="1"/>
    <col min="3" max="5" width="14.7109375" style="1" customWidth="1"/>
    <col min="6" max="6" width="16.7109375" style="1" customWidth="1"/>
    <col min="7" max="7" width="14.7109375" style="1" customWidth="1"/>
    <col min="8" max="8" width="5.28515625" style="1" customWidth="1"/>
    <col min="9" max="16384" width="9.28515625" style="1"/>
  </cols>
  <sheetData>
    <row r="1" spans="1:8" s="15" customFormat="1" ht="15" customHeight="1">
      <c r="A1" s="1040">
        <f>CoverSheet!D10</f>
        <v>0</v>
      </c>
      <c r="B1" s="1041"/>
      <c r="C1" s="1041"/>
      <c r="D1" s="1114"/>
      <c r="E1" s="1115"/>
      <c r="F1" s="1072" t="s">
        <v>174</v>
      </c>
      <c r="G1" s="1061"/>
      <c r="H1" s="31"/>
    </row>
    <row r="2" spans="1:8" s="15" customFormat="1">
      <c r="A2" s="1044" t="s">
        <v>4</v>
      </c>
      <c r="B2" s="1045"/>
      <c r="C2" s="1045"/>
      <c r="D2" s="1068"/>
      <c r="E2" s="1046"/>
      <c r="F2" s="1082">
        <f>CoverSheet!G33</f>
        <v>46022</v>
      </c>
      <c r="G2" s="1100"/>
      <c r="H2" s="31"/>
    </row>
    <row r="3" spans="1:8" ht="4.5" customHeight="1">
      <c r="A3" s="1111"/>
      <c r="B3" s="1112"/>
      <c r="C3" s="1112"/>
      <c r="D3" s="1112"/>
      <c r="E3" s="1112"/>
      <c r="F3" s="1112"/>
      <c r="G3" s="1113"/>
    </row>
    <row r="4" spans="1:8" s="15" customFormat="1" ht="17.25" customHeight="1">
      <c r="A4" s="1042" t="s">
        <v>783</v>
      </c>
      <c r="B4" s="875"/>
      <c r="C4" s="875"/>
      <c r="D4" s="875"/>
      <c r="E4" s="875"/>
      <c r="F4" s="875"/>
      <c r="G4" s="1043"/>
      <c r="H4" s="432"/>
    </row>
    <row r="5" spans="1:8" s="14" customFormat="1" ht="41.25" customHeight="1">
      <c r="A5" s="1026" t="s">
        <v>784</v>
      </c>
      <c r="B5" s="1027"/>
      <c r="C5" s="1027"/>
      <c r="D5" s="1027"/>
      <c r="E5" s="1027"/>
      <c r="F5" s="1027"/>
      <c r="G5" s="1028"/>
    </row>
    <row r="6" spans="1:8" s="14" customFormat="1" ht="12">
      <c r="A6" s="196"/>
      <c r="B6" s="196" t="s">
        <v>785</v>
      </c>
      <c r="C6" s="196"/>
      <c r="D6" s="196"/>
      <c r="E6" s="196"/>
      <c r="F6" s="196" t="s">
        <v>786</v>
      </c>
      <c r="G6" s="178" t="s">
        <v>497</v>
      </c>
    </row>
    <row r="7" spans="1:8" s="14" customFormat="1" ht="12">
      <c r="A7" s="184" t="s">
        <v>529</v>
      </c>
      <c r="B7" s="184" t="s">
        <v>787</v>
      </c>
      <c r="C7" s="184" t="s">
        <v>498</v>
      </c>
      <c r="D7" s="184" t="s">
        <v>428</v>
      </c>
      <c r="E7" s="184" t="s">
        <v>788</v>
      </c>
      <c r="F7" s="184" t="s">
        <v>789</v>
      </c>
      <c r="G7" s="181" t="s">
        <v>503</v>
      </c>
    </row>
    <row r="8" spans="1:8" s="15" customFormat="1">
      <c r="A8" s="771" t="s">
        <v>487</v>
      </c>
      <c r="B8" s="771" t="s">
        <v>504</v>
      </c>
      <c r="C8" s="771" t="s">
        <v>505</v>
      </c>
      <c r="D8" s="771" t="s">
        <v>488</v>
      </c>
      <c r="E8" s="771" t="s">
        <v>489</v>
      </c>
      <c r="F8" s="771" t="s">
        <v>490</v>
      </c>
      <c r="G8" s="736" t="s">
        <v>491</v>
      </c>
      <c r="H8" s="31"/>
    </row>
    <row r="9" spans="1:8" s="15" customFormat="1" ht="15" customHeight="1">
      <c r="A9" s="728" t="s">
        <v>790</v>
      </c>
      <c r="B9" s="298"/>
      <c r="C9" s="298"/>
      <c r="D9" s="298"/>
      <c r="E9" s="298"/>
      <c r="F9" s="298"/>
      <c r="G9" s="478"/>
      <c r="H9" s="31"/>
    </row>
    <row r="10" spans="1:8" s="101" customFormat="1" ht="13.15" customHeight="1">
      <c r="A10" s="57" t="s">
        <v>791</v>
      </c>
      <c r="B10" s="88" t="s">
        <v>227</v>
      </c>
      <c r="C10" s="88"/>
      <c r="D10" s="88"/>
      <c r="E10" s="88"/>
      <c r="F10" s="88"/>
      <c r="G10" s="108"/>
    </row>
    <row r="11" spans="1:8" s="101" customFormat="1" ht="13.15" customHeight="1">
      <c r="A11" s="57" t="s">
        <v>792</v>
      </c>
      <c r="B11" s="88" t="s">
        <v>227</v>
      </c>
      <c r="C11" s="88"/>
      <c r="D11" s="88"/>
      <c r="E11" s="88"/>
      <c r="F11" s="88"/>
      <c r="G11" s="108"/>
    </row>
    <row r="12" spans="1:8" s="101" customFormat="1" ht="13.15" customHeight="1">
      <c r="A12" s="57" t="s">
        <v>793</v>
      </c>
      <c r="B12" s="88" t="s">
        <v>227</v>
      </c>
      <c r="C12" s="88"/>
      <c r="D12" s="88"/>
      <c r="E12" s="88"/>
      <c r="F12" s="88"/>
      <c r="G12" s="108"/>
    </row>
    <row r="13" spans="1:8" s="15" customFormat="1" ht="15.75" customHeight="1">
      <c r="A13" s="737" t="s">
        <v>794</v>
      </c>
      <c r="B13" s="578">
        <v>0</v>
      </c>
      <c r="C13" s="579"/>
      <c r="D13" s="579"/>
      <c r="E13" s="579"/>
      <c r="F13" s="579"/>
      <c r="G13" s="580">
        <v>0</v>
      </c>
      <c r="H13" s="31"/>
    </row>
    <row r="14" spans="1:8" s="15" customFormat="1" ht="18" customHeight="1">
      <c r="A14" s="728" t="s">
        <v>795</v>
      </c>
      <c r="B14" s="298"/>
      <c r="C14" s="298"/>
      <c r="D14" s="298"/>
      <c r="E14" s="298"/>
      <c r="F14" s="298"/>
      <c r="G14" s="478"/>
      <c r="H14" s="31"/>
    </row>
    <row r="15" spans="1:8" s="15" customFormat="1" ht="18" customHeight="1">
      <c r="A15" s="24" t="s">
        <v>796</v>
      </c>
      <c r="B15" s="298"/>
      <c r="C15" s="298"/>
      <c r="D15" s="298"/>
      <c r="E15" s="298"/>
      <c r="F15" s="298"/>
      <c r="G15" s="478"/>
      <c r="H15" s="31"/>
    </row>
    <row r="16" spans="1:8" s="101" customFormat="1" ht="13.15" customHeight="1">
      <c r="A16" s="57" t="s">
        <v>797</v>
      </c>
      <c r="B16" s="88" t="s">
        <v>227</v>
      </c>
      <c r="C16" s="88"/>
      <c r="D16" s="88"/>
      <c r="E16" s="88"/>
      <c r="F16" s="88"/>
      <c r="G16" s="108"/>
    </row>
    <row r="17" spans="1:7" s="101" customFormat="1" ht="13.15" customHeight="1">
      <c r="A17" s="57" t="s">
        <v>798</v>
      </c>
      <c r="B17" s="88" t="s">
        <v>227</v>
      </c>
      <c r="C17" s="88"/>
      <c r="D17" s="88"/>
      <c r="E17" s="88"/>
      <c r="F17" s="88"/>
      <c r="G17" s="108"/>
    </row>
    <row r="18" spans="1:7" s="101" customFormat="1" ht="13.15" customHeight="1">
      <c r="A18" s="57" t="s">
        <v>799</v>
      </c>
      <c r="B18" s="88" t="s">
        <v>227</v>
      </c>
      <c r="C18" s="88"/>
      <c r="D18" s="88"/>
      <c r="E18" s="88"/>
      <c r="F18" s="88"/>
      <c r="G18" s="108"/>
    </row>
    <row r="19" spans="1:7" s="101" customFormat="1" ht="13.15" customHeight="1">
      <c r="A19" s="57" t="s">
        <v>800</v>
      </c>
      <c r="B19" s="88" t="s">
        <v>227</v>
      </c>
      <c r="C19" s="88"/>
      <c r="D19" s="88"/>
      <c r="E19" s="88"/>
      <c r="F19" s="88"/>
      <c r="G19" s="108"/>
    </row>
    <row r="20" spans="1:7" s="101" customFormat="1" ht="13.15" customHeight="1">
      <c r="A20" s="57" t="s">
        <v>801</v>
      </c>
      <c r="B20" s="88" t="s">
        <v>227</v>
      </c>
      <c r="C20" s="88"/>
      <c r="D20" s="88"/>
      <c r="E20" s="88"/>
      <c r="F20" s="88"/>
      <c r="G20" s="108"/>
    </row>
    <row r="21" spans="1:7" s="101" customFormat="1" ht="13.15" customHeight="1">
      <c r="A21" s="57" t="s">
        <v>802</v>
      </c>
      <c r="B21" s="88" t="s">
        <v>227</v>
      </c>
      <c r="C21" s="88"/>
      <c r="D21" s="88"/>
      <c r="E21" s="88"/>
      <c r="F21" s="88"/>
      <c r="G21" s="108"/>
    </row>
    <row r="22" spans="1:7" s="101" customFormat="1" ht="13.15" customHeight="1">
      <c r="A22" s="57" t="s">
        <v>803</v>
      </c>
      <c r="B22" s="88" t="s">
        <v>227</v>
      </c>
      <c r="C22" s="88"/>
      <c r="D22" s="88"/>
      <c r="E22" s="88"/>
      <c r="F22" s="88"/>
      <c r="G22" s="108"/>
    </row>
    <row r="23" spans="1:7" s="15" customFormat="1" ht="16.5" customHeight="1">
      <c r="A23" s="737" t="s">
        <v>804</v>
      </c>
      <c r="B23" s="579"/>
      <c r="C23" s="579"/>
      <c r="D23" s="579"/>
      <c r="E23" s="579"/>
      <c r="F23" s="579"/>
      <c r="G23" s="581"/>
    </row>
    <row r="24" spans="1:7" s="15" customFormat="1" ht="18" customHeight="1">
      <c r="A24" s="24" t="s">
        <v>805</v>
      </c>
      <c r="B24" s="298"/>
      <c r="C24" s="298"/>
      <c r="D24" s="298"/>
      <c r="E24" s="298"/>
      <c r="F24" s="298"/>
      <c r="G24" s="478"/>
    </row>
    <row r="25" spans="1:7" s="101" customFormat="1" ht="13.15" customHeight="1">
      <c r="A25" s="57" t="s">
        <v>806</v>
      </c>
      <c r="B25" s="88" t="s">
        <v>227</v>
      </c>
      <c r="C25" s="88"/>
      <c r="D25" s="88"/>
      <c r="E25" s="88"/>
      <c r="F25" s="88"/>
      <c r="G25" s="108"/>
    </row>
    <row r="26" spans="1:7" s="101" customFormat="1" ht="13.15" customHeight="1">
      <c r="A26" s="57" t="s">
        <v>807</v>
      </c>
      <c r="B26" s="88" t="s">
        <v>227</v>
      </c>
      <c r="C26" s="88"/>
      <c r="D26" s="88"/>
      <c r="E26" s="88"/>
      <c r="F26" s="88"/>
      <c r="G26" s="108"/>
    </row>
    <row r="27" spans="1:7" s="101" customFormat="1" ht="13.15" customHeight="1">
      <c r="A27" s="57" t="s">
        <v>808</v>
      </c>
      <c r="B27" s="88" t="s">
        <v>227</v>
      </c>
      <c r="C27" s="88"/>
      <c r="D27" s="88"/>
      <c r="E27" s="88"/>
      <c r="F27" s="88"/>
      <c r="G27" s="108"/>
    </row>
    <row r="28" spans="1:7" s="101" customFormat="1" ht="13.15" customHeight="1">
      <c r="A28" s="57" t="s">
        <v>809</v>
      </c>
      <c r="B28" s="88" t="s">
        <v>227</v>
      </c>
      <c r="C28" s="88"/>
      <c r="D28" s="88"/>
      <c r="E28" s="88"/>
      <c r="F28" s="88"/>
      <c r="G28" s="108"/>
    </row>
    <row r="29" spans="1:7" s="101" customFormat="1" ht="13.15" customHeight="1">
      <c r="A29" s="57" t="s">
        <v>810</v>
      </c>
      <c r="B29" s="88" t="s">
        <v>227</v>
      </c>
      <c r="C29" s="88"/>
      <c r="D29" s="88"/>
      <c r="E29" s="88"/>
      <c r="F29" s="88"/>
      <c r="G29" s="108"/>
    </row>
    <row r="30" spans="1:7" s="101" customFormat="1" ht="13.15" customHeight="1">
      <c r="A30" s="57" t="s">
        <v>811</v>
      </c>
      <c r="B30" s="88" t="s">
        <v>227</v>
      </c>
      <c r="C30" s="88"/>
      <c r="D30" s="88"/>
      <c r="E30" s="88"/>
      <c r="F30" s="88"/>
      <c r="G30" s="108"/>
    </row>
    <row r="31" spans="1:7" s="15" customFormat="1" ht="17.25" customHeight="1">
      <c r="A31" s="737" t="s">
        <v>812</v>
      </c>
      <c r="B31" s="579"/>
      <c r="C31" s="579"/>
      <c r="D31" s="579"/>
      <c r="E31" s="579"/>
      <c r="F31" s="579"/>
      <c r="G31" s="581"/>
    </row>
    <row r="32" spans="1:7" s="15" customFormat="1" ht="18" customHeight="1">
      <c r="A32" s="24" t="s">
        <v>813</v>
      </c>
      <c r="B32" s="298"/>
      <c r="C32" s="298"/>
      <c r="D32" s="298"/>
      <c r="E32" s="298"/>
      <c r="F32" s="298"/>
      <c r="G32" s="478"/>
    </row>
    <row r="33" spans="1:7" s="101" customFormat="1" ht="13.15" customHeight="1">
      <c r="A33" s="57" t="s">
        <v>814</v>
      </c>
      <c r="B33" s="88" t="s">
        <v>227</v>
      </c>
      <c r="C33" s="88"/>
      <c r="D33" s="88"/>
      <c r="E33" s="88"/>
      <c r="F33" s="88"/>
      <c r="G33" s="108"/>
    </row>
    <row r="34" spans="1:7" s="101" customFormat="1" ht="13.15" customHeight="1">
      <c r="A34" s="57" t="s">
        <v>815</v>
      </c>
      <c r="B34" s="88" t="s">
        <v>227</v>
      </c>
      <c r="C34" s="88"/>
      <c r="D34" s="88"/>
      <c r="E34" s="88"/>
      <c r="F34" s="88"/>
      <c r="G34" s="108"/>
    </row>
    <row r="35" spans="1:7" s="101" customFormat="1" ht="13.15" customHeight="1">
      <c r="A35" s="57" t="s">
        <v>816</v>
      </c>
      <c r="B35" s="88" t="s">
        <v>227</v>
      </c>
      <c r="C35" s="88"/>
      <c r="D35" s="88"/>
      <c r="E35" s="88"/>
      <c r="F35" s="88"/>
      <c r="G35" s="108"/>
    </row>
    <row r="36" spans="1:7" s="101" customFormat="1" ht="13.15" customHeight="1">
      <c r="A36" s="57" t="s">
        <v>817</v>
      </c>
      <c r="B36" s="88"/>
      <c r="C36" s="88"/>
      <c r="D36" s="88"/>
      <c r="E36" s="88"/>
      <c r="F36" s="88"/>
      <c r="G36" s="108"/>
    </row>
    <row r="37" spans="1:7" s="101" customFormat="1" ht="13.15" customHeight="1">
      <c r="A37" s="57" t="s">
        <v>818</v>
      </c>
      <c r="B37" s="88" t="s">
        <v>227</v>
      </c>
      <c r="C37" s="88"/>
      <c r="D37" s="88"/>
      <c r="E37" s="88"/>
      <c r="F37" s="88"/>
      <c r="G37" s="108"/>
    </row>
    <row r="38" spans="1:7" s="101" customFormat="1" ht="13.15" customHeight="1">
      <c r="A38" s="57" t="s">
        <v>819</v>
      </c>
      <c r="B38" s="88" t="s">
        <v>227</v>
      </c>
      <c r="C38" s="88"/>
      <c r="D38" s="88"/>
      <c r="E38" s="88"/>
      <c r="F38" s="88"/>
      <c r="G38" s="108"/>
    </row>
    <row r="39" spans="1:7" s="101" customFormat="1" ht="13.15" customHeight="1">
      <c r="A39" s="57" t="s">
        <v>820</v>
      </c>
      <c r="B39" s="88" t="s">
        <v>227</v>
      </c>
      <c r="C39" s="88"/>
      <c r="D39" s="88"/>
      <c r="E39" s="88"/>
      <c r="F39" s="88"/>
      <c r="G39" s="108"/>
    </row>
    <row r="40" spans="1:7" s="15" customFormat="1" ht="15" customHeight="1">
      <c r="A40" s="755" t="s">
        <v>821</v>
      </c>
      <c r="B40" s="579"/>
      <c r="C40" s="579"/>
      <c r="D40" s="579"/>
      <c r="E40" s="579"/>
      <c r="F40" s="579"/>
      <c r="G40" s="581"/>
    </row>
    <row r="41" spans="1:7" s="15" customFormat="1">
      <c r="A41" s="32"/>
      <c r="B41" s="31"/>
      <c r="C41" s="31"/>
      <c r="D41" s="31"/>
      <c r="E41" s="31"/>
      <c r="F41" s="31"/>
      <c r="G41" s="31"/>
    </row>
    <row r="42" spans="1:7" s="15" customFormat="1">
      <c r="A42" s="31"/>
      <c r="B42" s="31"/>
      <c r="C42" s="31"/>
      <c r="D42" s="31"/>
      <c r="E42" s="31"/>
      <c r="F42" s="31"/>
      <c r="G42" s="31"/>
    </row>
    <row r="43" spans="1:7" s="15" customFormat="1">
      <c r="A43" s="31"/>
      <c r="B43" s="31"/>
      <c r="C43" s="31"/>
      <c r="D43" s="31"/>
      <c r="E43" s="31"/>
      <c r="F43" s="31"/>
      <c r="G43" s="31"/>
    </row>
    <row r="44" spans="1:7" s="15" customFormat="1">
      <c r="A44" s="31"/>
      <c r="B44" s="31"/>
      <c r="C44" s="31"/>
      <c r="D44" s="31"/>
      <c r="E44" s="31"/>
      <c r="F44" s="31"/>
      <c r="G44" s="31"/>
    </row>
    <row r="45" spans="1:7" s="15" customFormat="1">
      <c r="A45" s="31"/>
      <c r="B45" s="31"/>
      <c r="C45" s="31"/>
      <c r="D45" s="31"/>
      <c r="E45" s="31"/>
      <c r="F45" s="31"/>
      <c r="G45" s="31"/>
    </row>
    <row r="46" spans="1:7" s="15" customFormat="1">
      <c r="A46" s="31"/>
      <c r="B46" s="31"/>
      <c r="C46" s="31"/>
      <c r="D46" s="31"/>
      <c r="E46" s="31"/>
      <c r="F46" s="31"/>
      <c r="G46" s="31"/>
    </row>
    <row r="47" spans="1:7" s="15" customFormat="1">
      <c r="A47" s="31"/>
      <c r="B47" s="31"/>
      <c r="C47" s="31"/>
      <c r="D47" s="31"/>
      <c r="E47" s="31"/>
      <c r="F47" s="31"/>
      <c r="G47" s="31"/>
    </row>
    <row r="48" spans="1:7" s="15" customFormat="1">
      <c r="A48" s="31"/>
      <c r="B48" s="31"/>
      <c r="C48" s="31"/>
      <c r="D48" s="31"/>
      <c r="E48" s="31"/>
      <c r="F48" s="31"/>
      <c r="G48" s="31"/>
    </row>
    <row r="49" s="15" customFormat="1"/>
    <row r="50" s="15" customFormat="1"/>
    <row r="51" s="15" customFormat="1"/>
    <row r="52" s="15" customFormat="1"/>
    <row r="53" s="15" customFormat="1"/>
    <row r="54" s="15" customFormat="1"/>
    <row r="55" s="15" customFormat="1"/>
    <row r="56" s="15" customFormat="1"/>
    <row r="57" s="15" customFormat="1"/>
    <row r="58" s="15" customFormat="1"/>
    <row r="59" s="15" customFormat="1"/>
    <row r="60" s="15" customFormat="1"/>
    <row r="61" s="15" customFormat="1"/>
    <row r="62" s="15" customFormat="1"/>
    <row r="63" s="15" customFormat="1"/>
    <row r="64" s="15" customFormat="1"/>
    <row r="65" s="15" customFormat="1"/>
    <row r="66" s="15" customFormat="1"/>
    <row r="67" s="15" customFormat="1"/>
    <row r="68" s="15" customFormat="1"/>
    <row r="69" s="15" customFormat="1"/>
    <row r="70" s="15" customFormat="1"/>
    <row r="71" s="15" customFormat="1"/>
    <row r="72" s="15" customFormat="1"/>
    <row r="73" s="15" customFormat="1"/>
    <row r="74" s="15" customFormat="1"/>
    <row r="75" s="15" customFormat="1"/>
    <row r="76" s="15" customFormat="1"/>
    <row r="77" s="15" customFormat="1"/>
    <row r="78" s="15" customFormat="1"/>
    <row r="79" s="15" customFormat="1"/>
    <row r="80" s="15" customFormat="1"/>
    <row r="81" s="15" customFormat="1"/>
    <row r="82" s="15" customFormat="1"/>
    <row r="83" s="15" customFormat="1"/>
    <row r="84" s="15" customFormat="1"/>
    <row r="85" s="15" customFormat="1"/>
    <row r="86" s="15" customFormat="1"/>
    <row r="87" s="15" customFormat="1"/>
    <row r="88" s="15" customFormat="1"/>
    <row r="89" s="15" customFormat="1"/>
    <row r="90" s="15" customFormat="1"/>
    <row r="91" s="15" customFormat="1"/>
    <row r="92" s="15" customFormat="1"/>
    <row r="93" s="15" customFormat="1"/>
    <row r="94" s="15" customFormat="1"/>
    <row r="95" s="15" customFormat="1"/>
    <row r="96" s="15" customFormat="1"/>
    <row r="97" s="15" customFormat="1"/>
    <row r="98" s="15" customFormat="1"/>
    <row r="99" s="15" customFormat="1"/>
    <row r="100" s="15" customFormat="1"/>
    <row r="101" s="15" customFormat="1"/>
    <row r="102" s="15" customFormat="1"/>
    <row r="103" s="15" customFormat="1"/>
    <row r="104" s="15" customFormat="1"/>
    <row r="105" s="15" customFormat="1"/>
    <row r="106" s="15" customFormat="1"/>
    <row r="107" s="15" customFormat="1"/>
    <row r="108" s="15" customFormat="1"/>
    <row r="109" s="15" customFormat="1"/>
    <row r="110" s="15" customFormat="1"/>
    <row r="111" s="15" customFormat="1"/>
    <row r="112" s="15" customFormat="1"/>
    <row r="113" s="15" customFormat="1"/>
    <row r="114" s="15" customFormat="1"/>
    <row r="115" s="15" customFormat="1"/>
    <row r="116" s="15" customFormat="1"/>
    <row r="117" s="15" customFormat="1"/>
    <row r="118" s="15" customFormat="1"/>
    <row r="119" s="15" customFormat="1"/>
    <row r="120" s="15" customFormat="1"/>
    <row r="121" s="15" customFormat="1"/>
    <row r="122" s="15" customFormat="1"/>
    <row r="123" s="15" customFormat="1"/>
    <row r="124" s="15" customFormat="1"/>
    <row r="125" s="15" customFormat="1"/>
    <row r="126" s="15" customFormat="1"/>
    <row r="127" s="15" customFormat="1"/>
    <row r="128" s="15" customFormat="1"/>
    <row r="129" s="15" customFormat="1"/>
    <row r="130" s="15" customFormat="1"/>
    <row r="131" s="15" customFormat="1"/>
    <row r="132" s="15" customFormat="1"/>
    <row r="133" s="15" customFormat="1"/>
    <row r="134" s="15" customFormat="1"/>
    <row r="135" s="15" customFormat="1"/>
    <row r="136" s="15" customFormat="1"/>
    <row r="137" s="15" customFormat="1"/>
    <row r="138" s="15" customFormat="1"/>
    <row r="139" s="15" customFormat="1"/>
    <row r="140" s="15" customFormat="1"/>
    <row r="141" s="15" customFormat="1"/>
    <row r="142" s="15" customFormat="1"/>
  </sheetData>
  <mergeCells count="8">
    <mergeCell ref="A1:C1"/>
    <mergeCell ref="F1:G1"/>
    <mergeCell ref="F2:G2"/>
    <mergeCell ref="A5:G5"/>
    <mergeCell ref="A3:G3"/>
    <mergeCell ref="A2:E2"/>
    <mergeCell ref="A4:G4"/>
    <mergeCell ref="D1:E1"/>
  </mergeCells>
  <phoneticPr fontId="0" type="noConversion"/>
  <printOptions horizontalCentered="1" gridLines="1"/>
  <pageMargins left="0.75" right="0.75" top="0.75" bottom="0.5" header="0" footer="0.25"/>
  <pageSetup scale="90" orientation="landscape" r:id="rId1"/>
  <headerFooter alignWithMargins="0">
    <oddFooter>&amp;C40</oddFooter>
  </headerFooter>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Sheet43"/>
  <dimension ref="A1:H71"/>
  <sheetViews>
    <sheetView workbookViewId="0">
      <selection activeCell="B5" sqref="B5"/>
    </sheetView>
  </sheetViews>
  <sheetFormatPr defaultColWidth="9.28515625" defaultRowHeight="12.75"/>
  <cols>
    <col min="1" max="1" width="41.28515625" style="1" customWidth="1"/>
    <col min="2" max="5" width="14.7109375" style="1" customWidth="1"/>
    <col min="6" max="6" width="16.7109375" style="1" customWidth="1"/>
    <col min="7" max="7" width="14.7109375" style="1" customWidth="1"/>
    <col min="8" max="16384" width="9.28515625" style="1"/>
  </cols>
  <sheetData>
    <row r="1" spans="1:8" s="15" customFormat="1" ht="15" customHeight="1">
      <c r="A1" s="1116">
        <f>CoverSheet!D10</f>
        <v>0</v>
      </c>
      <c r="B1" s="1116"/>
      <c r="C1" s="1057"/>
      <c r="D1" s="1067"/>
      <c r="E1" s="1071"/>
      <c r="F1" s="1072" t="s">
        <v>174</v>
      </c>
      <c r="G1" s="1061"/>
      <c r="H1" s="31"/>
    </row>
    <row r="2" spans="1:8" s="15" customFormat="1">
      <c r="A2" s="1050" t="s">
        <v>4</v>
      </c>
      <c r="B2" s="1045"/>
      <c r="C2" s="1045"/>
      <c r="D2" s="1068"/>
      <c r="E2" s="1046"/>
      <c r="F2" s="1082">
        <f>CoverSheet!G33</f>
        <v>46022</v>
      </c>
      <c r="G2" s="1100"/>
      <c r="H2" s="31"/>
    </row>
    <row r="3" spans="1:8" s="15" customFormat="1" ht="18.75" customHeight="1">
      <c r="A3" s="944" t="s">
        <v>822</v>
      </c>
      <c r="B3" s="945"/>
      <c r="C3" s="945"/>
      <c r="D3" s="945"/>
      <c r="E3" s="945"/>
      <c r="F3" s="945"/>
      <c r="G3" s="946"/>
      <c r="H3" s="432"/>
    </row>
    <row r="4" spans="1:8" s="14" customFormat="1" ht="12">
      <c r="A4" s="196"/>
      <c r="B4" s="196" t="s">
        <v>823</v>
      </c>
      <c r="C4" s="196"/>
      <c r="D4" s="196"/>
      <c r="E4" s="196"/>
      <c r="F4" s="196" t="s">
        <v>786</v>
      </c>
      <c r="G4" s="178" t="s">
        <v>497</v>
      </c>
    </row>
    <row r="5" spans="1:8" s="14" customFormat="1" ht="12">
      <c r="A5" s="184" t="s">
        <v>529</v>
      </c>
      <c r="B5" s="184" t="s">
        <v>824</v>
      </c>
      <c r="C5" s="184" t="s">
        <v>498</v>
      </c>
      <c r="D5" s="184" t="s">
        <v>428</v>
      </c>
      <c r="E5" s="184" t="s">
        <v>788</v>
      </c>
      <c r="F5" s="184" t="s">
        <v>789</v>
      </c>
      <c r="G5" s="181" t="s">
        <v>503</v>
      </c>
    </row>
    <row r="6" spans="1:8" s="15" customFormat="1">
      <c r="A6" s="771" t="s">
        <v>487</v>
      </c>
      <c r="B6" s="771" t="s">
        <v>504</v>
      </c>
      <c r="C6" s="771" t="s">
        <v>505</v>
      </c>
      <c r="D6" s="771" t="s">
        <v>488</v>
      </c>
      <c r="E6" s="771" t="s">
        <v>489</v>
      </c>
      <c r="F6" s="771" t="s">
        <v>490</v>
      </c>
      <c r="G6" s="736" t="s">
        <v>491</v>
      </c>
      <c r="H6" s="31"/>
    </row>
    <row r="7" spans="1:8" s="15" customFormat="1" ht="18" customHeight="1">
      <c r="A7" s="24" t="s">
        <v>825</v>
      </c>
      <c r="B7" s="298"/>
      <c r="C7" s="298"/>
      <c r="D7" s="298"/>
      <c r="E7" s="298"/>
      <c r="F7" s="298"/>
      <c r="G7" s="478"/>
      <c r="H7" s="582"/>
    </row>
    <row r="8" spans="1:8" s="101" customFormat="1" ht="13.15" customHeight="1">
      <c r="A8" s="106" t="s">
        <v>826</v>
      </c>
      <c r="B8" s="88" t="s">
        <v>227</v>
      </c>
      <c r="C8" s="88"/>
      <c r="D8" s="88"/>
      <c r="E8" s="88"/>
      <c r="F8" s="88"/>
      <c r="G8" s="108"/>
      <c r="H8" s="121"/>
    </row>
    <row r="9" spans="1:8" s="101" customFormat="1" ht="13.15" customHeight="1">
      <c r="A9" s="57" t="s">
        <v>827</v>
      </c>
      <c r="B9" s="88" t="s">
        <v>227</v>
      </c>
      <c r="C9" s="88"/>
      <c r="D9" s="88"/>
      <c r="E9" s="88"/>
      <c r="F9" s="88"/>
      <c r="G9" s="108"/>
      <c r="H9" s="121"/>
    </row>
    <row r="10" spans="1:8" s="101" customFormat="1" ht="13.15" customHeight="1">
      <c r="A10" s="106" t="s">
        <v>828</v>
      </c>
      <c r="B10" s="88" t="s">
        <v>227</v>
      </c>
      <c r="C10" s="88"/>
      <c r="D10" s="88"/>
      <c r="E10" s="88"/>
      <c r="F10" s="88"/>
      <c r="G10" s="108"/>
      <c r="H10" s="113"/>
    </row>
    <row r="11" spans="1:8" s="101" customFormat="1" ht="13.15" customHeight="1">
      <c r="A11" s="57" t="s">
        <v>829</v>
      </c>
      <c r="B11" s="88" t="s">
        <v>227</v>
      </c>
      <c r="C11" s="88"/>
      <c r="D11" s="88"/>
      <c r="E11" s="88"/>
      <c r="F11" s="88"/>
      <c r="G11" s="108"/>
      <c r="H11" s="113"/>
    </row>
    <row r="12" spans="1:8" s="101" customFormat="1" ht="13.15" customHeight="1">
      <c r="A12" s="57" t="s">
        <v>830</v>
      </c>
      <c r="B12" s="88" t="s">
        <v>227</v>
      </c>
      <c r="C12" s="88"/>
      <c r="D12" s="88"/>
      <c r="E12" s="88"/>
      <c r="F12" s="88"/>
      <c r="G12" s="108"/>
      <c r="H12" s="113"/>
    </row>
    <row r="13" spans="1:8" s="101" customFormat="1" ht="13.15" customHeight="1">
      <c r="A13" s="106" t="s">
        <v>831</v>
      </c>
      <c r="B13" s="88" t="s">
        <v>227</v>
      </c>
      <c r="C13" s="88"/>
      <c r="D13" s="88"/>
      <c r="E13" s="88"/>
      <c r="F13" s="88"/>
      <c r="G13" s="108"/>
      <c r="H13" s="113"/>
    </row>
    <row r="14" spans="1:8" s="101" customFormat="1" ht="13.15" customHeight="1">
      <c r="A14" s="106" t="s">
        <v>832</v>
      </c>
      <c r="B14" s="88" t="s">
        <v>227</v>
      </c>
      <c r="C14" s="88"/>
      <c r="D14" s="88"/>
      <c r="E14" s="88"/>
      <c r="F14" s="88"/>
      <c r="G14" s="108"/>
      <c r="H14" s="113"/>
    </row>
    <row r="15" spans="1:8" s="15" customFormat="1">
      <c r="A15" s="737" t="s">
        <v>833</v>
      </c>
      <c r="B15" s="298"/>
      <c r="C15" s="298"/>
      <c r="D15" s="298"/>
      <c r="E15" s="298"/>
      <c r="F15" s="298"/>
      <c r="G15" s="478"/>
      <c r="H15" s="432"/>
    </row>
    <row r="16" spans="1:8" s="15" customFormat="1">
      <c r="A16" s="737" t="s">
        <v>834</v>
      </c>
      <c r="B16" s="298"/>
      <c r="C16" s="298"/>
      <c r="D16" s="298"/>
      <c r="E16" s="298"/>
      <c r="F16" s="298"/>
      <c r="G16" s="478"/>
      <c r="H16" s="432"/>
    </row>
    <row r="17" spans="1:8" s="15" customFormat="1" ht="18" customHeight="1">
      <c r="A17" s="728" t="s">
        <v>835</v>
      </c>
      <c r="B17" s="298"/>
      <c r="C17" s="298"/>
      <c r="D17" s="298"/>
      <c r="E17" s="298"/>
      <c r="F17" s="298"/>
      <c r="G17" s="478"/>
      <c r="H17" s="432"/>
    </row>
    <row r="18" spans="1:8" s="101" customFormat="1" ht="13.15" customHeight="1">
      <c r="A18" s="57" t="s">
        <v>836</v>
      </c>
      <c r="B18" s="88" t="s">
        <v>227</v>
      </c>
      <c r="C18" s="88"/>
      <c r="D18" s="88"/>
      <c r="E18" s="88"/>
      <c r="F18" s="88"/>
      <c r="G18" s="108"/>
      <c r="H18" s="113"/>
    </row>
    <row r="19" spans="1:8" s="101" customFormat="1" ht="13.15" customHeight="1">
      <c r="A19" s="57" t="s">
        <v>837</v>
      </c>
      <c r="B19" s="88" t="s">
        <v>227</v>
      </c>
      <c r="C19" s="88"/>
      <c r="D19" s="88"/>
      <c r="E19" s="88"/>
      <c r="F19" s="88"/>
      <c r="G19" s="108"/>
      <c r="H19" s="113"/>
    </row>
    <row r="20" spans="1:8" s="101" customFormat="1" ht="13.15" customHeight="1">
      <c r="A20" s="57" t="s">
        <v>838</v>
      </c>
      <c r="B20" s="88" t="s">
        <v>227</v>
      </c>
      <c r="C20" s="88"/>
      <c r="D20" s="88"/>
      <c r="E20" s="88"/>
      <c r="F20" s="88"/>
      <c r="G20" s="108"/>
      <c r="H20" s="113"/>
    </row>
    <row r="21" spans="1:8" s="101" customFormat="1" ht="13.15" customHeight="1">
      <c r="A21" s="57" t="s">
        <v>839</v>
      </c>
      <c r="B21" s="88" t="s">
        <v>227</v>
      </c>
      <c r="C21" s="88"/>
      <c r="D21" s="88"/>
      <c r="E21" s="88"/>
      <c r="F21" s="88"/>
      <c r="G21" s="108"/>
      <c r="H21" s="113"/>
    </row>
    <row r="22" spans="1:8" s="101" customFormat="1" ht="13.15" customHeight="1">
      <c r="A22" s="106" t="s">
        <v>840</v>
      </c>
      <c r="B22" s="88" t="s">
        <v>227</v>
      </c>
      <c r="C22" s="88"/>
      <c r="D22" s="88"/>
      <c r="E22" s="88"/>
      <c r="F22" s="88"/>
      <c r="G22" s="108"/>
      <c r="H22" s="113"/>
    </row>
    <row r="23" spans="1:8" s="101" customFormat="1" ht="13.15" customHeight="1">
      <c r="A23" s="57" t="s">
        <v>841</v>
      </c>
      <c r="B23" s="88" t="s">
        <v>227</v>
      </c>
      <c r="C23" s="88"/>
      <c r="D23" s="88"/>
      <c r="E23" s="88"/>
      <c r="F23" s="88"/>
      <c r="G23" s="108"/>
      <c r="H23" s="113"/>
    </row>
    <row r="24" spans="1:8" s="101" customFormat="1" ht="13.15" customHeight="1">
      <c r="A24" s="57" t="s">
        <v>842</v>
      </c>
      <c r="B24" s="88" t="s">
        <v>227</v>
      </c>
      <c r="C24" s="88"/>
      <c r="D24" s="88"/>
      <c r="E24" s="88"/>
      <c r="F24" s="88"/>
      <c r="G24" s="108"/>
      <c r="H24" s="113"/>
    </row>
    <row r="25" spans="1:8" s="101" customFormat="1" ht="13.15" customHeight="1">
      <c r="A25" s="57" t="s">
        <v>843</v>
      </c>
      <c r="B25" s="88" t="s">
        <v>227</v>
      </c>
      <c r="C25" s="88"/>
      <c r="D25" s="88"/>
      <c r="E25" s="88"/>
      <c r="F25" s="88"/>
      <c r="G25" s="108"/>
      <c r="H25" s="113"/>
    </row>
    <row r="26" spans="1:8" s="101" customFormat="1" ht="13.15" customHeight="1">
      <c r="A26" s="57" t="s">
        <v>844</v>
      </c>
      <c r="B26" s="88" t="s">
        <v>227</v>
      </c>
      <c r="C26" s="88"/>
      <c r="D26" s="88"/>
      <c r="E26" s="88"/>
      <c r="F26" s="88"/>
      <c r="G26" s="108"/>
      <c r="H26" s="113"/>
    </row>
    <row r="27" spans="1:8" s="15" customFormat="1">
      <c r="A27" s="737" t="s">
        <v>845</v>
      </c>
      <c r="B27" s="298"/>
      <c r="C27" s="298"/>
      <c r="D27" s="298"/>
      <c r="E27" s="298"/>
      <c r="F27" s="298"/>
      <c r="G27" s="478"/>
      <c r="H27" s="432"/>
    </row>
    <row r="28" spans="1:8" s="15" customFormat="1" ht="18" customHeight="1">
      <c r="A28" s="728" t="s">
        <v>846</v>
      </c>
      <c r="B28" s="298"/>
      <c r="C28" s="298"/>
      <c r="D28" s="298"/>
      <c r="E28" s="298"/>
      <c r="F28" s="298"/>
      <c r="G28" s="478"/>
      <c r="H28" s="432"/>
    </row>
    <row r="29" spans="1:8" s="101" customFormat="1" ht="13.15" customHeight="1">
      <c r="A29" s="57" t="s">
        <v>847</v>
      </c>
      <c r="B29" s="110" t="s">
        <v>227</v>
      </c>
      <c r="C29" s="111"/>
      <c r="D29" s="111"/>
      <c r="E29" s="111"/>
      <c r="F29" s="111"/>
      <c r="G29" s="112">
        <f>SUM(B29:F29)</f>
        <v>0</v>
      </c>
      <c r="H29" s="113"/>
    </row>
    <row r="30" spans="1:8" s="101" customFormat="1" ht="13.15" customHeight="1">
      <c r="A30" s="106" t="s">
        <v>848</v>
      </c>
      <c r="B30" s="114" t="s">
        <v>227</v>
      </c>
      <c r="C30" s="63"/>
      <c r="D30" s="111"/>
      <c r="E30" s="111"/>
      <c r="F30" s="111"/>
      <c r="G30" s="73">
        <f t="shared" ref="G30:G42" si="0">SUM(B30:F30)</f>
        <v>0</v>
      </c>
      <c r="H30" s="113"/>
    </row>
    <row r="31" spans="1:8" s="101" customFormat="1" ht="13.15" customHeight="1">
      <c r="A31" s="106" t="s">
        <v>849</v>
      </c>
      <c r="B31" s="114" t="s">
        <v>227</v>
      </c>
      <c r="C31" s="110"/>
      <c r="D31" s="111"/>
      <c r="E31" s="111"/>
      <c r="F31" s="111"/>
      <c r="G31" s="73">
        <f t="shared" si="0"/>
        <v>0</v>
      </c>
      <c r="H31" s="113"/>
    </row>
    <row r="32" spans="1:8" s="101" customFormat="1" ht="13.15" customHeight="1">
      <c r="A32" s="57" t="s">
        <v>850</v>
      </c>
      <c r="B32" s="114" t="s">
        <v>227</v>
      </c>
      <c r="C32" s="63"/>
      <c r="D32" s="111"/>
      <c r="E32" s="111"/>
      <c r="F32" s="111"/>
      <c r="G32" s="73"/>
      <c r="H32" s="113"/>
    </row>
    <row r="33" spans="1:8" s="101" customFormat="1" ht="13.15" customHeight="1">
      <c r="A33" s="57" t="s">
        <v>851</v>
      </c>
      <c r="B33" s="114" t="s">
        <v>227</v>
      </c>
      <c r="C33" s="110"/>
      <c r="D33" s="63"/>
      <c r="E33" s="111"/>
      <c r="F33" s="111"/>
      <c r="G33" s="73">
        <f t="shared" si="0"/>
        <v>0</v>
      </c>
      <c r="H33" s="113"/>
    </row>
    <row r="34" spans="1:8" s="101" customFormat="1" ht="13.15" customHeight="1">
      <c r="A34" s="57" t="s">
        <v>852</v>
      </c>
      <c r="B34" s="114" t="s">
        <v>227</v>
      </c>
      <c r="C34" s="72"/>
      <c r="D34" s="63"/>
      <c r="E34" s="111"/>
      <c r="F34" s="111"/>
      <c r="G34" s="73">
        <f t="shared" si="0"/>
        <v>0</v>
      </c>
      <c r="H34" s="113"/>
    </row>
    <row r="35" spans="1:8" s="101" customFormat="1" ht="13.15" customHeight="1">
      <c r="A35" s="57" t="s">
        <v>853</v>
      </c>
      <c r="B35" s="114" t="s">
        <v>227</v>
      </c>
      <c r="C35" s="72"/>
      <c r="D35" s="63"/>
      <c r="E35" s="111"/>
      <c r="F35" s="111"/>
      <c r="G35" s="73">
        <f t="shared" si="0"/>
        <v>0</v>
      </c>
      <c r="H35" s="113"/>
    </row>
    <row r="36" spans="1:8" s="101" customFormat="1" ht="13.15" customHeight="1">
      <c r="A36" s="57" t="s">
        <v>854</v>
      </c>
      <c r="B36" s="114" t="s">
        <v>227</v>
      </c>
      <c r="C36" s="72"/>
      <c r="D36" s="63"/>
      <c r="E36" s="111"/>
      <c r="F36" s="111"/>
      <c r="G36" s="73">
        <f t="shared" si="0"/>
        <v>0</v>
      </c>
      <c r="H36" s="113"/>
    </row>
    <row r="37" spans="1:8" s="101" customFormat="1" ht="13.15" customHeight="1">
      <c r="A37" s="57" t="s">
        <v>855</v>
      </c>
      <c r="B37" s="114" t="s">
        <v>227</v>
      </c>
      <c r="C37" s="72"/>
      <c r="D37" s="63"/>
      <c r="E37" s="110"/>
      <c r="F37" s="111"/>
      <c r="G37" s="73">
        <f t="shared" si="0"/>
        <v>0</v>
      </c>
      <c r="H37" s="113"/>
    </row>
    <row r="38" spans="1:8" s="101" customFormat="1" ht="13.15" customHeight="1">
      <c r="A38" s="57" t="s">
        <v>856</v>
      </c>
      <c r="B38" s="114" t="s">
        <v>227</v>
      </c>
      <c r="C38" s="72"/>
      <c r="D38" s="110"/>
      <c r="E38" s="111"/>
      <c r="F38" s="111"/>
      <c r="G38" s="73">
        <f t="shared" si="0"/>
        <v>0</v>
      </c>
      <c r="H38" s="115"/>
    </row>
    <row r="39" spans="1:8" s="101" customFormat="1" ht="13.15" customHeight="1">
      <c r="A39" s="106" t="s">
        <v>857</v>
      </c>
      <c r="B39" s="114" t="s">
        <v>227</v>
      </c>
      <c r="C39" s="72"/>
      <c r="D39" s="65"/>
      <c r="E39" s="111"/>
      <c r="F39" s="111"/>
      <c r="G39" s="73">
        <f t="shared" si="0"/>
        <v>0</v>
      </c>
      <c r="H39" s="115"/>
    </row>
    <row r="40" spans="1:8" s="101" customFormat="1" ht="13.15" customHeight="1">
      <c r="A40" s="106" t="s">
        <v>858</v>
      </c>
      <c r="B40" s="114" t="s">
        <v>227</v>
      </c>
      <c r="C40" s="72"/>
      <c r="D40" s="63"/>
      <c r="E40" s="111"/>
      <c r="F40" s="111"/>
      <c r="G40" s="73"/>
      <c r="H40" s="88"/>
    </row>
    <row r="41" spans="1:8" s="101" customFormat="1" ht="13.15" customHeight="1">
      <c r="A41" s="106" t="s">
        <v>859</v>
      </c>
      <c r="B41" s="114" t="s">
        <v>227</v>
      </c>
      <c r="C41" s="72"/>
      <c r="D41" s="63"/>
      <c r="E41" s="111"/>
      <c r="F41" s="111"/>
      <c r="G41" s="73"/>
      <c r="H41" s="88"/>
    </row>
    <row r="42" spans="1:8" s="101" customFormat="1" ht="13.15" customHeight="1">
      <c r="A42" s="106" t="s">
        <v>860</v>
      </c>
      <c r="B42" s="116" t="s">
        <v>227</v>
      </c>
      <c r="C42" s="117"/>
      <c r="D42" s="118"/>
      <c r="E42" s="119"/>
      <c r="F42" s="119"/>
      <c r="G42" s="120">
        <f t="shared" si="0"/>
        <v>0</v>
      </c>
      <c r="H42" s="88"/>
    </row>
    <row r="43" spans="1:8" s="15" customFormat="1" ht="18" customHeight="1">
      <c r="A43" s="755" t="s">
        <v>861</v>
      </c>
      <c r="B43" s="583">
        <f>SUM(B29:B42)</f>
        <v>0</v>
      </c>
      <c r="C43" s="583">
        <f>SUM(C29:C42)</f>
        <v>0</v>
      </c>
      <c r="D43" s="584"/>
      <c r="E43" s="583">
        <f>SUM(E37:E42)</f>
        <v>0</v>
      </c>
      <c r="F43" s="585"/>
      <c r="G43" s="586">
        <f>SUM(G29:G42)</f>
        <v>0</v>
      </c>
      <c r="H43" s="298"/>
    </row>
    <row r="44" spans="1:8" s="15" customFormat="1">
      <c r="A44" s="587"/>
      <c r="B44" s="588"/>
      <c r="C44" s="588"/>
      <c r="D44" s="588"/>
      <c r="E44" s="588"/>
      <c r="F44" s="588"/>
      <c r="G44" s="588"/>
      <c r="H44" s="31"/>
    </row>
    <row r="45" spans="1:8" s="15" customFormat="1">
      <c r="A45" s="31"/>
      <c r="B45" s="31"/>
      <c r="C45" s="31"/>
      <c r="D45" s="31"/>
      <c r="E45" s="31"/>
      <c r="F45" s="31"/>
      <c r="G45" s="31"/>
      <c r="H45" s="31"/>
    </row>
    <row r="46" spans="1:8" s="15" customFormat="1">
      <c r="A46" s="31"/>
      <c r="B46" s="31"/>
      <c r="C46" s="31"/>
      <c r="D46" s="31"/>
      <c r="E46" s="31"/>
      <c r="F46" s="31"/>
      <c r="G46" s="31"/>
      <c r="H46" s="31"/>
    </row>
    <row r="47" spans="1:8" s="15" customFormat="1">
      <c r="A47" s="31"/>
      <c r="B47" s="31"/>
      <c r="C47" s="31"/>
      <c r="D47" s="31"/>
      <c r="E47" s="31"/>
      <c r="F47" s="31"/>
      <c r="G47" s="31"/>
      <c r="H47" s="31"/>
    </row>
    <row r="48" spans="1:8" s="15" customFormat="1">
      <c r="A48" s="31"/>
      <c r="B48" s="31"/>
      <c r="C48" s="31"/>
      <c r="D48" s="31"/>
      <c r="E48" s="31"/>
      <c r="F48" s="31"/>
      <c r="G48" s="31"/>
      <c r="H48" s="31"/>
    </row>
    <row r="49" s="15" customFormat="1"/>
    <row r="50" s="15" customFormat="1"/>
    <row r="51" s="15" customFormat="1"/>
    <row r="52" s="15" customFormat="1"/>
    <row r="53" s="15" customFormat="1"/>
    <row r="54" s="15" customFormat="1"/>
    <row r="55" s="15" customFormat="1"/>
    <row r="56" s="15" customFormat="1"/>
    <row r="57" s="15" customFormat="1"/>
    <row r="58" s="15" customFormat="1"/>
    <row r="59" s="15" customFormat="1"/>
    <row r="60" s="15" customFormat="1"/>
    <row r="61" s="15" customFormat="1"/>
    <row r="62" s="15" customFormat="1"/>
    <row r="63" s="15" customFormat="1"/>
    <row r="64" s="15" customFormat="1"/>
    <row r="65" s="15" customFormat="1"/>
    <row r="66" s="15" customFormat="1"/>
    <row r="67" s="15" customFormat="1"/>
    <row r="68" s="15" customFormat="1"/>
    <row r="69" s="15" customFormat="1"/>
    <row r="70" s="15" customFormat="1"/>
    <row r="71" s="15" customFormat="1"/>
  </sheetData>
  <mergeCells count="6">
    <mergeCell ref="A1:C1"/>
    <mergeCell ref="F1:G1"/>
    <mergeCell ref="F2:G2"/>
    <mergeCell ref="A3:G3"/>
    <mergeCell ref="A2:E2"/>
    <mergeCell ref="D1:E1"/>
  </mergeCells>
  <phoneticPr fontId="0" type="noConversion"/>
  <printOptions horizontalCentered="1" gridLines="1"/>
  <pageMargins left="0.75" right="0.75" top="0.75" bottom="0.5" header="0" footer="0.25"/>
  <pageSetup scale="90" orientation="landscape" r:id="rId1"/>
  <headerFooter alignWithMargins="0">
    <oddFooter>&amp;C41</oddFooter>
  </headerFooter>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Sheet44"/>
  <dimension ref="A1:H56"/>
  <sheetViews>
    <sheetView workbookViewId="0">
      <selection activeCell="A4" sqref="A1:G4"/>
    </sheetView>
  </sheetViews>
  <sheetFormatPr defaultColWidth="9.28515625" defaultRowHeight="12.75"/>
  <cols>
    <col min="1" max="1" width="39.7109375" style="1" customWidth="1"/>
    <col min="2" max="5" width="14.5703125" style="1" customWidth="1"/>
    <col min="6" max="6" width="15.28515625" style="1" customWidth="1"/>
    <col min="7" max="7" width="14.5703125" style="1" customWidth="1"/>
    <col min="8" max="16384" width="9.28515625" style="1"/>
  </cols>
  <sheetData>
    <row r="1" spans="1:8" s="15" customFormat="1" ht="15" customHeight="1">
      <c r="A1" s="1117">
        <f>CoverSheet!D10</f>
        <v>0</v>
      </c>
      <c r="B1" s="1118"/>
      <c r="C1" s="1119"/>
      <c r="D1" s="1114"/>
      <c r="E1" s="1115"/>
      <c r="F1" s="1072" t="s">
        <v>174</v>
      </c>
      <c r="G1" s="1061"/>
      <c r="H1" s="31"/>
    </row>
    <row r="2" spans="1:8" s="15" customFormat="1">
      <c r="A2" s="1044" t="s">
        <v>4</v>
      </c>
      <c r="B2" s="1045"/>
      <c r="C2" s="1045"/>
      <c r="D2" s="1068"/>
      <c r="E2" s="1046"/>
      <c r="F2" s="1082">
        <f>CoverSheet!G33</f>
        <v>46022</v>
      </c>
      <c r="G2" s="1100"/>
      <c r="H2" s="31"/>
    </row>
    <row r="3" spans="1:8">
      <c r="A3" s="1111"/>
      <c r="B3" s="1112"/>
      <c r="C3" s="1112"/>
      <c r="D3" s="1112"/>
      <c r="E3" s="1112"/>
      <c r="F3" s="1112"/>
      <c r="G3" s="1113"/>
    </row>
    <row r="4" spans="1:8" s="15" customFormat="1" ht="16.5" customHeight="1">
      <c r="A4" s="1097" t="s">
        <v>822</v>
      </c>
      <c r="B4" s="1098"/>
      <c r="C4" s="1098"/>
      <c r="D4" s="1098"/>
      <c r="E4" s="1098"/>
      <c r="F4" s="1098"/>
      <c r="G4" s="1099"/>
      <c r="H4" s="432"/>
    </row>
    <row r="5" spans="1:8" s="14" customFormat="1" ht="12">
      <c r="A5" s="196"/>
      <c r="B5" s="196" t="s">
        <v>823</v>
      </c>
      <c r="C5" s="196"/>
      <c r="D5" s="196"/>
      <c r="E5" s="196"/>
      <c r="F5" s="196" t="s">
        <v>786</v>
      </c>
      <c r="G5" s="178" t="s">
        <v>497</v>
      </c>
    </row>
    <row r="6" spans="1:8" s="14" customFormat="1" ht="12">
      <c r="A6" s="184" t="s">
        <v>529</v>
      </c>
      <c r="B6" s="184" t="s">
        <v>824</v>
      </c>
      <c r="C6" s="184" t="s">
        <v>498</v>
      </c>
      <c r="D6" s="184" t="s">
        <v>428</v>
      </c>
      <c r="E6" s="184" t="s">
        <v>788</v>
      </c>
      <c r="F6" s="184" t="s">
        <v>789</v>
      </c>
      <c r="G6" s="181" t="s">
        <v>503</v>
      </c>
    </row>
    <row r="7" spans="1:8" s="15" customFormat="1">
      <c r="A7" s="771" t="s">
        <v>487</v>
      </c>
      <c r="B7" s="771" t="s">
        <v>504</v>
      </c>
      <c r="C7" s="771" t="s">
        <v>505</v>
      </c>
      <c r="D7" s="771" t="s">
        <v>488</v>
      </c>
      <c r="E7" s="771" t="s">
        <v>489</v>
      </c>
      <c r="F7" s="771" t="s">
        <v>490</v>
      </c>
      <c r="G7" s="736" t="s">
        <v>491</v>
      </c>
      <c r="H7" s="31"/>
    </row>
    <row r="8" spans="1:8" s="15" customFormat="1" ht="15" customHeight="1">
      <c r="A8" s="728" t="s">
        <v>862</v>
      </c>
      <c r="B8" s="298"/>
      <c r="C8" s="298"/>
      <c r="D8" s="298"/>
      <c r="E8" s="298"/>
      <c r="F8" s="298"/>
      <c r="G8" s="478"/>
      <c r="H8" s="582"/>
    </row>
    <row r="9" spans="1:8" s="14" customFormat="1" ht="15" customHeight="1">
      <c r="A9" s="36" t="s">
        <v>863</v>
      </c>
      <c r="B9" s="103"/>
      <c r="C9" s="103"/>
      <c r="D9" s="103"/>
      <c r="E9" s="103"/>
      <c r="F9" s="103"/>
      <c r="G9" s="109"/>
      <c r="H9" s="122"/>
    </row>
    <row r="10" spans="1:8" s="14" customFormat="1" ht="15" customHeight="1">
      <c r="A10" s="36" t="s">
        <v>864</v>
      </c>
      <c r="B10" s="123"/>
      <c r="C10" s="123"/>
      <c r="D10" s="123"/>
      <c r="E10" s="124"/>
      <c r="F10" s="124"/>
      <c r="G10" s="125">
        <f>+B10+C10-D10</f>
        <v>0</v>
      </c>
      <c r="H10" s="122"/>
    </row>
    <row r="11" spans="1:8" s="14" customFormat="1" ht="15" customHeight="1">
      <c r="A11" s="36" t="s">
        <v>865</v>
      </c>
      <c r="B11" s="126"/>
      <c r="C11" s="123"/>
      <c r="D11" s="123"/>
      <c r="E11" s="124"/>
      <c r="F11" s="124"/>
      <c r="G11" s="41">
        <f t="shared" ref="G11:G18" si="0">+B11+C11-D11</f>
        <v>0</v>
      </c>
      <c r="H11" s="127"/>
    </row>
    <row r="12" spans="1:8" s="14" customFormat="1" ht="15" customHeight="1">
      <c r="A12" s="36" t="s">
        <v>866</v>
      </c>
      <c r="B12" s="126"/>
      <c r="C12" s="40"/>
      <c r="D12" s="126"/>
      <c r="E12" s="124"/>
      <c r="F12" s="124"/>
      <c r="G12" s="41">
        <f t="shared" si="0"/>
        <v>0</v>
      </c>
      <c r="H12" s="127"/>
    </row>
    <row r="13" spans="1:8" s="14" customFormat="1" ht="15" customHeight="1">
      <c r="A13" s="36" t="s">
        <v>867</v>
      </c>
      <c r="B13" s="126"/>
      <c r="C13" s="40"/>
      <c r="D13" s="39"/>
      <c r="E13" s="124"/>
      <c r="F13" s="124"/>
      <c r="G13" s="41">
        <f t="shared" si="0"/>
        <v>0</v>
      </c>
      <c r="H13" s="127"/>
    </row>
    <row r="14" spans="1:8" s="14" customFormat="1" ht="15" customHeight="1">
      <c r="A14" s="36" t="s">
        <v>868</v>
      </c>
      <c r="B14" s="126"/>
      <c r="C14" s="40"/>
      <c r="D14" s="39"/>
      <c r="E14" s="124"/>
      <c r="F14" s="124"/>
      <c r="G14" s="41">
        <f t="shared" si="0"/>
        <v>0</v>
      </c>
      <c r="H14" s="127"/>
    </row>
    <row r="15" spans="1:8" s="14" customFormat="1" ht="15" customHeight="1">
      <c r="A15" s="36" t="s">
        <v>869</v>
      </c>
      <c r="B15" s="126"/>
      <c r="C15" s="40"/>
      <c r="D15" s="39"/>
      <c r="E15" s="124"/>
      <c r="F15" s="124"/>
      <c r="G15" s="41">
        <f t="shared" si="0"/>
        <v>0</v>
      </c>
      <c r="H15" s="127"/>
    </row>
    <row r="16" spans="1:8" s="14" customFormat="1" ht="15" customHeight="1">
      <c r="A16" s="36" t="s">
        <v>870</v>
      </c>
      <c r="B16" s="126"/>
      <c r="C16" s="40"/>
      <c r="D16" s="39"/>
      <c r="E16" s="124"/>
      <c r="F16" s="124"/>
      <c r="G16" s="41">
        <f t="shared" si="0"/>
        <v>0</v>
      </c>
      <c r="H16" s="127"/>
    </row>
    <row r="17" spans="1:8" s="14" customFormat="1" ht="15" customHeight="1">
      <c r="A17" s="36" t="s">
        <v>871</v>
      </c>
      <c r="B17" s="126"/>
      <c r="C17" s="40"/>
      <c r="D17" s="39"/>
      <c r="E17" s="124"/>
      <c r="F17" s="124"/>
      <c r="G17" s="41"/>
      <c r="H17" s="127"/>
    </row>
    <row r="18" spans="1:8" s="14" customFormat="1" ht="15" customHeight="1">
      <c r="A18" s="36" t="s">
        <v>872</v>
      </c>
      <c r="B18" s="126"/>
      <c r="C18" s="40"/>
      <c r="D18" s="39"/>
      <c r="E18" s="124"/>
      <c r="F18" s="124"/>
      <c r="G18" s="41">
        <f t="shared" si="0"/>
        <v>0</v>
      </c>
      <c r="H18" s="127"/>
    </row>
    <row r="19" spans="1:8" s="15" customFormat="1" ht="15" customHeight="1">
      <c r="A19" s="737" t="s">
        <v>873</v>
      </c>
      <c r="B19" s="589">
        <f>SUM(B10:B18)</f>
        <v>0</v>
      </c>
      <c r="C19" s="589">
        <f>SUM(C11:C18)</f>
        <v>0</v>
      </c>
      <c r="D19" s="589">
        <f>SUM(D11:D18)</f>
        <v>0</v>
      </c>
      <c r="E19" s="590"/>
      <c r="F19" s="590"/>
      <c r="G19" s="542">
        <f>SUM(G10:G18)</f>
        <v>0</v>
      </c>
      <c r="H19" s="432"/>
    </row>
    <row r="20" spans="1:8" s="14" customFormat="1" ht="15" customHeight="1">
      <c r="A20" s="36" t="s">
        <v>874</v>
      </c>
      <c r="B20" s="39"/>
      <c r="C20" s="124"/>
      <c r="D20" s="124"/>
      <c r="E20" s="124"/>
      <c r="F20" s="124"/>
      <c r="G20" s="128"/>
      <c r="H20" s="127"/>
    </row>
    <row r="21" spans="1:8" s="15" customFormat="1" ht="15" customHeight="1">
      <c r="A21" s="737" t="s">
        <v>875</v>
      </c>
      <c r="B21" s="589">
        <f>+B19+'PAGE 41'!B43</f>
        <v>0</v>
      </c>
      <c r="C21" s="589">
        <f>+C19+'PAGE 41'!C43</f>
        <v>0</v>
      </c>
      <c r="D21" s="589">
        <f>+D19+'PAGE 41'!D43</f>
        <v>0</v>
      </c>
      <c r="E21" s="589">
        <f>+E19+'PAGE 41'!E43</f>
        <v>0</v>
      </c>
      <c r="F21" s="589"/>
      <c r="G21" s="542">
        <f>+G19+'PAGE 41'!G43</f>
        <v>0</v>
      </c>
      <c r="H21" s="432"/>
    </row>
    <row r="22" spans="1:8" s="14" customFormat="1" ht="15" customHeight="1">
      <c r="A22" s="36" t="s">
        <v>876</v>
      </c>
      <c r="B22" s="39"/>
      <c r="C22" s="124"/>
      <c r="D22" s="124"/>
      <c r="E22" s="124"/>
      <c r="F22" s="124"/>
      <c r="G22" s="129"/>
      <c r="H22" s="127"/>
    </row>
    <row r="23" spans="1:8" s="14" customFormat="1" ht="15" customHeight="1">
      <c r="A23" s="36" t="s">
        <v>877</v>
      </c>
      <c r="B23" s="39"/>
      <c r="C23" s="124"/>
      <c r="D23" s="124"/>
      <c r="E23" s="124"/>
      <c r="F23" s="124"/>
      <c r="G23" s="129"/>
      <c r="H23" s="127"/>
    </row>
    <row r="24" spans="1:8" s="14" customFormat="1" ht="15" customHeight="1">
      <c r="A24" s="36" t="s">
        <v>878</v>
      </c>
      <c r="B24" s="39"/>
      <c r="C24" s="124"/>
      <c r="D24" s="124"/>
      <c r="E24" s="124"/>
      <c r="F24" s="124"/>
      <c r="G24" s="129"/>
      <c r="H24" s="127"/>
    </row>
    <row r="25" spans="1:8" s="14" customFormat="1" ht="15" customHeight="1">
      <c r="A25" s="36" t="s">
        <v>879</v>
      </c>
      <c r="B25" s="130"/>
      <c r="C25" s="131"/>
      <c r="D25" s="131"/>
      <c r="E25" s="131"/>
      <c r="F25" s="131"/>
      <c r="G25" s="132"/>
      <c r="H25" s="127"/>
    </row>
    <row r="26" spans="1:8" s="15" customFormat="1" ht="15" customHeight="1" thickBot="1">
      <c r="A26" s="737" t="s">
        <v>880</v>
      </c>
      <c r="B26" s="508">
        <f>SUM(B21:B25)</f>
        <v>0</v>
      </c>
      <c r="C26" s="508">
        <f>SUM(C21:C25)</f>
        <v>0</v>
      </c>
      <c r="D26" s="508">
        <f>SUM(D21:D25)</f>
        <v>0</v>
      </c>
      <c r="E26" s="508">
        <f>SUM(E21:E25)</f>
        <v>0</v>
      </c>
      <c r="F26" s="591"/>
      <c r="G26" s="510">
        <f>SUM(G21:G25)</f>
        <v>0</v>
      </c>
      <c r="H26" s="432"/>
    </row>
    <row r="27" spans="1:8" s="15" customFormat="1" ht="15" customHeight="1" thickTop="1">
      <c r="A27" s="795"/>
      <c r="B27" s="298"/>
      <c r="C27" s="298"/>
      <c r="D27" s="298"/>
      <c r="E27" s="298"/>
      <c r="F27" s="298"/>
      <c r="G27" s="478"/>
      <c r="H27" s="432"/>
    </row>
    <row r="28" spans="1:8" s="15" customFormat="1" ht="15" customHeight="1">
      <c r="A28" s="502"/>
      <c r="B28" s="202"/>
      <c r="C28" s="202"/>
      <c r="D28" s="202"/>
      <c r="E28" s="202"/>
      <c r="F28" s="202"/>
      <c r="G28" s="466"/>
      <c r="H28" s="432"/>
    </row>
    <row r="29" spans="1:8" s="15" customFormat="1" ht="15" customHeight="1">
      <c r="A29" s="795"/>
      <c r="B29" s="298"/>
      <c r="C29" s="298"/>
      <c r="D29" s="298"/>
      <c r="E29" s="298"/>
      <c r="F29" s="298"/>
      <c r="G29" s="478"/>
      <c r="H29" s="432"/>
    </row>
    <row r="30" spans="1:8" s="15" customFormat="1" ht="15" customHeight="1">
      <c r="A30" s="24" t="s">
        <v>881</v>
      </c>
      <c r="B30" s="298"/>
      <c r="C30" s="298"/>
      <c r="D30" s="298"/>
      <c r="E30" s="298"/>
      <c r="F30" s="298"/>
      <c r="G30" s="478"/>
      <c r="H30" s="432"/>
    </row>
    <row r="31" spans="1:8" s="15" customFormat="1" ht="15" customHeight="1">
      <c r="A31" s="795"/>
      <c r="B31" s="298"/>
      <c r="C31" s="298"/>
      <c r="D31" s="298"/>
      <c r="E31" s="298"/>
      <c r="F31" s="298"/>
      <c r="G31" s="478"/>
      <c r="H31" s="432"/>
    </row>
    <row r="32" spans="1:8" s="15" customFormat="1" ht="15" customHeight="1">
      <c r="A32" s="795"/>
      <c r="B32" s="298"/>
      <c r="C32" s="298"/>
      <c r="D32" s="298"/>
      <c r="E32" s="298"/>
      <c r="F32" s="298"/>
      <c r="G32" s="478"/>
      <c r="H32" s="432"/>
    </row>
    <row r="33" spans="1:8" s="15" customFormat="1" ht="15" customHeight="1">
      <c r="A33" s="795"/>
      <c r="B33" s="298"/>
      <c r="C33" s="298"/>
      <c r="D33" s="298"/>
      <c r="E33" s="298"/>
      <c r="F33" s="298"/>
      <c r="G33" s="478"/>
      <c r="H33" s="592"/>
    </row>
    <row r="34" spans="1:8" s="15" customFormat="1" ht="15" customHeight="1">
      <c r="A34" s="795"/>
      <c r="B34" s="298"/>
      <c r="C34" s="298"/>
      <c r="D34" s="593"/>
      <c r="E34" s="298"/>
      <c r="F34" s="298"/>
      <c r="G34" s="478"/>
      <c r="H34" s="592"/>
    </row>
    <row r="35" spans="1:8" s="15" customFormat="1">
      <c r="A35" s="795"/>
      <c r="B35" s="298"/>
      <c r="C35" s="298"/>
      <c r="D35" s="298"/>
      <c r="E35" s="298"/>
      <c r="F35" s="298"/>
      <c r="G35" s="478"/>
      <c r="H35" s="298"/>
    </row>
    <row r="36" spans="1:8" s="15" customFormat="1">
      <c r="A36" s="502"/>
      <c r="B36" s="202"/>
      <c r="C36" s="202"/>
      <c r="D36" s="202"/>
      <c r="E36" s="202"/>
      <c r="F36" s="202"/>
      <c r="G36" s="466"/>
      <c r="H36" s="298"/>
    </row>
    <row r="37" spans="1:8" s="15" customFormat="1">
      <c r="A37" s="733"/>
      <c r="B37" s="31"/>
      <c r="C37" s="31"/>
      <c r="D37" s="31"/>
      <c r="E37" s="31"/>
      <c r="F37" s="31"/>
      <c r="G37" s="31"/>
      <c r="H37" s="31"/>
    </row>
    <row r="38" spans="1:8" s="15" customFormat="1">
      <c r="A38" s="733"/>
      <c r="B38" s="31"/>
      <c r="C38" s="31"/>
      <c r="D38" s="31"/>
      <c r="E38" s="31"/>
      <c r="F38" s="31"/>
      <c r="G38" s="31"/>
      <c r="H38" s="31"/>
    </row>
    <row r="39" spans="1:8" s="15" customFormat="1">
      <c r="A39" s="31"/>
      <c r="B39" s="31"/>
      <c r="C39" s="31"/>
      <c r="D39" s="31"/>
      <c r="E39" s="31"/>
      <c r="F39" s="31"/>
      <c r="G39" s="31"/>
      <c r="H39" s="31"/>
    </row>
    <row r="40" spans="1:8" s="15" customFormat="1">
      <c r="A40" s="31"/>
      <c r="B40" s="31"/>
      <c r="C40" s="31"/>
      <c r="D40" s="31"/>
      <c r="E40" s="31"/>
      <c r="F40" s="31"/>
      <c r="G40" s="31"/>
      <c r="H40" s="31"/>
    </row>
    <row r="41" spans="1:8" s="15" customFormat="1">
      <c r="A41" s="31"/>
      <c r="B41" s="31"/>
      <c r="C41" s="31"/>
      <c r="D41" s="31"/>
      <c r="E41" s="31"/>
      <c r="F41" s="31"/>
      <c r="G41" s="31"/>
      <c r="H41" s="31"/>
    </row>
    <row r="42" spans="1:8" s="15" customFormat="1">
      <c r="A42" s="31"/>
      <c r="B42" s="31"/>
      <c r="C42" s="31"/>
      <c r="D42" s="31"/>
      <c r="E42" s="31"/>
      <c r="F42" s="31"/>
      <c r="G42" s="31"/>
      <c r="H42" s="31"/>
    </row>
    <row r="43" spans="1:8" s="15" customFormat="1">
      <c r="A43" s="31"/>
      <c r="B43" s="31"/>
      <c r="C43" s="31"/>
      <c r="D43" s="31"/>
      <c r="E43" s="31"/>
      <c r="F43" s="31"/>
      <c r="G43" s="31"/>
      <c r="H43" s="31"/>
    </row>
    <row r="44" spans="1:8" s="15" customFormat="1">
      <c r="A44" s="31"/>
      <c r="B44" s="31"/>
      <c r="C44" s="31"/>
      <c r="D44" s="31"/>
      <c r="E44" s="31"/>
      <c r="F44" s="31"/>
      <c r="G44" s="31"/>
      <c r="H44" s="31"/>
    </row>
    <row r="45" spans="1:8" s="15" customFormat="1">
      <c r="A45" s="31"/>
      <c r="B45" s="31"/>
      <c r="C45" s="31"/>
      <c r="D45" s="31"/>
      <c r="E45" s="31"/>
      <c r="F45" s="31"/>
      <c r="G45" s="31"/>
      <c r="H45" s="31"/>
    </row>
    <row r="46" spans="1:8" s="15" customFormat="1">
      <c r="A46" s="31"/>
      <c r="B46" s="31"/>
      <c r="C46" s="31"/>
      <c r="D46" s="31"/>
      <c r="E46" s="31"/>
      <c r="F46" s="31"/>
      <c r="G46" s="31"/>
      <c r="H46" s="31"/>
    </row>
    <row r="47" spans="1:8" s="15" customFormat="1">
      <c r="A47" s="31"/>
      <c r="B47" s="31"/>
      <c r="C47" s="31"/>
      <c r="D47" s="31"/>
      <c r="E47" s="31"/>
      <c r="F47" s="31"/>
      <c r="G47" s="31"/>
      <c r="H47" s="31"/>
    </row>
    <row r="48" spans="1:8" s="15" customFormat="1">
      <c r="A48" s="31"/>
      <c r="B48" s="31"/>
      <c r="C48" s="31"/>
      <c r="D48" s="31"/>
      <c r="E48" s="31"/>
      <c r="F48" s="31"/>
      <c r="G48" s="31"/>
      <c r="H48" s="31"/>
    </row>
    <row r="49" s="15" customFormat="1"/>
    <row r="50" s="15" customFormat="1"/>
    <row r="51" s="15" customFormat="1"/>
    <row r="52" s="15" customFormat="1"/>
    <row r="53" s="15" customFormat="1"/>
    <row r="54" s="15" customFormat="1"/>
    <row r="55" s="15" customFormat="1"/>
    <row r="56" s="15" customFormat="1"/>
  </sheetData>
  <mergeCells count="7">
    <mergeCell ref="A4:G4"/>
    <mergeCell ref="A1:C1"/>
    <mergeCell ref="F1:G1"/>
    <mergeCell ref="F2:G2"/>
    <mergeCell ref="A3:G3"/>
    <mergeCell ref="A2:E2"/>
    <mergeCell ref="D1:E1"/>
  </mergeCells>
  <phoneticPr fontId="0" type="noConversion"/>
  <printOptions horizontalCentered="1" gridLines="1"/>
  <pageMargins left="0.75" right="0.75" top="0.75" bottom="0.75" header="0" footer="0.25"/>
  <pageSetup scale="95" orientation="landscape" r:id="rId1"/>
  <headerFooter alignWithMargins="0">
    <oddFooter>&amp;C42</oddFooter>
  </headerFooter>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Sheet45"/>
  <dimension ref="A1:E65"/>
  <sheetViews>
    <sheetView topLeftCell="A12" workbookViewId="0">
      <selection activeCell="A4" sqref="A1:D4"/>
    </sheetView>
  </sheetViews>
  <sheetFormatPr defaultColWidth="9.28515625" defaultRowHeight="12.75"/>
  <cols>
    <col min="1" max="1" width="58.28515625" style="2" customWidth="1"/>
    <col min="2" max="3" width="12.7109375" style="2" customWidth="1"/>
    <col min="4" max="4" width="17.42578125" style="2" customWidth="1"/>
    <col min="5" max="16384" width="9.28515625" style="2"/>
  </cols>
  <sheetData>
    <row r="1" spans="1:5" s="12" customFormat="1" ht="15" customHeight="1">
      <c r="A1" s="776">
        <f>CoverSheet!D10</f>
        <v>0</v>
      </c>
      <c r="B1" s="1120"/>
      <c r="C1" s="1121"/>
      <c r="D1" s="178" t="s">
        <v>174</v>
      </c>
      <c r="E1" s="722"/>
    </row>
    <row r="2" spans="1:5" s="12" customFormat="1">
      <c r="A2" s="1110" t="s">
        <v>4</v>
      </c>
      <c r="B2" s="994"/>
      <c r="C2" s="1004"/>
      <c r="D2" s="220">
        <f>CoverSheet!G33</f>
        <v>46022</v>
      </c>
      <c r="E2" s="32"/>
    </row>
    <row r="3" spans="1:5" s="12" customFormat="1" ht="5.25" customHeight="1">
      <c r="A3" s="853"/>
      <c r="B3" s="849"/>
      <c r="C3" s="849"/>
      <c r="D3" s="850"/>
      <c r="E3" s="8"/>
    </row>
    <row r="4" spans="1:5" s="12" customFormat="1" ht="15" customHeight="1">
      <c r="A4" s="944" t="s">
        <v>882</v>
      </c>
      <c r="B4" s="945"/>
      <c r="C4" s="945"/>
      <c r="D4" s="946"/>
      <c r="E4" s="32"/>
    </row>
    <row r="5" spans="1:5" s="13" customFormat="1" ht="12">
      <c r="A5" s="184"/>
      <c r="B5" s="184" t="s">
        <v>883</v>
      </c>
      <c r="C5" s="184" t="s">
        <v>884</v>
      </c>
      <c r="D5" s="181"/>
    </row>
    <row r="6" spans="1:5" s="13" customFormat="1">
      <c r="A6" s="774" t="s">
        <v>885</v>
      </c>
      <c r="B6" s="184" t="s">
        <v>749</v>
      </c>
      <c r="C6" s="184" t="s">
        <v>886</v>
      </c>
      <c r="D6" s="181" t="s">
        <v>583</v>
      </c>
    </row>
    <row r="7" spans="1:5" s="12" customFormat="1">
      <c r="A7" s="771" t="s">
        <v>487</v>
      </c>
      <c r="B7" s="771" t="s">
        <v>504</v>
      </c>
      <c r="C7" s="771" t="s">
        <v>505</v>
      </c>
      <c r="D7" s="736" t="s">
        <v>488</v>
      </c>
      <c r="E7" s="32"/>
    </row>
    <row r="8" spans="1:5" s="12" customFormat="1" ht="18" customHeight="1">
      <c r="A8" s="762" t="s">
        <v>887</v>
      </c>
      <c r="B8" s="374"/>
      <c r="C8" s="374"/>
      <c r="D8" s="594"/>
      <c r="E8" s="32"/>
    </row>
    <row r="9" spans="1:5" s="12" customFormat="1" ht="16.899999999999999" customHeight="1">
      <c r="A9" s="728" t="s">
        <v>888</v>
      </c>
      <c r="B9" s="33"/>
      <c r="C9" s="33"/>
      <c r="D9" s="413"/>
      <c r="E9" s="32"/>
    </row>
    <row r="10" spans="1:5" s="60" customFormat="1" ht="13.15" customHeight="1">
      <c r="A10" s="57" t="s">
        <v>889</v>
      </c>
      <c r="B10" s="61"/>
      <c r="C10" s="61"/>
      <c r="D10" s="68"/>
      <c r="E10" s="133"/>
    </row>
    <row r="11" spans="1:5" s="60" customFormat="1" ht="13.15" customHeight="1">
      <c r="A11" s="57" t="s">
        <v>890</v>
      </c>
      <c r="B11" s="57"/>
      <c r="C11" s="61"/>
      <c r="D11" s="85"/>
    </row>
    <row r="12" spans="1:5" s="60" customFormat="1" ht="13.15" customHeight="1">
      <c r="A12" s="57" t="s">
        <v>891</v>
      </c>
      <c r="B12" s="57"/>
      <c r="C12" s="70"/>
      <c r="D12" s="85"/>
    </row>
    <row r="13" spans="1:5" s="60" customFormat="1" ht="13.15" customHeight="1">
      <c r="A13" s="57" t="s">
        <v>892</v>
      </c>
      <c r="B13" s="57"/>
      <c r="C13" s="70"/>
      <c r="D13" s="85"/>
    </row>
    <row r="14" spans="1:5" s="60" customFormat="1" ht="13.15" customHeight="1">
      <c r="A14" s="57" t="s">
        <v>893</v>
      </c>
      <c r="B14" s="57"/>
      <c r="C14" s="70"/>
      <c r="D14" s="85"/>
    </row>
    <row r="15" spans="1:5" s="60" customFormat="1" ht="13.15" customHeight="1">
      <c r="A15" s="57" t="s">
        <v>894</v>
      </c>
      <c r="B15" s="57"/>
      <c r="C15" s="70"/>
      <c r="D15" s="85"/>
    </row>
    <row r="16" spans="1:5" s="60" customFormat="1" ht="13.15" customHeight="1">
      <c r="A16" s="57" t="s">
        <v>895</v>
      </c>
      <c r="B16" s="57"/>
      <c r="C16" s="70"/>
      <c r="D16" s="85"/>
    </row>
    <row r="17" spans="1:4" s="12" customFormat="1" ht="15" customHeight="1">
      <c r="A17" s="737" t="s">
        <v>896</v>
      </c>
      <c r="B17" s="595">
        <f>SUM(B10:B16)</f>
        <v>0</v>
      </c>
      <c r="C17" s="595">
        <f>SUM(C10:C16)</f>
        <v>0</v>
      </c>
      <c r="D17" s="596">
        <f>SUM(D10:D16)</f>
        <v>0</v>
      </c>
    </row>
    <row r="18" spans="1:4" s="12" customFormat="1" ht="16.899999999999999" customHeight="1">
      <c r="A18" s="728" t="s">
        <v>75</v>
      </c>
      <c r="B18" s="33"/>
      <c r="C18" s="33"/>
      <c r="D18" s="413"/>
    </row>
    <row r="19" spans="1:4" s="60" customFormat="1" ht="13.15" customHeight="1">
      <c r="A19" s="57" t="s">
        <v>897</v>
      </c>
      <c r="B19" s="57"/>
      <c r="C19" s="57"/>
      <c r="D19" s="85"/>
    </row>
    <row r="20" spans="1:4" s="60" customFormat="1" ht="13.15" customHeight="1">
      <c r="A20" s="57" t="s">
        <v>898</v>
      </c>
      <c r="B20" s="57"/>
      <c r="C20" s="57"/>
      <c r="D20" s="85"/>
    </row>
    <row r="21" spans="1:4" s="60" customFormat="1" ht="13.15" customHeight="1">
      <c r="A21" s="57" t="s">
        <v>899</v>
      </c>
      <c r="B21" s="57"/>
      <c r="C21" s="57"/>
      <c r="D21" s="85"/>
    </row>
    <row r="22" spans="1:4" s="60" customFormat="1" ht="13.15" customHeight="1">
      <c r="A22" s="57" t="s">
        <v>900</v>
      </c>
      <c r="B22" s="57"/>
      <c r="C22" s="57"/>
      <c r="D22" s="85"/>
    </row>
    <row r="23" spans="1:4" s="60" customFormat="1" ht="13.15" customHeight="1">
      <c r="A23" s="57" t="s">
        <v>901</v>
      </c>
      <c r="B23" s="57"/>
      <c r="C23" s="57"/>
      <c r="D23" s="85"/>
    </row>
    <row r="24" spans="1:4" s="60" customFormat="1" ht="13.15" customHeight="1">
      <c r="A24" s="57" t="s">
        <v>902</v>
      </c>
      <c r="B24" s="57"/>
      <c r="C24" s="57"/>
      <c r="D24" s="85"/>
    </row>
    <row r="25" spans="1:4" s="12" customFormat="1" ht="15" customHeight="1">
      <c r="A25" s="737" t="s">
        <v>903</v>
      </c>
      <c r="B25" s="597"/>
      <c r="C25" s="597"/>
      <c r="D25" s="596">
        <f>SUM(D19:D24)</f>
        <v>0</v>
      </c>
    </row>
    <row r="26" spans="1:4" s="12" customFormat="1" ht="15" customHeight="1" thickBot="1">
      <c r="A26" s="737" t="s">
        <v>904</v>
      </c>
      <c r="B26" s="598"/>
      <c r="C26" s="598"/>
      <c r="D26" s="599">
        <f>SUM(D17+D25)</f>
        <v>0</v>
      </c>
    </row>
    <row r="27" spans="1:4" s="12" customFormat="1" ht="16.899999999999999" customHeight="1" thickTop="1">
      <c r="A27" s="728" t="s">
        <v>78</v>
      </c>
      <c r="B27" s="25" t="s">
        <v>905</v>
      </c>
      <c r="C27" s="25" t="s">
        <v>906</v>
      </c>
      <c r="D27" s="413"/>
    </row>
    <row r="28" spans="1:4" s="12" customFormat="1" ht="16.899999999999999" customHeight="1">
      <c r="A28" s="728" t="s">
        <v>907</v>
      </c>
      <c r="B28" s="33"/>
      <c r="C28" s="33"/>
      <c r="D28" s="413"/>
    </row>
    <row r="29" spans="1:4" s="60" customFormat="1" ht="13.15" customHeight="1">
      <c r="A29" s="57" t="s">
        <v>908</v>
      </c>
      <c r="B29" s="57"/>
      <c r="C29" s="57"/>
      <c r="D29" s="85"/>
    </row>
    <row r="30" spans="1:4" s="60" customFormat="1" ht="13.15" customHeight="1">
      <c r="A30" s="57" t="s">
        <v>909</v>
      </c>
      <c r="B30" s="57"/>
      <c r="C30" s="57"/>
      <c r="D30" s="85"/>
    </row>
    <row r="31" spans="1:4" s="60" customFormat="1" ht="13.15" customHeight="1">
      <c r="A31" s="57" t="s">
        <v>910</v>
      </c>
      <c r="B31" s="57"/>
      <c r="C31" s="57"/>
      <c r="D31" s="85"/>
    </row>
    <row r="32" spans="1:4" s="60" customFormat="1" ht="13.15" customHeight="1">
      <c r="A32" s="57" t="s">
        <v>911</v>
      </c>
      <c r="B32" s="70"/>
      <c r="C32" s="57"/>
      <c r="D32" s="85"/>
    </row>
    <row r="33" spans="1:4" s="60" customFormat="1" ht="13.15" customHeight="1">
      <c r="A33" s="57" t="s">
        <v>912</v>
      </c>
      <c r="B33" s="134"/>
      <c r="C33" s="134"/>
      <c r="D33" s="135"/>
    </row>
    <row r="34" spans="1:4" s="12" customFormat="1" ht="15" customHeight="1">
      <c r="A34" s="737" t="s">
        <v>913</v>
      </c>
      <c r="B34" s="48">
        <f>SUM(B32:B33)</f>
        <v>0</v>
      </c>
      <c r="C34" s="33"/>
      <c r="D34" s="413">
        <f>SUM(D32:D33)</f>
        <v>0</v>
      </c>
    </row>
    <row r="35" spans="1:4" s="60" customFormat="1" ht="13.15" customHeight="1">
      <c r="A35" s="57" t="s">
        <v>914</v>
      </c>
      <c r="B35" s="57"/>
      <c r="C35" s="57"/>
      <c r="D35" s="85"/>
    </row>
    <row r="36" spans="1:4" s="60" customFormat="1" ht="13.15" customHeight="1">
      <c r="A36" s="57" t="s">
        <v>915</v>
      </c>
      <c r="B36" s="70"/>
      <c r="C36" s="70"/>
      <c r="D36" s="71"/>
    </row>
    <row r="37" spans="1:4" s="60" customFormat="1" ht="13.15" customHeight="1">
      <c r="A37" s="57" t="s">
        <v>916</v>
      </c>
      <c r="B37" s="70"/>
      <c r="C37" s="57"/>
      <c r="D37" s="85"/>
    </row>
    <row r="38" spans="1:4" s="60" customFormat="1" ht="13.15" customHeight="1">
      <c r="A38" s="57" t="s">
        <v>917</v>
      </c>
      <c r="B38" s="57"/>
      <c r="C38" s="57"/>
      <c r="D38" s="85"/>
    </row>
    <row r="39" spans="1:4" s="60" customFormat="1" ht="13.15" customHeight="1">
      <c r="A39" s="57" t="s">
        <v>918</v>
      </c>
      <c r="B39" s="57"/>
      <c r="C39" s="57"/>
      <c r="D39" s="85"/>
    </row>
    <row r="40" spans="1:4" s="60" customFormat="1" ht="13.15" customHeight="1">
      <c r="A40" s="57" t="s">
        <v>919</v>
      </c>
      <c r="B40" s="136"/>
      <c r="C40" s="134"/>
      <c r="D40" s="135"/>
    </row>
    <row r="41" spans="1:4" s="12" customFormat="1" ht="15" customHeight="1">
      <c r="A41" s="737" t="s">
        <v>920</v>
      </c>
      <c r="B41" s="600">
        <f>SUM(B34:B40)</f>
        <v>0</v>
      </c>
      <c r="C41" s="600">
        <f>SUM(C36:C40)</f>
        <v>0</v>
      </c>
      <c r="D41" s="596">
        <f>SUM(D34:D40)</f>
        <v>0</v>
      </c>
    </row>
    <row r="42" spans="1:4" s="60" customFormat="1" ht="13.15" customHeight="1">
      <c r="A42" s="57" t="s">
        <v>921</v>
      </c>
      <c r="D42" s="85"/>
    </row>
    <row r="43" spans="1:4" s="60" customFormat="1" ht="13.15" customHeight="1">
      <c r="A43" s="57" t="s">
        <v>922</v>
      </c>
      <c r="D43" s="85"/>
    </row>
    <row r="44" spans="1:4" s="60" customFormat="1" ht="13.15" customHeight="1">
      <c r="A44" s="57" t="s">
        <v>923</v>
      </c>
      <c r="D44" s="85"/>
    </row>
    <row r="45" spans="1:4" s="60" customFormat="1" ht="13.15" customHeight="1">
      <c r="A45" s="57" t="s">
        <v>924</v>
      </c>
      <c r="D45" s="85"/>
    </row>
    <row r="46" spans="1:4" s="60" customFormat="1" ht="13.15" customHeight="1">
      <c r="A46" s="57" t="s">
        <v>925</v>
      </c>
      <c r="D46" s="85"/>
    </row>
    <row r="47" spans="1:4" s="60" customFormat="1" ht="13.15" customHeight="1">
      <c r="A47" s="57" t="s">
        <v>926</v>
      </c>
      <c r="D47" s="85"/>
    </row>
    <row r="48" spans="1:4" s="60" customFormat="1" ht="13.15" customHeight="1">
      <c r="A48" s="57" t="s">
        <v>927</v>
      </c>
      <c r="D48" s="85"/>
    </row>
    <row r="49" spans="1:5" s="60" customFormat="1" ht="13.15" customHeight="1">
      <c r="A49" s="57" t="s">
        <v>928</v>
      </c>
      <c r="D49" s="85"/>
    </row>
    <row r="50" spans="1:5" s="60" customFormat="1" ht="13.15" customHeight="1">
      <c r="A50" s="57" t="s">
        <v>929</v>
      </c>
      <c r="D50" s="85"/>
    </row>
    <row r="51" spans="1:5" s="60" customFormat="1" ht="13.15" customHeight="1">
      <c r="A51" s="57" t="s">
        <v>930</v>
      </c>
      <c r="D51" s="85"/>
      <c r="E51" s="57"/>
    </row>
    <row r="52" spans="1:5" s="12" customFormat="1" ht="15" customHeight="1">
      <c r="A52" s="737" t="s">
        <v>931</v>
      </c>
      <c r="B52" s="32"/>
      <c r="C52" s="32"/>
      <c r="D52" s="601">
        <f>SUM(D41:D51)</f>
        <v>0</v>
      </c>
      <c r="E52" s="32"/>
    </row>
    <row r="53" spans="1:5" s="12" customFormat="1" ht="16.899999999999999" customHeight="1">
      <c r="A53" s="728" t="s">
        <v>932</v>
      </c>
      <c r="B53" s="32"/>
      <c r="C53" s="32"/>
      <c r="D53" s="413"/>
      <c r="E53" s="33"/>
    </row>
    <row r="54" spans="1:5" s="60" customFormat="1" ht="13.15" customHeight="1">
      <c r="A54" s="57" t="s">
        <v>933</v>
      </c>
      <c r="D54" s="69"/>
    </row>
    <row r="55" spans="1:5" s="60" customFormat="1" ht="13.15" customHeight="1">
      <c r="A55" s="57" t="s">
        <v>934</v>
      </c>
      <c r="D55" s="137"/>
    </row>
    <row r="56" spans="1:5" s="12" customFormat="1" ht="18.75" customHeight="1" thickBot="1">
      <c r="A56" s="737" t="s">
        <v>935</v>
      </c>
      <c r="B56" s="32"/>
      <c r="C56" s="32"/>
      <c r="D56" s="599">
        <f>SUM(D26-D52+D53)</f>
        <v>0</v>
      </c>
      <c r="E56" s="32"/>
    </row>
    <row r="57" spans="1:5" s="12" customFormat="1" ht="13.5" thickTop="1">
      <c r="A57" s="32"/>
      <c r="B57" s="32"/>
      <c r="C57" s="32"/>
      <c r="D57" s="32"/>
      <c r="E57" s="32"/>
    </row>
    <row r="58" spans="1:5" s="12" customFormat="1">
      <c r="A58" s="32"/>
      <c r="B58" s="32"/>
      <c r="C58" s="32"/>
      <c r="D58" s="32"/>
      <c r="E58" s="32"/>
    </row>
    <row r="59" spans="1:5" s="12" customFormat="1">
      <c r="A59" s="32"/>
      <c r="B59" s="32"/>
      <c r="C59" s="32"/>
      <c r="D59" s="32"/>
      <c r="E59" s="32"/>
    </row>
    <row r="60" spans="1:5" s="12" customFormat="1">
      <c r="A60" s="32"/>
      <c r="B60" s="32"/>
      <c r="C60" s="32"/>
      <c r="D60" s="32"/>
      <c r="E60" s="32"/>
    </row>
    <row r="61" spans="1:5" s="12" customFormat="1">
      <c r="A61" s="32"/>
      <c r="B61" s="32"/>
      <c r="C61" s="32"/>
      <c r="D61" s="32"/>
      <c r="E61" s="32"/>
    </row>
    <row r="62" spans="1:5" s="12" customFormat="1">
      <c r="A62" s="32"/>
      <c r="B62" s="32"/>
      <c r="C62" s="32"/>
      <c r="D62" s="32"/>
      <c r="E62" s="32"/>
    </row>
    <row r="63" spans="1:5" s="12" customFormat="1">
      <c r="A63" s="32"/>
      <c r="B63" s="32"/>
      <c r="C63" s="32"/>
      <c r="D63" s="32"/>
      <c r="E63" s="32"/>
    </row>
    <row r="64" spans="1:5" s="12" customFormat="1">
      <c r="A64" s="32"/>
      <c r="B64" s="32"/>
      <c r="C64" s="32"/>
      <c r="D64" s="32"/>
      <c r="E64" s="32"/>
    </row>
    <row r="65" s="12" customFormat="1"/>
  </sheetData>
  <mergeCells count="4">
    <mergeCell ref="A2:C2"/>
    <mergeCell ref="A4:D4"/>
    <mergeCell ref="A3:D3"/>
    <mergeCell ref="B1:C1"/>
  </mergeCells>
  <phoneticPr fontId="0" type="noConversion"/>
  <printOptions horizontalCentered="1" gridLines="1"/>
  <pageMargins left="0.75" right="0.75" top="0.75" bottom="0.75" header="0" footer="0.5"/>
  <pageSetup scale="90" orientation="portrait" r:id="rId1"/>
  <headerFooter alignWithMargins="0">
    <oddFooter>&amp;C43</oddFooter>
  </headerFooter>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Sheet46"/>
  <dimension ref="A1:G237"/>
  <sheetViews>
    <sheetView workbookViewId="0">
      <selection activeCell="A4" sqref="A1:G4"/>
    </sheetView>
  </sheetViews>
  <sheetFormatPr defaultColWidth="9.28515625" defaultRowHeight="12.75"/>
  <cols>
    <col min="1" max="1" width="25.42578125" style="1" customWidth="1"/>
    <col min="2" max="2" width="8" style="1" customWidth="1"/>
    <col min="3" max="3" width="7.7109375" style="1" customWidth="1"/>
    <col min="4" max="4" width="18.42578125" style="1" hidden="1" customWidth="1"/>
    <col min="5" max="7" width="11.7109375" style="1" customWidth="1"/>
    <col min="8" max="16384" width="9.28515625" style="1"/>
  </cols>
  <sheetData>
    <row r="1" spans="1:7" s="15" customFormat="1" ht="15" customHeight="1">
      <c r="A1" s="1117">
        <f>CoverSheet!D10</f>
        <v>0</v>
      </c>
      <c r="B1" s="1118"/>
      <c r="C1" s="1118"/>
      <c r="D1" s="1119"/>
      <c r="E1" s="488"/>
      <c r="F1" s="1072" t="s">
        <v>174</v>
      </c>
      <c r="G1" s="1061"/>
    </row>
    <row r="2" spans="1:7" s="15" customFormat="1">
      <c r="A2" s="1044" t="s">
        <v>4</v>
      </c>
      <c r="B2" s="1045"/>
      <c r="C2" s="1045"/>
      <c r="D2" s="1045"/>
      <c r="E2" s="1124"/>
      <c r="F2" s="1082">
        <f>CoverSheet!G33</f>
        <v>46022</v>
      </c>
      <c r="G2" s="1100"/>
    </row>
    <row r="3" spans="1:7" s="15" customFormat="1">
      <c r="A3" s="853"/>
      <c r="B3" s="849"/>
      <c r="C3" s="849"/>
      <c r="D3" s="849"/>
      <c r="E3" s="849"/>
      <c r="F3" s="849"/>
      <c r="G3" s="850"/>
    </row>
    <row r="4" spans="1:7" s="15" customFormat="1" ht="21" customHeight="1">
      <c r="A4" s="1125" t="s">
        <v>936</v>
      </c>
      <c r="B4" s="1126"/>
      <c r="C4" s="1126"/>
      <c r="D4" s="1126"/>
      <c r="E4" s="1126"/>
      <c r="F4" s="1126"/>
      <c r="G4" s="1127"/>
    </row>
    <row r="5" spans="1:7" s="14" customFormat="1" ht="42.75" customHeight="1">
      <c r="A5" s="956" t="s">
        <v>937</v>
      </c>
      <c r="B5" s="957"/>
      <c r="C5" s="957"/>
      <c r="D5" s="957"/>
      <c r="E5" s="957"/>
      <c r="F5" s="957"/>
      <c r="G5" s="958"/>
    </row>
    <row r="6" spans="1:7" s="15" customFormat="1" ht="29.25" customHeight="1">
      <c r="A6" s="602"/>
      <c r="B6" s="1122" t="s">
        <v>938</v>
      </c>
      <c r="C6" s="1122" t="s">
        <v>939</v>
      </c>
      <c r="D6" s="603"/>
      <c r="E6" s="1128" t="s">
        <v>940</v>
      </c>
      <c r="F6" s="1129"/>
      <c r="G6" s="1130"/>
    </row>
    <row r="7" spans="1:7" s="15" customFormat="1" ht="51" customHeight="1">
      <c r="A7" s="774" t="s">
        <v>941</v>
      </c>
      <c r="B7" s="1123"/>
      <c r="C7" s="1123"/>
      <c r="D7" s="604" t="s">
        <v>942</v>
      </c>
      <c r="E7" s="781" t="s">
        <v>943</v>
      </c>
      <c r="F7" s="781" t="s">
        <v>944</v>
      </c>
      <c r="G7" s="394" t="s">
        <v>945</v>
      </c>
    </row>
    <row r="8" spans="1:7" s="15" customFormat="1" ht="15" customHeight="1">
      <c r="A8" s="779" t="s">
        <v>487</v>
      </c>
      <c r="B8" s="779" t="s">
        <v>504</v>
      </c>
      <c r="C8" s="779" t="s">
        <v>505</v>
      </c>
      <c r="D8" s="363" t="s">
        <v>488</v>
      </c>
      <c r="E8" s="779" t="s">
        <v>488</v>
      </c>
      <c r="F8" s="779" t="s">
        <v>489</v>
      </c>
      <c r="G8" s="363" t="s">
        <v>490</v>
      </c>
    </row>
    <row r="9" spans="1:7" s="15" customFormat="1" ht="15" customHeight="1">
      <c r="A9" s="298"/>
      <c r="B9" s="298"/>
      <c r="C9" s="298"/>
      <c r="D9" s="298"/>
      <c r="E9" s="298"/>
      <c r="F9" s="298"/>
      <c r="G9" s="478"/>
    </row>
    <row r="10" spans="1:7" s="15" customFormat="1" ht="15" customHeight="1">
      <c r="A10" s="298"/>
      <c r="B10" s="298"/>
      <c r="C10" s="298"/>
      <c r="D10" s="298"/>
      <c r="E10" s="298"/>
      <c r="F10" s="298"/>
      <c r="G10" s="478"/>
    </row>
    <row r="11" spans="1:7" s="15" customFormat="1" ht="15" customHeight="1">
      <c r="A11" s="298"/>
      <c r="B11" s="298"/>
      <c r="C11" s="298"/>
      <c r="D11" s="298"/>
      <c r="E11" s="298"/>
      <c r="F11" s="298"/>
      <c r="G11" s="478"/>
    </row>
    <row r="12" spans="1:7" s="15" customFormat="1" ht="15" customHeight="1">
      <c r="A12" s="298"/>
      <c r="B12" s="298"/>
      <c r="C12" s="298"/>
      <c r="D12" s="298"/>
      <c r="E12" s="298"/>
      <c r="F12" s="298"/>
      <c r="G12" s="478"/>
    </row>
    <row r="13" spans="1:7" s="15" customFormat="1" ht="15" customHeight="1">
      <c r="A13" s="298"/>
      <c r="B13" s="298"/>
      <c r="C13" s="298"/>
      <c r="D13" s="298"/>
      <c r="E13" s="298"/>
      <c r="F13" s="298"/>
      <c r="G13" s="478"/>
    </row>
    <row r="14" spans="1:7" s="15" customFormat="1" ht="15" customHeight="1">
      <c r="A14" s="783"/>
      <c r="B14" s="298"/>
      <c r="C14" s="298"/>
      <c r="D14" s="298"/>
      <c r="E14" s="298"/>
      <c r="F14" s="298"/>
      <c r="G14" s="478"/>
    </row>
    <row r="15" spans="1:7" s="15" customFormat="1" ht="15" customHeight="1">
      <c r="A15" s="298"/>
      <c r="B15" s="298"/>
      <c r="C15" s="298"/>
      <c r="D15" s="298"/>
      <c r="E15" s="298"/>
      <c r="F15" s="298"/>
      <c r="G15" s="478"/>
    </row>
    <row r="16" spans="1:7" s="15" customFormat="1" ht="15" customHeight="1">
      <c r="A16" s="298"/>
      <c r="B16" s="298"/>
      <c r="C16" s="298"/>
      <c r="D16" s="298"/>
      <c r="E16" s="298"/>
      <c r="F16" s="298"/>
      <c r="G16" s="478"/>
    </row>
    <row r="17" spans="1:7" s="15" customFormat="1" ht="15" customHeight="1">
      <c r="A17" s="298"/>
      <c r="B17" s="298"/>
      <c r="C17" s="298"/>
      <c r="D17" s="298"/>
      <c r="E17" s="298"/>
      <c r="F17" s="298"/>
      <c r="G17" s="478"/>
    </row>
    <row r="18" spans="1:7" s="15" customFormat="1" ht="15" customHeight="1">
      <c r="A18" s="298"/>
      <c r="B18" s="298"/>
      <c r="C18" s="298"/>
      <c r="D18" s="298"/>
      <c r="E18" s="298"/>
      <c r="F18" s="298"/>
      <c r="G18" s="478"/>
    </row>
    <row r="19" spans="1:7" s="15" customFormat="1" ht="15" customHeight="1">
      <c r="A19" s="298"/>
      <c r="B19" s="298"/>
      <c r="C19" s="298"/>
      <c r="D19" s="298"/>
      <c r="E19" s="298"/>
      <c r="F19" s="298"/>
      <c r="G19" s="478"/>
    </row>
    <row r="20" spans="1:7" s="15" customFormat="1" ht="15" customHeight="1">
      <c r="A20" s="298"/>
      <c r="B20" s="298"/>
      <c r="C20" s="298"/>
      <c r="D20" s="298"/>
      <c r="E20" s="298"/>
      <c r="F20" s="298"/>
      <c r="G20" s="478"/>
    </row>
    <row r="21" spans="1:7" s="15" customFormat="1" ht="15" customHeight="1">
      <c r="A21" s="298"/>
      <c r="B21" s="298"/>
      <c r="C21" s="298"/>
      <c r="D21" s="298"/>
      <c r="E21" s="298"/>
      <c r="F21" s="298"/>
      <c r="G21" s="478"/>
    </row>
    <row r="22" spans="1:7" s="15" customFormat="1" ht="15" customHeight="1">
      <c r="A22" s="298"/>
      <c r="B22" s="298"/>
      <c r="C22" s="298"/>
      <c r="D22" s="298"/>
      <c r="E22" s="298"/>
      <c r="F22" s="605"/>
      <c r="G22" s="478"/>
    </row>
    <row r="23" spans="1:7" s="15" customFormat="1" ht="15" customHeight="1">
      <c r="A23" s="298"/>
      <c r="B23" s="298"/>
      <c r="C23" s="298"/>
      <c r="D23" s="298"/>
      <c r="E23" s="298"/>
      <c r="F23" s="298"/>
      <c r="G23" s="478"/>
    </row>
    <row r="24" spans="1:7" s="15" customFormat="1" ht="15" customHeight="1">
      <c r="A24" s="298"/>
      <c r="B24" s="298"/>
      <c r="C24" s="298"/>
      <c r="D24" s="298"/>
      <c r="E24" s="298"/>
      <c r="F24" s="298"/>
      <c r="G24" s="478"/>
    </row>
    <row r="25" spans="1:7" s="15" customFormat="1" ht="15" customHeight="1">
      <c r="A25" s="298"/>
      <c r="B25" s="298"/>
      <c r="C25" s="298"/>
      <c r="D25" s="298"/>
      <c r="E25" s="298"/>
      <c r="F25" s="298"/>
      <c r="G25" s="478"/>
    </row>
    <row r="26" spans="1:7" s="15" customFormat="1" ht="15" customHeight="1">
      <c r="A26" s="298"/>
      <c r="B26" s="298"/>
      <c r="C26" s="298"/>
      <c r="D26" s="298"/>
      <c r="E26" s="298"/>
      <c r="F26" s="298"/>
      <c r="G26" s="478"/>
    </row>
    <row r="27" spans="1:7" s="15" customFormat="1" ht="15" customHeight="1">
      <c r="A27" s="298"/>
      <c r="B27" s="298"/>
      <c r="C27" s="298"/>
      <c r="D27" s="298"/>
      <c r="E27" s="298"/>
      <c r="F27" s="298"/>
      <c r="G27" s="478"/>
    </row>
    <row r="28" spans="1:7" s="15" customFormat="1" ht="15" customHeight="1">
      <c r="A28" s="298"/>
      <c r="B28" s="298"/>
      <c r="C28" s="298"/>
      <c r="D28" s="298"/>
      <c r="E28" s="298"/>
      <c r="F28" s="298"/>
      <c r="G28" s="478"/>
    </row>
    <row r="29" spans="1:7" s="15" customFormat="1" ht="15" customHeight="1">
      <c r="A29" s="298"/>
      <c r="B29" s="298"/>
      <c r="C29" s="298"/>
      <c r="D29" s="298"/>
      <c r="E29" s="298"/>
      <c r="F29" s="298"/>
      <c r="G29" s="478"/>
    </row>
    <row r="30" spans="1:7" s="15" customFormat="1" ht="15" customHeight="1">
      <c r="A30" s="298"/>
      <c r="B30" s="298"/>
      <c r="C30" s="298"/>
      <c r="D30" s="298"/>
      <c r="E30" s="298"/>
      <c r="F30" s="298"/>
      <c r="G30" s="478"/>
    </row>
    <row r="31" spans="1:7" s="15" customFormat="1" ht="15" customHeight="1">
      <c r="A31" s="298"/>
      <c r="B31" s="298"/>
      <c r="C31" s="298"/>
      <c r="D31" s="298"/>
      <c r="E31" s="298"/>
      <c r="F31" s="298"/>
      <c r="G31" s="478"/>
    </row>
    <row r="32" spans="1:7" s="15" customFormat="1" ht="15" customHeight="1">
      <c r="A32" s="298"/>
      <c r="B32" s="298"/>
      <c r="C32" s="298"/>
      <c r="D32" s="298"/>
      <c r="E32" s="298"/>
      <c r="F32" s="298"/>
      <c r="G32" s="478"/>
    </row>
    <row r="33" spans="1:7" s="15" customFormat="1" ht="15" customHeight="1">
      <c r="A33" s="298"/>
      <c r="B33" s="298"/>
      <c r="C33" s="298"/>
      <c r="D33" s="298"/>
      <c r="E33" s="298"/>
      <c r="F33" s="298"/>
      <c r="G33" s="478"/>
    </row>
    <row r="34" spans="1:7" s="15" customFormat="1" ht="15" customHeight="1">
      <c r="A34" s="298"/>
      <c r="B34" s="298"/>
      <c r="C34" s="298"/>
      <c r="D34" s="298"/>
      <c r="E34" s="298"/>
      <c r="F34" s="298"/>
      <c r="G34" s="478"/>
    </row>
    <row r="35" spans="1:7" s="15" customFormat="1" ht="15" customHeight="1">
      <c r="A35" s="298"/>
      <c r="B35" s="298"/>
      <c r="C35" s="298"/>
      <c r="D35" s="298"/>
      <c r="E35" s="298"/>
      <c r="F35" s="298"/>
      <c r="G35" s="478"/>
    </row>
    <row r="36" spans="1:7" s="15" customFormat="1" ht="15" customHeight="1">
      <c r="A36" s="298"/>
      <c r="B36" s="298"/>
      <c r="C36" s="298"/>
      <c r="D36" s="298"/>
      <c r="E36" s="298"/>
      <c r="F36" s="298"/>
      <c r="G36" s="478"/>
    </row>
    <row r="37" spans="1:7" s="15" customFormat="1" ht="15" customHeight="1">
      <c r="A37" s="298"/>
      <c r="B37" s="298"/>
      <c r="C37" s="298"/>
      <c r="D37" s="298"/>
      <c r="E37" s="298"/>
      <c r="F37" s="298"/>
      <c r="G37" s="478"/>
    </row>
    <row r="38" spans="1:7" s="15" customFormat="1" ht="15" customHeight="1">
      <c r="A38" s="298"/>
      <c r="B38" s="298"/>
      <c r="C38" s="298"/>
      <c r="D38" s="298"/>
      <c r="E38" s="298"/>
      <c r="F38" s="298"/>
      <c r="G38" s="478"/>
    </row>
    <row r="39" spans="1:7" s="15" customFormat="1">
      <c r="A39" s="298"/>
      <c r="B39" s="298"/>
      <c r="C39" s="298"/>
      <c r="D39" s="298"/>
      <c r="E39" s="298"/>
      <c r="F39" s="298"/>
      <c r="G39" s="478"/>
    </row>
    <row r="40" spans="1:7" s="15" customFormat="1">
      <c r="A40" s="298"/>
      <c r="B40" s="298"/>
      <c r="C40" s="298"/>
      <c r="D40" s="298"/>
      <c r="E40" s="298"/>
      <c r="F40" s="298"/>
      <c r="G40" s="478"/>
    </row>
    <row r="41" spans="1:7" s="15" customFormat="1">
      <c r="A41" s="298"/>
      <c r="B41" s="298"/>
      <c r="C41" s="298"/>
      <c r="D41" s="298"/>
      <c r="E41" s="298"/>
      <c r="F41" s="298"/>
      <c r="G41" s="478"/>
    </row>
    <row r="42" spans="1:7" s="15" customFormat="1">
      <c r="A42" s="298"/>
      <c r="B42" s="298"/>
      <c r="C42" s="298"/>
      <c r="D42" s="298"/>
      <c r="E42" s="298"/>
      <c r="F42" s="298"/>
      <c r="G42" s="478"/>
    </row>
    <row r="43" spans="1:7" s="15" customFormat="1">
      <c r="A43" s="202"/>
      <c r="B43" s="202"/>
      <c r="C43" s="202"/>
      <c r="D43" s="202"/>
      <c r="E43" s="202"/>
      <c r="F43" s="202"/>
      <c r="G43" s="466"/>
    </row>
    <row r="44" spans="1:7" s="15" customFormat="1">
      <c r="A44" s="31"/>
      <c r="B44" s="31"/>
      <c r="C44" s="31"/>
      <c r="D44" s="31"/>
      <c r="E44" s="31"/>
      <c r="F44" s="31"/>
      <c r="G44" s="31"/>
    </row>
    <row r="45" spans="1:7" s="15" customFormat="1">
      <c r="A45" s="31"/>
      <c r="B45" s="31"/>
      <c r="C45" s="31"/>
      <c r="D45" s="31"/>
      <c r="E45" s="31"/>
      <c r="F45" s="31"/>
      <c r="G45" s="31"/>
    </row>
    <row r="46" spans="1:7" s="15" customFormat="1">
      <c r="A46" s="31"/>
      <c r="B46" s="31"/>
      <c r="C46" s="31"/>
      <c r="D46" s="31"/>
      <c r="E46" s="31"/>
      <c r="F46" s="31"/>
      <c r="G46" s="31"/>
    </row>
    <row r="47" spans="1:7" s="15" customFormat="1">
      <c r="A47" s="31"/>
      <c r="B47" s="31"/>
      <c r="C47" s="31"/>
      <c r="D47" s="31"/>
      <c r="E47" s="31"/>
      <c r="F47" s="31"/>
      <c r="G47" s="31"/>
    </row>
    <row r="48" spans="1:7" s="15" customFormat="1">
      <c r="A48" s="31"/>
      <c r="B48" s="31"/>
      <c r="C48" s="31"/>
      <c r="D48" s="31"/>
      <c r="E48" s="31"/>
      <c r="F48" s="31"/>
      <c r="G48" s="31"/>
    </row>
    <row r="49" s="15" customFormat="1"/>
    <row r="50" s="15" customFormat="1"/>
    <row r="51" s="15" customFormat="1"/>
    <row r="52" s="15" customFormat="1"/>
    <row r="53" s="15" customFormat="1"/>
    <row r="54" s="15" customFormat="1"/>
    <row r="55" s="15" customFormat="1"/>
    <row r="56" s="15" customFormat="1"/>
    <row r="57" s="15" customFormat="1"/>
    <row r="58" s="15" customFormat="1"/>
    <row r="59" s="15" customFormat="1"/>
    <row r="60" s="15" customFormat="1"/>
    <row r="61" s="15" customFormat="1"/>
    <row r="62" s="15" customFormat="1"/>
    <row r="63" s="15" customFormat="1"/>
    <row r="64" s="15" customFormat="1"/>
    <row r="65" s="15" customFormat="1"/>
    <row r="66" s="15" customFormat="1"/>
    <row r="67" s="15" customFormat="1"/>
    <row r="68" s="15" customFormat="1"/>
    <row r="69" s="15" customFormat="1"/>
    <row r="70" s="15" customFormat="1"/>
    <row r="71" s="15" customFormat="1"/>
    <row r="72" s="15" customFormat="1"/>
    <row r="73" s="15" customFormat="1"/>
    <row r="74" s="15" customFormat="1"/>
    <row r="75" s="15" customFormat="1"/>
    <row r="76" s="15" customFormat="1"/>
    <row r="77" s="15" customFormat="1"/>
    <row r="78" s="15" customFormat="1"/>
    <row r="79" s="15" customFormat="1"/>
    <row r="80" s="15" customFormat="1"/>
    <row r="81" s="15" customFormat="1"/>
    <row r="82" s="15" customFormat="1"/>
    <row r="83" s="15" customFormat="1"/>
    <row r="84" s="15" customFormat="1"/>
    <row r="85" s="15" customFormat="1"/>
    <row r="86" s="15" customFormat="1"/>
    <row r="87" s="15" customFormat="1"/>
    <row r="88" s="15" customFormat="1"/>
    <row r="89" s="15" customFormat="1"/>
    <row r="90" s="15" customFormat="1"/>
    <row r="91" s="15" customFormat="1"/>
    <row r="92" s="15" customFormat="1"/>
    <row r="93" s="15" customFormat="1"/>
    <row r="94" s="15" customFormat="1"/>
    <row r="95" s="15" customFormat="1"/>
    <row r="96" s="15" customFormat="1"/>
    <row r="97" s="15" customFormat="1"/>
    <row r="98" s="15" customFormat="1"/>
    <row r="99" s="15" customFormat="1"/>
    <row r="100" s="15" customFormat="1"/>
    <row r="101" s="15" customFormat="1"/>
    <row r="102" s="15" customFormat="1"/>
    <row r="103" s="15" customFormat="1"/>
    <row r="104" s="15" customFormat="1"/>
    <row r="105" s="15" customFormat="1"/>
    <row r="106" s="15" customFormat="1"/>
    <row r="107" s="15" customFormat="1"/>
    <row r="108" s="15" customFormat="1"/>
    <row r="109" s="15" customFormat="1"/>
    <row r="110" s="15" customFormat="1"/>
    <row r="111" s="15" customFormat="1"/>
    <row r="112" s="15" customFormat="1"/>
    <row r="113" s="15" customFormat="1"/>
    <row r="114" s="15" customFormat="1"/>
    <row r="115" s="15" customFormat="1"/>
    <row r="116" s="15" customFormat="1"/>
    <row r="117" s="15" customFormat="1"/>
    <row r="118" s="15" customFormat="1"/>
    <row r="119" s="15" customFormat="1"/>
    <row r="120" s="15" customFormat="1"/>
    <row r="121" s="15" customFormat="1"/>
    <row r="122" s="15" customFormat="1"/>
    <row r="123" s="15" customFormat="1"/>
    <row r="124" s="15" customFormat="1"/>
    <row r="125" s="15" customFormat="1"/>
    <row r="126" s="15" customFormat="1"/>
    <row r="127" s="15" customFormat="1"/>
    <row r="128" s="15" customFormat="1"/>
    <row r="129" s="15" customFormat="1"/>
    <row r="130" s="15" customFormat="1"/>
    <row r="131" s="15" customFormat="1"/>
    <row r="132" s="15" customFormat="1"/>
    <row r="133" s="15" customFormat="1"/>
    <row r="134" s="15" customFormat="1"/>
    <row r="135" s="15" customFormat="1"/>
    <row r="136" s="15" customFormat="1"/>
    <row r="137" s="15" customFormat="1"/>
    <row r="138" s="15" customFormat="1"/>
    <row r="139" s="15" customFormat="1"/>
    <row r="140" s="15" customFormat="1"/>
    <row r="141" s="15" customFormat="1"/>
    <row r="142" s="15" customFormat="1"/>
    <row r="143" s="15" customFormat="1"/>
    <row r="144" s="15" customFormat="1"/>
    <row r="145" s="15" customFormat="1"/>
    <row r="146" s="15" customFormat="1"/>
    <row r="147" s="15" customFormat="1"/>
    <row r="148" s="15" customFormat="1"/>
    <row r="149" s="15" customFormat="1"/>
    <row r="150" s="15" customFormat="1"/>
    <row r="151" s="15" customFormat="1"/>
    <row r="152" s="15" customFormat="1"/>
    <row r="153" s="15" customFormat="1"/>
    <row r="154" s="15" customFormat="1"/>
    <row r="155" s="15" customFormat="1"/>
    <row r="156" s="15" customFormat="1"/>
    <row r="157" s="15" customFormat="1"/>
    <row r="158" s="15" customFormat="1"/>
    <row r="159" s="15" customFormat="1"/>
    <row r="160" s="15" customFormat="1"/>
    <row r="161" s="15" customFormat="1"/>
    <row r="162" s="15" customFormat="1"/>
    <row r="163" s="15" customFormat="1"/>
    <row r="164" s="15" customFormat="1"/>
    <row r="165" s="15" customFormat="1"/>
    <row r="166" s="15" customFormat="1"/>
    <row r="167" s="15" customFormat="1"/>
    <row r="168" s="15" customFormat="1"/>
    <row r="169" s="15" customFormat="1"/>
    <row r="170" s="15" customFormat="1"/>
    <row r="171" s="15" customFormat="1"/>
    <row r="172" s="15" customFormat="1"/>
    <row r="173" s="15" customFormat="1"/>
    <row r="174" s="15" customFormat="1"/>
    <row r="175" s="15" customFormat="1"/>
    <row r="176" s="15" customFormat="1"/>
    <row r="177" s="15" customFormat="1"/>
    <row r="178" s="15" customFormat="1"/>
    <row r="179" s="15" customFormat="1"/>
    <row r="180" s="15" customFormat="1"/>
    <row r="181" s="15" customFormat="1"/>
    <row r="182" s="15" customFormat="1"/>
    <row r="183" s="15" customFormat="1"/>
    <row r="184" s="15" customFormat="1"/>
    <row r="185" s="15" customFormat="1"/>
    <row r="186" s="15" customFormat="1"/>
    <row r="187" s="15" customFormat="1"/>
    <row r="188" s="15" customFormat="1"/>
    <row r="189" s="15" customFormat="1"/>
    <row r="190" s="15" customFormat="1"/>
    <row r="191" s="15" customFormat="1"/>
    <row r="192" s="15" customFormat="1"/>
    <row r="193" s="15" customFormat="1"/>
    <row r="194" s="15" customFormat="1"/>
    <row r="195" s="15" customFormat="1"/>
    <row r="196" s="15" customFormat="1"/>
    <row r="197" s="15" customFormat="1"/>
    <row r="198" s="15" customFormat="1"/>
    <row r="199" s="15" customFormat="1"/>
    <row r="200" s="15" customFormat="1"/>
    <row r="201" s="15" customFormat="1"/>
    <row r="202" s="15" customFormat="1"/>
    <row r="203" s="15" customFormat="1"/>
    <row r="204" s="15" customFormat="1"/>
    <row r="205" s="15" customFormat="1"/>
    <row r="206" s="15" customFormat="1"/>
    <row r="207" s="15" customFormat="1"/>
    <row r="208" s="15" customFormat="1"/>
    <row r="209" s="15" customFormat="1"/>
    <row r="210" s="15" customFormat="1"/>
    <row r="211" s="15" customFormat="1"/>
    <row r="212" s="15" customFormat="1"/>
    <row r="213" s="15" customFormat="1"/>
    <row r="214" s="15" customFormat="1"/>
    <row r="215" s="15" customFormat="1"/>
    <row r="216" s="15" customFormat="1"/>
    <row r="217" s="15" customFormat="1"/>
    <row r="218" s="15" customFormat="1"/>
    <row r="219" s="15" customFormat="1"/>
    <row r="220" s="15" customFormat="1"/>
    <row r="221" s="15" customFormat="1"/>
    <row r="222" s="15" customFormat="1"/>
    <row r="223" s="15" customFormat="1"/>
    <row r="224" s="15" customFormat="1"/>
    <row r="225" s="15" customFormat="1"/>
    <row r="226" s="15" customFormat="1"/>
    <row r="227" s="15" customFormat="1"/>
    <row r="228" s="15" customFormat="1"/>
    <row r="229" s="15" customFormat="1"/>
    <row r="230" s="15" customFormat="1"/>
    <row r="231" s="15" customFormat="1"/>
    <row r="232" s="15" customFormat="1"/>
    <row r="233" s="15" customFormat="1"/>
    <row r="234" s="15" customFormat="1"/>
    <row r="235" s="15" customFormat="1"/>
    <row r="236" s="15" customFormat="1"/>
    <row r="237" s="15" customFormat="1"/>
  </sheetData>
  <mergeCells count="10">
    <mergeCell ref="B6:B7"/>
    <mergeCell ref="C6:C7"/>
    <mergeCell ref="A2:E2"/>
    <mergeCell ref="A1:D1"/>
    <mergeCell ref="F1:G1"/>
    <mergeCell ref="F2:G2"/>
    <mergeCell ref="A5:G5"/>
    <mergeCell ref="A4:G4"/>
    <mergeCell ref="A3:G3"/>
    <mergeCell ref="E6:G6"/>
  </mergeCells>
  <phoneticPr fontId="0" type="noConversion"/>
  <printOptions horizontalCentered="1" gridLines="1"/>
  <pageMargins left="0.75" right="0.75" top="0.75" bottom="0.75" header="0" footer="0.5"/>
  <pageSetup scale="95" orientation="portrait" r:id="rId1"/>
  <headerFooter alignWithMargins="0">
    <oddFooter>&amp;C44</oddFooter>
  </headerFooter>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Sheet47"/>
  <dimension ref="A1:H104"/>
  <sheetViews>
    <sheetView topLeftCell="A3" workbookViewId="0">
      <selection activeCell="A4" sqref="A1:H4"/>
    </sheetView>
  </sheetViews>
  <sheetFormatPr defaultColWidth="9.28515625" defaultRowHeight="12.75"/>
  <cols>
    <col min="1" max="1" width="13.28515625" style="1" customWidth="1"/>
    <col min="2" max="2" width="13.7109375" style="1" customWidth="1"/>
    <col min="3" max="3" width="16" style="1" customWidth="1"/>
    <col min="4" max="5" width="10.7109375" style="1" customWidth="1"/>
    <col min="6" max="6" width="9.28515625" style="1"/>
    <col min="7" max="7" width="10.28515625" style="1" customWidth="1"/>
    <col min="8" max="16384" width="9.28515625" style="1"/>
  </cols>
  <sheetData>
    <row r="1" spans="1:8" s="15" customFormat="1" ht="15" customHeight="1">
      <c r="A1" s="1117">
        <f>CoverSheet!D10</f>
        <v>0</v>
      </c>
      <c r="B1" s="1118"/>
      <c r="C1" s="1118"/>
      <c r="D1" s="1119"/>
      <c r="E1" s="1114"/>
      <c r="F1" s="1115"/>
      <c r="G1" s="1072" t="s">
        <v>174</v>
      </c>
      <c r="H1" s="1061"/>
    </row>
    <row r="2" spans="1:8" s="15" customFormat="1" ht="16.5" customHeight="1">
      <c r="A2" s="1044" t="s">
        <v>4</v>
      </c>
      <c r="B2" s="1045"/>
      <c r="C2" s="1045"/>
      <c r="D2" s="1045"/>
      <c r="E2" s="1068"/>
      <c r="F2" s="1046"/>
      <c r="G2" s="1082">
        <f>CoverSheet!G33</f>
        <v>46022</v>
      </c>
      <c r="H2" s="1100"/>
    </row>
    <row r="3" spans="1:8" s="15" customFormat="1">
      <c r="A3" s="1134"/>
      <c r="B3" s="1135"/>
      <c r="C3" s="1135"/>
      <c r="D3" s="1135"/>
      <c r="E3" s="1135"/>
      <c r="F3" s="1135"/>
      <c r="G3" s="1135"/>
      <c r="H3" s="1136"/>
    </row>
    <row r="4" spans="1:8" s="15" customFormat="1" ht="21" customHeight="1">
      <c r="A4" s="1131" t="s">
        <v>946</v>
      </c>
      <c r="B4" s="1132"/>
      <c r="C4" s="1132"/>
      <c r="D4" s="1132"/>
      <c r="E4" s="1132"/>
      <c r="F4" s="1132"/>
      <c r="G4" s="1132"/>
      <c r="H4" s="1133"/>
    </row>
    <row r="5" spans="1:8" s="15" customFormat="1" ht="18" customHeight="1">
      <c r="A5" s="493"/>
      <c r="B5" s="493"/>
      <c r="C5" s="493"/>
      <c r="D5" s="493"/>
      <c r="E5" s="1079" t="s">
        <v>947</v>
      </c>
      <c r="F5" s="1080"/>
      <c r="G5" s="1080"/>
      <c r="H5" s="1081"/>
    </row>
    <row r="6" spans="1:8" s="15" customFormat="1">
      <c r="A6" s="606" t="s">
        <v>948</v>
      </c>
      <c r="B6" s="606" t="s">
        <v>949</v>
      </c>
      <c r="C6" s="606"/>
      <c r="D6" s="606"/>
      <c r="E6" s="493"/>
      <c r="F6" s="493"/>
      <c r="G6" s="493"/>
      <c r="H6" s="796"/>
    </row>
    <row r="7" spans="1:8" s="15" customFormat="1">
      <c r="A7" s="606" t="s">
        <v>950</v>
      </c>
      <c r="B7" s="606" t="s">
        <v>951</v>
      </c>
      <c r="C7" s="606"/>
      <c r="D7" s="606" t="s">
        <v>950</v>
      </c>
      <c r="E7" s="606" t="s">
        <v>952</v>
      </c>
      <c r="F7" s="606" t="s">
        <v>953</v>
      </c>
      <c r="G7" s="606"/>
      <c r="H7" s="604" t="s">
        <v>763</v>
      </c>
    </row>
    <row r="8" spans="1:8" s="15" customFormat="1">
      <c r="A8" s="606" t="s">
        <v>954</v>
      </c>
      <c r="B8" s="606" t="s">
        <v>955</v>
      </c>
      <c r="C8" s="606" t="s">
        <v>956</v>
      </c>
      <c r="D8" s="606" t="s">
        <v>454</v>
      </c>
      <c r="E8" s="606" t="s">
        <v>454</v>
      </c>
      <c r="F8" s="606" t="s">
        <v>454</v>
      </c>
      <c r="G8" s="606" t="s">
        <v>526</v>
      </c>
      <c r="H8" s="604" t="s">
        <v>957</v>
      </c>
    </row>
    <row r="9" spans="1:8" s="15" customFormat="1">
      <c r="A9" s="779" t="s">
        <v>492</v>
      </c>
      <c r="B9" s="779" t="s">
        <v>554</v>
      </c>
      <c r="C9" s="779" t="s">
        <v>555</v>
      </c>
      <c r="D9" s="779" t="s">
        <v>561</v>
      </c>
      <c r="E9" s="779" t="s">
        <v>562</v>
      </c>
      <c r="F9" s="779" t="s">
        <v>563</v>
      </c>
      <c r="G9" s="779" t="s">
        <v>564</v>
      </c>
      <c r="H9" s="363" t="s">
        <v>565</v>
      </c>
    </row>
    <row r="10" spans="1:8" s="15" customFormat="1" ht="15" customHeight="1">
      <c r="A10" s="298"/>
      <c r="B10" s="298"/>
      <c r="C10" s="298"/>
      <c r="D10" s="298"/>
      <c r="E10" s="298"/>
      <c r="F10" s="298"/>
      <c r="G10" s="298"/>
      <c r="H10" s="478"/>
    </row>
    <row r="11" spans="1:8" s="15" customFormat="1" ht="15" customHeight="1">
      <c r="A11" s="298"/>
      <c r="B11" s="298"/>
      <c r="C11" s="298"/>
      <c r="D11" s="298"/>
      <c r="E11" s="298"/>
      <c r="F11" s="298"/>
      <c r="G11" s="298"/>
      <c r="H11" s="478"/>
    </row>
    <row r="12" spans="1:8" s="15" customFormat="1" ht="15" customHeight="1">
      <c r="A12" s="298"/>
      <c r="B12" s="298"/>
      <c r="C12" s="298"/>
      <c r="D12" s="298"/>
      <c r="E12" s="298"/>
      <c r="F12" s="298"/>
      <c r="G12" s="298"/>
      <c r="H12" s="478"/>
    </row>
    <row r="13" spans="1:8" s="15" customFormat="1" ht="15" customHeight="1">
      <c r="A13" s="298"/>
      <c r="B13" s="298"/>
      <c r="C13" s="298"/>
      <c r="D13" s="298"/>
      <c r="E13" s="298"/>
      <c r="F13" s="298"/>
      <c r="G13" s="298"/>
      <c r="H13" s="478"/>
    </row>
    <row r="14" spans="1:8" s="15" customFormat="1" ht="15" customHeight="1">
      <c r="A14" s="298"/>
      <c r="B14" s="298"/>
      <c r="C14" s="298"/>
      <c r="D14" s="298"/>
      <c r="E14" s="298"/>
      <c r="F14" s="298"/>
      <c r="G14" s="298"/>
      <c r="H14" s="478"/>
    </row>
    <row r="15" spans="1:8" s="15" customFormat="1" ht="15" customHeight="1">
      <c r="A15" s="298"/>
      <c r="B15" s="298"/>
      <c r="C15" s="298"/>
      <c r="D15" s="298"/>
      <c r="E15" s="298"/>
      <c r="F15" s="298"/>
      <c r="G15" s="298"/>
      <c r="H15" s="478"/>
    </row>
    <row r="16" spans="1:8" s="15" customFormat="1" ht="15" customHeight="1">
      <c r="A16" s="298"/>
      <c r="B16" s="298"/>
      <c r="C16" s="298"/>
      <c r="D16" s="298"/>
      <c r="E16" s="298"/>
      <c r="F16" s="298"/>
      <c r="G16" s="298"/>
      <c r="H16" s="478"/>
    </row>
    <row r="17" spans="1:8" s="15" customFormat="1" ht="15" customHeight="1">
      <c r="A17" s="298"/>
      <c r="B17" s="298"/>
      <c r="C17" s="298"/>
      <c r="D17" s="298"/>
      <c r="E17" s="298"/>
      <c r="F17" s="298"/>
      <c r="G17" s="298"/>
      <c r="H17" s="478"/>
    </row>
    <row r="18" spans="1:8" s="15" customFormat="1" ht="15" customHeight="1">
      <c r="A18" s="298"/>
      <c r="B18" s="298"/>
      <c r="C18" s="298"/>
      <c r="D18" s="298"/>
      <c r="E18" s="298"/>
      <c r="F18" s="298"/>
      <c r="G18" s="298"/>
      <c r="H18" s="478"/>
    </row>
    <row r="19" spans="1:8" s="15" customFormat="1" ht="15" customHeight="1">
      <c r="A19" s="298"/>
      <c r="B19" s="298"/>
      <c r="C19" s="298"/>
      <c r="D19" s="298"/>
      <c r="E19" s="298"/>
      <c r="F19" s="298"/>
      <c r="G19" s="298"/>
      <c r="H19" s="478"/>
    </row>
    <row r="20" spans="1:8" s="15" customFormat="1" ht="15" customHeight="1">
      <c r="A20" s="298"/>
      <c r="B20" s="298"/>
      <c r="C20" s="298"/>
      <c r="D20" s="298"/>
      <c r="E20" s="298"/>
      <c r="F20" s="298"/>
      <c r="G20" s="298"/>
      <c r="H20" s="478"/>
    </row>
    <row r="21" spans="1:8" s="15" customFormat="1" ht="15" customHeight="1">
      <c r="A21" s="298"/>
      <c r="B21" s="298"/>
      <c r="C21" s="298"/>
      <c r="D21" s="298"/>
      <c r="E21" s="298"/>
      <c r="F21" s="298"/>
      <c r="G21" s="298"/>
      <c r="H21" s="478"/>
    </row>
    <row r="22" spans="1:8" s="15" customFormat="1" ht="15" customHeight="1">
      <c r="A22" s="298"/>
      <c r="B22" s="298"/>
      <c r="C22" s="298"/>
      <c r="D22" s="298"/>
      <c r="E22" s="298"/>
      <c r="F22" s="298"/>
      <c r="G22" s="298"/>
      <c r="H22" s="478"/>
    </row>
    <row r="23" spans="1:8" s="15" customFormat="1" ht="15" customHeight="1">
      <c r="A23" s="298"/>
      <c r="B23" s="298"/>
      <c r="C23" s="298"/>
      <c r="D23" s="298"/>
      <c r="E23" s="298"/>
      <c r="F23" s="298"/>
      <c r="G23" s="298"/>
      <c r="H23" s="478"/>
    </row>
    <row r="24" spans="1:8" s="15" customFormat="1" ht="15" customHeight="1">
      <c r="A24" s="298"/>
      <c r="B24" s="298"/>
      <c r="C24" s="298"/>
      <c r="D24" s="298"/>
      <c r="E24" s="298"/>
      <c r="F24" s="298"/>
      <c r="G24" s="298"/>
      <c r="H24" s="478"/>
    </row>
    <row r="25" spans="1:8" s="15" customFormat="1" ht="15" customHeight="1">
      <c r="A25" s="298"/>
      <c r="B25" s="298"/>
      <c r="C25" s="298"/>
      <c r="D25" s="298"/>
      <c r="E25" s="298"/>
      <c r="F25" s="298"/>
      <c r="G25" s="298"/>
      <c r="H25" s="478"/>
    </row>
    <row r="26" spans="1:8" s="15" customFormat="1" ht="15" customHeight="1">
      <c r="A26" s="298"/>
      <c r="B26" s="298"/>
      <c r="C26" s="298"/>
      <c r="D26" s="298"/>
      <c r="E26" s="298"/>
      <c r="F26" s="298"/>
      <c r="G26" s="298"/>
      <c r="H26" s="478"/>
    </row>
    <row r="27" spans="1:8" s="15" customFormat="1" ht="15" customHeight="1">
      <c r="A27" s="298"/>
      <c r="B27" s="298"/>
      <c r="C27" s="298"/>
      <c r="D27" s="298"/>
      <c r="E27" s="298"/>
      <c r="F27" s="298"/>
      <c r="G27" s="298"/>
      <c r="H27" s="478"/>
    </row>
    <row r="28" spans="1:8" s="15" customFormat="1" ht="15" customHeight="1">
      <c r="A28" s="298"/>
      <c r="B28" s="298"/>
      <c r="C28" s="298"/>
      <c r="D28" s="298"/>
      <c r="E28" s="298"/>
      <c r="F28" s="298"/>
      <c r="G28" s="298"/>
      <c r="H28" s="478"/>
    </row>
    <row r="29" spans="1:8" s="15" customFormat="1" ht="15" customHeight="1">
      <c r="A29" s="298"/>
      <c r="B29" s="298"/>
      <c r="C29" s="298"/>
      <c r="D29" s="298"/>
      <c r="E29" s="298"/>
      <c r="F29" s="298"/>
      <c r="G29" s="298"/>
      <c r="H29" s="478"/>
    </row>
    <row r="30" spans="1:8" s="15" customFormat="1" ht="15" customHeight="1">
      <c r="A30" s="298"/>
      <c r="B30" s="298"/>
      <c r="C30" s="298"/>
      <c r="D30" s="298"/>
      <c r="E30" s="298"/>
      <c r="F30" s="298"/>
      <c r="G30" s="298"/>
      <c r="H30" s="478"/>
    </row>
    <row r="31" spans="1:8" s="15" customFormat="1" ht="15" customHeight="1">
      <c r="A31" s="298"/>
      <c r="B31" s="298"/>
      <c r="C31" s="298"/>
      <c r="D31" s="298"/>
      <c r="E31" s="298"/>
      <c r="F31" s="298"/>
      <c r="G31" s="298"/>
      <c r="H31" s="478"/>
    </row>
    <row r="32" spans="1:8" s="15" customFormat="1" ht="15" customHeight="1">
      <c r="A32" s="298"/>
      <c r="B32" s="298"/>
      <c r="C32" s="298"/>
      <c r="D32" s="298"/>
      <c r="E32" s="298"/>
      <c r="F32" s="298"/>
      <c r="G32" s="298"/>
      <c r="H32" s="478"/>
    </row>
    <row r="33" spans="1:8" s="15" customFormat="1" ht="15" customHeight="1">
      <c r="A33" s="298"/>
      <c r="B33" s="298"/>
      <c r="C33" s="298"/>
      <c r="D33" s="298"/>
      <c r="E33" s="298"/>
      <c r="F33" s="298"/>
      <c r="G33" s="298"/>
      <c r="H33" s="478"/>
    </row>
    <row r="34" spans="1:8" s="15" customFormat="1" ht="15" customHeight="1">
      <c r="A34" s="298"/>
      <c r="B34" s="298"/>
      <c r="C34" s="298"/>
      <c r="D34" s="298"/>
      <c r="E34" s="298"/>
      <c r="F34" s="298"/>
      <c r="G34" s="298"/>
      <c r="H34" s="478"/>
    </row>
    <row r="35" spans="1:8" s="15" customFormat="1" ht="15" customHeight="1">
      <c r="A35" s="298"/>
      <c r="B35" s="298"/>
      <c r="C35" s="298"/>
      <c r="D35" s="298"/>
      <c r="E35" s="298"/>
      <c r="F35" s="298"/>
      <c r="G35" s="298"/>
      <c r="H35" s="478"/>
    </row>
    <row r="36" spans="1:8" s="15" customFormat="1" ht="15" customHeight="1">
      <c r="A36" s="298"/>
      <c r="B36" s="298"/>
      <c r="C36" s="298"/>
      <c r="D36" s="298"/>
      <c r="E36" s="298"/>
      <c r="F36" s="298"/>
      <c r="G36" s="298"/>
      <c r="H36" s="478"/>
    </row>
    <row r="37" spans="1:8" s="15" customFormat="1" ht="15" customHeight="1">
      <c r="A37" s="298"/>
      <c r="B37" s="298"/>
      <c r="C37" s="298"/>
      <c r="D37" s="298"/>
      <c r="E37" s="298"/>
      <c r="F37" s="298"/>
      <c r="G37" s="298"/>
      <c r="H37" s="478"/>
    </row>
    <row r="38" spans="1:8" s="15" customFormat="1" ht="15" customHeight="1">
      <c r="A38" s="298"/>
      <c r="B38" s="298"/>
      <c r="C38" s="298"/>
      <c r="D38" s="298"/>
      <c r="E38" s="298"/>
      <c r="F38" s="298"/>
      <c r="G38" s="298"/>
      <c r="H38" s="478"/>
    </row>
    <row r="39" spans="1:8" s="15" customFormat="1" ht="15" customHeight="1">
      <c r="A39" s="298"/>
      <c r="B39" s="298"/>
      <c r="C39" s="298"/>
      <c r="D39" s="298"/>
      <c r="E39" s="298"/>
      <c r="F39" s="298"/>
      <c r="G39" s="298"/>
      <c r="H39" s="478"/>
    </row>
    <row r="40" spans="1:8" s="15" customFormat="1" ht="15" customHeight="1">
      <c r="A40" s="298"/>
      <c r="B40" s="298"/>
      <c r="C40" s="298"/>
      <c r="D40" s="298"/>
      <c r="E40" s="298"/>
      <c r="F40" s="298"/>
      <c r="G40" s="298"/>
      <c r="H40" s="478"/>
    </row>
    <row r="41" spans="1:8" s="15" customFormat="1" ht="15" customHeight="1">
      <c r="A41" s="298"/>
      <c r="B41" s="298"/>
      <c r="C41" s="298"/>
      <c r="D41" s="298"/>
      <c r="E41" s="298"/>
      <c r="F41" s="298"/>
      <c r="G41" s="298"/>
      <c r="H41" s="478"/>
    </row>
    <row r="42" spans="1:8" s="15" customFormat="1" ht="15" customHeight="1">
      <c r="A42" s="298"/>
      <c r="B42" s="298"/>
      <c r="C42" s="298"/>
      <c r="D42" s="298"/>
      <c r="E42" s="298"/>
      <c r="F42" s="298"/>
      <c r="G42" s="298"/>
      <c r="H42" s="478"/>
    </row>
    <row r="43" spans="1:8" s="15" customFormat="1" ht="15" customHeight="1">
      <c r="A43" s="298"/>
      <c r="B43" s="298"/>
      <c r="C43" s="298"/>
      <c r="D43" s="298"/>
      <c r="E43" s="298"/>
      <c r="F43" s="298"/>
      <c r="G43" s="298"/>
      <c r="H43" s="478"/>
    </row>
    <row r="44" spans="1:8" s="15" customFormat="1" ht="15" customHeight="1">
      <c r="A44" s="298"/>
      <c r="B44" s="298"/>
      <c r="C44" s="298"/>
      <c r="D44" s="298"/>
      <c r="E44" s="298"/>
      <c r="F44" s="298"/>
      <c r="G44" s="298"/>
      <c r="H44" s="478"/>
    </row>
    <row r="45" spans="1:8" s="15" customFormat="1" ht="15" customHeight="1">
      <c r="A45" s="298"/>
      <c r="B45" s="298"/>
      <c r="C45" s="298"/>
      <c r="D45" s="298"/>
      <c r="E45" s="298"/>
      <c r="F45" s="298"/>
      <c r="G45" s="298"/>
      <c r="H45" s="478"/>
    </row>
    <row r="46" spans="1:8" s="15" customFormat="1" ht="15" customHeight="1">
      <c r="A46" s="298"/>
      <c r="B46" s="298"/>
      <c r="C46" s="298"/>
      <c r="D46" s="298"/>
      <c r="E46" s="298"/>
      <c r="F46" s="298"/>
      <c r="G46" s="298"/>
      <c r="H46" s="478"/>
    </row>
    <row r="47" spans="1:8" s="15" customFormat="1" ht="15" customHeight="1">
      <c r="A47" s="202"/>
      <c r="B47" s="202"/>
      <c r="C47" s="202"/>
      <c r="D47" s="202"/>
      <c r="E47" s="202"/>
      <c r="F47" s="202"/>
      <c r="G47" s="202"/>
      <c r="H47" s="466"/>
    </row>
    <row r="48" spans="1:8" s="15" customFormat="1">
      <c r="A48" s="31"/>
      <c r="B48" s="31"/>
      <c r="C48" s="31"/>
      <c r="D48" s="31"/>
      <c r="E48" s="31"/>
      <c r="F48" s="31"/>
      <c r="G48" s="31"/>
      <c r="H48" s="31"/>
    </row>
    <row r="49" s="15" customFormat="1"/>
    <row r="50" s="15" customFormat="1"/>
    <row r="51" s="15" customFormat="1"/>
    <row r="52" s="15" customFormat="1"/>
    <row r="53" s="15" customFormat="1"/>
    <row r="54" s="15" customFormat="1"/>
    <row r="55" s="15" customFormat="1"/>
    <row r="56" s="15" customFormat="1"/>
    <row r="57" s="15" customFormat="1"/>
    <row r="58" s="15" customFormat="1"/>
    <row r="59" s="15" customFormat="1"/>
    <row r="60" s="15" customFormat="1"/>
    <row r="61" s="15" customFormat="1"/>
    <row r="62" s="15" customFormat="1"/>
    <row r="63" s="15" customFormat="1"/>
    <row r="64" s="15" customFormat="1"/>
    <row r="65" s="15" customFormat="1"/>
    <row r="66" s="15" customFormat="1"/>
    <row r="67" s="15" customFormat="1"/>
    <row r="68" s="15" customFormat="1"/>
    <row r="69" s="15" customFormat="1"/>
    <row r="70" s="15" customFormat="1"/>
    <row r="71" s="15" customFormat="1"/>
    <row r="72" s="15" customFormat="1"/>
    <row r="73" s="15" customFormat="1"/>
    <row r="74" s="15" customFormat="1"/>
    <row r="75" s="15" customFormat="1"/>
    <row r="76" s="15" customFormat="1"/>
    <row r="77" s="15" customFormat="1"/>
    <row r="78" s="15" customFormat="1"/>
    <row r="79" s="15" customFormat="1"/>
    <row r="80" s="15" customFormat="1"/>
    <row r="81" s="15" customFormat="1"/>
    <row r="82" s="15" customFormat="1"/>
    <row r="83" s="15" customFormat="1"/>
    <row r="84" s="15" customFormat="1"/>
    <row r="85" s="15" customFormat="1"/>
    <row r="86" s="15" customFormat="1"/>
    <row r="87" s="15" customFormat="1"/>
    <row r="88" s="15" customFormat="1"/>
    <row r="89" s="15" customFormat="1"/>
    <row r="90" s="15" customFormat="1"/>
    <row r="91" s="15" customFormat="1"/>
    <row r="92" s="15" customFormat="1"/>
    <row r="93" s="15" customFormat="1"/>
    <row r="94" s="15" customFormat="1"/>
    <row r="95" s="15" customFormat="1"/>
    <row r="96" s="15" customFormat="1"/>
    <row r="97" s="15" customFormat="1"/>
    <row r="98" s="15" customFormat="1"/>
    <row r="99" s="15" customFormat="1"/>
    <row r="100" s="15" customFormat="1"/>
    <row r="101" s="15" customFormat="1"/>
    <row r="102" s="15" customFormat="1"/>
    <row r="103" s="15" customFormat="1"/>
    <row r="104" s="15" customFormat="1"/>
  </sheetData>
  <mergeCells count="8">
    <mergeCell ref="A1:D1"/>
    <mergeCell ref="G1:H1"/>
    <mergeCell ref="G2:H2"/>
    <mergeCell ref="E5:H5"/>
    <mergeCell ref="A4:H4"/>
    <mergeCell ref="A3:H3"/>
    <mergeCell ref="A2:F2"/>
    <mergeCell ref="E1:F1"/>
  </mergeCells>
  <phoneticPr fontId="0" type="noConversion"/>
  <printOptions horizontalCentered="1" gridLines="1"/>
  <pageMargins left="0.75" right="0.75" top="0.75" bottom="0.75" header="0" footer="0.5"/>
  <pageSetup scale="95" orientation="portrait" r:id="rId1"/>
  <headerFooter alignWithMargins="0">
    <oddFooter>&amp;C45</oddFooter>
  </headerFooter>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Sheet48"/>
  <dimension ref="A1:E174"/>
  <sheetViews>
    <sheetView workbookViewId="0">
      <selection activeCell="K9" sqref="K9"/>
    </sheetView>
  </sheetViews>
  <sheetFormatPr defaultColWidth="9.28515625" defaultRowHeight="12.75"/>
  <cols>
    <col min="1" max="1" width="31" style="1" customWidth="1"/>
    <col min="2" max="2" width="16.5703125" style="1" hidden="1" customWidth="1"/>
    <col min="3" max="5" width="14.7109375" style="1" customWidth="1"/>
    <col min="6" max="16384" width="9.28515625" style="1"/>
  </cols>
  <sheetData>
    <row r="1" spans="1:5" s="15" customFormat="1" ht="15" customHeight="1">
      <c r="A1" s="1117">
        <f>CoverSheet!D10</f>
        <v>0</v>
      </c>
      <c r="B1" s="1119"/>
      <c r="C1" s="607"/>
      <c r="D1" s="1143" t="s">
        <v>174</v>
      </c>
      <c r="E1" s="1144"/>
    </row>
    <row r="2" spans="1:5" s="15" customFormat="1">
      <c r="A2" s="1147" t="s">
        <v>4</v>
      </c>
      <c r="B2" s="1075"/>
      <c r="C2" s="608"/>
      <c r="D2" s="1145">
        <f>CoverSheet!G33</f>
        <v>46022</v>
      </c>
      <c r="E2" s="1146"/>
    </row>
    <row r="3" spans="1:5" s="15" customFormat="1">
      <c r="A3" s="1079"/>
      <c r="B3" s="1080"/>
      <c r="C3" s="1080"/>
      <c r="D3" s="1080"/>
      <c r="E3" s="1081"/>
    </row>
    <row r="4" spans="1:5" s="15" customFormat="1" ht="33" customHeight="1">
      <c r="A4" s="1137" t="s">
        <v>958</v>
      </c>
      <c r="B4" s="1138"/>
      <c r="C4" s="1138"/>
      <c r="D4" s="1138"/>
      <c r="E4" s="1139"/>
    </row>
    <row r="5" spans="1:5" s="15" customFormat="1" ht="15">
      <c r="A5" s="1140" t="s">
        <v>959</v>
      </c>
      <c r="B5" s="1141"/>
      <c r="C5" s="1141"/>
      <c r="D5" s="1141"/>
      <c r="E5" s="1142"/>
    </row>
    <row r="6" spans="1:5" s="14" customFormat="1" ht="41.25" customHeight="1">
      <c r="A6" s="1026" t="s">
        <v>960</v>
      </c>
      <c r="B6" s="1027"/>
      <c r="C6" s="1027"/>
      <c r="D6" s="1027"/>
      <c r="E6" s="1028"/>
    </row>
    <row r="7" spans="1:5" s="15" customFormat="1" ht="16.5" customHeight="1">
      <c r="A7" s="781" t="s">
        <v>961</v>
      </c>
      <c r="B7" s="781" t="s">
        <v>942</v>
      </c>
      <c r="C7" s="781" t="s">
        <v>956</v>
      </c>
      <c r="D7" s="781" t="s">
        <v>477</v>
      </c>
      <c r="E7" s="394" t="s">
        <v>962</v>
      </c>
    </row>
    <row r="8" spans="1:5" s="15" customFormat="1" ht="17.25" customHeight="1">
      <c r="A8" s="779" t="s">
        <v>487</v>
      </c>
      <c r="B8" s="779" t="s">
        <v>504</v>
      </c>
      <c r="C8" s="779" t="s">
        <v>504</v>
      </c>
      <c r="D8" s="779" t="s">
        <v>505</v>
      </c>
      <c r="E8" s="363" t="s">
        <v>488</v>
      </c>
    </row>
    <row r="9" spans="1:5" s="15" customFormat="1" ht="15" customHeight="1">
      <c r="A9" s="298"/>
      <c r="B9" s="298"/>
      <c r="C9" s="298"/>
      <c r="D9" s="298"/>
      <c r="E9" s="478"/>
    </row>
    <row r="10" spans="1:5" s="15" customFormat="1" ht="15" customHeight="1">
      <c r="A10" s="298"/>
      <c r="B10" s="298"/>
      <c r="C10" s="298"/>
      <c r="D10" s="298"/>
      <c r="E10" s="478"/>
    </row>
    <row r="11" spans="1:5" s="15" customFormat="1" ht="15" customHeight="1">
      <c r="A11" s="298"/>
      <c r="B11" s="298"/>
      <c r="C11" s="298"/>
      <c r="D11" s="298"/>
      <c r="E11" s="478"/>
    </row>
    <row r="12" spans="1:5" s="15" customFormat="1" ht="15" customHeight="1">
      <c r="A12" s="298"/>
      <c r="B12" s="298"/>
      <c r="C12" s="298"/>
      <c r="D12" s="298"/>
      <c r="E12" s="478"/>
    </row>
    <row r="13" spans="1:5" s="15" customFormat="1" ht="15" customHeight="1">
      <c r="A13" s="298"/>
      <c r="B13" s="298"/>
      <c r="C13" s="298"/>
      <c r="D13" s="298"/>
      <c r="E13" s="478"/>
    </row>
    <row r="14" spans="1:5" s="15" customFormat="1" ht="15" customHeight="1">
      <c r="A14" s="298"/>
      <c r="B14" s="298"/>
      <c r="C14" s="298"/>
      <c r="D14" s="298"/>
      <c r="E14" s="478"/>
    </row>
    <row r="15" spans="1:5" s="15" customFormat="1" ht="15" customHeight="1">
      <c r="A15" s="298"/>
      <c r="B15" s="298"/>
      <c r="C15" s="298"/>
      <c r="D15" s="298"/>
      <c r="E15" s="478"/>
    </row>
    <row r="16" spans="1:5" s="15" customFormat="1" ht="15" customHeight="1">
      <c r="A16" s="298"/>
      <c r="B16" s="298"/>
      <c r="C16" s="298"/>
      <c r="D16" s="298"/>
      <c r="E16" s="478"/>
    </row>
    <row r="17" spans="1:5" s="15" customFormat="1" ht="15" customHeight="1">
      <c r="A17" s="298"/>
      <c r="B17" s="543"/>
      <c r="C17" s="543"/>
      <c r="D17" s="506"/>
      <c r="E17" s="609"/>
    </row>
    <row r="18" spans="1:5" s="15" customFormat="1" ht="15" customHeight="1">
      <c r="A18" s="298"/>
      <c r="B18" s="543"/>
      <c r="C18" s="543"/>
      <c r="D18" s="506"/>
      <c r="E18" s="610"/>
    </row>
    <row r="19" spans="1:5" s="15" customFormat="1" ht="15" customHeight="1">
      <c r="A19" s="298"/>
      <c r="B19" s="543"/>
      <c r="C19" s="543"/>
      <c r="D19" s="543"/>
      <c r="E19" s="610"/>
    </row>
    <row r="20" spans="1:5" s="15" customFormat="1" ht="15" customHeight="1">
      <c r="A20" s="298"/>
      <c r="B20" s="543"/>
      <c r="C20" s="543"/>
      <c r="D20" s="543"/>
      <c r="E20" s="610"/>
    </row>
    <row r="21" spans="1:5" s="15" customFormat="1" ht="15" customHeight="1">
      <c r="A21" s="298"/>
      <c r="B21" s="543"/>
      <c r="C21" s="543"/>
      <c r="D21" s="543"/>
      <c r="E21" s="610"/>
    </row>
    <row r="22" spans="1:5" s="15" customFormat="1" ht="15" customHeight="1">
      <c r="A22" s="298"/>
      <c r="B22" s="543"/>
      <c r="C22" s="543"/>
      <c r="D22" s="543"/>
      <c r="E22" s="610"/>
    </row>
    <row r="23" spans="1:5" s="15" customFormat="1" ht="15" customHeight="1">
      <c r="A23" s="298"/>
      <c r="B23" s="543"/>
      <c r="C23" s="543"/>
      <c r="D23" s="543"/>
      <c r="E23" s="610"/>
    </row>
    <row r="24" spans="1:5" s="15" customFormat="1" ht="15" customHeight="1">
      <c r="A24" s="298"/>
      <c r="B24" s="541"/>
      <c r="C24" s="541"/>
      <c r="D24" s="541"/>
      <c r="E24" s="611"/>
    </row>
    <row r="25" spans="1:5" s="15" customFormat="1" ht="15" customHeight="1">
      <c r="A25" s="298"/>
      <c r="B25" s="543"/>
      <c r="C25" s="543"/>
      <c r="D25" s="298"/>
      <c r="E25" s="478"/>
    </row>
    <row r="26" spans="1:5" s="15" customFormat="1" ht="15" customHeight="1">
      <c r="A26" s="612" t="s">
        <v>442</v>
      </c>
      <c r="B26" s="543"/>
      <c r="C26" s="543">
        <f>SUM(C17:C25)</f>
        <v>0</v>
      </c>
      <c r="D26" s="506">
        <f>SUM(D17:D25)</f>
        <v>0</v>
      </c>
      <c r="E26" s="478"/>
    </row>
    <row r="27" spans="1:5" s="15" customFormat="1" ht="15" customHeight="1">
      <c r="A27" s="298"/>
      <c r="B27" s="298"/>
      <c r="C27" s="298"/>
      <c r="D27" s="298"/>
      <c r="E27" s="478"/>
    </row>
    <row r="28" spans="1:5" s="15" customFormat="1" ht="15" customHeight="1">
      <c r="A28" s="298"/>
      <c r="B28" s="298"/>
      <c r="C28" s="298"/>
      <c r="D28" s="298"/>
      <c r="E28" s="478"/>
    </row>
    <row r="29" spans="1:5" s="15" customFormat="1" ht="15" customHeight="1">
      <c r="A29" s="298"/>
      <c r="B29" s="298"/>
      <c r="C29" s="298"/>
      <c r="D29" s="298"/>
      <c r="E29" s="478"/>
    </row>
    <row r="30" spans="1:5" s="15" customFormat="1" ht="15" customHeight="1">
      <c r="A30" s="298"/>
      <c r="B30" s="298"/>
      <c r="C30" s="298"/>
      <c r="D30" s="298"/>
      <c r="E30" s="478"/>
    </row>
    <row r="31" spans="1:5" s="15" customFormat="1" ht="15" customHeight="1">
      <c r="A31" s="298"/>
      <c r="B31" s="298"/>
      <c r="C31" s="298"/>
      <c r="D31" s="298"/>
      <c r="E31" s="478"/>
    </row>
    <row r="32" spans="1:5" s="15" customFormat="1" ht="15" customHeight="1">
      <c r="A32" s="298"/>
      <c r="B32" s="298"/>
      <c r="C32" s="298"/>
      <c r="D32" s="298"/>
      <c r="E32" s="478"/>
    </row>
    <row r="33" spans="1:5" s="15" customFormat="1" ht="15" customHeight="1">
      <c r="A33" s="298"/>
      <c r="B33" s="298"/>
      <c r="C33" s="298"/>
      <c r="D33" s="298"/>
      <c r="E33" s="478"/>
    </row>
    <row r="34" spans="1:5" s="15" customFormat="1" ht="15" customHeight="1">
      <c r="A34" s="298"/>
      <c r="B34" s="298"/>
      <c r="C34" s="298"/>
      <c r="D34" s="298"/>
      <c r="E34" s="478"/>
    </row>
    <row r="35" spans="1:5" s="15" customFormat="1" ht="15" customHeight="1">
      <c r="A35" s="298"/>
      <c r="B35" s="298"/>
      <c r="C35" s="298"/>
      <c r="D35" s="298"/>
      <c r="E35" s="478"/>
    </row>
    <row r="36" spans="1:5" s="15" customFormat="1" ht="15" customHeight="1">
      <c r="A36" s="298"/>
      <c r="B36" s="298"/>
      <c r="C36" s="298"/>
      <c r="D36" s="298"/>
      <c r="E36" s="478"/>
    </row>
    <row r="37" spans="1:5" s="15" customFormat="1" ht="15" customHeight="1">
      <c r="A37" s="298"/>
      <c r="B37" s="298"/>
      <c r="C37" s="298"/>
      <c r="D37" s="298"/>
      <c r="E37" s="478"/>
    </row>
    <row r="38" spans="1:5" s="15" customFormat="1" ht="15" customHeight="1">
      <c r="A38" s="298"/>
      <c r="B38" s="298"/>
      <c r="C38" s="298"/>
      <c r="D38" s="298"/>
      <c r="E38" s="478"/>
    </row>
    <row r="39" spans="1:5" s="15" customFormat="1" ht="15" customHeight="1">
      <c r="A39" s="298"/>
      <c r="B39" s="298"/>
      <c r="C39" s="298"/>
      <c r="D39" s="298"/>
      <c r="E39" s="478"/>
    </row>
    <row r="40" spans="1:5" s="15" customFormat="1" ht="15" customHeight="1">
      <c r="A40" s="298"/>
      <c r="B40" s="298"/>
      <c r="C40" s="298"/>
      <c r="D40" s="298"/>
      <c r="E40" s="478"/>
    </row>
    <row r="41" spans="1:5" s="15" customFormat="1" ht="15" customHeight="1">
      <c r="A41" s="298"/>
      <c r="B41" s="298"/>
      <c r="C41" s="298"/>
      <c r="D41" s="298"/>
      <c r="E41" s="478"/>
    </row>
    <row r="42" spans="1:5" s="15" customFormat="1" ht="15" customHeight="1">
      <c r="A42" s="298"/>
      <c r="B42" s="298"/>
      <c r="C42" s="298"/>
      <c r="D42" s="298"/>
      <c r="E42" s="478"/>
    </row>
    <row r="43" spans="1:5" s="15" customFormat="1" ht="15" customHeight="1">
      <c r="A43" s="298"/>
      <c r="B43" s="298"/>
      <c r="C43" s="298"/>
      <c r="D43" s="298"/>
      <c r="E43" s="478"/>
    </row>
    <row r="44" spans="1:5" s="15" customFormat="1" ht="15" customHeight="1">
      <c r="A44" s="202"/>
      <c r="B44" s="202"/>
      <c r="C44" s="202"/>
      <c r="D44" s="466"/>
      <c r="E44" s="525"/>
    </row>
    <row r="45" spans="1:5" s="15" customFormat="1">
      <c r="A45" s="31"/>
      <c r="B45" s="31"/>
      <c r="C45" s="31"/>
      <c r="D45" s="31"/>
      <c r="E45" s="31"/>
    </row>
    <row r="46" spans="1:5" s="15" customFormat="1">
      <c r="A46" s="31"/>
      <c r="B46" s="31"/>
      <c r="C46" s="31"/>
      <c r="D46" s="31"/>
      <c r="E46" s="31"/>
    </row>
    <row r="47" spans="1:5" s="15" customFormat="1">
      <c r="A47" s="31"/>
      <c r="B47" s="31"/>
      <c r="C47" s="31"/>
      <c r="D47" s="31"/>
      <c r="E47" s="31"/>
    </row>
    <row r="48" spans="1:5" s="15" customFormat="1">
      <c r="A48" s="31"/>
      <c r="B48" s="31"/>
      <c r="C48" s="31"/>
      <c r="D48" s="31"/>
      <c r="E48" s="31"/>
    </row>
    <row r="49" s="15" customFormat="1"/>
    <row r="50" s="15" customFormat="1"/>
    <row r="51" s="15" customFormat="1"/>
    <row r="52" s="15" customFormat="1"/>
    <row r="53" s="15" customFormat="1"/>
    <row r="54" s="15" customFormat="1"/>
    <row r="55" s="15" customFormat="1"/>
    <row r="56" s="15" customFormat="1"/>
    <row r="57" s="15" customFormat="1"/>
    <row r="58" s="15" customFormat="1"/>
    <row r="59" s="15" customFormat="1"/>
    <row r="60" s="15" customFormat="1"/>
    <row r="61" s="15" customFormat="1"/>
    <row r="62" s="15" customFormat="1"/>
    <row r="63" s="15" customFormat="1"/>
    <row r="64" s="15" customFormat="1"/>
    <row r="65" s="15" customFormat="1"/>
    <row r="66" s="15" customFormat="1"/>
    <row r="67" s="15" customFormat="1"/>
    <row r="68" s="15" customFormat="1"/>
    <row r="69" s="15" customFormat="1"/>
    <row r="70" s="15" customFormat="1"/>
    <row r="71" s="15" customFormat="1"/>
    <row r="72" s="15" customFormat="1"/>
    <row r="73" s="15" customFormat="1"/>
    <row r="74" s="15" customFormat="1"/>
    <row r="75" s="15" customFormat="1"/>
    <row r="76" s="15" customFormat="1"/>
    <row r="77" s="15" customFormat="1"/>
    <row r="78" s="15" customFormat="1"/>
    <row r="79" s="15" customFormat="1"/>
    <row r="80" s="15" customFormat="1"/>
    <row r="81" s="15" customFormat="1"/>
    <row r="82" s="15" customFormat="1"/>
    <row r="83" s="15" customFormat="1"/>
    <row r="84" s="15" customFormat="1"/>
    <row r="85" s="15" customFormat="1"/>
    <row r="86" s="15" customFormat="1"/>
    <row r="87" s="15" customFormat="1"/>
    <row r="88" s="15" customFormat="1"/>
    <row r="89" s="15" customFormat="1"/>
    <row r="90" s="15" customFormat="1"/>
    <row r="91" s="15" customFormat="1"/>
    <row r="92" s="15" customFormat="1"/>
    <row r="93" s="15" customFormat="1"/>
    <row r="94" s="15" customFormat="1"/>
    <row r="95" s="15" customFormat="1"/>
    <row r="96" s="15" customFormat="1"/>
    <row r="97" s="15" customFormat="1"/>
    <row r="98" s="15" customFormat="1"/>
    <row r="99" s="15" customFormat="1"/>
    <row r="100" s="15" customFormat="1"/>
    <row r="101" s="15" customFormat="1"/>
    <row r="102" s="15" customFormat="1"/>
    <row r="103" s="15" customFormat="1"/>
    <row r="104" s="15" customFormat="1"/>
    <row r="105" s="15" customFormat="1"/>
    <row r="106" s="15" customFormat="1"/>
    <row r="107" s="15" customFormat="1"/>
    <row r="108" s="15" customFormat="1"/>
    <row r="109" s="15" customFormat="1"/>
    <row r="110" s="15" customFormat="1"/>
    <row r="111" s="15" customFormat="1"/>
    <row r="112" s="15" customFormat="1"/>
    <row r="113" s="15" customFormat="1"/>
    <row r="114" s="15" customFormat="1"/>
    <row r="115" s="15" customFormat="1"/>
    <row r="116" s="15" customFormat="1"/>
    <row r="117" s="15" customFormat="1"/>
    <row r="118" s="15" customFormat="1"/>
    <row r="119" s="15" customFormat="1"/>
    <row r="120" s="15" customFormat="1"/>
    <row r="121" s="15" customFormat="1"/>
    <row r="122" s="15" customFormat="1"/>
    <row r="123" s="15" customFormat="1"/>
    <row r="124" s="15" customFormat="1"/>
    <row r="125" s="15" customFormat="1"/>
    <row r="126" s="15" customFormat="1"/>
    <row r="127" s="15" customFormat="1"/>
    <row r="128" s="15" customFormat="1"/>
    <row r="129" s="15" customFormat="1"/>
    <row r="130" s="15" customFormat="1"/>
    <row r="131" s="15" customFormat="1"/>
    <row r="132" s="15" customFormat="1"/>
    <row r="133" s="15" customFormat="1"/>
    <row r="134" s="15" customFormat="1"/>
    <row r="135" s="15" customFormat="1"/>
    <row r="136" s="15" customFormat="1"/>
    <row r="137" s="15" customFormat="1"/>
    <row r="138" s="15" customFormat="1"/>
    <row r="139" s="15" customFormat="1"/>
    <row r="140" s="15" customFormat="1"/>
    <row r="141" s="15" customFormat="1"/>
    <row r="142" s="15" customFormat="1"/>
    <row r="143" s="15" customFormat="1"/>
    <row r="144" s="15" customFormat="1"/>
    <row r="145" s="15" customFormat="1"/>
    <row r="146" s="15" customFormat="1"/>
    <row r="147" s="15" customFormat="1"/>
    <row r="148" s="15" customFormat="1"/>
    <row r="149" s="15" customFormat="1"/>
    <row r="150" s="15" customFormat="1"/>
    <row r="151" s="15" customFormat="1"/>
    <row r="152" s="15" customFormat="1"/>
    <row r="153" s="15" customFormat="1"/>
    <row r="154" s="15" customFormat="1"/>
    <row r="155" s="15" customFormat="1"/>
    <row r="156" s="15" customFormat="1"/>
    <row r="157" s="15" customFormat="1"/>
    <row r="158" s="15" customFormat="1"/>
    <row r="159" s="15" customFormat="1"/>
    <row r="160" s="15" customFormat="1"/>
    <row r="161" s="15" customFormat="1"/>
    <row r="162" s="15" customFormat="1"/>
    <row r="163" s="15" customFormat="1"/>
    <row r="164" s="15" customFormat="1"/>
    <row r="165" s="15" customFormat="1"/>
    <row r="166" s="15" customFormat="1"/>
    <row r="167" s="15" customFormat="1"/>
    <row r="168" s="15" customFormat="1"/>
    <row r="169" s="15" customFormat="1"/>
    <row r="170" s="15" customFormat="1"/>
    <row r="171" s="15" customFormat="1"/>
    <row r="172" s="15" customFormat="1"/>
    <row r="173" s="15" customFormat="1"/>
    <row r="174" s="15" customFormat="1"/>
  </sheetData>
  <mergeCells count="8">
    <mergeCell ref="A6:E6"/>
    <mergeCell ref="A4:E4"/>
    <mergeCell ref="A5:E5"/>
    <mergeCell ref="D1:E1"/>
    <mergeCell ref="D2:E2"/>
    <mergeCell ref="A1:B1"/>
    <mergeCell ref="A2:B2"/>
    <mergeCell ref="A3:E3"/>
  </mergeCells>
  <phoneticPr fontId="0" type="noConversion"/>
  <printOptions horizontalCentered="1" gridLines="1"/>
  <pageMargins left="0.75" right="0.75" top="0.75" bottom="0.75" header="0" footer="0.5"/>
  <pageSetup scale="95" orientation="portrait" r:id="rId1"/>
  <headerFooter alignWithMargins="0">
    <oddFooter>&amp;C46</oddFooter>
  </headerFooter>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Sheet49"/>
  <dimension ref="A1:C131"/>
  <sheetViews>
    <sheetView workbookViewId="0">
      <selection activeCell="A4" sqref="A1:C4"/>
    </sheetView>
  </sheetViews>
  <sheetFormatPr defaultColWidth="9.28515625" defaultRowHeight="12.75"/>
  <cols>
    <col min="1" max="1" width="72.28515625" style="1" customWidth="1"/>
    <col min="2" max="2" width="2.7109375" style="1" customWidth="1"/>
    <col min="3" max="3" width="21.5703125" style="1" customWidth="1"/>
    <col min="4" max="16384" width="9.28515625" style="1"/>
  </cols>
  <sheetData>
    <row r="1" spans="1:3" s="15" customFormat="1" ht="15" customHeight="1">
      <c r="A1" s="764">
        <f>CoverSheet!D10</f>
        <v>0</v>
      </c>
      <c r="B1" s="476"/>
      <c r="C1" s="394" t="s">
        <v>174</v>
      </c>
    </row>
    <row r="2" spans="1:3" s="15" customFormat="1">
      <c r="A2" s="765" t="s">
        <v>4</v>
      </c>
      <c r="B2" s="530"/>
      <c r="C2" s="477">
        <f>CoverSheet!G33</f>
        <v>46022</v>
      </c>
    </row>
    <row r="3" spans="1:3" s="15" customFormat="1">
      <c r="A3" s="853"/>
      <c r="B3" s="849"/>
      <c r="C3" s="850"/>
    </row>
    <row r="4" spans="1:3" s="15" customFormat="1" ht="21" customHeight="1">
      <c r="A4" s="1131" t="s">
        <v>963</v>
      </c>
      <c r="B4" s="1132"/>
      <c r="C4" s="1133"/>
    </row>
    <row r="5" spans="1:3" s="15" customFormat="1" ht="19.5" customHeight="1">
      <c r="A5" s="1156" t="s">
        <v>964</v>
      </c>
      <c r="B5" s="1157"/>
      <c r="C5" s="1158"/>
    </row>
    <row r="6" spans="1:3" s="15" customFormat="1" ht="30.75" customHeight="1">
      <c r="A6" s="1153" t="s">
        <v>965</v>
      </c>
      <c r="B6" s="1154"/>
      <c r="C6" s="1155"/>
    </row>
    <row r="7" spans="1:3" s="15" customFormat="1" ht="30.75" customHeight="1">
      <c r="A7" s="1153" t="s">
        <v>966</v>
      </c>
      <c r="B7" s="1154"/>
      <c r="C7" s="1155"/>
    </row>
    <row r="8" spans="1:3" s="15" customFormat="1" ht="19.5" customHeight="1">
      <c r="A8" s="1159" t="s">
        <v>967</v>
      </c>
      <c r="B8" s="1160"/>
      <c r="C8" s="1161"/>
    </row>
    <row r="9" spans="1:3" s="15" customFormat="1">
      <c r="A9" s="1162" t="s">
        <v>457</v>
      </c>
      <c r="B9" s="1163"/>
      <c r="C9" s="394" t="s">
        <v>583</v>
      </c>
    </row>
    <row r="10" spans="1:3" s="15" customFormat="1">
      <c r="A10" s="1148" t="s">
        <v>487</v>
      </c>
      <c r="B10" s="1149"/>
      <c r="C10" s="363" t="s">
        <v>504</v>
      </c>
    </row>
    <row r="11" spans="1:3" s="15" customFormat="1" ht="15" customHeight="1">
      <c r="A11" s="298"/>
      <c r="B11" s="523"/>
      <c r="C11" s="523"/>
    </row>
    <row r="12" spans="1:3" s="15" customFormat="1" ht="15" customHeight="1">
      <c r="A12" s="298" t="s">
        <v>968</v>
      </c>
      <c r="B12" s="523"/>
      <c r="C12" s="523"/>
    </row>
    <row r="13" spans="1:3" s="15" customFormat="1" ht="15" customHeight="1">
      <c r="A13" s="298"/>
      <c r="B13" s="523"/>
      <c r="C13" s="523"/>
    </row>
    <row r="14" spans="1:3" s="15" customFormat="1" ht="15" customHeight="1">
      <c r="A14" s="298" t="s">
        <v>969</v>
      </c>
      <c r="B14" s="523"/>
      <c r="C14" s="545"/>
    </row>
    <row r="15" spans="1:3" s="15" customFormat="1" ht="15" customHeight="1">
      <c r="A15" s="298" t="s">
        <v>970</v>
      </c>
      <c r="B15" s="523"/>
      <c r="C15" s="547"/>
    </row>
    <row r="16" spans="1:3" s="15" customFormat="1" ht="15" customHeight="1">
      <c r="A16" s="298"/>
      <c r="B16" s="523"/>
      <c r="C16" s="523"/>
    </row>
    <row r="17" spans="1:3" s="15" customFormat="1" ht="15" customHeight="1" thickBot="1">
      <c r="A17" s="785" t="s">
        <v>442</v>
      </c>
      <c r="B17" s="613"/>
      <c r="C17" s="614">
        <f>SUM(C13:C16)</f>
        <v>0</v>
      </c>
    </row>
    <row r="18" spans="1:3" s="15" customFormat="1" ht="15" customHeight="1" thickTop="1">
      <c r="A18" s="174"/>
      <c r="B18" s="613"/>
      <c r="C18" s="615"/>
    </row>
    <row r="19" spans="1:3" s="15" customFormat="1" ht="15" customHeight="1">
      <c r="A19" s="298"/>
      <c r="B19" s="523"/>
      <c r="C19" s="523"/>
    </row>
    <row r="20" spans="1:3" s="15" customFormat="1" ht="15" customHeight="1">
      <c r="A20" s="298"/>
      <c r="B20" s="523"/>
      <c r="C20" s="523"/>
    </row>
    <row r="21" spans="1:3" s="15" customFormat="1" ht="15" customHeight="1">
      <c r="A21" s="298"/>
      <c r="B21" s="523"/>
      <c r="C21" s="523"/>
    </row>
    <row r="22" spans="1:3" s="15" customFormat="1" ht="15" customHeight="1">
      <c r="A22" s="298"/>
      <c r="B22" s="523"/>
      <c r="C22" s="523"/>
    </row>
    <row r="23" spans="1:3" s="15" customFormat="1" ht="15" customHeight="1">
      <c r="A23" s="298"/>
      <c r="B23" s="523"/>
      <c r="C23" s="523"/>
    </row>
    <row r="24" spans="1:3" s="15" customFormat="1" ht="15" customHeight="1">
      <c r="A24" s="298"/>
      <c r="B24" s="523"/>
      <c r="C24" s="523"/>
    </row>
    <row r="25" spans="1:3" s="15" customFormat="1" ht="15" customHeight="1">
      <c r="A25" s="202"/>
      <c r="B25" s="525"/>
      <c r="C25" s="525"/>
    </row>
    <row r="26" spans="1:3" s="15" customFormat="1" ht="21" customHeight="1">
      <c r="A26" s="203" t="s">
        <v>971</v>
      </c>
      <c r="B26" s="616"/>
      <c r="C26" s="617"/>
    </row>
    <row r="27" spans="1:3" s="15" customFormat="1" ht="33" customHeight="1">
      <c r="A27" s="1150" t="s">
        <v>972</v>
      </c>
      <c r="B27" s="1151"/>
      <c r="C27" s="1152"/>
    </row>
    <row r="28" spans="1:3" s="15" customFormat="1">
      <c r="A28" s="770" t="s">
        <v>973</v>
      </c>
      <c r="B28" s="782"/>
      <c r="C28" s="618" t="s">
        <v>583</v>
      </c>
    </row>
    <row r="29" spans="1:3" s="15" customFormat="1">
      <c r="A29" s="619" t="s">
        <v>487</v>
      </c>
      <c r="B29" s="780"/>
      <c r="C29" s="620" t="s">
        <v>504</v>
      </c>
    </row>
    <row r="30" spans="1:3" s="15" customFormat="1" ht="15" customHeight="1">
      <c r="A30" s="298"/>
      <c r="B30" s="523"/>
      <c r="C30" s="523"/>
    </row>
    <row r="31" spans="1:3" s="15" customFormat="1" ht="15" customHeight="1">
      <c r="A31" s="298"/>
      <c r="B31" s="523"/>
      <c r="C31" s="523"/>
    </row>
    <row r="32" spans="1:3" s="15" customFormat="1" ht="15" customHeight="1">
      <c r="A32" s="298"/>
      <c r="B32" s="523"/>
      <c r="C32" s="523"/>
    </row>
    <row r="33" spans="1:3" s="15" customFormat="1" ht="15" customHeight="1">
      <c r="A33" s="298"/>
      <c r="B33" s="523"/>
      <c r="C33" s="545"/>
    </row>
    <row r="34" spans="1:3" s="15" customFormat="1" ht="15" customHeight="1">
      <c r="A34" s="298"/>
      <c r="B34" s="523"/>
      <c r="C34" s="547"/>
    </row>
    <row r="35" spans="1:3" s="15" customFormat="1" ht="15" customHeight="1">
      <c r="A35" s="298"/>
      <c r="B35" s="523"/>
      <c r="C35" s="523"/>
    </row>
    <row r="36" spans="1:3" s="15" customFormat="1" ht="15" customHeight="1">
      <c r="A36" s="298"/>
      <c r="B36" s="523"/>
      <c r="C36" s="523"/>
    </row>
    <row r="37" spans="1:3" s="15" customFormat="1" ht="15" customHeight="1">
      <c r="A37" s="298"/>
      <c r="B37" s="523"/>
      <c r="C37" s="523"/>
    </row>
    <row r="38" spans="1:3" s="15" customFormat="1" ht="15" customHeight="1">
      <c r="A38" s="298"/>
      <c r="B38" s="523"/>
      <c r="C38" s="523"/>
    </row>
    <row r="39" spans="1:3" s="15" customFormat="1" ht="15" customHeight="1">
      <c r="A39" s="298"/>
      <c r="B39" s="523"/>
      <c r="C39" s="523"/>
    </row>
    <row r="40" spans="1:3" s="15" customFormat="1" ht="15" customHeight="1">
      <c r="A40" s="298"/>
      <c r="B40" s="523"/>
      <c r="C40" s="523"/>
    </row>
    <row r="41" spans="1:3" s="15" customFormat="1" ht="15" customHeight="1">
      <c r="A41" s="298"/>
      <c r="B41" s="523"/>
      <c r="C41" s="523"/>
    </row>
    <row r="42" spans="1:3" s="15" customFormat="1" ht="15" customHeight="1">
      <c r="A42" s="298"/>
      <c r="B42" s="523"/>
      <c r="C42" s="523"/>
    </row>
    <row r="43" spans="1:3" s="15" customFormat="1" ht="15" customHeight="1">
      <c r="A43" s="298"/>
      <c r="B43" s="523"/>
      <c r="C43" s="523"/>
    </row>
    <row r="44" spans="1:3" s="15" customFormat="1" ht="15" customHeight="1">
      <c r="A44" s="298"/>
      <c r="B44" s="523"/>
      <c r="C44" s="523"/>
    </row>
    <row r="45" spans="1:3" s="15" customFormat="1" ht="13.5" thickBot="1">
      <c r="A45" s="787" t="s">
        <v>442</v>
      </c>
      <c r="B45" s="621"/>
      <c r="C45" s="614">
        <f>SUM(C33:C44)</f>
        <v>0</v>
      </c>
    </row>
    <row r="46" spans="1:3" s="15" customFormat="1" ht="13.5" thickTop="1">
      <c r="A46" s="31"/>
      <c r="B46" s="31"/>
      <c r="C46" s="31"/>
    </row>
    <row r="47" spans="1:3" s="15" customFormat="1">
      <c r="A47" s="31"/>
      <c r="B47" s="31"/>
      <c r="C47" s="31"/>
    </row>
    <row r="48" spans="1:3" s="15" customFormat="1">
      <c r="A48" s="31"/>
      <c r="B48" s="31"/>
      <c r="C48" s="31"/>
    </row>
    <row r="49" s="15" customFormat="1"/>
    <row r="50" s="15" customFormat="1"/>
    <row r="51" s="15" customFormat="1"/>
    <row r="52" s="15" customFormat="1"/>
    <row r="53" s="15" customFormat="1"/>
    <row r="54" s="15" customFormat="1"/>
    <row r="55" s="15" customFormat="1"/>
    <row r="56" s="15" customFormat="1"/>
    <row r="57" s="15" customFormat="1"/>
    <row r="58" s="15" customFormat="1"/>
    <row r="59" s="15" customFormat="1"/>
    <row r="60" s="15" customFormat="1"/>
    <row r="61" s="15" customFormat="1"/>
    <row r="62" s="15" customFormat="1"/>
    <row r="63" s="15" customFormat="1"/>
    <row r="64" s="15" customFormat="1"/>
    <row r="65" s="15" customFormat="1"/>
    <row r="66" s="15" customFormat="1"/>
    <row r="67" s="15" customFormat="1"/>
    <row r="68" s="15" customFormat="1"/>
    <row r="69" s="15" customFormat="1"/>
    <row r="70" s="15" customFormat="1"/>
    <row r="71" s="15" customFormat="1"/>
    <row r="72" s="15" customFormat="1"/>
    <row r="73" s="15" customFormat="1"/>
    <row r="74" s="15" customFormat="1"/>
    <row r="75" s="15" customFormat="1"/>
    <row r="76" s="15" customFormat="1"/>
    <row r="77" s="15" customFormat="1"/>
    <row r="78" s="15" customFormat="1"/>
    <row r="79" s="15" customFormat="1"/>
    <row r="80" s="15" customFormat="1"/>
    <row r="81" s="15" customFormat="1"/>
    <row r="82" s="15" customFormat="1"/>
    <row r="83" s="15" customFormat="1"/>
    <row r="84" s="15" customFormat="1"/>
    <row r="85" s="15" customFormat="1"/>
    <row r="86" s="15" customFormat="1"/>
    <row r="87" s="15" customFormat="1"/>
    <row r="88" s="15" customFormat="1"/>
    <row r="89" s="15" customFormat="1"/>
    <row r="90" s="15" customFormat="1"/>
    <row r="91" s="15" customFormat="1"/>
    <row r="92" s="15" customFormat="1"/>
    <row r="93" s="15" customFormat="1"/>
    <row r="94" s="15" customFormat="1"/>
    <row r="95" s="15" customFormat="1"/>
    <row r="96" s="15" customFormat="1"/>
    <row r="97" s="15" customFormat="1"/>
    <row r="98" s="15" customFormat="1"/>
    <row r="99" s="15" customFormat="1"/>
    <row r="100" s="15" customFormat="1"/>
    <row r="101" s="15" customFormat="1"/>
    <row r="102" s="15" customFormat="1"/>
    <row r="103" s="15" customFormat="1"/>
    <row r="104" s="15" customFormat="1"/>
    <row r="105" s="15" customFormat="1"/>
    <row r="106" s="15" customFormat="1"/>
    <row r="107" s="15" customFormat="1"/>
    <row r="108" s="15" customFormat="1"/>
    <row r="109" s="15" customFormat="1"/>
    <row r="110" s="15" customFormat="1"/>
    <row r="111" s="15" customFormat="1"/>
    <row r="112" s="15" customFormat="1"/>
    <row r="113" s="15" customFormat="1"/>
    <row r="114" s="15" customFormat="1"/>
    <row r="115" s="15" customFormat="1"/>
    <row r="116" s="15" customFormat="1"/>
    <row r="117" s="15" customFormat="1"/>
    <row r="118" s="15" customFormat="1"/>
    <row r="119" s="15" customFormat="1"/>
    <row r="120" s="15" customFormat="1"/>
    <row r="121" s="15" customFormat="1"/>
    <row r="122" s="15" customFormat="1"/>
    <row r="123" s="15" customFormat="1"/>
    <row r="124" s="15" customFormat="1"/>
    <row r="125" s="15" customFormat="1"/>
    <row r="126" s="15" customFormat="1"/>
    <row r="127" s="15" customFormat="1"/>
    <row r="128" s="15" customFormat="1"/>
    <row r="129" s="15" customFormat="1"/>
    <row r="130" s="15" customFormat="1"/>
    <row r="131" s="15" customFormat="1"/>
  </sheetData>
  <mergeCells count="9">
    <mergeCell ref="A10:B10"/>
    <mergeCell ref="A27:C27"/>
    <mergeCell ref="A6:C6"/>
    <mergeCell ref="A7:C7"/>
    <mergeCell ref="A3:C3"/>
    <mergeCell ref="A5:C5"/>
    <mergeCell ref="A8:C8"/>
    <mergeCell ref="A9:B9"/>
    <mergeCell ref="A4:C4"/>
  </mergeCells>
  <phoneticPr fontId="0" type="noConversion"/>
  <printOptions horizontalCentered="1" gridLines="1"/>
  <pageMargins left="0.75" right="0.75" top="0.75" bottom="0.75" header="0" footer="0.5"/>
  <pageSetup scale="93" orientation="portrait" r:id="rId1"/>
  <headerFooter alignWithMargins="0">
    <oddFooter>&amp;C47</oddFooter>
  </headerFooter>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Sheet50">
    <pageSetUpPr fitToPage="1"/>
  </sheetPr>
  <dimension ref="A1:E69"/>
  <sheetViews>
    <sheetView workbookViewId="0">
      <selection activeCell="A4" sqref="A1:E4"/>
    </sheetView>
  </sheetViews>
  <sheetFormatPr defaultColWidth="9.28515625" defaultRowHeight="12.75"/>
  <cols>
    <col min="1" max="1" width="38.7109375" style="1" customWidth="1"/>
    <col min="2" max="4" width="11.7109375" style="1" customWidth="1"/>
    <col min="5" max="5" width="19.42578125" style="1" customWidth="1"/>
    <col min="6" max="16384" width="9.28515625" style="1"/>
  </cols>
  <sheetData>
    <row r="1" spans="1:5" s="15" customFormat="1" ht="15" customHeight="1">
      <c r="A1" s="1117">
        <f>CoverSheet!D10</f>
        <v>0</v>
      </c>
      <c r="B1" s="1118"/>
      <c r="C1" s="1119"/>
      <c r="D1" s="476"/>
      <c r="E1" s="394" t="s">
        <v>174</v>
      </c>
    </row>
    <row r="2" spans="1:5" s="15" customFormat="1">
      <c r="A2" s="1044" t="s">
        <v>4</v>
      </c>
      <c r="B2" s="1045"/>
      <c r="C2" s="1045"/>
      <c r="D2" s="1046"/>
      <c r="E2" s="477">
        <f>CoverSheet!G33</f>
        <v>46022</v>
      </c>
    </row>
    <row r="3" spans="1:5" s="15" customFormat="1">
      <c r="A3" s="1164"/>
      <c r="B3" s="1165"/>
      <c r="C3" s="1165"/>
      <c r="D3" s="1165"/>
      <c r="E3" s="1166"/>
    </row>
    <row r="4" spans="1:5" s="15" customFormat="1" ht="21" customHeight="1">
      <c r="A4" s="1131" t="s">
        <v>974</v>
      </c>
      <c r="B4" s="1132"/>
      <c r="C4" s="1132"/>
      <c r="D4" s="1132"/>
      <c r="E4" s="1133"/>
    </row>
    <row r="5" spans="1:5" s="26" customFormat="1" ht="60.75" customHeight="1">
      <c r="A5" s="1167" t="s">
        <v>975</v>
      </c>
      <c r="B5" s="1168"/>
      <c r="C5" s="1168"/>
      <c r="D5" s="1168"/>
      <c r="E5" s="1169"/>
    </row>
    <row r="6" spans="1:5" s="15" customFormat="1">
      <c r="A6" s="622"/>
      <c r="B6" s="394" t="s">
        <v>526</v>
      </c>
      <c r="C6" s="618"/>
      <c r="D6" s="618"/>
      <c r="E6" s="618"/>
    </row>
    <row r="7" spans="1:5" s="15" customFormat="1">
      <c r="A7" s="774" t="s">
        <v>976</v>
      </c>
      <c r="B7" s="744" t="s">
        <v>977</v>
      </c>
      <c r="C7" s="775" t="s">
        <v>978</v>
      </c>
      <c r="D7" s="775" t="s">
        <v>978</v>
      </c>
      <c r="E7" s="775" t="s">
        <v>978</v>
      </c>
    </row>
    <row r="8" spans="1:5" s="15" customFormat="1">
      <c r="A8" s="779" t="s">
        <v>487</v>
      </c>
      <c r="B8" s="363" t="s">
        <v>504</v>
      </c>
      <c r="C8" s="620" t="s">
        <v>505</v>
      </c>
      <c r="D8" s="620" t="s">
        <v>488</v>
      </c>
      <c r="E8" s="620" t="s">
        <v>489</v>
      </c>
    </row>
    <row r="9" spans="1:5" s="15" customFormat="1" ht="15" customHeight="1">
      <c r="A9" s="298"/>
      <c r="B9" s="478"/>
      <c r="C9" s="523"/>
      <c r="D9" s="523"/>
      <c r="E9" s="523"/>
    </row>
    <row r="10" spans="1:5" s="15" customFormat="1" ht="15" customHeight="1">
      <c r="A10" s="298"/>
      <c r="B10" s="478"/>
      <c r="C10" s="523"/>
      <c r="D10" s="523"/>
      <c r="E10" s="523"/>
    </row>
    <row r="11" spans="1:5" s="15" customFormat="1" ht="15" customHeight="1">
      <c r="A11" s="298"/>
      <c r="B11" s="478"/>
      <c r="C11" s="523"/>
      <c r="D11" s="523"/>
      <c r="E11" s="523"/>
    </row>
    <row r="12" spans="1:5" s="15" customFormat="1" ht="15" customHeight="1">
      <c r="A12" s="298"/>
      <c r="B12" s="478"/>
      <c r="C12" s="523"/>
      <c r="D12" s="523"/>
      <c r="E12" s="523"/>
    </row>
    <row r="13" spans="1:5" s="15" customFormat="1" ht="15" customHeight="1">
      <c r="A13" s="298"/>
      <c r="B13" s="478"/>
      <c r="C13" s="523"/>
      <c r="D13" s="523"/>
      <c r="E13" s="523"/>
    </row>
    <row r="14" spans="1:5" s="15" customFormat="1" ht="15" customHeight="1">
      <c r="A14" s="298"/>
      <c r="B14" s="478"/>
      <c r="C14" s="523"/>
      <c r="D14" s="523"/>
      <c r="E14" s="523"/>
    </row>
    <row r="15" spans="1:5" s="15" customFormat="1" ht="15" customHeight="1">
      <c r="A15" s="298"/>
      <c r="B15" s="478"/>
      <c r="C15" s="523"/>
      <c r="D15" s="523"/>
      <c r="E15" s="523"/>
    </row>
    <row r="16" spans="1:5" s="15" customFormat="1" ht="15" customHeight="1">
      <c r="A16" s="783"/>
      <c r="B16" s="478"/>
      <c r="C16" s="523"/>
      <c r="D16" s="523"/>
      <c r="E16" s="523"/>
    </row>
    <row r="17" spans="1:5" s="15" customFormat="1" ht="15" customHeight="1">
      <c r="A17" s="298"/>
      <c r="B17" s="478"/>
      <c r="C17" s="523"/>
      <c r="D17" s="523"/>
      <c r="E17" s="523"/>
    </row>
    <row r="18" spans="1:5" s="15" customFormat="1" ht="15" customHeight="1">
      <c r="A18" s="298"/>
      <c r="B18" s="478"/>
      <c r="C18" s="523"/>
      <c r="D18" s="523"/>
      <c r="E18" s="523"/>
    </row>
    <row r="19" spans="1:5" s="15" customFormat="1" ht="15" customHeight="1">
      <c r="A19" s="298"/>
      <c r="B19" s="478"/>
      <c r="C19" s="523"/>
      <c r="D19" s="523"/>
      <c r="E19" s="523"/>
    </row>
    <row r="20" spans="1:5" s="15" customFormat="1" ht="15" customHeight="1">
      <c r="A20" s="298"/>
      <c r="B20" s="478"/>
      <c r="C20" s="523"/>
      <c r="D20" s="523"/>
      <c r="E20" s="523"/>
    </row>
    <row r="21" spans="1:5" s="15" customFormat="1" ht="15" customHeight="1">
      <c r="A21" s="298"/>
      <c r="B21" s="478"/>
      <c r="C21" s="523"/>
      <c r="D21" s="523"/>
      <c r="E21" s="523"/>
    </row>
    <row r="22" spans="1:5" s="15" customFormat="1" ht="15" customHeight="1">
      <c r="A22" s="298"/>
      <c r="B22" s="478"/>
      <c r="C22" s="523"/>
      <c r="D22" s="523"/>
      <c r="E22" s="523"/>
    </row>
    <row r="23" spans="1:5" s="15" customFormat="1" ht="15" customHeight="1">
      <c r="A23" s="298"/>
      <c r="B23" s="478"/>
      <c r="C23" s="523"/>
      <c r="D23" s="523"/>
      <c r="E23" s="523"/>
    </row>
    <row r="24" spans="1:5" s="15" customFormat="1" ht="15" customHeight="1">
      <c r="A24" s="298"/>
      <c r="B24" s="478"/>
      <c r="C24" s="523"/>
      <c r="D24" s="523"/>
      <c r="E24" s="523"/>
    </row>
    <row r="25" spans="1:5" s="15" customFormat="1" ht="15" customHeight="1">
      <c r="A25" s="298"/>
      <c r="B25" s="478"/>
      <c r="C25" s="523"/>
      <c r="D25" s="523"/>
      <c r="E25" s="523"/>
    </row>
    <row r="26" spans="1:5" s="15" customFormat="1" ht="15" customHeight="1">
      <c r="A26" s="298"/>
      <c r="B26" s="478"/>
      <c r="C26" s="523"/>
      <c r="D26" s="523"/>
      <c r="E26" s="523"/>
    </row>
    <row r="27" spans="1:5" s="15" customFormat="1" ht="15" customHeight="1">
      <c r="A27" s="298"/>
      <c r="B27" s="478"/>
      <c r="C27" s="523"/>
      <c r="D27" s="523"/>
      <c r="E27" s="523"/>
    </row>
    <row r="28" spans="1:5" s="15" customFormat="1" ht="15" customHeight="1">
      <c r="A28" s="202"/>
      <c r="B28" s="466"/>
      <c r="C28" s="525"/>
      <c r="D28" s="525"/>
      <c r="E28" s="525"/>
    </row>
    <row r="29" spans="1:5" s="15" customFormat="1" ht="22.5" customHeight="1">
      <c r="A29" s="495" t="s">
        <v>979</v>
      </c>
      <c r="B29" s="466"/>
      <c r="C29" s="525"/>
      <c r="D29" s="525"/>
      <c r="E29" s="525"/>
    </row>
    <row r="30" spans="1:5" s="15" customFormat="1" ht="30" customHeight="1">
      <c r="A30" s="297" t="s">
        <v>980</v>
      </c>
      <c r="B30" s="478"/>
      <c r="C30" s="523"/>
      <c r="D30" s="523"/>
      <c r="E30" s="523"/>
    </row>
    <row r="31" spans="1:5" s="15" customFormat="1" ht="15" customHeight="1">
      <c r="A31" s="297" t="s">
        <v>981</v>
      </c>
      <c r="B31" s="478"/>
      <c r="C31" s="523"/>
      <c r="D31" s="523"/>
      <c r="E31" s="523"/>
    </row>
    <row r="32" spans="1:5" s="15" customFormat="1" ht="15" customHeight="1">
      <c r="A32" s="297" t="s">
        <v>982</v>
      </c>
      <c r="B32" s="478"/>
      <c r="C32" s="523"/>
      <c r="D32" s="523"/>
      <c r="E32" s="523"/>
    </row>
    <row r="33" spans="1:5" s="15" customFormat="1" ht="15" customHeight="1">
      <c r="A33" s="297" t="s">
        <v>983</v>
      </c>
      <c r="B33" s="478"/>
      <c r="C33" s="523"/>
      <c r="D33" s="523"/>
      <c r="E33" s="523"/>
    </row>
    <row r="34" spans="1:5" s="15" customFormat="1" ht="15" customHeight="1">
      <c r="A34" s="297"/>
      <c r="B34" s="478"/>
      <c r="C34" s="523"/>
      <c r="D34" s="523"/>
      <c r="E34" s="523"/>
    </row>
    <row r="35" spans="1:5" s="15" customFormat="1" ht="15" customHeight="1">
      <c r="A35" s="297"/>
      <c r="B35" s="478"/>
      <c r="C35" s="523"/>
      <c r="D35" s="523"/>
      <c r="E35" s="523"/>
    </row>
    <row r="36" spans="1:5" s="15" customFormat="1" ht="15" customHeight="1">
      <c r="A36" s="297"/>
      <c r="B36" s="478"/>
      <c r="C36" s="523"/>
      <c r="D36" s="523"/>
      <c r="E36" s="523"/>
    </row>
    <row r="37" spans="1:5" s="15" customFormat="1" ht="15" customHeight="1">
      <c r="A37" s="495"/>
      <c r="B37" s="466"/>
      <c r="C37" s="525"/>
      <c r="D37" s="525"/>
      <c r="E37" s="525"/>
    </row>
    <row r="38" spans="1:5" s="15" customFormat="1" ht="21" customHeight="1" thickBot="1">
      <c r="A38" s="623" t="s">
        <v>984</v>
      </c>
      <c r="B38" s="624"/>
      <c r="C38" s="625"/>
      <c r="D38" s="625"/>
      <c r="E38" s="625"/>
    </row>
    <row r="39" spans="1:5" s="15" customFormat="1" ht="15" customHeight="1" thickTop="1">
      <c r="A39" s="297"/>
      <c r="B39" s="478"/>
      <c r="C39" s="523"/>
      <c r="D39" s="523"/>
      <c r="E39" s="523"/>
    </row>
    <row r="40" spans="1:5" s="15" customFormat="1" ht="29.25" customHeight="1">
      <c r="A40" s="297" t="s">
        <v>985</v>
      </c>
      <c r="B40" s="478"/>
      <c r="C40" s="523"/>
      <c r="D40" s="523"/>
      <c r="E40" s="523"/>
    </row>
    <row r="41" spans="1:5" s="15" customFormat="1" ht="15" customHeight="1">
      <c r="A41" s="297" t="s">
        <v>986</v>
      </c>
      <c r="B41" s="478"/>
      <c r="C41" s="523"/>
      <c r="D41" s="523"/>
      <c r="E41" s="523"/>
    </row>
    <row r="42" spans="1:5" s="15" customFormat="1" ht="15" customHeight="1">
      <c r="A42" s="298"/>
      <c r="B42" s="478"/>
      <c r="C42" s="523"/>
      <c r="D42" s="523"/>
      <c r="E42" s="523"/>
    </row>
    <row r="43" spans="1:5" s="15" customFormat="1" ht="15" customHeight="1">
      <c r="A43" s="298"/>
      <c r="B43" s="478"/>
      <c r="C43" s="523"/>
      <c r="D43" s="523"/>
      <c r="E43" s="523"/>
    </row>
    <row r="44" spans="1:5" s="15" customFormat="1" ht="15" customHeight="1">
      <c r="A44" s="298"/>
      <c r="B44" s="478"/>
      <c r="C44" s="523"/>
      <c r="D44" s="523"/>
      <c r="E44" s="523"/>
    </row>
    <row r="45" spans="1:5" s="15" customFormat="1" ht="15" customHeight="1">
      <c r="A45" s="298"/>
      <c r="B45" s="478"/>
      <c r="C45" s="523"/>
      <c r="D45" s="523"/>
      <c r="E45" s="523"/>
    </row>
    <row r="46" spans="1:5" s="15" customFormat="1" ht="15" customHeight="1">
      <c r="A46" s="298"/>
      <c r="B46" s="478"/>
      <c r="C46" s="523"/>
      <c r="D46" s="523"/>
      <c r="E46" s="523"/>
    </row>
    <row r="47" spans="1:5" s="15" customFormat="1" ht="15" customHeight="1">
      <c r="A47" s="298"/>
      <c r="B47" s="478"/>
      <c r="C47" s="523"/>
      <c r="D47" s="523"/>
      <c r="E47" s="523"/>
    </row>
    <row r="48" spans="1:5" s="15" customFormat="1" ht="15" customHeight="1">
      <c r="A48" s="298"/>
      <c r="B48" s="478"/>
      <c r="C48" s="523"/>
      <c r="D48" s="523"/>
      <c r="E48" s="523"/>
    </row>
    <row r="49" spans="1:5" s="15" customFormat="1">
      <c r="A49" s="298"/>
      <c r="B49" s="478"/>
      <c r="C49" s="523"/>
      <c r="D49" s="523"/>
      <c r="E49" s="523"/>
    </row>
    <row r="50" spans="1:5" s="15" customFormat="1">
      <c r="A50" s="298"/>
      <c r="B50" s="478"/>
      <c r="C50" s="523"/>
      <c r="D50" s="523"/>
      <c r="E50" s="523"/>
    </row>
    <row r="51" spans="1:5" s="15" customFormat="1">
      <c r="A51" s="202"/>
      <c r="B51" s="466"/>
      <c r="C51" s="525"/>
      <c r="D51" s="525"/>
      <c r="E51" s="525"/>
    </row>
    <row r="52" spans="1:5" s="15" customFormat="1">
      <c r="A52" s="31"/>
      <c r="B52" s="31"/>
      <c r="C52" s="31"/>
      <c r="D52" s="31"/>
      <c r="E52" s="31"/>
    </row>
    <row r="53" spans="1:5" s="15" customFormat="1">
      <c r="A53" s="31"/>
      <c r="B53" s="31"/>
      <c r="C53" s="31"/>
      <c r="D53" s="31"/>
      <c r="E53" s="31"/>
    </row>
    <row r="54" spans="1:5" s="15" customFormat="1">
      <c r="A54" s="31"/>
      <c r="B54" s="31"/>
      <c r="C54" s="31"/>
      <c r="D54" s="31"/>
      <c r="E54" s="31"/>
    </row>
    <row r="55" spans="1:5" s="15" customFormat="1">
      <c r="A55" s="31"/>
      <c r="B55" s="31"/>
      <c r="C55" s="31"/>
      <c r="D55" s="31"/>
      <c r="E55" s="31"/>
    </row>
    <row r="56" spans="1:5" s="15" customFormat="1">
      <c r="A56" s="31"/>
      <c r="B56" s="31"/>
      <c r="C56" s="31"/>
      <c r="D56" s="31"/>
      <c r="E56" s="31"/>
    </row>
    <row r="57" spans="1:5" s="15" customFormat="1">
      <c r="A57" s="31"/>
      <c r="B57" s="31"/>
      <c r="C57" s="31"/>
      <c r="D57" s="31"/>
      <c r="E57" s="31"/>
    </row>
    <row r="58" spans="1:5" s="15" customFormat="1">
      <c r="A58" s="31"/>
      <c r="B58" s="31"/>
      <c r="C58" s="31"/>
      <c r="D58" s="31"/>
      <c r="E58" s="31"/>
    </row>
    <row r="59" spans="1:5" s="15" customFormat="1">
      <c r="A59" s="31"/>
      <c r="B59" s="31"/>
      <c r="C59" s="31"/>
      <c r="D59" s="31"/>
      <c r="E59" s="31"/>
    </row>
    <row r="60" spans="1:5" s="15" customFormat="1">
      <c r="A60" s="31"/>
      <c r="B60" s="31"/>
      <c r="C60" s="31"/>
      <c r="D60" s="31"/>
      <c r="E60" s="31"/>
    </row>
    <row r="61" spans="1:5" s="15" customFormat="1">
      <c r="A61" s="31"/>
      <c r="B61" s="31"/>
      <c r="C61" s="31"/>
      <c r="D61" s="31"/>
      <c r="E61" s="31"/>
    </row>
    <row r="62" spans="1:5" s="15" customFormat="1">
      <c r="A62" s="31"/>
      <c r="B62" s="31"/>
      <c r="C62" s="31"/>
      <c r="D62" s="31"/>
      <c r="E62" s="31"/>
    </row>
    <row r="63" spans="1:5" s="15" customFormat="1">
      <c r="A63" s="31"/>
      <c r="B63" s="31"/>
      <c r="C63" s="31"/>
      <c r="D63" s="31"/>
      <c r="E63" s="31"/>
    </row>
    <row r="64" spans="1:5" s="15" customFormat="1">
      <c r="A64" s="31"/>
      <c r="B64" s="31"/>
      <c r="C64" s="31"/>
      <c r="D64" s="31"/>
      <c r="E64" s="31"/>
    </row>
    <row r="65" s="15" customFormat="1"/>
    <row r="66" s="15" customFormat="1"/>
    <row r="67" s="15" customFormat="1"/>
    <row r="68" s="15" customFormat="1"/>
    <row r="69" s="15" customFormat="1"/>
  </sheetData>
  <mergeCells count="5">
    <mergeCell ref="A1:C1"/>
    <mergeCell ref="A3:E3"/>
    <mergeCell ref="A2:D2"/>
    <mergeCell ref="A5:E5"/>
    <mergeCell ref="A4:E4"/>
  </mergeCells>
  <phoneticPr fontId="0" type="noConversion"/>
  <printOptions horizontalCentered="1" gridLines="1"/>
  <pageMargins left="0.75" right="0.75" top="0.75" bottom="0.75" header="0" footer="0.5"/>
  <pageSetup scale="83" orientation="portrait" r:id="rId1"/>
  <headerFooter alignWithMargins="0">
    <oddFooter>&amp;C48</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I37"/>
  <sheetViews>
    <sheetView workbookViewId="0">
      <selection sqref="A1:I1"/>
    </sheetView>
  </sheetViews>
  <sheetFormatPr defaultColWidth="9.28515625" defaultRowHeight="12.75"/>
  <cols>
    <col min="1" max="1" width="6.28515625" style="9" customWidth="1"/>
    <col min="2" max="16384" width="9.28515625" style="9"/>
  </cols>
  <sheetData>
    <row r="1" spans="1:9" ht="26.65" customHeight="1">
      <c r="A1" s="818" t="s">
        <v>101</v>
      </c>
      <c r="B1" s="818"/>
      <c r="C1" s="818"/>
      <c r="D1" s="818"/>
      <c r="E1" s="818"/>
      <c r="F1" s="818"/>
      <c r="G1" s="818"/>
      <c r="H1" s="818"/>
      <c r="I1" s="818"/>
    </row>
    <row r="2" spans="1:9">
      <c r="A2" s="798" t="s">
        <v>102</v>
      </c>
      <c r="B2" s="9" t="s">
        <v>103</v>
      </c>
    </row>
    <row r="3" spans="1:9">
      <c r="A3" s="798"/>
      <c r="B3" s="9" t="s">
        <v>104</v>
      </c>
    </row>
    <row r="4" spans="1:9">
      <c r="A4" s="798"/>
      <c r="B4" s="9" t="s">
        <v>105</v>
      </c>
    </row>
    <row r="5" spans="1:9">
      <c r="A5" s="798"/>
    </row>
    <row r="6" spans="1:9">
      <c r="A6" s="798" t="s">
        <v>106</v>
      </c>
      <c r="B6" s="9" t="s">
        <v>107</v>
      </c>
    </row>
    <row r="7" spans="1:9">
      <c r="A7" s="798"/>
      <c r="B7" s="9" t="s">
        <v>108</v>
      </c>
    </row>
    <row r="8" spans="1:9">
      <c r="A8" s="798"/>
    </row>
    <row r="9" spans="1:9">
      <c r="A9" s="798" t="s">
        <v>109</v>
      </c>
      <c r="B9" s="9" t="s">
        <v>110</v>
      </c>
    </row>
    <row r="10" spans="1:9">
      <c r="A10" s="798"/>
      <c r="B10" s="9" t="s">
        <v>111</v>
      </c>
    </row>
    <row r="11" spans="1:9">
      <c r="A11" s="798"/>
      <c r="B11" s="9" t="s">
        <v>112</v>
      </c>
    </row>
    <row r="12" spans="1:9">
      <c r="A12" s="798"/>
      <c r="B12" s="9" t="s">
        <v>113</v>
      </c>
    </row>
    <row r="13" spans="1:9">
      <c r="A13" s="798"/>
    </row>
    <row r="14" spans="1:9">
      <c r="A14" s="798" t="s">
        <v>114</v>
      </c>
      <c r="B14" s="9" t="s">
        <v>115</v>
      </c>
    </row>
    <row r="15" spans="1:9">
      <c r="A15" s="798"/>
    </row>
    <row r="16" spans="1:9">
      <c r="A16" s="798" t="s">
        <v>116</v>
      </c>
      <c r="B16" s="9" t="s">
        <v>117</v>
      </c>
    </row>
    <row r="17" spans="1:4">
      <c r="A17" s="798"/>
      <c r="B17" s="9" t="s">
        <v>118</v>
      </c>
    </row>
    <row r="18" spans="1:4">
      <c r="A18" s="798"/>
    </row>
    <row r="19" spans="1:4">
      <c r="A19" s="798" t="s">
        <v>119</v>
      </c>
      <c r="B19" s="9" t="s">
        <v>120</v>
      </c>
    </row>
    <row r="20" spans="1:4">
      <c r="A20" s="798"/>
      <c r="B20" s="9" t="s">
        <v>121</v>
      </c>
    </row>
    <row r="21" spans="1:4">
      <c r="A21" s="798"/>
      <c r="B21" s="9" t="s">
        <v>122</v>
      </c>
      <c r="D21" s="369"/>
    </row>
    <row r="22" spans="1:4">
      <c r="A22" s="798"/>
      <c r="B22" s="9" t="s">
        <v>123</v>
      </c>
      <c r="C22" s="369"/>
    </row>
    <row r="23" spans="1:4">
      <c r="A23" s="798"/>
    </row>
    <row r="24" spans="1:4">
      <c r="A24" s="798" t="s">
        <v>124</v>
      </c>
      <c r="B24" s="9" t="s">
        <v>125</v>
      </c>
    </row>
    <row r="25" spans="1:4">
      <c r="A25" s="798"/>
    </row>
    <row r="26" spans="1:4">
      <c r="A26" s="798" t="s">
        <v>126</v>
      </c>
      <c r="B26" s="9" t="s">
        <v>127</v>
      </c>
    </row>
    <row r="27" spans="1:4">
      <c r="A27" s="798"/>
      <c r="B27" s="9" t="s">
        <v>128</v>
      </c>
    </row>
    <row r="28" spans="1:4">
      <c r="A28" s="798"/>
      <c r="B28" s="9" t="s">
        <v>129</v>
      </c>
    </row>
    <row r="29" spans="1:4">
      <c r="A29" s="798"/>
    </row>
    <row r="30" spans="1:4">
      <c r="A30" s="798" t="s">
        <v>130</v>
      </c>
      <c r="B30" s="9" t="s">
        <v>131</v>
      </c>
    </row>
    <row r="31" spans="1:4">
      <c r="A31" s="798"/>
      <c r="B31" s="9" t="s">
        <v>132</v>
      </c>
    </row>
    <row r="32" spans="1:4">
      <c r="A32" s="798"/>
      <c r="B32" s="9" t="s">
        <v>133</v>
      </c>
    </row>
    <row r="33" spans="1:2">
      <c r="A33" s="798"/>
    </row>
    <row r="34" spans="1:2">
      <c r="A34" s="798" t="s">
        <v>134</v>
      </c>
      <c r="B34" s="9" t="s">
        <v>135</v>
      </c>
    </row>
    <row r="35" spans="1:2">
      <c r="A35" s="798"/>
    </row>
    <row r="36" spans="1:2">
      <c r="A36" s="798" t="s">
        <v>136</v>
      </c>
      <c r="B36" s="9" t="s">
        <v>137</v>
      </c>
    </row>
    <row r="37" spans="1:2">
      <c r="B37" s="9" t="s">
        <v>138</v>
      </c>
    </row>
  </sheetData>
  <mergeCells count="1">
    <mergeCell ref="A1:I1"/>
  </mergeCells>
  <phoneticPr fontId="0" type="noConversion"/>
  <printOptions horizontalCentered="1"/>
  <pageMargins left="0.75" right="0.75" top="1" bottom="0.75" header="0.5" footer="0.5"/>
  <pageSetup orientation="portrait" r:id="rId1"/>
  <headerFooter alignWithMargins="0">
    <oddFooter>&amp;C4</oddFooter>
  </headerFooter>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Sheet51"/>
  <dimension ref="A1:C82"/>
  <sheetViews>
    <sheetView workbookViewId="0"/>
  </sheetViews>
  <sheetFormatPr defaultColWidth="9.28515625" defaultRowHeight="12"/>
  <cols>
    <col min="1" max="1" width="61.42578125" style="6" customWidth="1"/>
    <col min="2" max="2" width="20.28515625" style="6" customWidth="1"/>
    <col min="3" max="3" width="18.7109375" style="6" customWidth="1"/>
    <col min="4" max="16384" width="9.28515625" style="6"/>
  </cols>
  <sheetData>
    <row r="1" spans="1:3" s="15" customFormat="1" ht="15" customHeight="1">
      <c r="A1" s="777">
        <f>CoverSheet!D10</f>
        <v>0</v>
      </c>
      <c r="B1" s="532"/>
      <c r="C1" s="394" t="s">
        <v>174</v>
      </c>
    </row>
    <row r="2" spans="1:3" s="15" customFormat="1" ht="12.75">
      <c r="A2" s="1180" t="s">
        <v>4</v>
      </c>
      <c r="B2" s="1181"/>
      <c r="C2" s="477">
        <f>CoverSheet!G33</f>
        <v>46022</v>
      </c>
    </row>
    <row r="3" spans="1:3" s="15" customFormat="1" ht="19.5" customHeight="1">
      <c r="A3" s="1042" t="s">
        <v>987</v>
      </c>
      <c r="B3" s="875"/>
      <c r="C3" s="1017"/>
    </row>
    <row r="4" spans="1:3" s="15" customFormat="1" ht="12.75">
      <c r="A4" s="467" t="s">
        <v>529</v>
      </c>
      <c r="B4" s="513"/>
      <c r="C4" s="743" t="s">
        <v>583</v>
      </c>
    </row>
    <row r="5" spans="1:3" s="15" customFormat="1" ht="12.75">
      <c r="A5" s="500" t="s">
        <v>487</v>
      </c>
      <c r="B5" s="501"/>
      <c r="C5" s="736" t="s">
        <v>504</v>
      </c>
    </row>
    <row r="6" spans="1:3" s="15" customFormat="1" ht="12.75">
      <c r="A6" s="1182" t="s">
        <v>988</v>
      </c>
      <c r="B6" s="1183"/>
      <c r="C6" s="478"/>
    </row>
    <row r="7" spans="1:3" s="15" customFormat="1" ht="12.75">
      <c r="A7" s="1176" t="s">
        <v>989</v>
      </c>
      <c r="B7" s="1184"/>
      <c r="C7" s="478"/>
    </row>
    <row r="8" spans="1:3" s="23" customFormat="1" ht="12.75">
      <c r="A8" s="1170" t="s">
        <v>990</v>
      </c>
      <c r="B8" s="1185"/>
      <c r="C8" s="626"/>
    </row>
    <row r="9" spans="1:3" s="15" customFormat="1" ht="12.75">
      <c r="A9" s="1174" t="s">
        <v>991</v>
      </c>
      <c r="B9" s="1186"/>
      <c r="C9" s="478"/>
    </row>
    <row r="10" spans="1:3" s="15" customFormat="1" ht="12.75">
      <c r="A10" s="1174" t="s">
        <v>992</v>
      </c>
      <c r="B10" s="1175"/>
      <c r="C10" s="478"/>
    </row>
    <row r="11" spans="1:3" s="15" customFormat="1" ht="12.75">
      <c r="A11" s="1174" t="s">
        <v>993</v>
      </c>
      <c r="B11" s="1175"/>
      <c r="C11" s="478"/>
    </row>
    <row r="12" spans="1:3" s="15" customFormat="1" ht="12.75">
      <c r="A12" s="1174" t="s">
        <v>994</v>
      </c>
      <c r="B12" s="1175"/>
      <c r="C12" s="478"/>
    </row>
    <row r="13" spans="1:3" s="15" customFormat="1" ht="12.75">
      <c r="A13" s="1174" t="s">
        <v>995</v>
      </c>
      <c r="B13" s="1175"/>
      <c r="C13" s="478"/>
    </row>
    <row r="14" spans="1:3" s="15" customFormat="1" ht="12.75">
      <c r="A14" s="1174" t="s">
        <v>996</v>
      </c>
      <c r="B14" s="1175"/>
      <c r="C14" s="478"/>
    </row>
    <row r="15" spans="1:3" s="15" customFormat="1" ht="12.75">
      <c r="A15" s="1174" t="s">
        <v>997</v>
      </c>
      <c r="B15" s="1175"/>
      <c r="C15" s="478"/>
    </row>
    <row r="16" spans="1:3" s="15" customFormat="1" ht="12.75">
      <c r="A16" s="1174" t="s">
        <v>998</v>
      </c>
      <c r="B16" s="1175"/>
      <c r="C16" s="478"/>
    </row>
    <row r="17" spans="1:3" s="23" customFormat="1" ht="12.75">
      <c r="A17" s="1172" t="s">
        <v>999</v>
      </c>
      <c r="B17" s="1173"/>
      <c r="C17" s="627"/>
    </row>
    <row r="18" spans="1:3" s="23" customFormat="1" ht="12.75">
      <c r="A18" s="1170" t="s">
        <v>1000</v>
      </c>
      <c r="B18" s="1171"/>
      <c r="C18" s="626"/>
    </row>
    <row r="19" spans="1:3" s="15" customFormat="1" ht="12.75">
      <c r="A19" s="1174" t="s">
        <v>1001</v>
      </c>
      <c r="B19" s="1175"/>
      <c r="C19" s="478"/>
    </row>
    <row r="20" spans="1:3" s="15" customFormat="1" ht="12.75">
      <c r="A20" s="1174" t="s">
        <v>1002</v>
      </c>
      <c r="B20" s="1175"/>
      <c r="C20" s="478"/>
    </row>
    <row r="21" spans="1:3" s="15" customFormat="1" ht="12.75">
      <c r="A21" s="1174" t="s">
        <v>1003</v>
      </c>
      <c r="B21" s="1175"/>
      <c r="C21" s="478"/>
    </row>
    <row r="22" spans="1:3" s="15" customFormat="1" ht="12.75">
      <c r="A22" s="1174" t="s">
        <v>1004</v>
      </c>
      <c r="B22" s="1175"/>
      <c r="C22" s="478"/>
    </row>
    <row r="23" spans="1:3" s="15" customFormat="1" ht="12.75">
      <c r="A23" s="1174" t="s">
        <v>1005</v>
      </c>
      <c r="B23" s="1175"/>
      <c r="C23" s="478"/>
    </row>
    <row r="24" spans="1:3" s="23" customFormat="1" ht="12.75">
      <c r="A24" s="1172" t="s">
        <v>1006</v>
      </c>
      <c r="B24" s="1173"/>
      <c r="C24" s="627"/>
    </row>
    <row r="25" spans="1:3" s="23" customFormat="1" ht="12.75">
      <c r="A25" s="898" t="s">
        <v>1007</v>
      </c>
      <c r="B25" s="899"/>
      <c r="C25" s="627"/>
    </row>
    <row r="26" spans="1:3" s="15" customFormat="1" ht="12.75">
      <c r="A26" s="1176" t="s">
        <v>1008</v>
      </c>
      <c r="B26" s="1177"/>
      <c r="C26" s="478"/>
    </row>
    <row r="27" spans="1:3" s="15" customFormat="1" ht="12.75">
      <c r="A27" s="1170" t="s">
        <v>990</v>
      </c>
      <c r="B27" s="1171"/>
      <c r="C27" s="478"/>
    </row>
    <row r="28" spans="1:3" s="15" customFormat="1" ht="12.75">
      <c r="A28" s="1174" t="s">
        <v>1009</v>
      </c>
      <c r="B28" s="1175"/>
      <c r="C28" s="478"/>
    </row>
    <row r="29" spans="1:3" s="15" customFormat="1" ht="12.75">
      <c r="A29" s="1174" t="s">
        <v>1010</v>
      </c>
      <c r="B29" s="1175"/>
      <c r="C29" s="478"/>
    </row>
    <row r="30" spans="1:3" s="15" customFormat="1" ht="12.75">
      <c r="A30" s="1174" t="s">
        <v>1011</v>
      </c>
      <c r="B30" s="1175"/>
      <c r="C30" s="478"/>
    </row>
    <row r="31" spans="1:3" s="15" customFormat="1" ht="12.75">
      <c r="A31" s="1174" t="s">
        <v>1012</v>
      </c>
      <c r="B31" s="1175"/>
      <c r="C31" s="478"/>
    </row>
    <row r="32" spans="1:3" s="15" customFormat="1" ht="12.75">
      <c r="A32" s="1174" t="s">
        <v>1013</v>
      </c>
      <c r="B32" s="1175"/>
      <c r="C32" s="478"/>
    </row>
    <row r="33" spans="1:3" s="15" customFormat="1" ht="12.75">
      <c r="A33" s="1174" t="s">
        <v>1014</v>
      </c>
      <c r="B33" s="1175"/>
      <c r="C33" s="478"/>
    </row>
    <row r="34" spans="1:3" s="15" customFormat="1" ht="12.75">
      <c r="A34" s="1174" t="s">
        <v>1015</v>
      </c>
      <c r="B34" s="1175"/>
      <c r="C34" s="478"/>
    </row>
    <row r="35" spans="1:3" s="15" customFormat="1" ht="12.75">
      <c r="A35" s="1174" t="s">
        <v>1016</v>
      </c>
      <c r="B35" s="1175"/>
      <c r="C35" s="478"/>
    </row>
    <row r="36" spans="1:3" s="15" customFormat="1" ht="12.75">
      <c r="A36" s="1174" t="s">
        <v>1017</v>
      </c>
      <c r="B36" s="1175"/>
      <c r="C36" s="478"/>
    </row>
    <row r="37" spans="1:3" s="15" customFormat="1" ht="12.75">
      <c r="A37" s="1172" t="s">
        <v>1018</v>
      </c>
      <c r="B37" s="1173"/>
      <c r="C37" s="581"/>
    </row>
    <row r="38" spans="1:3" s="15" customFormat="1" ht="12.75">
      <c r="A38" s="1170" t="s">
        <v>1000</v>
      </c>
      <c r="B38" s="1171"/>
      <c r="C38" s="478"/>
    </row>
    <row r="39" spans="1:3" s="15" customFormat="1" ht="12.75">
      <c r="A39" s="1174" t="s">
        <v>1019</v>
      </c>
      <c r="B39" s="1175"/>
      <c r="C39" s="478"/>
    </row>
    <row r="40" spans="1:3" s="15" customFormat="1" ht="12.75">
      <c r="A40" s="1174" t="s">
        <v>1020</v>
      </c>
      <c r="B40" s="1175"/>
      <c r="C40" s="478"/>
    </row>
    <row r="41" spans="1:3" s="15" customFormat="1" ht="12.75">
      <c r="A41" s="1174" t="s">
        <v>1021</v>
      </c>
      <c r="B41" s="1175"/>
      <c r="C41" s="478"/>
    </row>
    <row r="42" spans="1:3" s="15" customFormat="1" ht="12.75">
      <c r="A42" s="1174" t="s">
        <v>1022</v>
      </c>
      <c r="B42" s="1175"/>
      <c r="C42" s="478"/>
    </row>
    <row r="43" spans="1:3" s="15" customFormat="1" ht="12.75">
      <c r="A43" s="1174" t="s">
        <v>1023</v>
      </c>
      <c r="B43" s="1175"/>
      <c r="C43" s="478"/>
    </row>
    <row r="44" spans="1:3" s="15" customFormat="1" ht="12.75">
      <c r="A44" s="1172" t="s">
        <v>1024</v>
      </c>
      <c r="B44" s="1173"/>
      <c r="C44" s="581"/>
    </row>
    <row r="45" spans="1:3" s="15" customFormat="1" ht="12.75">
      <c r="A45" s="898" t="s">
        <v>1025</v>
      </c>
      <c r="B45" s="899"/>
      <c r="C45" s="581"/>
    </row>
    <row r="46" spans="1:3" s="15" customFormat="1" ht="12.75">
      <c r="A46" s="1176" t="s">
        <v>1026</v>
      </c>
      <c r="B46" s="1177"/>
      <c r="C46" s="478"/>
    </row>
    <row r="47" spans="1:3" s="15" customFormat="1" ht="12.75">
      <c r="A47" s="1170" t="s">
        <v>990</v>
      </c>
      <c r="B47" s="1171"/>
      <c r="C47" s="478"/>
    </row>
    <row r="48" spans="1:3" s="15" customFormat="1" ht="12.75">
      <c r="A48" s="1174" t="s">
        <v>1027</v>
      </c>
      <c r="B48" s="1175"/>
      <c r="C48" s="478"/>
    </row>
    <row r="49" spans="1:3" s="15" customFormat="1" ht="12.75">
      <c r="A49" s="1174" t="s">
        <v>1028</v>
      </c>
      <c r="B49" s="1175"/>
      <c r="C49" s="478"/>
    </row>
    <row r="50" spans="1:3" s="15" customFormat="1" ht="12.75">
      <c r="A50" s="1174" t="s">
        <v>1029</v>
      </c>
      <c r="B50" s="1175"/>
      <c r="C50" s="478"/>
    </row>
    <row r="51" spans="1:3" s="15" customFormat="1" ht="12.75">
      <c r="A51" s="1174" t="s">
        <v>1030</v>
      </c>
      <c r="B51" s="1175"/>
      <c r="C51" s="478"/>
    </row>
    <row r="52" spans="1:3" s="15" customFormat="1" ht="12.75">
      <c r="A52" s="1174" t="s">
        <v>1031</v>
      </c>
      <c r="B52" s="1175"/>
      <c r="C52" s="478"/>
    </row>
    <row r="53" spans="1:3" s="15" customFormat="1" ht="12.75">
      <c r="A53" s="1174" t="s">
        <v>1032</v>
      </c>
      <c r="B53" s="1175"/>
      <c r="C53" s="478"/>
    </row>
    <row r="54" spans="1:3" s="15" customFormat="1" ht="12.75">
      <c r="A54" s="1172" t="s">
        <v>1033</v>
      </c>
      <c r="B54" s="1173"/>
      <c r="C54" s="581"/>
    </row>
    <row r="55" spans="1:3" s="15" customFormat="1" ht="12.75">
      <c r="A55" s="1170" t="s">
        <v>1000</v>
      </c>
      <c r="B55" s="1171"/>
      <c r="C55" s="478"/>
    </row>
    <row r="56" spans="1:3" s="15" customFormat="1" ht="12.75">
      <c r="A56" s="1174" t="s">
        <v>1034</v>
      </c>
      <c r="B56" s="1175"/>
      <c r="C56" s="478"/>
    </row>
    <row r="57" spans="1:3" s="15" customFormat="1" ht="12.75">
      <c r="A57" s="1174" t="s">
        <v>1035</v>
      </c>
      <c r="B57" s="1175"/>
      <c r="C57" s="478"/>
    </row>
    <row r="58" spans="1:3" s="15" customFormat="1" ht="12.75">
      <c r="A58" s="1174" t="s">
        <v>1036</v>
      </c>
      <c r="B58" s="1175"/>
      <c r="C58" s="478"/>
    </row>
    <row r="59" spans="1:3" s="15" customFormat="1" ht="12.75">
      <c r="A59" s="1174" t="s">
        <v>1037</v>
      </c>
      <c r="B59" s="1175"/>
      <c r="C59" s="478"/>
    </row>
    <row r="60" spans="1:3" s="15" customFormat="1" ht="12.75" customHeight="1">
      <c r="A60" s="298" t="s">
        <v>1038</v>
      </c>
      <c r="B60" s="31"/>
      <c r="C60" s="478"/>
    </row>
    <row r="61" spans="1:3" s="15" customFormat="1" ht="12.75">
      <c r="A61" s="1172" t="s">
        <v>1024</v>
      </c>
      <c r="B61" s="1173"/>
      <c r="C61" s="581"/>
    </row>
    <row r="62" spans="1:3" s="15" customFormat="1" ht="12.75">
      <c r="A62" s="1178" t="s">
        <v>1039</v>
      </c>
      <c r="B62" s="1179"/>
      <c r="C62" s="466"/>
    </row>
    <row r="63" spans="1:3" s="15" customFormat="1" ht="12.75">
      <c r="A63" s="31"/>
      <c r="B63" s="31"/>
      <c r="C63" s="31"/>
    </row>
    <row r="64" spans="1:3" s="15" customFormat="1" ht="12.75">
      <c r="A64" s="31"/>
      <c r="B64" s="31"/>
      <c r="C64" s="31"/>
    </row>
    <row r="65" s="15" customFormat="1" ht="12.75"/>
    <row r="66" s="14" customFormat="1"/>
    <row r="67" s="14" customFormat="1"/>
    <row r="68" s="14" customFormat="1"/>
    <row r="69" s="14" customFormat="1"/>
    <row r="70" s="14" customFormat="1"/>
    <row r="71" s="14" customFormat="1"/>
    <row r="72" s="14" customFormat="1"/>
    <row r="73" s="14" customFormat="1"/>
    <row r="74" s="14" customFormat="1"/>
    <row r="75" s="14" customFormat="1"/>
    <row r="76" s="14" customFormat="1"/>
    <row r="77" s="14" customFormat="1"/>
    <row r="78" s="14" customFormat="1"/>
    <row r="79" s="14" customFormat="1"/>
    <row r="80" s="14" customFormat="1"/>
    <row r="81" s="14" customFormat="1"/>
    <row r="82" s="14" customFormat="1"/>
  </sheetData>
  <mergeCells count="58">
    <mergeCell ref="A2:B2"/>
    <mergeCell ref="A3:C3"/>
    <mergeCell ref="A17:B17"/>
    <mergeCell ref="A24:B24"/>
    <mergeCell ref="A25:B25"/>
    <mergeCell ref="A6:B6"/>
    <mergeCell ref="A7:B7"/>
    <mergeCell ref="A8:B8"/>
    <mergeCell ref="A9:B9"/>
    <mergeCell ref="A10:B10"/>
    <mergeCell ref="A11:B11"/>
    <mergeCell ref="A12:B12"/>
    <mergeCell ref="A13:B13"/>
    <mergeCell ref="A61:B61"/>
    <mergeCell ref="A62:B62"/>
    <mergeCell ref="A46:B46"/>
    <mergeCell ref="A40:B40"/>
    <mergeCell ref="A41:B41"/>
    <mergeCell ref="A42:B42"/>
    <mergeCell ref="A52:B52"/>
    <mergeCell ref="A48:B48"/>
    <mergeCell ref="A49:B49"/>
    <mergeCell ref="A50:B50"/>
    <mergeCell ref="A51:B51"/>
    <mergeCell ref="A53:B53"/>
    <mergeCell ref="A56:B56"/>
    <mergeCell ref="A57:B57"/>
    <mergeCell ref="A58:B58"/>
    <mergeCell ref="A59:B59"/>
    <mergeCell ref="A31:B31"/>
    <mergeCell ref="A14:B14"/>
    <mergeCell ref="A15:B15"/>
    <mergeCell ref="A16:B16"/>
    <mergeCell ref="A19:B19"/>
    <mergeCell ref="A20:B20"/>
    <mergeCell ref="A21:B21"/>
    <mergeCell ref="A18:B18"/>
    <mergeCell ref="A27:B27"/>
    <mergeCell ref="A26:B26"/>
    <mergeCell ref="A22:B22"/>
    <mergeCell ref="A23:B23"/>
    <mergeCell ref="A28:B28"/>
    <mergeCell ref="A29:B29"/>
    <mergeCell ref="A30:B30"/>
    <mergeCell ref="A37:B37"/>
    <mergeCell ref="A44:B44"/>
    <mergeCell ref="A45:B45"/>
    <mergeCell ref="A43:B43"/>
    <mergeCell ref="A32:B32"/>
    <mergeCell ref="A33:B33"/>
    <mergeCell ref="A34:B34"/>
    <mergeCell ref="A35:B35"/>
    <mergeCell ref="A36:B36"/>
    <mergeCell ref="A55:B55"/>
    <mergeCell ref="A54:B54"/>
    <mergeCell ref="A39:B39"/>
    <mergeCell ref="A38:B38"/>
    <mergeCell ref="A47:B47"/>
  </mergeCells>
  <phoneticPr fontId="0" type="noConversion"/>
  <printOptions horizontalCentered="1" gridLines="1"/>
  <pageMargins left="0.75" right="0.75" top="0.7" bottom="0.5" header="0" footer="0.25"/>
  <pageSetup scale="90" orientation="portrait" r:id="rId1"/>
  <headerFooter alignWithMargins="0">
    <oddFooter>&amp;C49</oddFooter>
  </headerFooter>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Sheet52"/>
  <dimension ref="A1:E80"/>
  <sheetViews>
    <sheetView zoomScaleNormal="100" workbookViewId="0"/>
  </sheetViews>
  <sheetFormatPr defaultColWidth="9.28515625" defaultRowHeight="12"/>
  <cols>
    <col min="1" max="1" width="61.28515625" style="6" customWidth="1"/>
    <col min="2" max="2" width="15.7109375" style="6" customWidth="1"/>
    <col min="3" max="3" width="20.7109375" style="6" customWidth="1"/>
    <col min="4" max="16384" width="9.28515625" style="6"/>
  </cols>
  <sheetData>
    <row r="1" spans="1:5" s="15" customFormat="1" ht="15" customHeight="1">
      <c r="A1" s="768">
        <f>CoverSheet!D10</f>
        <v>0</v>
      </c>
      <c r="B1" s="479"/>
      <c r="C1" s="628" t="s">
        <v>174</v>
      </c>
      <c r="D1" s="629"/>
      <c r="E1" s="629"/>
    </row>
    <row r="2" spans="1:5" s="15" customFormat="1" ht="12.75">
      <c r="A2" s="1050" t="s">
        <v>4</v>
      </c>
      <c r="B2" s="1046"/>
      <c r="C2" s="477">
        <f>CoverSheet!G33</f>
        <v>46022</v>
      </c>
      <c r="D2" s="31"/>
      <c r="E2" s="31"/>
    </row>
    <row r="3" spans="1:5" s="15" customFormat="1" ht="12.75">
      <c r="A3" s="1189"/>
      <c r="B3" s="1190"/>
      <c r="C3" s="1191"/>
      <c r="D3" s="31"/>
      <c r="E3" s="31"/>
    </row>
    <row r="4" spans="1:5" s="15" customFormat="1" ht="15">
      <c r="A4" s="944" t="s">
        <v>1040</v>
      </c>
      <c r="B4" s="945"/>
      <c r="C4" s="946"/>
      <c r="D4" s="31"/>
      <c r="E4" s="31"/>
    </row>
    <row r="5" spans="1:5" s="15" customFormat="1" ht="12.75">
      <c r="A5" s="467" t="s">
        <v>529</v>
      </c>
      <c r="B5" s="513"/>
      <c r="C5" s="743" t="s">
        <v>583</v>
      </c>
      <c r="D5" s="31"/>
      <c r="E5" s="31"/>
    </row>
    <row r="6" spans="1:5" s="15" customFormat="1" ht="12.75">
      <c r="A6" s="500" t="s">
        <v>487</v>
      </c>
      <c r="B6" s="501"/>
      <c r="C6" s="736" t="s">
        <v>504</v>
      </c>
      <c r="D6" s="31"/>
      <c r="E6" s="31"/>
    </row>
    <row r="7" spans="1:5" s="15" customFormat="1" ht="12.75">
      <c r="A7" s="1192" t="s">
        <v>1041</v>
      </c>
      <c r="B7" s="1193"/>
      <c r="C7" s="478"/>
      <c r="D7" s="31"/>
      <c r="E7" s="31"/>
    </row>
    <row r="8" spans="1:5" s="15" customFormat="1" ht="12.75">
      <c r="A8" s="1170" t="s">
        <v>990</v>
      </c>
      <c r="B8" s="1171"/>
      <c r="C8" s="478"/>
      <c r="D8" s="31"/>
      <c r="E8" s="31"/>
    </row>
    <row r="9" spans="1:5" s="15" customFormat="1" ht="12.75">
      <c r="A9" s="1174" t="s">
        <v>1042</v>
      </c>
      <c r="B9" s="1186"/>
      <c r="C9" s="478"/>
      <c r="D9" s="31"/>
      <c r="E9" s="31"/>
    </row>
    <row r="10" spans="1:5" s="15" customFormat="1" ht="12.75">
      <c r="A10" s="1174" t="s">
        <v>1043</v>
      </c>
      <c r="B10" s="1186"/>
      <c r="C10" s="478"/>
      <c r="D10" s="31"/>
      <c r="E10" s="31"/>
    </row>
    <row r="11" spans="1:5" s="15" customFormat="1" ht="12.75">
      <c r="A11" s="1174" t="s">
        <v>1044</v>
      </c>
      <c r="B11" s="1186"/>
      <c r="C11" s="478"/>
      <c r="D11" s="31"/>
      <c r="E11" s="31"/>
    </row>
    <row r="12" spans="1:5" s="15" customFormat="1" ht="12.75">
      <c r="A12" s="1174" t="s">
        <v>1045</v>
      </c>
      <c r="B12" s="1186"/>
      <c r="C12" s="478"/>
      <c r="D12" s="31"/>
      <c r="E12" s="31"/>
    </row>
    <row r="13" spans="1:5" s="15" customFormat="1" ht="12.75">
      <c r="A13" s="1174" t="s">
        <v>1046</v>
      </c>
      <c r="B13" s="1186"/>
      <c r="C13" s="478"/>
      <c r="D13" s="31"/>
      <c r="E13" s="31"/>
    </row>
    <row r="14" spans="1:5" s="15" customFormat="1" ht="15" customHeight="1">
      <c r="A14" s="1172" t="s">
        <v>999</v>
      </c>
      <c r="B14" s="1173"/>
      <c r="C14" s="478"/>
      <c r="D14" s="31"/>
      <c r="E14" s="31"/>
    </row>
    <row r="15" spans="1:5" s="15" customFormat="1" ht="12.75">
      <c r="A15" s="1170" t="s">
        <v>1000</v>
      </c>
      <c r="B15" s="1185"/>
      <c r="C15" s="478"/>
      <c r="D15" s="31"/>
      <c r="E15" s="31"/>
    </row>
    <row r="16" spans="1:5" s="15" customFormat="1" ht="12.75">
      <c r="A16" s="842" t="s">
        <v>1047</v>
      </c>
      <c r="B16" s="843"/>
      <c r="C16" s="478"/>
      <c r="D16" s="31"/>
      <c r="E16" s="31"/>
    </row>
    <row r="17" spans="1:3" s="15" customFormat="1" ht="12.75">
      <c r="A17" s="1174" t="s">
        <v>1048</v>
      </c>
      <c r="B17" s="1186"/>
      <c r="C17" s="478"/>
    </row>
    <row r="18" spans="1:3" s="15" customFormat="1" ht="12.75">
      <c r="A18" s="1174" t="s">
        <v>1049</v>
      </c>
      <c r="B18" s="1186"/>
      <c r="C18" s="478"/>
    </row>
    <row r="19" spans="1:3" s="15" customFormat="1" ht="25.5" customHeight="1">
      <c r="A19" s="1174" t="s">
        <v>1050</v>
      </c>
      <c r="B19" s="1186"/>
      <c r="C19" s="478"/>
    </row>
    <row r="20" spans="1:3" s="15" customFormat="1" ht="12.75">
      <c r="A20" s="1172" t="s">
        <v>1006</v>
      </c>
      <c r="B20" s="1187"/>
      <c r="C20" s="581"/>
    </row>
    <row r="21" spans="1:3" s="15" customFormat="1" ht="12.75">
      <c r="A21" s="1172" t="s">
        <v>1051</v>
      </c>
      <c r="B21" s="1187"/>
      <c r="C21" s="581"/>
    </row>
    <row r="22" spans="1:3" s="15" customFormat="1" ht="12.75">
      <c r="A22" s="1176" t="s">
        <v>1052</v>
      </c>
      <c r="B22" s="1177"/>
      <c r="C22" s="478"/>
    </row>
    <row r="23" spans="1:3" s="15" customFormat="1" ht="12.75">
      <c r="A23" s="1174" t="s">
        <v>1053</v>
      </c>
      <c r="B23" s="1175"/>
      <c r="C23" s="481"/>
    </row>
    <row r="24" spans="1:3" s="15" customFormat="1" ht="12.75">
      <c r="A24" s="1174" t="s">
        <v>1054</v>
      </c>
      <c r="B24" s="1175"/>
      <c r="C24" s="478"/>
    </row>
    <row r="25" spans="1:3" s="15" customFormat="1" ht="12.75">
      <c r="A25" s="1174" t="s">
        <v>1055</v>
      </c>
      <c r="B25" s="1175"/>
      <c r="C25" s="478"/>
    </row>
    <row r="26" spans="1:3" s="15" customFormat="1" ht="12.75">
      <c r="A26" s="1172" t="s">
        <v>1056</v>
      </c>
      <c r="B26" s="1187"/>
      <c r="C26" s="483">
        <f>+SUM(C23:C25)</f>
        <v>0</v>
      </c>
    </row>
    <row r="27" spans="1:3" s="15" customFormat="1" ht="12.75">
      <c r="A27" s="1172" t="s">
        <v>1057</v>
      </c>
      <c r="B27" s="1187"/>
      <c r="C27" s="483">
        <f>+C26+C21</f>
        <v>0</v>
      </c>
    </row>
    <row r="28" spans="1:3" s="15" customFormat="1" ht="12.75">
      <c r="A28" s="1188" t="s">
        <v>1058</v>
      </c>
      <c r="B28" s="1175"/>
      <c r="C28" s="478"/>
    </row>
    <row r="29" spans="1:3" s="15" customFormat="1" ht="12.75">
      <c r="A29" s="1170" t="s">
        <v>1059</v>
      </c>
      <c r="B29" s="1171"/>
      <c r="C29" s="478"/>
    </row>
    <row r="30" spans="1:3" s="15" customFormat="1" ht="12.75">
      <c r="A30" s="1174" t="s">
        <v>1060</v>
      </c>
      <c r="B30" s="1175"/>
      <c r="C30" s="478"/>
    </row>
    <row r="31" spans="1:3" s="15" customFormat="1" ht="12.75">
      <c r="A31" s="1174" t="s">
        <v>1061</v>
      </c>
      <c r="B31" s="1175"/>
      <c r="C31" s="478"/>
    </row>
    <row r="32" spans="1:3" s="15" customFormat="1" ht="12.75">
      <c r="A32" s="1174" t="s">
        <v>1062</v>
      </c>
      <c r="B32" s="1175"/>
      <c r="C32" s="478"/>
    </row>
    <row r="33" spans="1:3" s="15" customFormat="1" ht="12.75">
      <c r="A33" s="1174" t="s">
        <v>1063</v>
      </c>
      <c r="B33" s="1175"/>
      <c r="C33" s="478"/>
    </row>
    <row r="34" spans="1:3" s="15" customFormat="1" ht="12.75">
      <c r="A34" s="1174" t="s">
        <v>1064</v>
      </c>
      <c r="B34" s="1175"/>
      <c r="C34" s="478"/>
    </row>
    <row r="35" spans="1:3" s="15" customFormat="1" ht="12.75">
      <c r="A35" s="1174" t="s">
        <v>1065</v>
      </c>
      <c r="B35" s="1175"/>
      <c r="C35" s="478"/>
    </row>
    <row r="36" spans="1:3" s="15" customFormat="1" ht="12.75">
      <c r="A36" s="1174" t="s">
        <v>1066</v>
      </c>
      <c r="B36" s="1175"/>
      <c r="C36" s="478"/>
    </row>
    <row r="37" spans="1:3" s="15" customFormat="1" ht="12.75">
      <c r="A37" s="1174" t="s">
        <v>1067</v>
      </c>
      <c r="B37" s="1175"/>
      <c r="C37" s="478"/>
    </row>
    <row r="38" spans="1:3" s="15" customFormat="1" ht="12.75">
      <c r="A38" s="1172" t="s">
        <v>1018</v>
      </c>
      <c r="B38" s="1187"/>
      <c r="C38" s="581"/>
    </row>
    <row r="39" spans="1:3" s="15" customFormat="1" ht="12.75">
      <c r="A39" s="1170" t="s">
        <v>1000</v>
      </c>
      <c r="B39" s="1171"/>
      <c r="C39" s="478"/>
    </row>
    <row r="40" spans="1:3" s="15" customFormat="1" ht="12.75">
      <c r="A40" s="1174" t="s">
        <v>1068</v>
      </c>
      <c r="B40" s="1175"/>
      <c r="C40" s="478"/>
    </row>
    <row r="41" spans="1:3" s="15" customFormat="1" ht="12.75">
      <c r="A41" s="1174" t="s">
        <v>1069</v>
      </c>
      <c r="B41" s="1175"/>
      <c r="C41" s="478"/>
    </row>
    <row r="42" spans="1:3" s="15" customFormat="1" ht="12.75">
      <c r="A42" s="1174" t="s">
        <v>1070</v>
      </c>
      <c r="B42" s="1175"/>
      <c r="C42" s="478"/>
    </row>
    <row r="43" spans="1:3" s="15" customFormat="1" ht="12.75">
      <c r="A43" s="1174" t="s">
        <v>1071</v>
      </c>
      <c r="B43" s="1175"/>
      <c r="C43" s="478"/>
    </row>
    <row r="44" spans="1:3" s="15" customFormat="1" ht="12.75">
      <c r="A44" s="1174" t="s">
        <v>1072</v>
      </c>
      <c r="B44" s="1175"/>
      <c r="C44" s="478"/>
    </row>
    <row r="45" spans="1:3" s="15" customFormat="1" ht="12.75">
      <c r="A45" s="1174" t="s">
        <v>1073</v>
      </c>
      <c r="B45" s="1175"/>
      <c r="C45" s="478"/>
    </row>
    <row r="46" spans="1:3" s="15" customFormat="1" ht="12.75">
      <c r="A46" s="1172" t="s">
        <v>1024</v>
      </c>
      <c r="B46" s="1187"/>
      <c r="C46" s="581"/>
    </row>
    <row r="47" spans="1:3" s="15" customFormat="1" ht="12.75">
      <c r="A47" s="1172" t="s">
        <v>1074</v>
      </c>
      <c r="B47" s="1187"/>
      <c r="C47" s="581"/>
    </row>
    <row r="48" spans="1:3" s="15" customFormat="1" ht="12.75">
      <c r="A48" s="1188" t="s">
        <v>1075</v>
      </c>
      <c r="B48" s="1175"/>
      <c r="C48" s="482"/>
    </row>
    <row r="49" spans="1:3" s="15" customFormat="1" ht="12.75">
      <c r="A49" s="1170" t="s">
        <v>990</v>
      </c>
      <c r="B49" s="1171"/>
      <c r="C49" s="482"/>
    </row>
    <row r="50" spans="1:3" s="15" customFormat="1" ht="12.75">
      <c r="A50" s="1174" t="s">
        <v>1076</v>
      </c>
      <c r="B50" s="1175"/>
      <c r="C50" s="483"/>
    </row>
    <row r="51" spans="1:3" s="15" customFormat="1" ht="12.75">
      <c r="A51" s="1174" t="s">
        <v>1077</v>
      </c>
      <c r="B51" s="1175"/>
      <c r="C51" s="483"/>
    </row>
    <row r="52" spans="1:3" s="15" customFormat="1" ht="12.75">
      <c r="A52" s="1174" t="s">
        <v>1078</v>
      </c>
      <c r="B52" s="1175"/>
      <c r="C52" s="483"/>
    </row>
    <row r="53" spans="1:3" s="15" customFormat="1" ht="12.75">
      <c r="A53" s="1174" t="s">
        <v>1079</v>
      </c>
      <c r="B53" s="1175"/>
      <c r="C53" s="483"/>
    </row>
    <row r="54" spans="1:3" s="15" customFormat="1" ht="12.75">
      <c r="A54" s="1174" t="s">
        <v>1080</v>
      </c>
      <c r="B54" s="1175"/>
      <c r="C54" s="483"/>
    </row>
    <row r="55" spans="1:3" s="15" customFormat="1" ht="12.75">
      <c r="A55" s="1174" t="s">
        <v>1081</v>
      </c>
      <c r="B55" s="1175"/>
      <c r="C55" s="483"/>
    </row>
    <row r="56" spans="1:3" s="15" customFormat="1" ht="12.75">
      <c r="A56" s="1174" t="s">
        <v>1082</v>
      </c>
      <c r="B56" s="1175"/>
      <c r="C56" s="483"/>
    </row>
    <row r="57" spans="1:3" s="15" customFormat="1" ht="12.75">
      <c r="A57" s="1174" t="s">
        <v>1083</v>
      </c>
      <c r="B57" s="1175"/>
      <c r="C57" s="483"/>
    </row>
    <row r="58" spans="1:3" s="15" customFormat="1" ht="12.75">
      <c r="A58" s="1174" t="s">
        <v>1084</v>
      </c>
      <c r="B58" s="1175"/>
      <c r="C58" s="483"/>
    </row>
    <row r="59" spans="1:3" s="15" customFormat="1" ht="12.75">
      <c r="A59" s="1174" t="s">
        <v>1085</v>
      </c>
      <c r="B59" s="1175"/>
      <c r="C59" s="483"/>
    </row>
    <row r="60" spans="1:3" s="15" customFormat="1" ht="18.75" customHeight="1">
      <c r="A60" s="1172" t="s">
        <v>1033</v>
      </c>
      <c r="B60" s="1187"/>
      <c r="C60" s="586">
        <f>SUM(C50:C59)</f>
        <v>0</v>
      </c>
    </row>
    <row r="61" spans="1:3" s="15" customFormat="1" ht="12.75">
      <c r="A61" s="31"/>
      <c r="B61" s="31"/>
      <c r="C61" s="31"/>
    </row>
    <row r="62" spans="1:3" s="15" customFormat="1" ht="12.75">
      <c r="A62" s="31"/>
      <c r="B62" s="31"/>
      <c r="C62" s="31"/>
    </row>
    <row r="63" spans="1:3" s="15" customFormat="1" ht="12.75">
      <c r="A63" s="31"/>
      <c r="B63" s="31"/>
      <c r="C63" s="31"/>
    </row>
    <row r="64" spans="1:3" s="15" customFormat="1" ht="12.75">
      <c r="A64" s="31"/>
      <c r="B64" s="31"/>
      <c r="C64" s="31"/>
    </row>
    <row r="65" s="15" customFormat="1" ht="12.75"/>
    <row r="66" s="15" customFormat="1" ht="12.75"/>
    <row r="67" s="15" customFormat="1" ht="12.75"/>
    <row r="68" s="15" customFormat="1" ht="12.75"/>
    <row r="69" s="15" customFormat="1" ht="12.75"/>
    <row r="70" s="15" customFormat="1" ht="12.75"/>
    <row r="71" s="15" customFormat="1" ht="12.75"/>
    <row r="72" s="15" customFormat="1" ht="12.75"/>
    <row r="73" s="15" customFormat="1" ht="12.75"/>
    <row r="74" s="15" customFormat="1" ht="12.75"/>
    <row r="75" s="15" customFormat="1" ht="12.75"/>
    <row r="76" s="15" customFormat="1" ht="12.75"/>
    <row r="77" s="15" customFormat="1" ht="12.75"/>
    <row r="78" s="15" customFormat="1" ht="12.75"/>
    <row r="79" s="15" customFormat="1" ht="12.75"/>
    <row r="80" s="15" customFormat="1" ht="12.75"/>
  </sheetData>
  <mergeCells count="57">
    <mergeCell ref="A22:B22"/>
    <mergeCell ref="A28:B28"/>
    <mergeCell ref="A33:B33"/>
    <mergeCell ref="A34:B34"/>
    <mergeCell ref="A2:B2"/>
    <mergeCell ref="A3:C3"/>
    <mergeCell ref="A14:B14"/>
    <mergeCell ref="A20:B20"/>
    <mergeCell ref="A15:B15"/>
    <mergeCell ref="A8:B8"/>
    <mergeCell ref="A7:B7"/>
    <mergeCell ref="A4:C4"/>
    <mergeCell ref="A29:B29"/>
    <mergeCell ref="A32:B32"/>
    <mergeCell ref="A24:B24"/>
    <mergeCell ref="A25:B25"/>
    <mergeCell ref="A60:B60"/>
    <mergeCell ref="A9:B9"/>
    <mergeCell ref="A10:B10"/>
    <mergeCell ref="A11:B11"/>
    <mergeCell ref="A12:B12"/>
    <mergeCell ref="A13:B13"/>
    <mergeCell ref="A16:B16"/>
    <mergeCell ref="A17:B17"/>
    <mergeCell ref="A18:B18"/>
    <mergeCell ref="A19:B19"/>
    <mergeCell ref="A21:B21"/>
    <mergeCell ref="A26:B26"/>
    <mergeCell ref="A27:B27"/>
    <mergeCell ref="A38:B38"/>
    <mergeCell ref="A46:B46"/>
    <mergeCell ref="A23:B23"/>
    <mergeCell ref="A30:B30"/>
    <mergeCell ref="A31:B31"/>
    <mergeCell ref="A52:B52"/>
    <mergeCell ref="A35:B35"/>
    <mergeCell ref="A36:B36"/>
    <mergeCell ref="A37:B37"/>
    <mergeCell ref="A40:B40"/>
    <mergeCell ref="A41:B41"/>
    <mergeCell ref="A42:B42"/>
    <mergeCell ref="A48:B48"/>
    <mergeCell ref="A43:B43"/>
    <mergeCell ref="A44:B44"/>
    <mergeCell ref="A45:B45"/>
    <mergeCell ref="A50:B50"/>
    <mergeCell ref="A51:B51"/>
    <mergeCell ref="A39:B39"/>
    <mergeCell ref="A49:B49"/>
    <mergeCell ref="A47:B47"/>
    <mergeCell ref="A59:B59"/>
    <mergeCell ref="A53:B53"/>
    <mergeCell ref="A54:B54"/>
    <mergeCell ref="A55:B55"/>
    <mergeCell ref="A56:B56"/>
    <mergeCell ref="A57:B57"/>
    <mergeCell ref="A58:B58"/>
  </mergeCells>
  <phoneticPr fontId="0" type="noConversion"/>
  <printOptions horizontalCentered="1" gridLines="1"/>
  <pageMargins left="0.75" right="0.75" top="0.75" bottom="0.5" header="0" footer="0.25"/>
  <pageSetup scale="91" orientation="portrait" r:id="rId1"/>
  <headerFooter alignWithMargins="0">
    <oddFooter>&amp;C50</oddFooter>
  </headerFooter>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Sheet53"/>
  <dimension ref="A1:E151"/>
  <sheetViews>
    <sheetView workbookViewId="0">
      <selection activeCell="A4" sqref="A1:C4"/>
    </sheetView>
  </sheetViews>
  <sheetFormatPr defaultColWidth="9.28515625" defaultRowHeight="12"/>
  <cols>
    <col min="1" max="1" width="61" style="6" customWidth="1"/>
    <col min="2" max="2" width="17.42578125" style="6" customWidth="1"/>
    <col min="3" max="3" width="21" style="6" customWidth="1"/>
    <col min="4" max="16384" width="9.28515625" style="6"/>
  </cols>
  <sheetData>
    <row r="1" spans="1:5" s="15" customFormat="1" ht="15" customHeight="1">
      <c r="A1" s="764">
        <f>CoverSheet!D10</f>
        <v>0</v>
      </c>
      <c r="B1" s="630"/>
      <c r="C1" s="628" t="s">
        <v>174</v>
      </c>
      <c r="D1" s="629"/>
      <c r="E1" s="629"/>
    </row>
    <row r="2" spans="1:5" s="15" customFormat="1" ht="12.75">
      <c r="A2" s="1196" t="s">
        <v>4</v>
      </c>
      <c r="B2" s="1197"/>
      <c r="C2" s="477">
        <f>CoverSheet!G33</f>
        <v>46022</v>
      </c>
      <c r="D2" s="31"/>
      <c r="E2" s="31"/>
    </row>
    <row r="3" spans="1:5" s="15" customFormat="1" ht="12.75">
      <c r="A3" s="853"/>
      <c r="B3" s="849"/>
      <c r="C3" s="850"/>
      <c r="D3" s="31"/>
      <c r="E3" s="31"/>
    </row>
    <row r="4" spans="1:5" s="15" customFormat="1" ht="22.5" customHeight="1">
      <c r="A4" s="1042" t="s">
        <v>1086</v>
      </c>
      <c r="B4" s="875"/>
      <c r="C4" s="1043"/>
      <c r="D4" s="31"/>
      <c r="E4" s="31"/>
    </row>
    <row r="5" spans="1:5" s="15" customFormat="1" ht="12.75">
      <c r="A5" s="467" t="s">
        <v>529</v>
      </c>
      <c r="B5" s="513"/>
      <c r="C5" s="743" t="s">
        <v>583</v>
      </c>
      <c r="D5" s="31"/>
      <c r="E5" s="31"/>
    </row>
    <row r="6" spans="1:5" s="15" customFormat="1" ht="12.75">
      <c r="A6" s="500" t="s">
        <v>487</v>
      </c>
      <c r="B6" s="501"/>
      <c r="C6" s="736" t="s">
        <v>504</v>
      </c>
      <c r="D6" s="31"/>
      <c r="E6" s="31"/>
    </row>
    <row r="7" spans="1:5" s="15" customFormat="1" ht="15" customHeight="1">
      <c r="A7" s="1188" t="s">
        <v>1087</v>
      </c>
      <c r="B7" s="1175"/>
      <c r="C7" s="478"/>
      <c r="D7" s="31"/>
      <c r="E7" s="31"/>
    </row>
    <row r="8" spans="1:5" s="15" customFormat="1" ht="15" customHeight="1">
      <c r="A8" s="1170" t="s">
        <v>1000</v>
      </c>
      <c r="B8" s="1195"/>
      <c r="C8" s="478"/>
      <c r="D8" s="31"/>
      <c r="E8" s="31"/>
    </row>
    <row r="9" spans="1:5" s="15" customFormat="1" ht="15" customHeight="1">
      <c r="A9" s="842" t="s">
        <v>1088</v>
      </c>
      <c r="B9" s="843"/>
      <c r="C9" s="481"/>
      <c r="D9" s="31"/>
      <c r="E9" s="31"/>
    </row>
    <row r="10" spans="1:5" s="15" customFormat="1" ht="15" customHeight="1">
      <c r="A10" s="842" t="s">
        <v>1089</v>
      </c>
      <c r="B10" s="1194"/>
      <c r="C10" s="631"/>
      <c r="D10" s="31"/>
      <c r="E10" s="31"/>
    </row>
    <row r="11" spans="1:5" s="15" customFormat="1" ht="15" customHeight="1">
      <c r="A11" s="842" t="s">
        <v>1090</v>
      </c>
      <c r="B11" s="1194"/>
      <c r="C11" s="632"/>
      <c r="D11" s="31"/>
      <c r="E11" s="31"/>
    </row>
    <row r="12" spans="1:5" s="15" customFormat="1" ht="15" customHeight="1">
      <c r="A12" s="842" t="s">
        <v>1091</v>
      </c>
      <c r="B12" s="1194"/>
      <c r="C12" s="632"/>
      <c r="D12" s="31"/>
      <c r="E12" s="31"/>
    </row>
    <row r="13" spans="1:5" s="15" customFormat="1" ht="15" customHeight="1">
      <c r="A13" s="842" t="s">
        <v>1092</v>
      </c>
      <c r="B13" s="1194"/>
      <c r="C13" s="632"/>
      <c r="D13" s="31"/>
      <c r="E13" s="31"/>
    </row>
    <row r="14" spans="1:5" s="15" customFormat="1" ht="15" customHeight="1">
      <c r="A14" s="842" t="s">
        <v>1093</v>
      </c>
      <c r="B14" s="1194"/>
      <c r="C14" s="632"/>
      <c r="D14" s="31"/>
      <c r="E14" s="31"/>
    </row>
    <row r="15" spans="1:5" s="15" customFormat="1" ht="15" customHeight="1">
      <c r="A15" s="842" t="s">
        <v>1094</v>
      </c>
      <c r="B15" s="1194"/>
      <c r="C15" s="632"/>
      <c r="D15" s="31"/>
      <c r="E15" s="31"/>
    </row>
    <row r="16" spans="1:5" s="15" customFormat="1" ht="15" customHeight="1">
      <c r="A16" s="842" t="s">
        <v>1095</v>
      </c>
      <c r="B16" s="1194"/>
      <c r="C16" s="632"/>
      <c r="D16" s="31"/>
      <c r="E16" s="31"/>
    </row>
    <row r="17" spans="1:3" s="15" customFormat="1" ht="15" customHeight="1">
      <c r="A17" s="842" t="s">
        <v>1096</v>
      </c>
      <c r="B17" s="1194"/>
      <c r="C17" s="633"/>
    </row>
    <row r="18" spans="1:3" s="15" customFormat="1" ht="15" customHeight="1">
      <c r="A18" s="1172" t="s">
        <v>1024</v>
      </c>
      <c r="B18" s="1187"/>
      <c r="C18" s="485">
        <f>SUM(C9:C17)</f>
        <v>0</v>
      </c>
    </row>
    <row r="19" spans="1:3" s="15" customFormat="1" ht="15" customHeight="1">
      <c r="A19" s="1172" t="s">
        <v>1097</v>
      </c>
      <c r="B19" s="1187"/>
      <c r="C19" s="634">
        <f>+C18+'PAGE 50'!C60</f>
        <v>0</v>
      </c>
    </row>
    <row r="20" spans="1:3" s="15" customFormat="1" ht="15" customHeight="1">
      <c r="A20" s="1188" t="s">
        <v>1098</v>
      </c>
      <c r="B20" s="1175"/>
      <c r="C20" s="631"/>
    </row>
    <row r="21" spans="1:3" s="15" customFormat="1" ht="15" customHeight="1">
      <c r="A21" s="1170" t="s">
        <v>990</v>
      </c>
      <c r="B21" s="1195"/>
      <c r="C21" s="631"/>
    </row>
    <row r="22" spans="1:3" s="15" customFormat="1" ht="15" customHeight="1">
      <c r="A22" s="842" t="s">
        <v>1099</v>
      </c>
      <c r="B22" s="1194"/>
      <c r="C22" s="631"/>
    </row>
    <row r="23" spans="1:3" s="15" customFormat="1" ht="15" customHeight="1">
      <c r="A23" s="842" t="s">
        <v>1100</v>
      </c>
      <c r="B23" s="1194"/>
      <c r="C23" s="481"/>
    </row>
    <row r="24" spans="1:3" s="15" customFormat="1" ht="15" customHeight="1">
      <c r="A24" s="842" t="s">
        <v>1101</v>
      </c>
      <c r="B24" s="1194"/>
      <c r="C24" s="483"/>
    </row>
    <row r="25" spans="1:3" s="15" customFormat="1" ht="15" customHeight="1">
      <c r="A25" s="842" t="s">
        <v>1102</v>
      </c>
      <c r="B25" s="1194"/>
      <c r="C25" s="483"/>
    </row>
    <row r="26" spans="1:3" s="15" customFormat="1" ht="15" customHeight="1">
      <c r="A26" s="842" t="s">
        <v>1103</v>
      </c>
      <c r="B26" s="1194"/>
      <c r="C26" s="483"/>
    </row>
    <row r="27" spans="1:3" s="15" customFormat="1" ht="15" customHeight="1">
      <c r="A27" s="1172" t="s">
        <v>1104</v>
      </c>
      <c r="B27" s="1187"/>
      <c r="C27" s="635">
        <f>SUM(C23:C26)</f>
        <v>0</v>
      </c>
    </row>
    <row r="28" spans="1:3" s="15" customFormat="1" ht="15" customHeight="1">
      <c r="A28" s="1188" t="s">
        <v>1105</v>
      </c>
      <c r="B28" s="1175"/>
      <c r="C28" s="631"/>
    </row>
    <row r="29" spans="1:3" s="15" customFormat="1" ht="15" customHeight="1">
      <c r="A29" s="1170" t="s">
        <v>1059</v>
      </c>
      <c r="B29" s="1195"/>
      <c r="C29" s="631"/>
    </row>
    <row r="30" spans="1:3" s="15" customFormat="1" ht="15" customHeight="1">
      <c r="A30" s="842" t="s">
        <v>1106</v>
      </c>
      <c r="B30" s="1194"/>
      <c r="C30" s="631"/>
    </row>
    <row r="31" spans="1:3" s="15" customFormat="1" ht="15" customHeight="1">
      <c r="A31" s="842" t="s">
        <v>1107</v>
      </c>
      <c r="B31" s="1194"/>
      <c r="C31" s="631"/>
    </row>
    <row r="32" spans="1:3" s="15" customFormat="1" ht="15" customHeight="1">
      <c r="A32" s="842" t="s">
        <v>1108</v>
      </c>
      <c r="B32" s="1194"/>
      <c r="C32" s="631"/>
    </row>
    <row r="33" spans="1:3" s="15" customFormat="1" ht="15" customHeight="1">
      <c r="A33" s="842" t="s">
        <v>1109</v>
      </c>
      <c r="B33" s="1194"/>
      <c r="C33" s="631"/>
    </row>
    <row r="34" spans="1:3" s="15" customFormat="1" ht="15" customHeight="1">
      <c r="A34" s="1172" t="s">
        <v>1110</v>
      </c>
      <c r="B34" s="1173"/>
      <c r="C34" s="636"/>
    </row>
    <row r="35" spans="1:3" s="15" customFormat="1" ht="15" customHeight="1">
      <c r="A35" s="1188" t="s">
        <v>1111</v>
      </c>
      <c r="B35" s="1175"/>
      <c r="C35" s="631"/>
    </row>
    <row r="36" spans="1:3" s="15" customFormat="1" ht="15" customHeight="1">
      <c r="A36" s="1170" t="s">
        <v>990</v>
      </c>
      <c r="B36" s="1195"/>
      <c r="C36" s="631"/>
    </row>
    <row r="37" spans="1:3" s="15" customFormat="1" ht="15" customHeight="1">
      <c r="A37" s="842" t="s">
        <v>1112</v>
      </c>
      <c r="B37" s="1194"/>
      <c r="C37" s="631"/>
    </row>
    <row r="38" spans="1:3" s="15" customFormat="1" ht="15" customHeight="1">
      <c r="A38" s="842" t="s">
        <v>1113</v>
      </c>
      <c r="B38" s="1194"/>
      <c r="C38" s="631"/>
    </row>
    <row r="39" spans="1:3" s="15" customFormat="1" ht="15" customHeight="1">
      <c r="A39" s="842" t="s">
        <v>1114</v>
      </c>
      <c r="B39" s="1194"/>
      <c r="C39" s="631"/>
    </row>
    <row r="40" spans="1:3" s="15" customFormat="1" ht="15" customHeight="1">
      <c r="A40" s="842" t="s">
        <v>1115</v>
      </c>
      <c r="B40" s="1194"/>
      <c r="C40" s="631"/>
    </row>
    <row r="41" spans="1:3" s="15" customFormat="1" ht="15" customHeight="1">
      <c r="A41" s="1172" t="s">
        <v>1116</v>
      </c>
      <c r="B41" s="1187"/>
      <c r="C41" s="636"/>
    </row>
    <row r="42" spans="1:3" s="15" customFormat="1" ht="15" customHeight="1">
      <c r="A42" s="298"/>
      <c r="B42" s="31"/>
      <c r="C42" s="631"/>
    </row>
    <row r="43" spans="1:3" s="15" customFormat="1" ht="12.75">
      <c r="A43" s="298"/>
      <c r="B43" s="31"/>
      <c r="C43" s="631"/>
    </row>
    <row r="44" spans="1:3" s="15" customFormat="1" ht="12.75">
      <c r="A44" s="298"/>
      <c r="B44" s="31"/>
      <c r="C44" s="631"/>
    </row>
    <row r="45" spans="1:3" s="15" customFormat="1" ht="12.75">
      <c r="A45" s="298"/>
      <c r="B45" s="31"/>
      <c r="C45" s="631"/>
    </row>
    <row r="46" spans="1:3" s="15" customFormat="1" ht="12.75">
      <c r="A46" s="298"/>
      <c r="B46" s="31"/>
      <c r="C46" s="631"/>
    </row>
    <row r="47" spans="1:3" s="15" customFormat="1" ht="12.75">
      <c r="A47" s="202"/>
      <c r="B47" s="503"/>
      <c r="C47" s="637"/>
    </row>
    <row r="48" spans="1:3" s="15" customFormat="1" ht="12.75">
      <c r="A48" s="31"/>
      <c r="B48" s="31"/>
      <c r="C48" s="31"/>
    </row>
    <row r="49" s="15" customFormat="1" ht="12.75"/>
    <row r="50" s="15" customFormat="1" ht="12.75"/>
    <row r="51" s="15" customFormat="1" ht="12.75"/>
    <row r="52" s="15" customFormat="1" ht="12.75"/>
    <row r="53" s="15" customFormat="1" ht="12.75"/>
    <row r="54" s="15" customFormat="1" ht="12.75"/>
    <row r="55" s="15" customFormat="1" ht="12.75"/>
    <row r="56" s="15" customFormat="1" ht="12.75"/>
    <row r="57" s="15" customFormat="1" ht="12.75"/>
    <row r="58" s="15" customFormat="1" ht="12.75"/>
    <row r="59" s="15" customFormat="1" ht="12.75"/>
    <row r="60" s="15" customFormat="1" ht="12.75"/>
    <row r="61" s="15" customFormat="1" ht="12.75"/>
    <row r="62" s="15" customFormat="1" ht="12.75"/>
    <row r="63" s="15" customFormat="1" ht="12.75"/>
    <row r="64" s="15" customFormat="1" ht="12.75"/>
    <row r="65" s="15" customFormat="1" ht="12.75"/>
    <row r="66" s="15" customFormat="1" ht="12.75"/>
    <row r="67" s="15" customFormat="1" ht="12.75"/>
    <row r="68" s="15" customFormat="1" ht="12.75"/>
    <row r="69" s="15" customFormat="1" ht="12.75"/>
    <row r="70" s="15" customFormat="1" ht="12.75"/>
    <row r="71" s="15" customFormat="1" ht="12.75"/>
    <row r="72" s="15" customFormat="1" ht="12.75"/>
    <row r="73" s="15" customFormat="1" ht="12.75"/>
    <row r="74" s="15" customFormat="1" ht="12.75"/>
    <row r="75" s="15" customFormat="1" ht="12.75"/>
    <row r="76" s="15" customFormat="1" ht="12.75"/>
    <row r="77" s="15" customFormat="1" ht="12.75"/>
    <row r="78" s="15" customFormat="1" ht="12.75"/>
    <row r="79" s="15" customFormat="1" ht="12.75"/>
    <row r="80" s="15" customFormat="1" ht="12.75"/>
    <row r="81" s="15" customFormat="1" ht="12.75"/>
    <row r="82" s="15" customFormat="1" ht="12.75"/>
    <row r="83" s="15" customFormat="1" ht="12.75"/>
    <row r="84" s="15" customFormat="1" ht="12.75"/>
    <row r="85" s="15" customFormat="1" ht="12.75"/>
    <row r="86" s="15" customFormat="1" ht="12.75"/>
    <row r="87" s="15" customFormat="1" ht="12.75"/>
    <row r="88" s="15" customFormat="1" ht="12.75"/>
    <row r="89" s="15" customFormat="1" ht="12.75"/>
    <row r="90" s="15" customFormat="1" ht="12.75"/>
    <row r="91" s="15" customFormat="1" ht="12.75"/>
    <row r="92" s="15" customFormat="1" ht="12.75"/>
    <row r="93" s="15" customFormat="1" ht="12.75"/>
    <row r="94" s="15" customFormat="1" ht="12.75"/>
    <row r="95" s="15" customFormat="1" ht="12.75"/>
    <row r="96" s="15" customFormat="1" ht="12.75"/>
    <row r="97" s="15" customFormat="1" ht="12.75"/>
    <row r="98" s="15" customFormat="1" ht="12.75"/>
    <row r="99" s="15" customFormat="1" ht="12.75"/>
    <row r="100" s="15" customFormat="1" ht="12.75"/>
    <row r="101" s="15" customFormat="1" ht="12.75"/>
    <row r="102" s="15" customFormat="1" ht="12.75"/>
    <row r="103" s="15" customFormat="1" ht="12.75"/>
    <row r="104" s="15" customFormat="1" ht="12.75"/>
    <row r="105" s="15" customFormat="1" ht="12.75"/>
    <row r="106" s="15" customFormat="1" ht="12.75"/>
    <row r="107" s="15" customFormat="1" ht="12.75"/>
    <row r="108" s="15" customFormat="1" ht="12.75"/>
    <row r="109" s="15" customFormat="1" ht="12.75"/>
    <row r="110" s="15" customFormat="1" ht="12.75"/>
    <row r="111" s="15" customFormat="1" ht="12.75"/>
    <row r="112" s="15" customFormat="1" ht="12.75"/>
    <row r="113" s="15" customFormat="1" ht="12.75"/>
    <row r="114" s="15" customFormat="1" ht="12.75"/>
    <row r="115" s="15" customFormat="1" ht="12.75"/>
    <row r="116" s="15" customFormat="1" ht="12.75"/>
    <row r="117" s="15" customFormat="1" ht="12.75"/>
    <row r="118" s="15" customFormat="1" ht="12.75"/>
    <row r="119" s="15" customFormat="1" ht="12.75"/>
    <row r="120" s="15" customFormat="1" ht="12.75"/>
    <row r="121" s="15" customFormat="1" ht="12.75"/>
    <row r="122" s="15" customFormat="1" ht="12.75"/>
    <row r="123" s="15" customFormat="1" ht="12.75"/>
    <row r="124" s="15" customFormat="1" ht="12.75"/>
    <row r="125" s="15" customFormat="1" ht="12.75"/>
    <row r="126" s="15" customFormat="1" ht="12.75"/>
    <row r="127" s="15" customFormat="1" ht="12.75"/>
    <row r="128" s="15" customFormat="1" ht="12.75"/>
    <row r="129" s="15" customFormat="1" ht="12.75"/>
    <row r="130" s="15" customFormat="1" ht="12.75"/>
    <row r="131" s="15" customFormat="1" ht="12.75"/>
    <row r="132" s="15" customFormat="1" ht="12.75"/>
    <row r="133" s="15" customFormat="1" ht="12.75"/>
    <row r="134" s="15" customFormat="1" ht="12.75"/>
    <row r="135" s="15" customFormat="1" ht="12.75"/>
    <row r="136" s="15" customFormat="1" ht="12.75"/>
    <row r="137" s="15" customFormat="1" ht="12.75"/>
    <row r="138" s="15" customFormat="1" ht="12.75"/>
    <row r="139" s="15" customFormat="1" ht="12.75"/>
    <row r="140" s="15" customFormat="1" ht="12.75"/>
    <row r="141" s="15" customFormat="1" ht="12.75"/>
    <row r="142" s="15" customFormat="1" ht="12.75"/>
    <row r="143" s="15" customFormat="1" ht="12.75"/>
    <row r="144" s="15" customFormat="1" ht="12.75"/>
    <row r="145" s="15" customFormat="1" ht="12.75"/>
    <row r="146" s="15" customFormat="1" ht="12.75"/>
    <row r="147" s="15" customFormat="1" ht="12.75"/>
    <row r="148" s="15" customFormat="1" ht="12.75"/>
    <row r="149" s="15" customFormat="1" ht="12.75"/>
    <row r="150" s="15" customFormat="1" ht="12.75"/>
    <row r="151" s="15" customFormat="1" ht="12.75"/>
  </sheetData>
  <mergeCells count="38">
    <mergeCell ref="A2:B2"/>
    <mergeCell ref="A3:C3"/>
    <mergeCell ref="A41:B41"/>
    <mergeCell ref="A27:B27"/>
    <mergeCell ref="A19:B19"/>
    <mergeCell ref="A18:B18"/>
    <mergeCell ref="A7:B7"/>
    <mergeCell ref="A20:B20"/>
    <mergeCell ref="A4:C4"/>
    <mergeCell ref="A22:B22"/>
    <mergeCell ref="A28:B28"/>
    <mergeCell ref="A35:B35"/>
    <mergeCell ref="A8:B8"/>
    <mergeCell ref="A21:B21"/>
    <mergeCell ref="A29:B29"/>
    <mergeCell ref="A9:B9"/>
    <mergeCell ref="A38:B38"/>
    <mergeCell ref="A10:B10"/>
    <mergeCell ref="A11:B11"/>
    <mergeCell ref="A12:B12"/>
    <mergeCell ref="A13:B13"/>
    <mergeCell ref="A14:B14"/>
    <mergeCell ref="A39:B39"/>
    <mergeCell ref="A15:B15"/>
    <mergeCell ref="A16:B16"/>
    <mergeCell ref="A17:B17"/>
    <mergeCell ref="A40:B40"/>
    <mergeCell ref="A34:B34"/>
    <mergeCell ref="A23:B23"/>
    <mergeCell ref="A24:B24"/>
    <mergeCell ref="A25:B25"/>
    <mergeCell ref="A26:B26"/>
    <mergeCell ref="A31:B31"/>
    <mergeCell ref="A30:B30"/>
    <mergeCell ref="A36:B36"/>
    <mergeCell ref="A32:B32"/>
    <mergeCell ref="A33:B33"/>
    <mergeCell ref="A37:B37"/>
  </mergeCells>
  <phoneticPr fontId="0" type="noConversion"/>
  <printOptions horizontalCentered="1" gridLines="1"/>
  <pageMargins left="0.75" right="0.75" top="0.75" bottom="0.75" header="0" footer="0.5"/>
  <pageSetup scale="91" orientation="portrait" r:id="rId1"/>
  <headerFooter alignWithMargins="0">
    <oddFooter>&amp;C51</oddFooter>
  </headerFooter>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Sheet54">
    <pageSetUpPr fitToPage="1"/>
  </sheetPr>
  <dimension ref="A1:E79"/>
  <sheetViews>
    <sheetView zoomScaleNormal="100" workbookViewId="0">
      <selection activeCell="A4" sqref="A1:C4"/>
    </sheetView>
  </sheetViews>
  <sheetFormatPr defaultColWidth="9.28515625" defaultRowHeight="12"/>
  <cols>
    <col min="1" max="1" width="55.28515625" style="6" customWidth="1"/>
    <col min="2" max="2" width="15.7109375" style="6" customWidth="1"/>
    <col min="3" max="3" width="21.42578125" style="6" customWidth="1"/>
    <col min="4" max="16384" width="9.28515625" style="6"/>
  </cols>
  <sheetData>
    <row r="1" spans="1:5" s="14" customFormat="1" ht="15" customHeight="1">
      <c r="A1" s="364">
        <f>CoverSheet!D10</f>
        <v>0</v>
      </c>
      <c r="B1" s="365"/>
      <c r="C1" s="288" t="s">
        <v>174</v>
      </c>
      <c r="D1" s="289"/>
      <c r="E1" s="289"/>
    </row>
    <row r="2" spans="1:5" s="14" customFormat="1">
      <c r="A2" s="1202" t="s">
        <v>4</v>
      </c>
      <c r="B2" s="1203"/>
      <c r="C2" s="206">
        <f>CoverSheet!G33</f>
        <v>46022</v>
      </c>
    </row>
    <row r="3" spans="1:5" s="15" customFormat="1" ht="12.75">
      <c r="A3" s="1199"/>
      <c r="B3" s="1200"/>
      <c r="C3" s="1201"/>
      <c r="D3" s="31"/>
      <c r="E3" s="31"/>
    </row>
    <row r="4" spans="1:5" s="15" customFormat="1" ht="24.75" customHeight="1">
      <c r="A4" s="1198" t="s">
        <v>1040</v>
      </c>
      <c r="B4" s="900"/>
      <c r="C4" s="901"/>
      <c r="D4" s="31"/>
      <c r="E4" s="31"/>
    </row>
    <row r="5" spans="1:5" s="15" customFormat="1" ht="12.75">
      <c r="A5" s="467" t="s">
        <v>529</v>
      </c>
      <c r="B5" s="513"/>
      <c r="C5" s="743" t="s">
        <v>583</v>
      </c>
      <c r="D5" s="31"/>
      <c r="E5" s="31"/>
    </row>
    <row r="6" spans="1:5" s="15" customFormat="1" ht="12.75">
      <c r="A6" s="500" t="s">
        <v>487</v>
      </c>
      <c r="B6" s="501"/>
      <c r="C6" s="736" t="s">
        <v>504</v>
      </c>
      <c r="D6" s="31"/>
      <c r="E6" s="31"/>
    </row>
    <row r="7" spans="1:5" s="15" customFormat="1" ht="12.75">
      <c r="A7" s="425"/>
      <c r="B7" s="291"/>
      <c r="C7" s="746"/>
      <c r="D7" s="31"/>
      <c r="E7" s="31"/>
    </row>
    <row r="8" spans="1:5" s="15" customFormat="1" ht="12.75">
      <c r="A8" s="1188" t="s">
        <v>1117</v>
      </c>
      <c r="B8" s="1175"/>
      <c r="C8" s="478"/>
      <c r="D8" s="31"/>
      <c r="E8" s="31"/>
    </row>
    <row r="9" spans="1:5" s="15" customFormat="1" ht="12.75">
      <c r="A9" s="1170" t="s">
        <v>990</v>
      </c>
      <c r="B9" s="1171"/>
      <c r="C9" s="478"/>
      <c r="D9" s="31"/>
      <c r="E9" s="31"/>
    </row>
    <row r="10" spans="1:5" s="15" customFormat="1" ht="12.75">
      <c r="A10" s="33" t="s">
        <v>1118</v>
      </c>
      <c r="B10" s="31"/>
      <c r="C10" s="481"/>
      <c r="D10" s="31"/>
      <c r="E10" s="31"/>
    </row>
    <row r="11" spans="1:5" s="15" customFormat="1" ht="12.75">
      <c r="A11" s="298" t="s">
        <v>1119</v>
      </c>
      <c r="B11" s="31"/>
      <c r="C11" s="632"/>
      <c r="D11" s="31"/>
      <c r="E11" s="31"/>
    </row>
    <row r="12" spans="1:5" s="15" customFormat="1" ht="12.75">
      <c r="A12" s="298" t="s">
        <v>1120</v>
      </c>
      <c r="B12" s="31"/>
      <c r="C12" s="632"/>
      <c r="D12" s="31"/>
      <c r="E12" s="31"/>
    </row>
    <row r="13" spans="1:5" s="15" customFormat="1" ht="12.75">
      <c r="A13" s="298" t="s">
        <v>1121</v>
      </c>
      <c r="B13" s="31"/>
      <c r="C13" s="632"/>
      <c r="D13" s="31"/>
      <c r="E13" s="31"/>
    </row>
    <row r="14" spans="1:5" s="15" customFormat="1" ht="15" customHeight="1">
      <c r="A14" s="33" t="s">
        <v>1122</v>
      </c>
      <c r="B14" s="31"/>
      <c r="C14" s="632"/>
      <c r="D14" s="31"/>
      <c r="E14" s="31"/>
    </row>
    <row r="15" spans="1:5" s="15" customFormat="1" ht="12.75">
      <c r="A15" s="298" t="s">
        <v>1123</v>
      </c>
      <c r="B15" s="31"/>
      <c r="C15" s="632"/>
      <c r="D15" s="31"/>
      <c r="E15" s="31"/>
    </row>
    <row r="16" spans="1:5" s="15" customFormat="1" ht="12.75">
      <c r="A16" s="33" t="s">
        <v>1124</v>
      </c>
      <c r="B16" s="31"/>
      <c r="C16" s="632"/>
      <c r="D16" s="31"/>
      <c r="E16" s="31"/>
    </row>
    <row r="17" spans="1:3" s="15" customFormat="1" ht="12.75">
      <c r="A17" s="33" t="s">
        <v>1125</v>
      </c>
      <c r="B17" s="31"/>
      <c r="C17" s="632"/>
    </row>
    <row r="18" spans="1:3" s="15" customFormat="1" ht="12.75">
      <c r="A18" s="33" t="s">
        <v>1126</v>
      </c>
      <c r="B18" s="31"/>
      <c r="C18" s="632"/>
    </row>
    <row r="19" spans="1:3" s="15" customFormat="1" ht="12.75">
      <c r="A19" s="298" t="s">
        <v>1127</v>
      </c>
      <c r="B19" s="31"/>
      <c r="C19" s="632"/>
    </row>
    <row r="20" spans="1:3" s="15" customFormat="1" ht="12.75">
      <c r="A20" s="33" t="s">
        <v>1128</v>
      </c>
      <c r="B20" s="31"/>
      <c r="C20" s="632"/>
    </row>
    <row r="21" spans="1:3" s="15" customFormat="1" ht="12.75">
      <c r="A21" s="33" t="s">
        <v>1129</v>
      </c>
      <c r="B21" s="616"/>
      <c r="C21" s="632"/>
    </row>
    <row r="22" spans="1:3" s="15" customFormat="1" ht="12.75">
      <c r="A22" s="298" t="s">
        <v>1130</v>
      </c>
      <c r="B22" s="31"/>
      <c r="C22" s="482"/>
    </row>
    <row r="23" spans="1:3" s="15" customFormat="1" ht="12.75">
      <c r="A23" s="1172" t="s">
        <v>999</v>
      </c>
      <c r="B23" s="1187"/>
      <c r="C23" s="635">
        <f>SUM(C10:C22)</f>
        <v>0</v>
      </c>
    </row>
    <row r="24" spans="1:3" s="15" customFormat="1" ht="12.75">
      <c r="A24" s="297"/>
      <c r="B24" s="31"/>
      <c r="C24" s="478"/>
    </row>
    <row r="25" spans="1:3" s="15" customFormat="1" ht="12.75">
      <c r="A25" s="1170" t="s">
        <v>1000</v>
      </c>
      <c r="B25" s="1171"/>
      <c r="C25" s="478"/>
    </row>
    <row r="26" spans="1:3" s="15" customFormat="1" ht="12.75">
      <c r="A26" s="298" t="s">
        <v>1131</v>
      </c>
      <c r="B26" s="31"/>
      <c r="C26" s="638"/>
    </row>
    <row r="27" spans="1:3" s="15" customFormat="1" ht="12.75">
      <c r="A27" s="1172" t="s">
        <v>1132</v>
      </c>
      <c r="B27" s="1187"/>
      <c r="C27" s="639"/>
    </row>
    <row r="28" spans="1:3" s="15" customFormat="1" ht="12.75">
      <c r="A28" s="1172" t="s">
        <v>1133</v>
      </c>
      <c r="B28" s="1187"/>
      <c r="C28" s="635">
        <f>SUM(C23:C27)</f>
        <v>0</v>
      </c>
    </row>
    <row r="29" spans="1:3" s="15" customFormat="1" ht="12.75">
      <c r="A29" s="297"/>
      <c r="B29" s="31"/>
      <c r="C29" s="478"/>
    </row>
    <row r="30" spans="1:3" s="15" customFormat="1" ht="13.5" thickBot="1">
      <c r="A30" s="1172" t="s">
        <v>1134</v>
      </c>
      <c r="B30" s="1187"/>
      <c r="C30" s="640"/>
    </row>
    <row r="31" spans="1:3" s="15" customFormat="1" ht="13.5" thickTop="1">
      <c r="A31" s="298"/>
      <c r="B31" s="31"/>
      <c r="C31" s="478"/>
    </row>
    <row r="32" spans="1:3" s="15" customFormat="1" ht="12.75">
      <c r="A32" s="298"/>
      <c r="B32" s="31"/>
      <c r="C32" s="478"/>
    </row>
    <row r="33" spans="1:3" s="15" customFormat="1" ht="12.75">
      <c r="A33" s="298"/>
      <c r="B33" s="31"/>
      <c r="C33" s="478"/>
    </row>
    <row r="34" spans="1:3" s="15" customFormat="1" ht="12.75">
      <c r="A34" s="298"/>
      <c r="B34" s="31"/>
      <c r="C34" s="478"/>
    </row>
    <row r="35" spans="1:3" s="15" customFormat="1" ht="12.75">
      <c r="A35" s="298"/>
      <c r="B35" s="31"/>
      <c r="C35" s="478"/>
    </row>
    <row r="36" spans="1:3" s="15" customFormat="1" ht="12.75">
      <c r="A36" s="298"/>
      <c r="B36" s="31"/>
      <c r="C36" s="478"/>
    </row>
    <row r="37" spans="1:3" s="15" customFormat="1" ht="12.75">
      <c r="A37" s="298"/>
      <c r="B37" s="31"/>
      <c r="C37" s="478"/>
    </row>
    <row r="38" spans="1:3" s="15" customFormat="1" ht="12.75">
      <c r="A38" s="298"/>
      <c r="B38" s="31"/>
      <c r="C38" s="478"/>
    </row>
    <row r="39" spans="1:3" s="15" customFormat="1" ht="12.75">
      <c r="A39" s="298"/>
      <c r="B39" s="31"/>
      <c r="C39" s="478"/>
    </row>
    <row r="40" spans="1:3" s="15" customFormat="1" ht="12.75">
      <c r="A40" s="298"/>
      <c r="B40" s="31"/>
      <c r="C40" s="478"/>
    </row>
    <row r="41" spans="1:3" s="15" customFormat="1" ht="12.75">
      <c r="A41" s="298"/>
      <c r="B41" s="31"/>
      <c r="C41" s="478"/>
    </row>
    <row r="42" spans="1:3" s="15" customFormat="1" ht="12.75">
      <c r="A42" s="298"/>
      <c r="B42" s="31"/>
      <c r="C42" s="478"/>
    </row>
    <row r="43" spans="1:3" s="15" customFormat="1" ht="12.75">
      <c r="A43" s="298"/>
      <c r="B43" s="31"/>
      <c r="C43" s="478"/>
    </row>
    <row r="44" spans="1:3" s="15" customFormat="1" ht="12.75">
      <c r="A44" s="33"/>
      <c r="B44" s="31"/>
      <c r="C44" s="478"/>
    </row>
    <row r="45" spans="1:3" s="15" customFormat="1" ht="12.75">
      <c r="A45" s="298"/>
      <c r="B45" s="31"/>
      <c r="C45" s="478"/>
    </row>
    <row r="46" spans="1:3" s="15" customFormat="1" ht="12.75">
      <c r="A46" s="298"/>
      <c r="B46" s="31"/>
      <c r="C46" s="478"/>
    </row>
    <row r="47" spans="1:3" s="15" customFormat="1" ht="12.75">
      <c r="A47" s="298"/>
      <c r="B47" s="31"/>
      <c r="C47" s="478"/>
    </row>
    <row r="48" spans="1:3" s="15" customFormat="1" ht="12.75">
      <c r="A48" s="298"/>
      <c r="B48" s="31"/>
      <c r="C48" s="478"/>
    </row>
    <row r="49" spans="1:3" s="15" customFormat="1" ht="12.75">
      <c r="A49" s="298"/>
      <c r="B49" s="31"/>
      <c r="C49" s="478"/>
    </row>
    <row r="50" spans="1:3" s="15" customFormat="1" ht="12.75">
      <c r="A50" s="298"/>
      <c r="B50" s="31"/>
      <c r="C50" s="478"/>
    </row>
    <row r="51" spans="1:3" s="15" customFormat="1" ht="12.75">
      <c r="A51" s="298"/>
      <c r="B51" s="31"/>
      <c r="C51" s="478"/>
    </row>
    <row r="52" spans="1:3" s="15" customFormat="1" ht="12.75">
      <c r="A52" s="298"/>
      <c r="B52" s="31"/>
      <c r="C52" s="478"/>
    </row>
    <row r="53" spans="1:3" s="15" customFormat="1" ht="12.75">
      <c r="A53" s="298"/>
      <c r="B53" s="31"/>
      <c r="C53" s="478"/>
    </row>
    <row r="54" spans="1:3" s="15" customFormat="1" ht="12.75">
      <c r="A54" s="202"/>
      <c r="B54" s="503"/>
      <c r="C54" s="466"/>
    </row>
    <row r="55" spans="1:3" s="15" customFormat="1" ht="12.75">
      <c r="A55" s="31"/>
      <c r="B55" s="31"/>
      <c r="C55" s="31"/>
    </row>
    <row r="56" spans="1:3" s="15" customFormat="1" ht="12.75">
      <c r="A56" s="31"/>
      <c r="B56" s="31"/>
      <c r="C56" s="31"/>
    </row>
    <row r="57" spans="1:3" s="15" customFormat="1" ht="12.75">
      <c r="A57" s="31"/>
      <c r="B57" s="31"/>
      <c r="C57" s="31"/>
    </row>
    <row r="58" spans="1:3" s="15" customFormat="1" ht="12.75">
      <c r="A58" s="31"/>
      <c r="B58" s="31"/>
      <c r="C58" s="31"/>
    </row>
    <row r="59" spans="1:3" s="15" customFormat="1" ht="12.75">
      <c r="A59" s="31"/>
      <c r="B59" s="31"/>
      <c r="C59" s="31"/>
    </row>
    <row r="60" spans="1:3" s="15" customFormat="1" ht="12.75">
      <c r="A60" s="31"/>
      <c r="B60" s="31"/>
      <c r="C60" s="31"/>
    </row>
    <row r="61" spans="1:3" s="15" customFormat="1" ht="12.75">
      <c r="A61" s="31"/>
      <c r="B61" s="31"/>
      <c r="C61" s="31"/>
    </row>
    <row r="62" spans="1:3" s="15" customFormat="1" ht="12.75">
      <c r="A62" s="31"/>
      <c r="B62" s="31"/>
      <c r="C62" s="31"/>
    </row>
    <row r="63" spans="1:3" s="15" customFormat="1" ht="12.75">
      <c r="A63" s="31"/>
      <c r="B63" s="31"/>
      <c r="C63" s="31"/>
    </row>
    <row r="64" spans="1:3" s="15" customFormat="1" ht="12.75">
      <c r="A64" s="31"/>
      <c r="B64" s="31"/>
      <c r="C64" s="31"/>
    </row>
    <row r="65" s="15" customFormat="1" ht="12.75"/>
    <row r="66" s="15" customFormat="1" ht="12.75"/>
    <row r="67" s="15" customFormat="1" ht="12.75"/>
    <row r="68" s="15" customFormat="1" ht="12.75"/>
    <row r="69" s="15" customFormat="1" ht="12.75"/>
    <row r="70" s="15" customFormat="1" ht="12.75"/>
    <row r="71" s="15" customFormat="1" ht="12.75"/>
    <row r="72" s="15" customFormat="1" ht="12.75"/>
    <row r="73" s="15" customFormat="1" ht="12.75"/>
    <row r="74" s="15" customFormat="1" ht="12.75"/>
    <row r="75" s="15" customFormat="1" ht="12.75"/>
    <row r="76" s="15" customFormat="1" ht="12.75"/>
    <row r="77" s="15" customFormat="1" ht="12.75"/>
    <row r="78" s="15" customFormat="1" ht="12.75"/>
    <row r="79" s="15" customFormat="1" ht="12.75"/>
  </sheetData>
  <mergeCells count="10">
    <mergeCell ref="A4:C4"/>
    <mergeCell ref="A3:C3"/>
    <mergeCell ref="A2:B2"/>
    <mergeCell ref="A30:B30"/>
    <mergeCell ref="A28:B28"/>
    <mergeCell ref="A27:B27"/>
    <mergeCell ref="A23:B23"/>
    <mergeCell ref="A8:B8"/>
    <mergeCell ref="A9:B9"/>
    <mergeCell ref="A25:B25"/>
  </mergeCells>
  <phoneticPr fontId="0" type="noConversion"/>
  <printOptions horizontalCentered="1" gridLines="1"/>
  <pageMargins left="0.75" right="0.75" top="0.75" bottom="0.75" header="0" footer="0.5"/>
  <pageSetup scale="98" orientation="portrait" r:id="rId1"/>
  <headerFooter alignWithMargins="0">
    <oddFooter>&amp;C52</oddFooter>
  </headerFooter>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Sheet55">
    <pageSetUpPr fitToPage="1"/>
  </sheetPr>
  <dimension ref="A1:I69"/>
  <sheetViews>
    <sheetView workbookViewId="0">
      <selection sqref="A1:E1"/>
    </sheetView>
  </sheetViews>
  <sheetFormatPr defaultColWidth="9.28515625" defaultRowHeight="12"/>
  <cols>
    <col min="1" max="1" width="15.28515625" style="7" customWidth="1"/>
    <col min="2" max="2" width="12.7109375" style="7" customWidth="1"/>
    <col min="3" max="3" width="15.28515625" style="7" customWidth="1"/>
    <col min="4" max="4" width="14.28515625" style="7" customWidth="1"/>
    <col min="5" max="5" width="10.7109375" style="7" customWidth="1"/>
    <col min="6" max="6" width="16.7109375" style="7" customWidth="1"/>
    <col min="7" max="7" width="21.28515625" style="7" customWidth="1"/>
    <col min="8" max="16384" width="9.28515625" style="7"/>
  </cols>
  <sheetData>
    <row r="1" spans="1:9" s="12" customFormat="1" ht="15.75" customHeight="1">
      <c r="A1" s="854">
        <f>CoverSheet!D10</f>
        <v>0</v>
      </c>
      <c r="B1" s="854"/>
      <c r="C1" s="854"/>
      <c r="D1" s="854"/>
      <c r="E1" s="854"/>
      <c r="F1" s="474"/>
      <c r="G1" s="743" t="s">
        <v>174</v>
      </c>
      <c r="H1" s="32"/>
      <c r="I1" s="32"/>
    </row>
    <row r="2" spans="1:9" s="12" customFormat="1" ht="12.75">
      <c r="A2" s="878" t="s">
        <v>4</v>
      </c>
      <c r="B2" s="878"/>
      <c r="C2" s="878"/>
      <c r="D2" s="878"/>
      <c r="E2" s="878"/>
      <c r="F2" s="1213"/>
      <c r="G2" s="415">
        <f>CoverSheet!G33</f>
        <v>46022</v>
      </c>
      <c r="H2" s="32"/>
      <c r="I2" s="32"/>
    </row>
    <row r="3" spans="1:9" s="12" customFormat="1" ht="21.75" customHeight="1">
      <c r="A3" s="1131" t="s">
        <v>1135</v>
      </c>
      <c r="B3" s="1132"/>
      <c r="C3" s="1132"/>
      <c r="D3" s="1132"/>
      <c r="E3" s="1132"/>
      <c r="F3" s="1132"/>
      <c r="G3" s="1214"/>
      <c r="H3" s="733"/>
      <c r="I3" s="32"/>
    </row>
    <row r="4" spans="1:9" s="12" customFormat="1" ht="12.75">
      <c r="A4" s="978" t="s">
        <v>219</v>
      </c>
      <c r="B4" s="1215"/>
      <c r="C4" s="1215"/>
      <c r="D4" s="1215"/>
      <c r="E4" s="1215"/>
      <c r="F4" s="979"/>
      <c r="G4" s="743" t="s">
        <v>956</v>
      </c>
      <c r="H4" s="32"/>
      <c r="I4" s="32"/>
    </row>
    <row r="5" spans="1:9" s="12" customFormat="1" ht="12.75">
      <c r="A5" s="1097" t="s">
        <v>487</v>
      </c>
      <c r="B5" s="1098"/>
      <c r="C5" s="1098"/>
      <c r="D5" s="1098"/>
      <c r="E5" s="1098"/>
      <c r="F5" s="1099"/>
      <c r="G5" s="736" t="s">
        <v>504</v>
      </c>
      <c r="H5" s="32"/>
      <c r="I5" s="32"/>
    </row>
    <row r="6" spans="1:9" s="12" customFormat="1" ht="16.5" customHeight="1">
      <c r="A6" s="988" t="s">
        <v>1136</v>
      </c>
      <c r="B6" s="989"/>
      <c r="C6" s="989"/>
      <c r="D6" s="989"/>
      <c r="E6" s="989"/>
      <c r="F6" s="990"/>
      <c r="G6" s="52"/>
      <c r="H6" s="32"/>
      <c r="I6" s="32"/>
    </row>
    <row r="7" spans="1:9" s="12" customFormat="1" ht="14.1" customHeight="1">
      <c r="A7" s="299" t="s">
        <v>1137</v>
      </c>
      <c r="B7" s="641"/>
      <c r="C7" s="641"/>
      <c r="D7" s="641"/>
      <c r="E7" s="641"/>
      <c r="F7" s="642"/>
      <c r="G7" s="52"/>
      <c r="H7" s="32"/>
      <c r="I7" s="32"/>
    </row>
    <row r="8" spans="1:9" s="12" customFormat="1" ht="14.1" customHeight="1">
      <c r="A8" s="204" t="s">
        <v>1138</v>
      </c>
      <c r="B8" s="158"/>
      <c r="C8" s="158"/>
      <c r="D8" s="158"/>
      <c r="E8" s="158"/>
      <c r="F8" s="643"/>
      <c r="G8" s="52"/>
      <c r="H8" s="32"/>
      <c r="I8" s="32"/>
    </row>
    <row r="9" spans="1:9" s="12" customFormat="1" ht="14.1" customHeight="1">
      <c r="A9" s="204" t="s">
        <v>1139</v>
      </c>
      <c r="B9" s="158"/>
      <c r="C9" s="158"/>
      <c r="D9" s="158"/>
      <c r="E9" s="158"/>
      <c r="F9" s="643"/>
      <c r="G9" s="52"/>
      <c r="H9" s="32"/>
      <c r="I9" s="32"/>
    </row>
    <row r="10" spans="1:9" s="12" customFormat="1" ht="14.1" customHeight="1">
      <c r="A10" s="204" t="s">
        <v>1140</v>
      </c>
      <c r="B10" s="158"/>
      <c r="C10" s="158"/>
      <c r="D10" s="158"/>
      <c r="E10" s="158"/>
      <c r="F10" s="643"/>
      <c r="G10" s="52"/>
      <c r="H10" s="32"/>
      <c r="I10" s="32"/>
    </row>
    <row r="11" spans="1:9" s="12" customFormat="1" ht="14.1" customHeight="1">
      <c r="A11" s="204" t="s">
        <v>1141</v>
      </c>
      <c r="B11" s="158"/>
      <c r="C11" s="158"/>
      <c r="D11" s="158"/>
      <c r="E11" s="158"/>
      <c r="F11" s="643"/>
      <c r="G11" s="52"/>
      <c r="H11" s="32"/>
      <c r="I11" s="722"/>
    </row>
    <row r="12" spans="1:9" s="12" customFormat="1" ht="14.1" customHeight="1">
      <c r="A12" s="644" t="s">
        <v>1142</v>
      </c>
      <c r="B12" s="158"/>
      <c r="C12" s="158"/>
      <c r="D12" s="158"/>
      <c r="E12" s="158"/>
      <c r="F12" s="643"/>
      <c r="G12" s="56"/>
      <c r="H12" s="32"/>
      <c r="I12" s="32"/>
    </row>
    <row r="13" spans="1:9" s="12" customFormat="1" ht="14.1" customHeight="1">
      <c r="A13" s="644" t="s">
        <v>1143</v>
      </c>
      <c r="B13" s="158"/>
      <c r="C13" s="158"/>
      <c r="D13" s="158"/>
      <c r="E13" s="158"/>
      <c r="F13" s="645"/>
      <c r="G13" s="646"/>
      <c r="H13" s="32"/>
      <c r="I13" s="32"/>
    </row>
    <row r="14" spans="1:9" s="12" customFormat="1" ht="15" customHeight="1">
      <c r="A14" s="644" t="s">
        <v>1144</v>
      </c>
      <c r="B14" s="158"/>
      <c r="C14" s="158"/>
      <c r="D14" s="158"/>
      <c r="E14" s="158"/>
      <c r="F14" s="643"/>
      <c r="G14" s="407"/>
      <c r="H14" s="32"/>
      <c r="I14" s="32"/>
    </row>
    <row r="15" spans="1:9" s="12" customFormat="1" ht="14.1" customHeight="1">
      <c r="A15" s="644" t="s">
        <v>1145</v>
      </c>
      <c r="B15" s="158"/>
      <c r="C15" s="158"/>
      <c r="D15" s="158"/>
      <c r="E15" s="158"/>
      <c r="F15" s="643"/>
      <c r="G15" s="52"/>
      <c r="H15" s="32"/>
      <c r="I15" s="32"/>
    </row>
    <row r="16" spans="1:9" s="12" customFormat="1" ht="14.1" customHeight="1">
      <c r="A16" s="644" t="s">
        <v>1146</v>
      </c>
      <c r="B16" s="158"/>
      <c r="C16" s="158"/>
      <c r="D16" s="158"/>
      <c r="E16" s="158"/>
      <c r="F16" s="643"/>
      <c r="G16" s="52"/>
      <c r="H16" s="32"/>
      <c r="I16" s="32"/>
    </row>
    <row r="17" spans="1:7" s="12" customFormat="1" ht="14.1" customHeight="1">
      <c r="A17" s="644" t="s">
        <v>1147</v>
      </c>
      <c r="B17" s="158"/>
      <c r="C17" s="158"/>
      <c r="D17" s="158"/>
      <c r="E17" s="158"/>
      <c r="F17" s="643"/>
      <c r="G17" s="647">
        <f>SUM(G13:G16)</f>
        <v>0</v>
      </c>
    </row>
    <row r="18" spans="1:7" s="12" customFormat="1" ht="8.25" customHeight="1">
      <c r="A18" s="834"/>
      <c r="B18" s="835"/>
      <c r="C18" s="835"/>
      <c r="D18" s="835"/>
      <c r="E18" s="835"/>
      <c r="F18" s="836"/>
      <c r="G18" s="52"/>
    </row>
    <row r="19" spans="1:7" s="12" customFormat="1" ht="16.5" customHeight="1">
      <c r="A19" s="982" t="s">
        <v>1148</v>
      </c>
      <c r="B19" s="1216"/>
      <c r="C19" s="1216"/>
      <c r="D19" s="1216"/>
      <c r="E19" s="1216"/>
      <c r="F19" s="983"/>
      <c r="G19" s="52"/>
    </row>
    <row r="20" spans="1:7" s="12" customFormat="1" ht="14.1" customHeight="1">
      <c r="A20" s="648" t="s">
        <v>1149</v>
      </c>
      <c r="B20" s="641"/>
      <c r="C20" s="641"/>
      <c r="D20" s="641"/>
      <c r="E20" s="641"/>
      <c r="F20" s="642"/>
      <c r="G20" s="646"/>
    </row>
    <row r="21" spans="1:7" s="12" customFormat="1" ht="14.1" customHeight="1">
      <c r="A21" s="204" t="s">
        <v>1150</v>
      </c>
      <c r="B21" s="158"/>
      <c r="C21" s="158"/>
      <c r="D21" s="158"/>
      <c r="E21" s="158"/>
      <c r="F21" s="643"/>
      <c r="G21" s="646"/>
    </row>
    <row r="22" spans="1:7" s="12" customFormat="1" ht="14.1" customHeight="1">
      <c r="A22" s="204" t="s">
        <v>1151</v>
      </c>
      <c r="B22" s="158"/>
      <c r="C22" s="158"/>
      <c r="D22" s="158"/>
      <c r="E22" s="158"/>
      <c r="F22" s="643"/>
      <c r="G22" s="52"/>
    </row>
    <row r="23" spans="1:7" s="12" customFormat="1" ht="14.1" customHeight="1">
      <c r="A23" s="204" t="s">
        <v>1152</v>
      </c>
      <c r="B23" s="158"/>
      <c r="C23" s="158"/>
      <c r="D23" s="158"/>
      <c r="E23" s="158"/>
      <c r="F23" s="643"/>
      <c r="G23" s="52"/>
    </row>
    <row r="24" spans="1:7" s="12" customFormat="1" ht="14.1" customHeight="1">
      <c r="A24" s="204" t="s">
        <v>1153</v>
      </c>
      <c r="B24" s="158"/>
      <c r="C24" s="158"/>
      <c r="D24" s="158"/>
      <c r="E24" s="158"/>
      <c r="F24" s="643"/>
      <c r="G24" s="52"/>
    </row>
    <row r="25" spans="1:7" s="12" customFormat="1" ht="14.1" customHeight="1">
      <c r="A25" s="204" t="s">
        <v>1154</v>
      </c>
      <c r="B25" s="158"/>
      <c r="C25" s="158"/>
      <c r="D25" s="158"/>
      <c r="E25" s="158"/>
      <c r="F25" s="643"/>
      <c r="G25" s="52"/>
    </row>
    <row r="26" spans="1:7" s="12" customFormat="1" ht="14.1" customHeight="1">
      <c r="A26" s="204" t="s">
        <v>1155</v>
      </c>
      <c r="B26" s="158"/>
      <c r="C26" s="158"/>
      <c r="D26" s="158"/>
      <c r="E26" s="158"/>
      <c r="F26" s="643"/>
      <c r="G26" s="52"/>
    </row>
    <row r="27" spans="1:7" s="12" customFormat="1" ht="14.1" customHeight="1">
      <c r="A27" s="204" t="s">
        <v>1156</v>
      </c>
      <c r="B27" s="158"/>
      <c r="C27" s="158"/>
      <c r="D27" s="158"/>
      <c r="E27" s="158"/>
      <c r="F27" s="643"/>
      <c r="G27" s="52"/>
    </row>
    <row r="28" spans="1:7" s="12" customFormat="1" ht="14.1" customHeight="1">
      <c r="A28" s="644" t="s">
        <v>1157</v>
      </c>
      <c r="B28" s="158"/>
      <c r="C28" s="158"/>
      <c r="D28" s="158"/>
      <c r="E28" s="158"/>
      <c r="F28" s="643"/>
      <c r="G28" s="647">
        <f>+SUM(G20:G27)</f>
        <v>0</v>
      </c>
    </row>
    <row r="29" spans="1:7" s="12" customFormat="1" ht="14.1" customHeight="1">
      <c r="A29" s="644" t="s">
        <v>1158</v>
      </c>
      <c r="B29" s="158"/>
      <c r="C29" s="158"/>
      <c r="D29" s="158"/>
      <c r="E29" s="158"/>
      <c r="F29" s="643"/>
      <c r="G29" s="52"/>
    </row>
    <row r="30" spans="1:7" s="12" customFormat="1" ht="14.1" customHeight="1">
      <c r="A30" s="204" t="s">
        <v>1159</v>
      </c>
      <c r="B30" s="158"/>
      <c r="C30" s="158"/>
      <c r="D30" s="158"/>
      <c r="E30" s="158"/>
      <c r="F30" s="643"/>
      <c r="G30" s="52"/>
    </row>
    <row r="31" spans="1:7" s="12" customFormat="1" ht="14.1" customHeight="1">
      <c r="A31" s="204" t="s">
        <v>1160</v>
      </c>
      <c r="B31" s="158"/>
      <c r="C31" s="158"/>
      <c r="D31" s="158"/>
      <c r="E31" s="158"/>
      <c r="F31" s="643"/>
      <c r="G31" s="52"/>
    </row>
    <row r="32" spans="1:7" s="12" customFormat="1" ht="14.1" customHeight="1">
      <c r="A32" s="204" t="s">
        <v>1161</v>
      </c>
      <c r="B32" s="158"/>
      <c r="C32" s="158"/>
      <c r="D32" s="158"/>
      <c r="E32" s="158"/>
      <c r="F32" s="643"/>
      <c r="G32" s="407">
        <f>+G17-G28</f>
        <v>0</v>
      </c>
    </row>
    <row r="33" spans="1:7" s="12" customFormat="1" ht="14.1" customHeight="1">
      <c r="A33" s="644" t="s">
        <v>1162</v>
      </c>
      <c r="B33" s="158"/>
      <c r="C33" s="158"/>
      <c r="D33" s="158"/>
      <c r="E33" s="158"/>
      <c r="F33" s="643"/>
      <c r="G33" s="600">
        <f>SUM(G32)</f>
        <v>0</v>
      </c>
    </row>
    <row r="34" spans="1:7" s="12" customFormat="1" ht="14.1" customHeight="1">
      <c r="A34" s="644" t="s">
        <v>1163</v>
      </c>
      <c r="B34" s="158"/>
      <c r="C34" s="158"/>
      <c r="D34" s="158"/>
      <c r="E34" s="158"/>
      <c r="F34" s="643"/>
      <c r="G34" s="647">
        <f>+G33+G28</f>
        <v>0</v>
      </c>
    </row>
    <row r="35" spans="1:7" s="12" customFormat="1" ht="8.25" customHeight="1" thickBot="1">
      <c r="A35" s="649"/>
      <c r="B35" s="650"/>
      <c r="C35" s="650"/>
      <c r="D35" s="650"/>
      <c r="E35" s="650"/>
      <c r="F35" s="651"/>
      <c r="G35" s="652"/>
    </row>
    <row r="36" spans="1:7" s="12" customFormat="1" ht="19.5" thickTop="1">
      <c r="A36" s="1015" t="s">
        <v>1164</v>
      </c>
      <c r="B36" s="1016"/>
      <c r="C36" s="1016"/>
      <c r="D36" s="1016"/>
      <c r="E36" s="1016"/>
      <c r="F36" s="1016"/>
      <c r="G36" s="1017"/>
    </row>
    <row r="37" spans="1:7" s="13" customFormat="1" ht="23.1" customHeight="1">
      <c r="A37" s="1204" t="s">
        <v>1165</v>
      </c>
      <c r="B37" s="1205"/>
      <c r="C37" s="1205"/>
      <c r="D37" s="1205"/>
      <c r="E37" s="1205"/>
      <c r="F37" s="1205"/>
      <c r="G37" s="1206"/>
    </row>
    <row r="38" spans="1:7" s="13" customFormat="1" ht="13.5" customHeight="1">
      <c r="A38" s="1207" t="s">
        <v>1166</v>
      </c>
      <c r="B38" s="1208"/>
      <c r="C38" s="1208"/>
      <c r="D38" s="1208"/>
      <c r="E38" s="1208"/>
      <c r="F38" s="1208"/>
      <c r="G38" s="1209"/>
    </row>
    <row r="39" spans="1:7" s="13" customFormat="1" ht="13.5" customHeight="1">
      <c r="A39" s="1207" t="s">
        <v>1167</v>
      </c>
      <c r="B39" s="1208"/>
      <c r="C39" s="1208"/>
      <c r="D39" s="1208"/>
      <c r="E39" s="1208"/>
      <c r="F39" s="1208"/>
      <c r="G39" s="1209"/>
    </row>
    <row r="40" spans="1:7" s="13" customFormat="1" ht="23.1" customHeight="1">
      <c r="A40" s="1207" t="s">
        <v>1168</v>
      </c>
      <c r="B40" s="1208"/>
      <c r="C40" s="1208"/>
      <c r="D40" s="1208"/>
      <c r="E40" s="1208"/>
      <c r="F40" s="1208"/>
      <c r="G40" s="1209"/>
    </row>
    <row r="41" spans="1:7" s="13" customFormat="1" ht="23.1" customHeight="1">
      <c r="A41" s="1210" t="s">
        <v>1169</v>
      </c>
      <c r="B41" s="1211"/>
      <c r="C41" s="1211"/>
      <c r="D41" s="1211"/>
      <c r="E41" s="1211"/>
      <c r="F41" s="1211"/>
      <c r="G41" s="1212"/>
    </row>
    <row r="42" spans="1:7" s="12" customFormat="1" ht="12.75">
      <c r="A42" s="563"/>
      <c r="B42" s="995" t="s">
        <v>1170</v>
      </c>
      <c r="C42" s="877"/>
      <c r="D42" s="877"/>
      <c r="E42" s="877"/>
      <c r="F42" s="996"/>
      <c r="G42" s="743" t="s">
        <v>1171</v>
      </c>
    </row>
    <row r="43" spans="1:7" s="12" customFormat="1" ht="12.75">
      <c r="A43" s="744" t="s">
        <v>1172</v>
      </c>
      <c r="B43" s="789" t="s">
        <v>1173</v>
      </c>
      <c r="C43" s="789" t="s">
        <v>1174</v>
      </c>
      <c r="D43" s="789" t="s">
        <v>1175</v>
      </c>
      <c r="E43" s="789" t="s">
        <v>1176</v>
      </c>
      <c r="F43" s="789" t="s">
        <v>1177</v>
      </c>
      <c r="G43" s="744" t="s">
        <v>1178</v>
      </c>
    </row>
    <row r="44" spans="1:7" s="12" customFormat="1" ht="12.75">
      <c r="A44" s="736" t="s">
        <v>487</v>
      </c>
      <c r="B44" s="771" t="s">
        <v>504</v>
      </c>
      <c r="C44" s="771" t="s">
        <v>505</v>
      </c>
      <c r="D44" s="771" t="s">
        <v>488</v>
      </c>
      <c r="E44" s="771" t="s">
        <v>489</v>
      </c>
      <c r="F44" s="771" t="s">
        <v>490</v>
      </c>
      <c r="G44" s="736" t="s">
        <v>491</v>
      </c>
    </row>
    <row r="45" spans="1:7" s="12" customFormat="1" ht="14.1" customHeight="1">
      <c r="A45" s="653" t="s">
        <v>1179</v>
      </c>
      <c r="B45" s="568"/>
      <c r="C45" s="33"/>
      <c r="D45" s="654"/>
      <c r="E45" s="750"/>
      <c r="F45" s="750"/>
      <c r="G45" s="646"/>
    </row>
    <row r="46" spans="1:7" s="12" customFormat="1" ht="14.1" customHeight="1">
      <c r="A46" s="653" t="s">
        <v>1180</v>
      </c>
      <c r="B46" s="568"/>
      <c r="C46" s="33"/>
      <c r="D46" s="654"/>
      <c r="E46" s="750"/>
      <c r="F46" s="750"/>
      <c r="G46" s="646"/>
    </row>
    <row r="47" spans="1:7" s="12" customFormat="1" ht="14.1" customHeight="1">
      <c r="A47" s="653" t="s">
        <v>1181</v>
      </c>
      <c r="B47" s="568"/>
      <c r="C47" s="33"/>
      <c r="D47" s="654"/>
      <c r="E47" s="750"/>
      <c r="F47" s="750"/>
      <c r="G47" s="646"/>
    </row>
    <row r="48" spans="1:7" s="12" customFormat="1" ht="14.1" customHeight="1">
      <c r="A48" s="653" t="s">
        <v>1182</v>
      </c>
      <c r="B48" s="568"/>
      <c r="C48" s="33"/>
      <c r="D48" s="654"/>
      <c r="E48" s="750"/>
      <c r="F48" s="750"/>
      <c r="G48" s="646"/>
    </row>
    <row r="49" spans="1:7" s="12" customFormat="1" ht="14.1" customHeight="1">
      <c r="A49" s="653" t="s">
        <v>1183</v>
      </c>
      <c r="B49" s="568"/>
      <c r="C49" s="33"/>
      <c r="D49" s="654"/>
      <c r="E49" s="655"/>
      <c r="F49" s="750"/>
      <c r="G49" s="646"/>
    </row>
    <row r="50" spans="1:7" s="12" customFormat="1" ht="14.1" customHeight="1">
      <c r="A50" s="653" t="s">
        <v>1184</v>
      </c>
      <c r="B50" s="568"/>
      <c r="C50" s="33"/>
      <c r="D50" s="654"/>
      <c r="E50" s="750"/>
      <c r="F50" s="750"/>
      <c r="G50" s="646"/>
    </row>
    <row r="51" spans="1:7" s="12" customFormat="1" ht="14.1" customHeight="1">
      <c r="A51" s="653" t="s">
        <v>1185</v>
      </c>
      <c r="B51" s="568"/>
      <c r="C51" s="33"/>
      <c r="D51" s="654"/>
      <c r="E51" s="750"/>
      <c r="F51" s="750"/>
      <c r="G51" s="646"/>
    </row>
    <row r="52" spans="1:7" s="12" customFormat="1" ht="14.1" customHeight="1">
      <c r="A52" s="653" t="s">
        <v>1186</v>
      </c>
      <c r="B52" s="568"/>
      <c r="C52" s="33"/>
      <c r="D52" s="654"/>
      <c r="E52" s="750"/>
      <c r="F52" s="750"/>
      <c r="G52" s="646"/>
    </row>
    <row r="53" spans="1:7" s="12" customFormat="1" ht="14.1" customHeight="1">
      <c r="A53" s="656" t="s">
        <v>1187</v>
      </c>
      <c r="B53" s="657"/>
      <c r="C53" s="378"/>
      <c r="D53" s="658"/>
      <c r="E53" s="751"/>
      <c r="F53" s="751"/>
      <c r="G53" s="657"/>
    </row>
    <row r="54" spans="1:7" s="12" customFormat="1" ht="14.1" customHeight="1">
      <c r="A54" s="659" t="s">
        <v>1188</v>
      </c>
      <c r="B54" s="657"/>
      <c r="C54" s="378"/>
      <c r="D54" s="658"/>
      <c r="E54" s="751"/>
      <c r="F54" s="751"/>
      <c r="G54" s="657"/>
    </row>
    <row r="55" spans="1:7" s="12" customFormat="1" ht="14.1" customHeight="1">
      <c r="A55" s="659" t="s">
        <v>1189</v>
      </c>
      <c r="B55" s="657"/>
      <c r="C55" s="378"/>
      <c r="D55" s="658"/>
      <c r="E55" s="751"/>
      <c r="F55" s="751"/>
      <c r="G55" s="657"/>
    </row>
    <row r="56" spans="1:7" s="12" customFormat="1" ht="14.1" customHeight="1">
      <c r="A56" s="660" t="s">
        <v>1190</v>
      </c>
      <c r="B56" s="661"/>
      <c r="C56" s="420"/>
      <c r="D56" s="662"/>
      <c r="E56" s="727"/>
      <c r="F56" s="727"/>
      <c r="G56" s="661"/>
    </row>
    <row r="57" spans="1:7" s="12" customFormat="1" ht="14.1" customHeight="1">
      <c r="A57" s="205" t="s">
        <v>442</v>
      </c>
      <c r="B57" s="661">
        <f>SUM(B45:B56)</f>
        <v>0</v>
      </c>
      <c r="C57" s="420"/>
      <c r="D57" s="420"/>
      <c r="E57" s="420"/>
      <c r="F57" s="420"/>
      <c r="G57" s="661">
        <f>SUM(G45:G56)</f>
        <v>0</v>
      </c>
    </row>
    <row r="58" spans="1:7" s="12" customFormat="1" ht="12.75">
      <c r="A58" s="32"/>
      <c r="B58" s="32"/>
      <c r="C58" s="32"/>
      <c r="D58" s="32"/>
      <c r="E58" s="32"/>
      <c r="F58" s="32"/>
      <c r="G58" s="32"/>
    </row>
    <row r="59" spans="1:7" s="12" customFormat="1" ht="12.75">
      <c r="A59" s="32"/>
      <c r="B59" s="32"/>
      <c r="C59" s="32"/>
      <c r="D59" s="32"/>
      <c r="E59" s="32"/>
      <c r="F59" s="32"/>
      <c r="G59" s="32"/>
    </row>
    <row r="60" spans="1:7" s="12" customFormat="1" ht="12.75">
      <c r="A60" s="32"/>
      <c r="B60" s="32"/>
      <c r="C60" s="32"/>
      <c r="D60" s="32"/>
      <c r="E60" s="32"/>
      <c r="F60" s="32"/>
      <c r="G60" s="32"/>
    </row>
    <row r="61" spans="1:7" s="12" customFormat="1" ht="12.75">
      <c r="A61" s="32"/>
      <c r="B61" s="32"/>
      <c r="C61" s="32"/>
      <c r="D61" s="32"/>
      <c r="E61" s="32"/>
      <c r="F61" s="32"/>
      <c r="G61" s="32"/>
    </row>
    <row r="62" spans="1:7" s="12" customFormat="1" ht="12.75">
      <c r="A62" s="32"/>
      <c r="B62" s="32"/>
      <c r="C62" s="32"/>
      <c r="D62" s="32"/>
      <c r="E62" s="32"/>
      <c r="F62" s="32"/>
      <c r="G62" s="32"/>
    </row>
    <row r="63" spans="1:7" s="12" customFormat="1" ht="12.75">
      <c r="A63" s="32"/>
      <c r="B63" s="32"/>
      <c r="C63" s="32"/>
      <c r="D63" s="32"/>
      <c r="E63" s="32"/>
      <c r="F63" s="32"/>
      <c r="G63" s="32"/>
    </row>
    <row r="64" spans="1:7" s="13" customFormat="1"/>
    <row r="65" s="13" customFormat="1"/>
    <row r="66" s="13" customFormat="1"/>
    <row r="67" s="13" customFormat="1"/>
    <row r="68" s="13" customFormat="1"/>
    <row r="69" s="13" customFormat="1"/>
  </sheetData>
  <mergeCells count="15">
    <mergeCell ref="A36:G36"/>
    <mergeCell ref="A2:F2"/>
    <mergeCell ref="A1:E1"/>
    <mergeCell ref="A3:G3"/>
    <mergeCell ref="A4:F4"/>
    <mergeCell ref="A5:F5"/>
    <mergeCell ref="A6:F6"/>
    <mergeCell ref="A19:F19"/>
    <mergeCell ref="A18:F18"/>
    <mergeCell ref="B42:F42"/>
    <mergeCell ref="A37:G37"/>
    <mergeCell ref="A38:G38"/>
    <mergeCell ref="A39:G39"/>
    <mergeCell ref="A40:G40"/>
    <mergeCell ref="A41:G41"/>
  </mergeCells>
  <phoneticPr fontId="0" type="noConversion"/>
  <printOptions horizontalCentered="1" gridLines="1"/>
  <pageMargins left="0.75" right="0.75" top="0.75" bottom="0.5" header="0" footer="0.25"/>
  <pageSetup scale="85" orientation="portrait" r:id="rId1"/>
  <headerFooter alignWithMargins="0">
    <oddFooter>&amp;C53</oddFooter>
  </headerFooter>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codeName="Sheet56">
    <pageSetUpPr fitToPage="1"/>
  </sheetPr>
  <dimension ref="A1:K53"/>
  <sheetViews>
    <sheetView workbookViewId="0">
      <selection activeCell="A4" sqref="A1:J4"/>
    </sheetView>
  </sheetViews>
  <sheetFormatPr defaultRowHeight="12.75"/>
  <cols>
    <col min="1" max="1" width="22.7109375" customWidth="1"/>
    <col min="2" max="2" width="7.42578125" customWidth="1"/>
    <col min="3" max="3" width="8" customWidth="1"/>
    <col min="4" max="4" width="7.28515625" customWidth="1"/>
    <col min="5" max="5" width="19.7109375" customWidth="1"/>
    <col min="6" max="6" width="16.7109375" customWidth="1"/>
    <col min="7" max="7" width="11.28515625" customWidth="1"/>
    <col min="8" max="9" width="11.7109375" customWidth="1"/>
    <col min="10" max="10" width="16.28515625" customWidth="1"/>
  </cols>
  <sheetData>
    <row r="1" spans="1:11" ht="15" customHeight="1">
      <c r="A1" s="1040">
        <f>CoverSheet!D10</f>
        <v>0</v>
      </c>
      <c r="B1" s="1041"/>
      <c r="C1" s="1041"/>
      <c r="D1" s="1041"/>
      <c r="E1" s="1041"/>
      <c r="F1" s="1221"/>
      <c r="G1" s="1221"/>
      <c r="H1" s="1222"/>
      <c r="I1" s="919" t="s">
        <v>174</v>
      </c>
      <c r="J1" s="920"/>
    </row>
    <row r="2" spans="1:11">
      <c r="A2" s="1044" t="s">
        <v>4</v>
      </c>
      <c r="B2" s="1045"/>
      <c r="C2" s="1045"/>
      <c r="D2" s="1045"/>
      <c r="E2" s="1045"/>
      <c r="F2" s="1223"/>
      <c r="G2" s="1223"/>
      <c r="H2" s="1224"/>
      <c r="I2" s="1082">
        <f>CoverSheet!G33</f>
        <v>46022</v>
      </c>
      <c r="J2" s="1100"/>
    </row>
    <row r="3" spans="1:11">
      <c r="A3" s="1217"/>
      <c r="B3" s="1218"/>
      <c r="C3" s="1218"/>
      <c r="D3" s="1218"/>
      <c r="E3" s="1218"/>
      <c r="F3" s="1218"/>
      <c r="G3" s="1218"/>
      <c r="H3" s="1218"/>
      <c r="I3" s="1219"/>
      <c r="J3" s="1220"/>
    </row>
    <row r="4" spans="1:11" s="15" customFormat="1" ht="16.5" customHeight="1">
      <c r="A4" s="1131" t="s">
        <v>1191</v>
      </c>
      <c r="B4" s="1132"/>
      <c r="C4" s="1132"/>
      <c r="D4" s="1132"/>
      <c r="E4" s="1132"/>
      <c r="F4" s="1132"/>
      <c r="G4" s="1132"/>
      <c r="H4" s="1132"/>
      <c r="I4" s="1132"/>
      <c r="J4" s="1133"/>
      <c r="K4" s="663"/>
    </row>
    <row r="5" spans="1:11" s="15" customFormat="1" ht="22.5" customHeight="1">
      <c r="A5" s="1012" t="s">
        <v>1192</v>
      </c>
      <c r="B5" s="1013"/>
      <c r="C5" s="1013"/>
      <c r="D5" s="1013"/>
      <c r="E5" s="1013"/>
      <c r="F5" s="1013"/>
      <c r="G5" s="1013"/>
      <c r="H5" s="1013"/>
      <c r="I5" s="1013"/>
      <c r="J5" s="1014"/>
      <c r="K5" s="31"/>
    </row>
    <row r="6" spans="1:11" s="12" customFormat="1" ht="16.5" customHeight="1">
      <c r="A6" s="664"/>
      <c r="B6" s="665"/>
      <c r="C6" s="791" t="s">
        <v>1193</v>
      </c>
      <c r="D6" s="791"/>
      <c r="E6" s="666"/>
      <c r="F6" s="666"/>
      <c r="G6" s="564" t="s">
        <v>956</v>
      </c>
      <c r="H6" s="564"/>
      <c r="I6" s="564"/>
      <c r="J6" s="664"/>
      <c r="K6" s="32"/>
    </row>
    <row r="7" spans="1:11" s="15" customFormat="1">
      <c r="A7" s="667"/>
      <c r="B7" s="668"/>
      <c r="C7" s="668" t="s">
        <v>1194</v>
      </c>
      <c r="D7" s="668"/>
      <c r="E7" s="669"/>
      <c r="F7" s="775" t="s">
        <v>1195</v>
      </c>
      <c r="G7" s="491"/>
      <c r="H7" s="670"/>
      <c r="I7" s="618" t="s">
        <v>1196</v>
      </c>
      <c r="J7" s="604" t="s">
        <v>1197</v>
      </c>
      <c r="K7" s="31"/>
    </row>
    <row r="8" spans="1:11" s="12" customFormat="1">
      <c r="A8" s="744" t="s">
        <v>525</v>
      </c>
      <c r="B8" s="775" t="s">
        <v>1198</v>
      </c>
      <c r="C8" s="775" t="s">
        <v>1199</v>
      </c>
      <c r="D8" s="775" t="s">
        <v>953</v>
      </c>
      <c r="E8" s="671" t="s">
        <v>1200</v>
      </c>
      <c r="F8" s="775" t="s">
        <v>1201</v>
      </c>
      <c r="G8" s="744" t="s">
        <v>1202</v>
      </c>
      <c r="H8" s="775" t="s">
        <v>955</v>
      </c>
      <c r="I8" s="775" t="s">
        <v>1203</v>
      </c>
      <c r="J8" s="744" t="s">
        <v>1204</v>
      </c>
      <c r="K8" s="32"/>
    </row>
    <row r="9" spans="1:11" s="15" customFormat="1">
      <c r="A9" s="363" t="s">
        <v>487</v>
      </c>
      <c r="B9" s="620" t="s">
        <v>504</v>
      </c>
      <c r="C9" s="620" t="s">
        <v>505</v>
      </c>
      <c r="D9" s="620" t="s">
        <v>488</v>
      </c>
      <c r="E9" s="620" t="s">
        <v>489</v>
      </c>
      <c r="F9" s="773" t="s">
        <v>490</v>
      </c>
      <c r="G9" s="363" t="s">
        <v>491</v>
      </c>
      <c r="H9" s="620" t="s">
        <v>492</v>
      </c>
      <c r="I9" s="620" t="s">
        <v>554</v>
      </c>
      <c r="J9" s="363" t="s">
        <v>555</v>
      </c>
      <c r="K9" s="31"/>
    </row>
    <row r="10" spans="1:11" s="15" customFormat="1" ht="15" customHeight="1">
      <c r="A10" s="298"/>
      <c r="B10" s="298"/>
      <c r="C10" s="298"/>
      <c r="D10" s="298"/>
      <c r="E10" s="298"/>
      <c r="F10" s="298"/>
      <c r="G10" s="478"/>
      <c r="H10" s="523"/>
      <c r="I10" s="523"/>
      <c r="J10" s="523"/>
      <c r="K10" s="31"/>
    </row>
    <row r="11" spans="1:11" s="15" customFormat="1" ht="15" customHeight="1">
      <c r="A11" s="298"/>
      <c r="B11" s="298"/>
      <c r="C11" s="298"/>
      <c r="D11" s="298"/>
      <c r="E11" s="298"/>
      <c r="F11" s="298"/>
      <c r="G11" s="478"/>
      <c r="H11" s="523"/>
      <c r="I11" s="523"/>
      <c r="J11" s="523"/>
      <c r="K11" s="31"/>
    </row>
    <row r="12" spans="1:11" s="15" customFormat="1" ht="15" customHeight="1">
      <c r="A12" s="298"/>
      <c r="B12" s="298"/>
      <c r="C12" s="298"/>
      <c r="D12" s="298"/>
      <c r="E12" s="298"/>
      <c r="F12" s="298"/>
      <c r="G12" s="478"/>
      <c r="H12" s="523"/>
      <c r="I12" s="523"/>
      <c r="J12" s="523"/>
      <c r="K12" s="31"/>
    </row>
    <row r="13" spans="1:11" s="15" customFormat="1" ht="15" customHeight="1">
      <c r="A13" s="298"/>
      <c r="B13" s="298"/>
      <c r="C13" s="298"/>
      <c r="D13" s="298"/>
      <c r="E13" s="298"/>
      <c r="F13" s="298"/>
      <c r="G13" s="478"/>
      <c r="H13" s="523"/>
      <c r="I13" s="523"/>
      <c r="J13" s="523"/>
      <c r="K13" s="31"/>
    </row>
    <row r="14" spans="1:11" s="15" customFormat="1" ht="15" customHeight="1">
      <c r="A14" s="298"/>
      <c r="B14" s="298"/>
      <c r="C14" s="298"/>
      <c r="D14" s="298"/>
      <c r="E14" s="298"/>
      <c r="F14" s="298"/>
      <c r="G14" s="478"/>
      <c r="H14" s="523"/>
      <c r="I14" s="523"/>
      <c r="J14" s="523"/>
      <c r="K14" s="31"/>
    </row>
    <row r="15" spans="1:11" s="15" customFormat="1" ht="15" customHeight="1">
      <c r="A15" s="298"/>
      <c r="B15" s="298"/>
      <c r="C15" s="298"/>
      <c r="D15" s="298"/>
      <c r="E15" s="298"/>
      <c r="F15" s="298"/>
      <c r="G15" s="478"/>
      <c r="H15" s="523"/>
      <c r="I15" s="523"/>
      <c r="J15" s="523"/>
      <c r="K15" s="31"/>
    </row>
    <row r="16" spans="1:11" s="15" customFormat="1" ht="15" customHeight="1">
      <c r="A16" s="298"/>
      <c r="B16" s="298"/>
      <c r="C16" s="298"/>
      <c r="D16" s="298"/>
      <c r="E16" s="298"/>
      <c r="F16" s="298"/>
      <c r="G16" s="478"/>
      <c r="H16" s="523"/>
      <c r="I16" s="523"/>
      <c r="J16" s="523"/>
      <c r="K16" s="31"/>
    </row>
    <row r="17" spans="1:10" s="15" customFormat="1" ht="15" customHeight="1">
      <c r="A17" s="298"/>
      <c r="B17" s="298"/>
      <c r="C17" s="298"/>
      <c r="D17" s="298"/>
      <c r="E17" s="298"/>
      <c r="F17" s="298"/>
      <c r="G17" s="478"/>
      <c r="H17" s="523"/>
      <c r="I17" s="523"/>
      <c r="J17" s="523"/>
    </row>
    <row r="18" spans="1:10" s="15" customFormat="1" ht="15" customHeight="1">
      <c r="A18" s="298"/>
      <c r="B18" s="298"/>
      <c r="C18" s="298"/>
      <c r="D18" s="298"/>
      <c r="E18" s="298"/>
      <c r="F18" s="298"/>
      <c r="G18" s="478"/>
      <c r="H18" s="523"/>
      <c r="I18" s="523"/>
      <c r="J18" s="523"/>
    </row>
    <row r="19" spans="1:10" s="15" customFormat="1" ht="15" customHeight="1">
      <c r="A19" s="298"/>
      <c r="B19" s="298"/>
      <c r="C19" s="298"/>
      <c r="D19" s="298"/>
      <c r="E19" s="298"/>
      <c r="F19" s="298"/>
      <c r="G19" s="478"/>
      <c r="H19" s="523"/>
      <c r="I19" s="523"/>
      <c r="J19" s="523"/>
    </row>
    <row r="20" spans="1:10" s="15" customFormat="1" ht="15" customHeight="1">
      <c r="A20" s="298"/>
      <c r="B20" s="298"/>
      <c r="C20" s="298"/>
      <c r="D20" s="298"/>
      <c r="E20" s="298"/>
      <c r="F20" s="298"/>
      <c r="G20" s="478"/>
      <c r="H20" s="523"/>
      <c r="I20" s="523"/>
      <c r="J20" s="523"/>
    </row>
    <row r="21" spans="1:10" s="15" customFormat="1" ht="15" customHeight="1">
      <c r="A21" s="298"/>
      <c r="B21" s="298"/>
      <c r="C21" s="298"/>
      <c r="D21" s="298"/>
      <c r="E21" s="298"/>
      <c r="F21" s="298"/>
      <c r="G21" s="478"/>
      <c r="H21" s="523"/>
      <c r="I21" s="523"/>
      <c r="J21" s="523"/>
    </row>
    <row r="22" spans="1:10" s="15" customFormat="1" ht="15" customHeight="1">
      <c r="A22" s="298"/>
      <c r="B22" s="298"/>
      <c r="C22" s="298"/>
      <c r="D22" s="298"/>
      <c r="E22" s="298"/>
      <c r="F22" s="298"/>
      <c r="G22" s="478"/>
      <c r="H22" s="523"/>
      <c r="I22" s="523"/>
      <c r="J22" s="523"/>
    </row>
    <row r="23" spans="1:10" s="15" customFormat="1" ht="15" customHeight="1">
      <c r="A23" s="298"/>
      <c r="B23" s="298"/>
      <c r="C23" s="298"/>
      <c r="D23" s="298"/>
      <c r="E23" s="298"/>
      <c r="F23" s="298"/>
      <c r="G23" s="478"/>
      <c r="H23" s="523"/>
      <c r="I23" s="523"/>
      <c r="J23" s="523"/>
    </row>
    <row r="24" spans="1:10" s="15" customFormat="1" ht="15" customHeight="1">
      <c r="A24" s="298"/>
      <c r="B24" s="298"/>
      <c r="C24" s="298"/>
      <c r="D24" s="298"/>
      <c r="E24" s="298"/>
      <c r="F24" s="298"/>
      <c r="G24" s="478"/>
      <c r="H24" s="523"/>
      <c r="I24" s="523"/>
      <c r="J24" s="523"/>
    </row>
    <row r="25" spans="1:10" s="15" customFormat="1" ht="15" customHeight="1">
      <c r="A25" s="298"/>
      <c r="B25" s="298"/>
      <c r="C25" s="298"/>
      <c r="D25" s="298"/>
      <c r="E25" s="298"/>
      <c r="F25" s="298"/>
      <c r="G25" s="478"/>
      <c r="H25" s="523"/>
      <c r="I25" s="523"/>
      <c r="J25" s="523"/>
    </row>
    <row r="26" spans="1:10" s="15" customFormat="1" ht="15" customHeight="1">
      <c r="A26" s="298"/>
      <c r="B26" s="298"/>
      <c r="C26" s="298"/>
      <c r="D26" s="298"/>
      <c r="E26" s="298"/>
      <c r="F26" s="298"/>
      <c r="G26" s="478"/>
      <c r="H26" s="523"/>
      <c r="I26" s="523"/>
      <c r="J26" s="523"/>
    </row>
    <row r="27" spans="1:10" s="15" customFormat="1" ht="15" customHeight="1">
      <c r="A27" s="298"/>
      <c r="B27" s="298"/>
      <c r="C27" s="298"/>
      <c r="D27" s="298"/>
      <c r="E27" s="298"/>
      <c r="F27" s="298"/>
      <c r="G27" s="478"/>
      <c r="H27" s="523"/>
      <c r="I27" s="523"/>
      <c r="J27" s="523"/>
    </row>
    <row r="28" spans="1:10" s="15" customFormat="1" ht="15" customHeight="1">
      <c r="A28" s="298"/>
      <c r="B28" s="298"/>
      <c r="C28" s="298"/>
      <c r="D28" s="298"/>
      <c r="E28" s="298"/>
      <c r="F28" s="298"/>
      <c r="G28" s="478"/>
      <c r="H28" s="523"/>
      <c r="I28" s="523"/>
      <c r="J28" s="523"/>
    </row>
    <row r="29" spans="1:10" s="15" customFormat="1" ht="15" customHeight="1">
      <c r="A29" s="298"/>
      <c r="B29" s="298"/>
      <c r="C29" s="298"/>
      <c r="D29" s="298"/>
      <c r="E29" s="298"/>
      <c r="F29" s="298"/>
      <c r="G29" s="478"/>
      <c r="H29" s="523"/>
      <c r="I29" s="523"/>
      <c r="J29" s="523"/>
    </row>
    <row r="30" spans="1:10" s="15" customFormat="1" ht="15" customHeight="1">
      <c r="A30" s="298"/>
      <c r="B30" s="298"/>
      <c r="C30" s="298"/>
      <c r="D30" s="298"/>
      <c r="E30" s="298"/>
      <c r="F30" s="298"/>
      <c r="G30" s="478"/>
      <c r="H30" s="523"/>
      <c r="I30" s="523"/>
      <c r="J30" s="523"/>
    </row>
    <row r="31" spans="1:10" s="15" customFormat="1" ht="15" customHeight="1">
      <c r="A31" s="298"/>
      <c r="B31" s="298"/>
      <c r="C31" s="298"/>
      <c r="D31" s="298"/>
      <c r="E31" s="298"/>
      <c r="F31" s="298"/>
      <c r="G31" s="478"/>
      <c r="H31" s="523"/>
      <c r="I31" s="523"/>
      <c r="J31" s="523"/>
    </row>
    <row r="32" spans="1:10" s="15" customFormat="1" ht="15" customHeight="1">
      <c r="A32" s="298"/>
      <c r="B32" s="298"/>
      <c r="C32" s="298"/>
      <c r="D32" s="298"/>
      <c r="E32" s="298"/>
      <c r="F32" s="298"/>
      <c r="G32" s="478"/>
      <c r="H32" s="523"/>
      <c r="I32" s="523"/>
      <c r="J32" s="523"/>
    </row>
    <row r="33" spans="1:10" s="15" customFormat="1" ht="15" customHeight="1">
      <c r="A33" s="298"/>
      <c r="B33" s="298"/>
      <c r="C33" s="298"/>
      <c r="D33" s="298"/>
      <c r="E33" s="298"/>
      <c r="F33" s="298"/>
      <c r="G33" s="478"/>
      <c r="H33" s="523"/>
      <c r="I33" s="523"/>
      <c r="J33" s="523"/>
    </row>
    <row r="34" spans="1:10" s="15" customFormat="1" ht="15" customHeight="1">
      <c r="A34" s="298"/>
      <c r="B34" s="298"/>
      <c r="C34" s="298"/>
      <c r="D34" s="298"/>
      <c r="E34" s="298"/>
      <c r="F34" s="298"/>
      <c r="G34" s="478"/>
      <c r="H34" s="523"/>
      <c r="I34" s="523"/>
      <c r="J34" s="523"/>
    </row>
    <row r="35" spans="1:10" s="15" customFormat="1" ht="15" customHeight="1">
      <c r="A35" s="298"/>
      <c r="B35" s="298"/>
      <c r="C35" s="298"/>
      <c r="D35" s="298"/>
      <c r="E35" s="298"/>
      <c r="F35" s="298"/>
      <c r="G35" s="478"/>
      <c r="H35" s="523"/>
      <c r="I35" s="523"/>
      <c r="J35" s="523"/>
    </row>
    <row r="36" spans="1:10" s="15" customFormat="1" ht="15" customHeight="1">
      <c r="A36" s="298"/>
      <c r="B36" s="298"/>
      <c r="C36" s="298"/>
      <c r="D36" s="298"/>
      <c r="E36" s="298"/>
      <c r="F36" s="298"/>
      <c r="G36" s="478"/>
      <c r="H36" s="523"/>
      <c r="I36" s="523"/>
      <c r="J36" s="523"/>
    </row>
    <row r="37" spans="1:10" s="15" customFormat="1" ht="15" customHeight="1">
      <c r="A37" s="298"/>
      <c r="B37" s="298"/>
      <c r="C37" s="298"/>
      <c r="D37" s="298"/>
      <c r="E37" s="298"/>
      <c r="F37" s="298"/>
      <c r="G37" s="478"/>
      <c r="H37" s="523"/>
      <c r="I37" s="523"/>
      <c r="J37" s="523"/>
    </row>
    <row r="38" spans="1:10" s="15" customFormat="1" ht="15" customHeight="1">
      <c r="A38" s="202"/>
      <c r="B38" s="202"/>
      <c r="C38" s="202"/>
      <c r="D38" s="202"/>
      <c r="E38" s="202"/>
      <c r="F38" s="202"/>
      <c r="G38" s="466"/>
      <c r="H38" s="525"/>
      <c r="I38" s="525"/>
      <c r="J38" s="525"/>
    </row>
    <row r="39" spans="1:10" s="15" customFormat="1">
      <c r="A39" s="31"/>
      <c r="B39" s="31"/>
      <c r="C39" s="31"/>
      <c r="D39" s="31"/>
      <c r="E39" s="31"/>
      <c r="F39" s="31"/>
      <c r="G39" s="31"/>
      <c r="H39" s="31"/>
      <c r="I39" s="31"/>
      <c r="J39" s="31"/>
    </row>
    <row r="40" spans="1:10" s="15" customFormat="1">
      <c r="A40" s="31"/>
      <c r="B40" s="31"/>
      <c r="C40" s="31"/>
      <c r="D40" s="31"/>
      <c r="E40" s="31"/>
      <c r="F40" s="31"/>
      <c r="G40" s="31"/>
      <c r="H40" s="31"/>
      <c r="I40" s="31"/>
      <c r="J40" s="31"/>
    </row>
    <row r="41" spans="1:10" s="15" customFormat="1">
      <c r="A41" s="31"/>
      <c r="B41" s="31"/>
      <c r="C41" s="31"/>
      <c r="D41" s="31"/>
      <c r="E41" s="31"/>
      <c r="F41" s="31"/>
      <c r="G41" s="31"/>
      <c r="H41" s="31"/>
      <c r="I41" s="31"/>
      <c r="J41" s="31"/>
    </row>
    <row r="42" spans="1:10" s="15" customFormat="1">
      <c r="A42" s="31"/>
      <c r="B42" s="31"/>
      <c r="C42" s="31"/>
      <c r="D42" s="31"/>
      <c r="E42" s="31"/>
      <c r="F42" s="31"/>
      <c r="G42" s="31"/>
      <c r="H42" s="31"/>
      <c r="I42" s="31"/>
      <c r="J42" s="31"/>
    </row>
    <row r="43" spans="1:10" s="15" customFormat="1">
      <c r="A43" s="31"/>
      <c r="B43" s="31"/>
      <c r="C43" s="31"/>
      <c r="D43" s="31"/>
      <c r="E43" s="31"/>
      <c r="F43" s="31"/>
      <c r="G43" s="31"/>
      <c r="H43" s="31"/>
      <c r="I43" s="31"/>
      <c r="J43" s="31"/>
    </row>
    <row r="44" spans="1:10" s="15" customFormat="1">
      <c r="A44" s="31"/>
      <c r="B44" s="31"/>
      <c r="C44" s="31"/>
      <c r="D44" s="31"/>
      <c r="E44" s="31"/>
      <c r="F44" s="31"/>
      <c r="G44" s="31"/>
      <c r="H44" s="31"/>
      <c r="I44" s="31"/>
      <c r="J44" s="31"/>
    </row>
    <row r="45" spans="1:10" s="15" customFormat="1">
      <c r="A45" s="31"/>
      <c r="B45" s="31"/>
      <c r="C45" s="31"/>
      <c r="D45" s="31"/>
      <c r="E45" s="31"/>
      <c r="F45" s="31"/>
      <c r="G45" s="31"/>
      <c r="H45" s="31"/>
      <c r="I45" s="31"/>
      <c r="J45" s="31"/>
    </row>
    <row r="46" spans="1:10" s="15" customFormat="1">
      <c r="A46" s="31"/>
      <c r="B46" s="31"/>
      <c r="C46" s="31"/>
      <c r="D46" s="31"/>
      <c r="E46" s="31"/>
      <c r="F46" s="31"/>
      <c r="G46" s="31"/>
      <c r="H46" s="31"/>
      <c r="I46" s="31"/>
      <c r="J46" s="31"/>
    </row>
    <row r="47" spans="1:10" s="15" customFormat="1">
      <c r="A47" s="31"/>
      <c r="B47" s="31"/>
      <c r="C47" s="31"/>
      <c r="D47" s="31"/>
      <c r="E47" s="31"/>
      <c r="F47" s="31"/>
      <c r="G47" s="31"/>
      <c r="H47" s="31"/>
      <c r="I47" s="31"/>
      <c r="J47" s="31"/>
    </row>
    <row r="48" spans="1:10" s="15" customFormat="1">
      <c r="A48" s="31"/>
      <c r="B48" s="31"/>
      <c r="C48" s="31"/>
      <c r="D48" s="31"/>
      <c r="E48" s="31"/>
      <c r="F48" s="31"/>
      <c r="G48" s="31"/>
      <c r="H48" s="31"/>
      <c r="I48" s="31"/>
      <c r="J48" s="31"/>
    </row>
    <row r="49" s="15" customFormat="1"/>
    <row r="50" s="15" customFormat="1"/>
    <row r="51" s="15" customFormat="1"/>
    <row r="52" s="15" customFormat="1"/>
    <row r="53" s="15" customFormat="1"/>
  </sheetData>
  <mergeCells count="9">
    <mergeCell ref="A5:J5"/>
    <mergeCell ref="A1:E1"/>
    <mergeCell ref="A2:E2"/>
    <mergeCell ref="I1:J1"/>
    <mergeCell ref="I2:J2"/>
    <mergeCell ref="A4:J4"/>
    <mergeCell ref="A3:J3"/>
    <mergeCell ref="F1:H1"/>
    <mergeCell ref="F2:H2"/>
  </mergeCells>
  <phoneticPr fontId="0" type="noConversion"/>
  <printOptions horizontalCentered="1" gridLines="1"/>
  <pageMargins left="0.75" right="0.75" top="0.75" bottom="0.6" header="0" footer="0.35"/>
  <pageSetup scale="92" orientation="landscape" r:id="rId1"/>
  <headerFooter alignWithMargins="0">
    <oddFooter>&amp;C54</oddFooter>
  </headerFooter>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Sheet57"/>
  <dimension ref="A1:G44"/>
  <sheetViews>
    <sheetView workbookViewId="0">
      <selection activeCell="E7" sqref="E7"/>
    </sheetView>
  </sheetViews>
  <sheetFormatPr defaultColWidth="9.28515625" defaultRowHeight="12.75"/>
  <cols>
    <col min="1" max="1" width="30.7109375" style="1" customWidth="1"/>
    <col min="2" max="3" width="5.28515625" style="1" customWidth="1"/>
    <col min="4" max="4" width="23" style="1" customWidth="1"/>
    <col min="5" max="7" width="11.28515625" style="1" customWidth="1"/>
    <col min="8" max="16384" width="9.28515625" style="1"/>
  </cols>
  <sheetData>
    <row r="1" spans="1:7" s="15" customFormat="1" ht="15" customHeight="1">
      <c r="A1" s="1057">
        <f>CoverSheet!D10</f>
        <v>0</v>
      </c>
      <c r="B1" s="1058"/>
      <c r="C1" s="1058"/>
      <c r="D1" s="1058"/>
      <c r="E1" s="521"/>
      <c r="F1" s="1072" t="s">
        <v>174</v>
      </c>
      <c r="G1" s="1061"/>
    </row>
    <row r="2" spans="1:7" s="15" customFormat="1">
      <c r="A2" s="1050" t="s">
        <v>4</v>
      </c>
      <c r="B2" s="1045"/>
      <c r="C2" s="1045"/>
      <c r="D2" s="1045"/>
      <c r="E2" s="530"/>
      <c r="F2" s="1082">
        <f>CoverSheet!G33</f>
        <v>46022</v>
      </c>
      <c r="G2" s="1100"/>
    </row>
    <row r="3" spans="1:7" s="15" customFormat="1">
      <c r="A3" s="895"/>
      <c r="B3" s="896"/>
      <c r="C3" s="896"/>
      <c r="D3" s="896"/>
      <c r="E3" s="896"/>
      <c r="F3" s="1225"/>
      <c r="G3" s="1226"/>
    </row>
    <row r="4" spans="1:7" s="15" customFormat="1" ht="18.75">
      <c r="A4" s="1042" t="s">
        <v>1205</v>
      </c>
      <c r="B4" s="875"/>
      <c r="C4" s="875"/>
      <c r="D4" s="875"/>
      <c r="E4" s="875"/>
      <c r="F4" s="875"/>
      <c r="G4" s="1043"/>
    </row>
    <row r="5" spans="1:7" s="14" customFormat="1" ht="30.75" customHeight="1">
      <c r="A5" s="1026" t="s">
        <v>1206</v>
      </c>
      <c r="B5" s="1027"/>
      <c r="C5" s="1027"/>
      <c r="D5" s="1027"/>
      <c r="E5" s="1027"/>
      <c r="F5" s="1027"/>
      <c r="G5" s="1028"/>
    </row>
    <row r="6" spans="1:7" s="15" customFormat="1" ht="26.25" customHeight="1">
      <c r="A6" s="672"/>
      <c r="B6" s="1122" t="s">
        <v>938</v>
      </c>
      <c r="C6" s="1122" t="s">
        <v>1207</v>
      </c>
      <c r="D6" s="491"/>
      <c r="E6" s="300" t="s">
        <v>1208</v>
      </c>
      <c r="F6" s="673"/>
      <c r="G6" s="674"/>
    </row>
    <row r="7" spans="1:7" s="15" customFormat="1" ht="53.25" customHeight="1">
      <c r="A7" s="606" t="s">
        <v>1209</v>
      </c>
      <c r="B7" s="1123"/>
      <c r="C7" s="1123"/>
      <c r="D7" s="604" t="s">
        <v>1210</v>
      </c>
      <c r="E7" s="493" t="s">
        <v>943</v>
      </c>
      <c r="F7" s="493" t="s">
        <v>1211</v>
      </c>
      <c r="G7" s="796" t="s">
        <v>945</v>
      </c>
    </row>
    <row r="8" spans="1:7" s="15" customFormat="1" ht="15" customHeight="1">
      <c r="A8" s="779" t="s">
        <v>487</v>
      </c>
      <c r="B8" s="779" t="s">
        <v>504</v>
      </c>
      <c r="C8" s="779" t="s">
        <v>505</v>
      </c>
      <c r="D8" s="363" t="s">
        <v>488</v>
      </c>
      <c r="E8" s="779" t="s">
        <v>489</v>
      </c>
      <c r="F8" s="779" t="s">
        <v>490</v>
      </c>
      <c r="G8" s="363" t="s">
        <v>491</v>
      </c>
    </row>
    <row r="9" spans="1:7" s="15" customFormat="1" ht="15" customHeight="1">
      <c r="A9" s="298"/>
      <c r="B9" s="298"/>
      <c r="C9" s="298"/>
      <c r="D9" s="298"/>
      <c r="E9" s="298"/>
      <c r="F9" s="298"/>
      <c r="G9" s="478"/>
    </row>
    <row r="10" spans="1:7" s="15" customFormat="1" ht="15" customHeight="1">
      <c r="A10" s="298"/>
      <c r="B10" s="298"/>
      <c r="C10" s="298"/>
      <c r="D10" s="298"/>
      <c r="E10" s="298"/>
      <c r="F10" s="174"/>
      <c r="G10" s="478"/>
    </row>
    <row r="11" spans="1:7" s="15" customFormat="1" ht="15" customHeight="1">
      <c r="A11" s="298"/>
      <c r="B11" s="298"/>
      <c r="C11" s="298"/>
      <c r="D11" s="298"/>
      <c r="E11" s="298"/>
      <c r="F11" s="298"/>
      <c r="G11" s="478"/>
    </row>
    <row r="12" spans="1:7" s="15" customFormat="1" ht="15" customHeight="1">
      <c r="A12" s="298"/>
      <c r="B12" s="298"/>
      <c r="C12" s="298"/>
      <c r="D12" s="298"/>
      <c r="E12" s="298"/>
      <c r="F12" s="298"/>
      <c r="G12" s="478"/>
    </row>
    <row r="13" spans="1:7" s="15" customFormat="1" ht="15" customHeight="1">
      <c r="A13" s="298"/>
      <c r="B13" s="298"/>
      <c r="C13" s="298"/>
      <c r="D13" s="298"/>
      <c r="E13" s="298"/>
      <c r="F13" s="298"/>
      <c r="G13" s="478"/>
    </row>
    <row r="14" spans="1:7" s="15" customFormat="1" ht="15" customHeight="1">
      <c r="A14" s="298"/>
      <c r="B14" s="298"/>
      <c r="C14" s="298"/>
      <c r="D14" s="298"/>
      <c r="E14" s="298"/>
      <c r="F14" s="298"/>
      <c r="G14" s="478"/>
    </row>
    <row r="15" spans="1:7" s="15" customFormat="1" ht="15" customHeight="1">
      <c r="A15" s="298"/>
      <c r="B15" s="298"/>
      <c r="C15" s="298"/>
      <c r="D15" s="298"/>
      <c r="E15" s="298"/>
      <c r="F15" s="298"/>
      <c r="G15" s="478"/>
    </row>
    <row r="16" spans="1:7" s="15" customFormat="1" ht="15" customHeight="1">
      <c r="A16" s="298"/>
      <c r="B16" s="298"/>
      <c r="C16" s="298"/>
      <c r="D16" s="298"/>
      <c r="E16" s="298"/>
      <c r="F16" s="298"/>
      <c r="G16" s="478"/>
    </row>
    <row r="17" spans="1:7" s="15" customFormat="1" ht="15" customHeight="1">
      <c r="A17" s="298"/>
      <c r="B17" s="298"/>
      <c r="C17" s="298"/>
      <c r="D17" s="298"/>
      <c r="E17" s="298"/>
      <c r="F17" s="298"/>
      <c r="G17" s="478"/>
    </row>
    <row r="18" spans="1:7" s="15" customFormat="1" ht="15" customHeight="1">
      <c r="A18" s="298"/>
      <c r="B18" s="298"/>
      <c r="C18" s="298"/>
      <c r="D18" s="298"/>
      <c r="E18" s="298"/>
      <c r="F18" s="298"/>
      <c r="G18" s="478"/>
    </row>
    <row r="19" spans="1:7" s="15" customFormat="1" ht="15" customHeight="1">
      <c r="A19" s="298"/>
      <c r="B19" s="298"/>
      <c r="C19" s="298"/>
      <c r="D19" s="298"/>
      <c r="E19" s="298"/>
      <c r="F19" s="298"/>
      <c r="G19" s="478"/>
    </row>
    <row r="20" spans="1:7" s="15" customFormat="1" ht="15" customHeight="1">
      <c r="A20" s="298"/>
      <c r="B20" s="298"/>
      <c r="C20" s="298"/>
      <c r="D20" s="298"/>
      <c r="E20" s="298"/>
      <c r="F20" s="298"/>
      <c r="G20" s="478"/>
    </row>
    <row r="21" spans="1:7" s="15" customFormat="1" ht="15" customHeight="1">
      <c r="A21" s="298"/>
      <c r="B21" s="298"/>
      <c r="C21" s="298"/>
      <c r="D21" s="298"/>
      <c r="E21" s="298"/>
      <c r="F21" s="298"/>
      <c r="G21" s="478"/>
    </row>
    <row r="22" spans="1:7" s="15" customFormat="1" ht="15" customHeight="1">
      <c r="A22" s="298"/>
      <c r="B22" s="298"/>
      <c r="C22" s="298"/>
      <c r="D22" s="298"/>
      <c r="E22" s="298"/>
      <c r="F22" s="298"/>
      <c r="G22" s="478"/>
    </row>
    <row r="23" spans="1:7" s="15" customFormat="1" ht="15" customHeight="1">
      <c r="A23" s="298"/>
      <c r="B23" s="298"/>
      <c r="C23" s="298"/>
      <c r="D23" s="298"/>
      <c r="E23" s="298"/>
      <c r="F23" s="298"/>
      <c r="G23" s="478"/>
    </row>
    <row r="24" spans="1:7" s="15" customFormat="1" ht="15" customHeight="1">
      <c r="A24" s="298"/>
      <c r="B24" s="298"/>
      <c r="C24" s="298"/>
      <c r="D24" s="298"/>
      <c r="E24" s="298"/>
      <c r="F24" s="298"/>
      <c r="G24" s="478"/>
    </row>
    <row r="25" spans="1:7" s="15" customFormat="1" ht="15" customHeight="1">
      <c r="A25" s="298"/>
      <c r="B25" s="298"/>
      <c r="C25" s="298"/>
      <c r="D25" s="298"/>
      <c r="E25" s="298"/>
      <c r="F25" s="298"/>
      <c r="G25" s="478"/>
    </row>
    <row r="26" spans="1:7" s="15" customFormat="1" ht="15" customHeight="1">
      <c r="A26" s="298"/>
      <c r="B26" s="298"/>
      <c r="C26" s="298"/>
      <c r="D26" s="298"/>
      <c r="E26" s="298"/>
      <c r="F26" s="298"/>
      <c r="G26" s="478"/>
    </row>
    <row r="27" spans="1:7" s="15" customFormat="1" ht="15" customHeight="1">
      <c r="A27" s="298"/>
      <c r="B27" s="298"/>
      <c r="C27" s="298"/>
      <c r="D27" s="298"/>
      <c r="E27" s="298"/>
      <c r="F27" s="298"/>
      <c r="G27" s="478"/>
    </row>
    <row r="28" spans="1:7" s="15" customFormat="1" ht="15" customHeight="1">
      <c r="A28" s="298"/>
      <c r="B28" s="298"/>
      <c r="C28" s="298"/>
      <c r="D28" s="298"/>
      <c r="E28" s="298"/>
      <c r="F28" s="298"/>
      <c r="G28" s="478"/>
    </row>
    <row r="29" spans="1:7" s="15" customFormat="1" ht="15" customHeight="1">
      <c r="A29" s="298"/>
      <c r="B29" s="298"/>
      <c r="C29" s="298"/>
      <c r="D29" s="298"/>
      <c r="E29" s="298"/>
      <c r="F29" s="298"/>
      <c r="G29" s="478"/>
    </row>
    <row r="30" spans="1:7" s="15" customFormat="1" ht="15" customHeight="1">
      <c r="A30" s="298"/>
      <c r="B30" s="298"/>
      <c r="C30" s="298"/>
      <c r="D30" s="298"/>
      <c r="E30" s="298"/>
      <c r="F30" s="298"/>
      <c r="G30" s="478"/>
    </row>
    <row r="31" spans="1:7" s="15" customFormat="1" ht="15" customHeight="1">
      <c r="A31" s="298"/>
      <c r="B31" s="298"/>
      <c r="C31" s="298"/>
      <c r="D31" s="298"/>
      <c r="E31" s="298"/>
      <c r="F31" s="298"/>
      <c r="G31" s="478"/>
    </row>
    <row r="32" spans="1:7" s="15" customFormat="1" ht="15" customHeight="1">
      <c r="A32" s="298"/>
      <c r="B32" s="298"/>
      <c r="C32" s="298"/>
      <c r="D32" s="298"/>
      <c r="E32" s="298"/>
      <c r="F32" s="298"/>
      <c r="G32" s="478"/>
    </row>
    <row r="33" spans="1:7" s="15" customFormat="1" ht="15" customHeight="1">
      <c r="A33" s="298"/>
      <c r="B33" s="298"/>
      <c r="C33" s="298"/>
      <c r="D33" s="298"/>
      <c r="E33" s="298"/>
      <c r="F33" s="298"/>
      <c r="G33" s="478"/>
    </row>
    <row r="34" spans="1:7" s="15" customFormat="1" ht="15" customHeight="1">
      <c r="A34" s="298"/>
      <c r="B34" s="298"/>
      <c r="C34" s="298"/>
      <c r="D34" s="298"/>
      <c r="E34" s="298"/>
      <c r="F34" s="298"/>
      <c r="G34" s="478"/>
    </row>
    <row r="35" spans="1:7" s="15" customFormat="1" ht="15" customHeight="1">
      <c r="A35" s="298"/>
      <c r="B35" s="298"/>
      <c r="C35" s="298"/>
      <c r="D35" s="298"/>
      <c r="E35" s="298"/>
      <c r="F35" s="298"/>
      <c r="G35" s="478"/>
    </row>
    <row r="36" spans="1:7" s="15" customFormat="1" ht="15" customHeight="1">
      <c r="A36" s="298"/>
      <c r="B36" s="298"/>
      <c r="C36" s="298"/>
      <c r="D36" s="298"/>
      <c r="E36" s="298"/>
      <c r="F36" s="298"/>
      <c r="G36" s="478"/>
    </row>
    <row r="37" spans="1:7" s="15" customFormat="1" ht="15" customHeight="1">
      <c r="A37" s="298"/>
      <c r="B37" s="298"/>
      <c r="C37" s="298"/>
      <c r="D37" s="298"/>
      <c r="E37" s="298"/>
      <c r="F37" s="298"/>
      <c r="G37" s="478"/>
    </row>
    <row r="38" spans="1:7" s="15" customFormat="1" ht="15" customHeight="1">
      <c r="A38" s="298"/>
      <c r="B38" s="298"/>
      <c r="C38" s="298"/>
      <c r="D38" s="298"/>
      <c r="E38" s="298"/>
      <c r="F38" s="298"/>
      <c r="G38" s="478"/>
    </row>
    <row r="39" spans="1:7" s="15" customFormat="1" ht="15" customHeight="1">
      <c r="A39" s="298"/>
      <c r="B39" s="298"/>
      <c r="C39" s="298"/>
      <c r="D39" s="298"/>
      <c r="E39" s="298"/>
      <c r="F39" s="298"/>
      <c r="G39" s="478"/>
    </row>
    <row r="40" spans="1:7" s="15" customFormat="1" ht="15" customHeight="1">
      <c r="A40" s="298"/>
      <c r="B40" s="298"/>
      <c r="C40" s="298"/>
      <c r="D40" s="298"/>
      <c r="E40" s="298"/>
      <c r="F40" s="298"/>
      <c r="G40" s="478"/>
    </row>
    <row r="41" spans="1:7" s="15" customFormat="1" ht="15" customHeight="1">
      <c r="A41" s="298"/>
      <c r="B41" s="298"/>
      <c r="C41" s="298"/>
      <c r="D41" s="298"/>
      <c r="E41" s="298"/>
      <c r="F41" s="298"/>
      <c r="G41" s="478"/>
    </row>
    <row r="42" spans="1:7" s="15" customFormat="1" ht="15" customHeight="1">
      <c r="A42" s="298"/>
      <c r="B42" s="298"/>
      <c r="C42" s="298"/>
      <c r="D42" s="298"/>
      <c r="E42" s="298"/>
      <c r="F42" s="298"/>
      <c r="G42" s="478"/>
    </row>
    <row r="43" spans="1:7" s="15" customFormat="1" ht="15" customHeight="1">
      <c r="A43" s="298"/>
      <c r="B43" s="298"/>
      <c r="C43" s="298"/>
      <c r="D43" s="298"/>
      <c r="E43" s="298"/>
      <c r="F43" s="298"/>
      <c r="G43" s="478"/>
    </row>
    <row r="44" spans="1:7" s="15" customFormat="1">
      <c r="A44" s="31"/>
      <c r="B44" s="31"/>
      <c r="C44" s="31"/>
      <c r="D44" s="31"/>
      <c r="E44" s="31"/>
      <c r="F44" s="31"/>
      <c r="G44" s="31"/>
    </row>
  </sheetData>
  <mergeCells count="9">
    <mergeCell ref="A5:G5"/>
    <mergeCell ref="B6:B7"/>
    <mergeCell ref="C6:C7"/>
    <mergeCell ref="A1:D1"/>
    <mergeCell ref="A2:D2"/>
    <mergeCell ref="F1:G1"/>
    <mergeCell ref="F2:G2"/>
    <mergeCell ref="A4:G4"/>
    <mergeCell ref="A3:G3"/>
  </mergeCells>
  <phoneticPr fontId="0" type="noConversion"/>
  <printOptions horizontalCentered="1" gridLines="1"/>
  <pageMargins left="0.75" right="0.75" top="0.75" bottom="0.75" header="0" footer="0.5"/>
  <pageSetup scale="92" orientation="portrait" r:id="rId1"/>
  <headerFooter alignWithMargins="0">
    <oddFooter>&amp;C55</oddFooter>
  </headerFooter>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codeName="Sheet58"/>
  <dimension ref="A1:H174"/>
  <sheetViews>
    <sheetView workbookViewId="0">
      <selection activeCell="A4" sqref="A1:H4"/>
    </sheetView>
  </sheetViews>
  <sheetFormatPr defaultColWidth="9.28515625" defaultRowHeight="12.75"/>
  <cols>
    <col min="1" max="2" width="13.7109375" style="2" customWidth="1"/>
    <col min="3" max="3" width="14.7109375" style="2" customWidth="1"/>
    <col min="4" max="7" width="12.7109375" style="2" customWidth="1"/>
    <col min="8" max="8" width="12.42578125" style="2" customWidth="1"/>
    <col min="9" max="9" width="11.28515625" style="2" customWidth="1"/>
    <col min="10" max="16384" width="9.28515625" style="2"/>
  </cols>
  <sheetData>
    <row r="1" spans="1:8" s="12" customFormat="1" ht="15" customHeight="1">
      <c r="A1" s="1108">
        <f>CoverSheet!D10</f>
        <v>0</v>
      </c>
      <c r="B1" s="1109"/>
      <c r="C1" s="1109"/>
      <c r="D1" s="1109"/>
      <c r="E1" s="1227"/>
      <c r="F1" s="975"/>
      <c r="G1" s="978" t="s">
        <v>174</v>
      </c>
      <c r="H1" s="979"/>
    </row>
    <row r="2" spans="1:8" s="12" customFormat="1">
      <c r="A2" s="1110" t="s">
        <v>4</v>
      </c>
      <c r="B2" s="882"/>
      <c r="C2" s="882"/>
      <c r="D2" s="882"/>
      <c r="E2" s="994"/>
      <c r="F2" s="1230"/>
      <c r="G2" s="1228">
        <f>CoverSheet!G33</f>
        <v>46022</v>
      </c>
      <c r="H2" s="1229"/>
    </row>
    <row r="3" spans="1:8" s="12" customFormat="1">
      <c r="A3" s="853"/>
      <c r="B3" s="849"/>
      <c r="C3" s="849"/>
      <c r="D3" s="849"/>
      <c r="E3" s="849"/>
      <c r="F3" s="849"/>
      <c r="G3" s="849"/>
      <c r="H3" s="850"/>
    </row>
    <row r="4" spans="1:8" s="12" customFormat="1" ht="18.75">
      <c r="A4" s="1042" t="s">
        <v>1212</v>
      </c>
      <c r="B4" s="875"/>
      <c r="C4" s="875"/>
      <c r="D4" s="875"/>
      <c r="E4" s="875"/>
      <c r="F4" s="875"/>
      <c r="G4" s="875"/>
      <c r="H4" s="1043"/>
    </row>
    <row r="5" spans="1:8" s="12" customFormat="1" ht="18.75" customHeight="1">
      <c r="A5" s="781"/>
      <c r="B5" s="748"/>
      <c r="C5" s="563"/>
      <c r="D5" s="301" t="s">
        <v>1213</v>
      </c>
      <c r="E5" s="497"/>
      <c r="F5" s="497"/>
      <c r="G5" s="498"/>
      <c r="H5" s="563"/>
    </row>
    <row r="6" spans="1:8" s="12" customFormat="1">
      <c r="A6" s="774" t="s">
        <v>948</v>
      </c>
      <c r="B6" s="774" t="s">
        <v>949</v>
      </c>
      <c r="C6" s="675"/>
      <c r="D6" s="666"/>
      <c r="E6" s="666"/>
      <c r="F6" s="666"/>
      <c r="G6" s="666"/>
      <c r="H6" s="675"/>
    </row>
    <row r="7" spans="1:8" s="12" customFormat="1">
      <c r="A7" s="774" t="s">
        <v>950</v>
      </c>
      <c r="B7" s="774" t="s">
        <v>951</v>
      </c>
      <c r="C7" s="744"/>
      <c r="D7" s="775" t="s">
        <v>950</v>
      </c>
      <c r="E7" s="775" t="s">
        <v>952</v>
      </c>
      <c r="F7" s="775" t="s">
        <v>953</v>
      </c>
      <c r="G7" s="775"/>
      <c r="H7" s="744" t="s">
        <v>1214</v>
      </c>
    </row>
    <row r="8" spans="1:8" s="12" customFormat="1">
      <c r="A8" s="774" t="s">
        <v>954</v>
      </c>
      <c r="B8" s="774" t="s">
        <v>955</v>
      </c>
      <c r="C8" s="744" t="s">
        <v>956</v>
      </c>
      <c r="D8" s="775" t="s">
        <v>454</v>
      </c>
      <c r="E8" s="775" t="s">
        <v>454</v>
      </c>
      <c r="F8" s="775" t="s">
        <v>454</v>
      </c>
      <c r="G8" s="775" t="s">
        <v>526</v>
      </c>
      <c r="H8" s="744" t="s">
        <v>1178</v>
      </c>
    </row>
    <row r="9" spans="1:8" s="12" customFormat="1">
      <c r="A9" s="771" t="s">
        <v>492</v>
      </c>
      <c r="B9" s="771" t="s">
        <v>554</v>
      </c>
      <c r="C9" s="736" t="s">
        <v>555</v>
      </c>
      <c r="D9" s="773" t="s">
        <v>561</v>
      </c>
      <c r="E9" s="773" t="s">
        <v>562</v>
      </c>
      <c r="F9" s="773" t="s">
        <v>563</v>
      </c>
      <c r="G9" s="773" t="s">
        <v>564</v>
      </c>
      <c r="H9" s="736" t="s">
        <v>565</v>
      </c>
    </row>
    <row r="10" spans="1:8" s="12" customFormat="1" ht="15" customHeight="1">
      <c r="A10" s="33"/>
      <c r="B10" s="33"/>
      <c r="C10" s="33"/>
      <c r="D10" s="33"/>
      <c r="E10" s="33"/>
      <c r="F10" s="33"/>
      <c r="G10" s="33"/>
      <c r="H10" s="52"/>
    </row>
    <row r="11" spans="1:8" s="12" customFormat="1" ht="15" customHeight="1">
      <c r="A11" s="750"/>
      <c r="B11" s="750"/>
      <c r="C11" s="676"/>
      <c r="D11" s="46"/>
      <c r="E11" s="46"/>
      <c r="F11" s="46"/>
      <c r="G11" s="46">
        <f>+SUM(D11:F11)</f>
        <v>0</v>
      </c>
      <c r="H11" s="677" t="e">
        <f>ROUND((G11/C11)*100,2)</f>
        <v>#DIV/0!</v>
      </c>
    </row>
    <row r="12" spans="1:8" s="12" customFormat="1" ht="15" customHeight="1">
      <c r="A12" s="33"/>
      <c r="B12" s="33"/>
      <c r="C12" s="33"/>
      <c r="D12" s="33"/>
      <c r="E12" s="33"/>
      <c r="F12" s="33"/>
      <c r="G12" s="33"/>
      <c r="H12" s="52"/>
    </row>
    <row r="13" spans="1:8" s="12" customFormat="1" ht="15" customHeight="1">
      <c r="A13" s="33"/>
      <c r="B13" s="33"/>
      <c r="C13" s="33"/>
      <c r="D13" s="33"/>
      <c r="E13" s="33"/>
      <c r="F13" s="33"/>
      <c r="G13" s="33"/>
      <c r="H13" s="52"/>
    </row>
    <row r="14" spans="1:8" s="12" customFormat="1" ht="15" customHeight="1">
      <c r="A14" s="33"/>
      <c r="B14" s="33"/>
      <c r="C14" s="406"/>
      <c r="D14" s="33"/>
      <c r="E14" s="33"/>
      <c r="F14" s="33"/>
      <c r="G14" s="33"/>
      <c r="H14" s="52"/>
    </row>
    <row r="15" spans="1:8" s="12" customFormat="1" ht="15" customHeight="1">
      <c r="A15" s="33"/>
      <c r="B15" s="33"/>
      <c r="C15" s="33"/>
      <c r="D15" s="33"/>
      <c r="E15" s="33"/>
      <c r="F15" s="33"/>
      <c r="G15" s="33"/>
      <c r="H15" s="52"/>
    </row>
    <row r="16" spans="1:8" s="12" customFormat="1" ht="15" customHeight="1">
      <c r="A16" s="33"/>
      <c r="B16" s="33"/>
      <c r="C16" s="33"/>
      <c r="D16" s="33"/>
      <c r="E16" s="33"/>
      <c r="F16" s="33"/>
      <c r="G16" s="33"/>
      <c r="H16" s="52"/>
    </row>
    <row r="17" spans="1:8" s="12" customFormat="1" ht="15" customHeight="1">
      <c r="A17" s="33"/>
      <c r="B17" s="33"/>
      <c r="C17" s="33"/>
      <c r="D17" s="33"/>
      <c r="E17" s="33"/>
      <c r="F17" s="33"/>
      <c r="G17" s="33"/>
      <c r="H17" s="52"/>
    </row>
    <row r="18" spans="1:8" s="12" customFormat="1" ht="15" customHeight="1">
      <c r="A18" s="33"/>
      <c r="B18" s="33"/>
      <c r="C18" s="33"/>
      <c r="D18" s="33"/>
      <c r="E18" s="33"/>
      <c r="F18" s="33"/>
      <c r="G18" s="33"/>
      <c r="H18" s="52"/>
    </row>
    <row r="19" spans="1:8" s="12" customFormat="1" ht="15" customHeight="1">
      <c r="A19" s="33"/>
      <c r="B19" s="33"/>
      <c r="C19" s="33"/>
      <c r="D19" s="33"/>
      <c r="E19" s="33"/>
      <c r="F19" s="33"/>
      <c r="G19" s="33"/>
      <c r="H19" s="52"/>
    </row>
    <row r="20" spans="1:8" s="12" customFormat="1" ht="15" customHeight="1">
      <c r="A20" s="33"/>
      <c r="B20" s="33"/>
      <c r="C20" s="33"/>
      <c r="D20" s="33"/>
      <c r="E20" s="33"/>
      <c r="F20" s="33"/>
      <c r="G20" s="33"/>
      <c r="H20" s="52"/>
    </row>
    <row r="21" spans="1:8" s="12" customFormat="1" ht="15" customHeight="1">
      <c r="A21" s="33"/>
      <c r="B21" s="33"/>
      <c r="C21" s="33"/>
      <c r="D21" s="33"/>
      <c r="E21" s="33"/>
      <c r="F21" s="33"/>
      <c r="G21" s="33"/>
      <c r="H21" s="52"/>
    </row>
    <row r="22" spans="1:8" s="12" customFormat="1" ht="15" customHeight="1">
      <c r="A22" s="33"/>
      <c r="B22" s="33"/>
      <c r="C22" s="33"/>
      <c r="D22" s="33"/>
      <c r="E22" s="33"/>
      <c r="F22" s="33"/>
      <c r="G22" s="33"/>
      <c r="H22" s="52"/>
    </row>
    <row r="23" spans="1:8" s="12" customFormat="1" ht="15" customHeight="1">
      <c r="A23" s="33"/>
      <c r="B23" s="33"/>
      <c r="C23" s="33"/>
      <c r="D23" s="33"/>
      <c r="E23" s="33"/>
      <c r="F23" s="33"/>
      <c r="G23" s="33"/>
      <c r="H23" s="52"/>
    </row>
    <row r="24" spans="1:8" s="12" customFormat="1" ht="15" customHeight="1">
      <c r="A24" s="33"/>
      <c r="B24" s="33"/>
      <c r="C24" s="33"/>
      <c r="D24" s="33"/>
      <c r="E24" s="33"/>
      <c r="F24" s="33"/>
      <c r="G24" s="33"/>
      <c r="H24" s="52"/>
    </row>
    <row r="25" spans="1:8" s="12" customFormat="1" ht="15" customHeight="1">
      <c r="A25" s="33"/>
      <c r="B25" s="33"/>
      <c r="C25" s="33"/>
      <c r="D25" s="33"/>
      <c r="E25" s="33"/>
      <c r="F25" s="33"/>
      <c r="G25" s="33"/>
      <c r="H25" s="52"/>
    </row>
    <row r="26" spans="1:8" s="12" customFormat="1" ht="15" customHeight="1">
      <c r="A26" s="33"/>
      <c r="B26" s="33"/>
      <c r="C26" s="33"/>
      <c r="D26" s="33"/>
      <c r="E26" s="33"/>
      <c r="F26" s="33"/>
      <c r="G26" s="33"/>
      <c r="H26" s="52"/>
    </row>
    <row r="27" spans="1:8" s="12" customFormat="1" ht="15" customHeight="1">
      <c r="A27" s="33"/>
      <c r="B27" s="33"/>
      <c r="C27" s="33"/>
      <c r="D27" s="33"/>
      <c r="E27" s="33"/>
      <c r="F27" s="33"/>
      <c r="G27" s="33"/>
      <c r="H27" s="52"/>
    </row>
    <row r="28" spans="1:8" s="12" customFormat="1" ht="15" customHeight="1">
      <c r="A28" s="33"/>
      <c r="B28" s="33"/>
      <c r="C28" s="33"/>
      <c r="D28" s="33"/>
      <c r="E28" s="33"/>
      <c r="F28" s="33"/>
      <c r="G28" s="33"/>
      <c r="H28" s="52"/>
    </row>
    <row r="29" spans="1:8" s="12" customFormat="1" ht="15" customHeight="1">
      <c r="A29" s="33"/>
      <c r="B29" s="33"/>
      <c r="C29" s="33"/>
      <c r="D29" s="33"/>
      <c r="E29" s="33"/>
      <c r="F29" s="33"/>
      <c r="G29" s="33"/>
      <c r="H29" s="52"/>
    </row>
    <row r="30" spans="1:8" s="12" customFormat="1" ht="15" customHeight="1">
      <c r="A30" s="33"/>
      <c r="B30" s="33"/>
      <c r="C30" s="33"/>
      <c r="D30" s="33"/>
      <c r="E30" s="33"/>
      <c r="F30" s="33"/>
      <c r="G30" s="33"/>
      <c r="H30" s="52"/>
    </row>
    <row r="31" spans="1:8" s="12" customFormat="1" ht="15" customHeight="1">
      <c r="A31" s="33"/>
      <c r="B31" s="33"/>
      <c r="C31" s="33"/>
      <c r="D31" s="33"/>
      <c r="E31" s="33"/>
      <c r="F31" s="33"/>
      <c r="G31" s="33"/>
      <c r="H31" s="52"/>
    </row>
    <row r="32" spans="1:8" s="12" customFormat="1" ht="15" customHeight="1">
      <c r="A32" s="33"/>
      <c r="B32" s="33"/>
      <c r="C32" s="33"/>
      <c r="D32" s="33"/>
      <c r="E32" s="33"/>
      <c r="F32" s="33"/>
      <c r="G32" s="33"/>
      <c r="H32" s="52"/>
    </row>
    <row r="33" spans="1:8" s="12" customFormat="1" ht="15" customHeight="1">
      <c r="A33" s="33"/>
      <c r="B33" s="33"/>
      <c r="C33" s="33"/>
      <c r="D33" s="33"/>
      <c r="E33" s="33"/>
      <c r="F33" s="33"/>
      <c r="G33" s="33"/>
      <c r="H33" s="52"/>
    </row>
    <row r="34" spans="1:8" s="12" customFormat="1" ht="15" customHeight="1">
      <c r="A34" s="33"/>
      <c r="B34" s="33"/>
      <c r="C34" s="33"/>
      <c r="D34" s="33"/>
      <c r="E34" s="33"/>
      <c r="F34" s="33"/>
      <c r="G34" s="33"/>
      <c r="H34" s="52"/>
    </row>
    <row r="35" spans="1:8" s="12" customFormat="1" ht="15" customHeight="1">
      <c r="A35" s="33"/>
      <c r="B35" s="33"/>
      <c r="C35" s="33"/>
      <c r="D35" s="33"/>
      <c r="E35" s="33"/>
      <c r="F35" s="33"/>
      <c r="G35" s="33"/>
      <c r="H35" s="52"/>
    </row>
    <row r="36" spans="1:8" s="12" customFormat="1" ht="15" customHeight="1">
      <c r="A36" s="33"/>
      <c r="B36" s="33"/>
      <c r="C36" s="33"/>
      <c r="D36" s="33"/>
      <c r="E36" s="33"/>
      <c r="F36" s="33"/>
      <c r="G36" s="33"/>
      <c r="H36" s="52"/>
    </row>
    <row r="37" spans="1:8" s="12" customFormat="1" ht="15" customHeight="1">
      <c r="A37" s="33"/>
      <c r="B37" s="33"/>
      <c r="C37" s="33"/>
      <c r="D37" s="33"/>
      <c r="E37" s="33"/>
      <c r="F37" s="33"/>
      <c r="G37" s="33"/>
      <c r="H37" s="52"/>
    </row>
    <row r="38" spans="1:8" s="12" customFormat="1" ht="15" customHeight="1">
      <c r="A38" s="33"/>
      <c r="B38" s="33"/>
      <c r="C38" s="33"/>
      <c r="D38" s="33"/>
      <c r="E38" s="33"/>
      <c r="F38" s="33"/>
      <c r="G38" s="33"/>
      <c r="H38" s="52"/>
    </row>
    <row r="39" spans="1:8" s="12" customFormat="1" ht="15" customHeight="1">
      <c r="A39" s="33"/>
      <c r="B39" s="33"/>
      <c r="C39" s="33"/>
      <c r="D39" s="33"/>
      <c r="E39" s="33"/>
      <c r="F39" s="33"/>
      <c r="G39" s="33"/>
      <c r="H39" s="52"/>
    </row>
    <row r="40" spans="1:8" s="12" customFormat="1" ht="15" customHeight="1">
      <c r="A40" s="33"/>
      <c r="B40" s="33"/>
      <c r="C40" s="33"/>
      <c r="D40" s="33"/>
      <c r="E40" s="33"/>
      <c r="F40" s="33"/>
      <c r="G40" s="33"/>
      <c r="H40" s="52"/>
    </row>
    <row r="41" spans="1:8" s="12" customFormat="1" ht="15" customHeight="1">
      <c r="A41" s="33"/>
      <c r="B41" s="33"/>
      <c r="C41" s="33"/>
      <c r="D41" s="33"/>
      <c r="E41" s="33"/>
      <c r="F41" s="33"/>
      <c r="G41" s="33"/>
      <c r="H41" s="52"/>
    </row>
    <row r="42" spans="1:8" s="12" customFormat="1" ht="15" customHeight="1">
      <c r="A42" s="33"/>
      <c r="B42" s="33"/>
      <c r="C42" s="33"/>
      <c r="D42" s="33"/>
      <c r="E42" s="33"/>
      <c r="F42" s="33"/>
      <c r="G42" s="33"/>
      <c r="H42" s="52"/>
    </row>
    <row r="43" spans="1:8" s="12" customFormat="1" ht="15" customHeight="1">
      <c r="A43" s="33"/>
      <c r="B43" s="33"/>
      <c r="C43" s="33"/>
      <c r="D43" s="33"/>
      <c r="E43" s="33"/>
      <c r="F43" s="33"/>
      <c r="G43" s="33"/>
      <c r="H43" s="52"/>
    </row>
    <row r="44" spans="1:8" s="12" customFormat="1" ht="15" customHeight="1">
      <c r="A44" s="33"/>
      <c r="B44" s="33"/>
      <c r="C44" s="33"/>
      <c r="D44" s="33"/>
      <c r="E44" s="33"/>
      <c r="F44" s="33"/>
      <c r="G44" s="33"/>
      <c r="H44" s="52"/>
    </row>
    <row r="45" spans="1:8" s="12" customFormat="1" ht="15" customHeight="1">
      <c r="A45" s="33"/>
      <c r="B45" s="33"/>
      <c r="C45" s="33"/>
      <c r="D45" s="33"/>
      <c r="E45" s="33"/>
      <c r="F45" s="33"/>
      <c r="G45" s="33"/>
      <c r="H45" s="52"/>
    </row>
    <row r="46" spans="1:8" s="12" customFormat="1" ht="15" customHeight="1">
      <c r="A46" s="33"/>
      <c r="B46" s="33"/>
      <c r="C46" s="33"/>
      <c r="D46" s="33"/>
      <c r="E46" s="33"/>
      <c r="F46" s="33"/>
      <c r="G46" s="33"/>
      <c r="H46" s="52"/>
    </row>
    <row r="47" spans="1:8" s="12" customFormat="1" ht="15" customHeight="1">
      <c r="A47" s="33"/>
      <c r="B47" s="33"/>
      <c r="C47" s="33"/>
      <c r="D47" s="33"/>
      <c r="E47" s="33"/>
      <c r="F47" s="33"/>
      <c r="G47" s="33"/>
      <c r="H47" s="52"/>
    </row>
    <row r="48" spans="1:8" s="12" customFormat="1" ht="15" customHeight="1">
      <c r="A48" s="33"/>
      <c r="B48" s="33"/>
      <c r="C48" s="33"/>
      <c r="D48" s="33"/>
      <c r="E48" s="33"/>
      <c r="F48" s="33"/>
      <c r="G48" s="33"/>
      <c r="H48" s="52"/>
    </row>
    <row r="49" spans="1:8" s="12" customFormat="1" ht="15" customHeight="1">
      <c r="A49" s="33"/>
      <c r="B49" s="33"/>
      <c r="C49" s="33"/>
      <c r="D49" s="33"/>
      <c r="E49" s="33"/>
      <c r="F49" s="33"/>
      <c r="G49" s="33"/>
      <c r="H49" s="52"/>
    </row>
    <row r="50" spans="1:8" s="12" customFormat="1" ht="15" customHeight="1">
      <c r="A50" s="33"/>
      <c r="B50" s="33"/>
      <c r="C50" s="33"/>
      <c r="D50" s="33"/>
      <c r="E50" s="33"/>
      <c r="F50" s="33"/>
      <c r="G50" s="33"/>
      <c r="H50" s="52"/>
    </row>
    <row r="51" spans="1:8" s="12" customFormat="1" ht="15" customHeight="1">
      <c r="A51" s="33"/>
      <c r="B51" s="33"/>
      <c r="C51" s="33"/>
      <c r="D51" s="33"/>
      <c r="E51" s="33"/>
      <c r="F51" s="33"/>
      <c r="G51" s="33"/>
      <c r="H51" s="52"/>
    </row>
    <row r="52" spans="1:8" s="12" customFormat="1" ht="15" customHeight="1">
      <c r="A52" s="33"/>
      <c r="B52" s="33"/>
      <c r="C52" s="33"/>
      <c r="D52" s="33"/>
      <c r="E52" s="33"/>
      <c r="F52" s="33"/>
      <c r="G52" s="33"/>
      <c r="H52" s="52"/>
    </row>
    <row r="53" spans="1:8" s="12" customFormat="1" ht="15" customHeight="1">
      <c r="A53" s="34"/>
      <c r="B53" s="34"/>
      <c r="C53" s="34"/>
      <c r="D53" s="34"/>
      <c r="E53" s="34"/>
      <c r="F53" s="34"/>
      <c r="G53" s="34"/>
      <c r="H53" s="56"/>
    </row>
    <row r="54" spans="1:8" s="12" customFormat="1">
      <c r="A54" s="32"/>
      <c r="B54" s="32"/>
      <c r="C54" s="32"/>
      <c r="D54" s="32"/>
      <c r="E54" s="32"/>
      <c r="F54" s="32"/>
      <c r="G54" s="32"/>
      <c r="H54" s="32"/>
    </row>
    <row r="55" spans="1:8" s="12" customFormat="1">
      <c r="A55" s="32"/>
      <c r="B55" s="32"/>
      <c r="C55" s="32"/>
      <c r="D55" s="32"/>
      <c r="E55" s="32"/>
      <c r="F55" s="32"/>
      <c r="G55" s="32"/>
      <c r="H55" s="32"/>
    </row>
    <row r="56" spans="1:8" s="12" customFormat="1">
      <c r="A56" s="32"/>
      <c r="B56" s="32"/>
      <c r="C56" s="32"/>
      <c r="D56" s="32"/>
      <c r="E56" s="32"/>
      <c r="F56" s="32"/>
      <c r="G56" s="32"/>
      <c r="H56" s="32"/>
    </row>
    <row r="57" spans="1:8" s="12" customFormat="1">
      <c r="A57" s="32"/>
      <c r="B57" s="32"/>
      <c r="C57" s="32"/>
      <c r="D57" s="32"/>
      <c r="E57" s="32"/>
      <c r="F57" s="32"/>
      <c r="G57" s="32"/>
      <c r="H57" s="32"/>
    </row>
    <row r="58" spans="1:8" s="12" customFormat="1">
      <c r="A58" s="32"/>
      <c r="B58" s="32"/>
      <c r="C58" s="32"/>
      <c r="D58" s="32"/>
      <c r="E58" s="32"/>
      <c r="F58" s="32"/>
      <c r="G58" s="32"/>
      <c r="H58" s="32"/>
    </row>
    <row r="59" spans="1:8" s="12" customFormat="1">
      <c r="A59" s="32"/>
      <c r="B59" s="32"/>
      <c r="C59" s="32"/>
      <c r="D59" s="32"/>
      <c r="E59" s="32"/>
      <c r="F59" s="32"/>
      <c r="G59" s="32"/>
      <c r="H59" s="32"/>
    </row>
    <row r="60" spans="1:8" s="12" customFormat="1">
      <c r="A60" s="32"/>
      <c r="B60" s="32"/>
      <c r="C60" s="32"/>
      <c r="D60" s="32"/>
      <c r="E60" s="32"/>
      <c r="F60" s="32"/>
      <c r="G60" s="32"/>
      <c r="H60" s="32"/>
    </row>
    <row r="61" spans="1:8" s="12" customFormat="1">
      <c r="A61" s="32"/>
      <c r="B61" s="32"/>
      <c r="C61" s="32"/>
      <c r="D61" s="32"/>
      <c r="E61" s="32"/>
      <c r="F61" s="32"/>
      <c r="G61" s="32"/>
      <c r="H61" s="32"/>
    </row>
    <row r="62" spans="1:8" s="12" customFormat="1">
      <c r="A62" s="32"/>
      <c r="B62" s="32"/>
      <c r="C62" s="32"/>
      <c r="D62" s="32"/>
      <c r="E62" s="32"/>
      <c r="F62" s="32"/>
      <c r="G62" s="32"/>
      <c r="H62" s="32"/>
    </row>
    <row r="63" spans="1:8" s="12" customFormat="1">
      <c r="A63" s="32"/>
      <c r="B63" s="32"/>
      <c r="C63" s="32"/>
      <c r="D63" s="32"/>
      <c r="E63" s="32"/>
      <c r="F63" s="32"/>
      <c r="G63" s="32"/>
      <c r="H63" s="32"/>
    </row>
    <row r="64" spans="1:8" s="12" customFormat="1">
      <c r="A64" s="32"/>
      <c r="B64" s="32"/>
      <c r="C64" s="32"/>
      <c r="D64" s="32"/>
      <c r="E64" s="32"/>
      <c r="F64" s="32"/>
      <c r="G64" s="32"/>
      <c r="H64" s="32"/>
    </row>
    <row r="65" s="12" customFormat="1"/>
    <row r="66" s="12" customFormat="1"/>
    <row r="67" s="12" customFormat="1"/>
    <row r="68" s="12" customFormat="1"/>
    <row r="69" s="12" customFormat="1"/>
    <row r="70" s="12" customFormat="1"/>
    <row r="71" s="12" customFormat="1"/>
    <row r="72" s="12" customFormat="1"/>
    <row r="73" s="12" customFormat="1"/>
    <row r="74" s="12" customFormat="1"/>
    <row r="75" s="12" customFormat="1"/>
    <row r="76" s="12" customFormat="1"/>
    <row r="77" s="12" customFormat="1"/>
    <row r="78" s="12" customFormat="1"/>
    <row r="79" s="12" customFormat="1"/>
    <row r="80" s="12" customFormat="1"/>
    <row r="81" s="12" customFormat="1"/>
    <row r="82" s="12" customFormat="1"/>
    <row r="83" s="12" customFormat="1"/>
    <row r="84" s="12" customFormat="1"/>
    <row r="85" s="12" customFormat="1"/>
    <row r="86" s="12" customFormat="1"/>
    <row r="87" s="12" customFormat="1"/>
    <row r="88" s="12" customFormat="1"/>
    <row r="89" s="12" customFormat="1"/>
    <row r="90" s="12" customFormat="1"/>
    <row r="91" s="12" customFormat="1"/>
    <row r="92" s="12" customFormat="1"/>
    <row r="93" s="12" customFormat="1"/>
    <row r="94" s="12" customFormat="1"/>
    <row r="95" s="12" customFormat="1"/>
    <row r="96" s="12" customFormat="1"/>
    <row r="97" s="12" customFormat="1"/>
    <row r="98" s="12" customFormat="1"/>
    <row r="99" s="12" customFormat="1"/>
    <row r="100" s="12" customFormat="1"/>
    <row r="101" s="12" customFormat="1"/>
    <row r="102" s="12" customFormat="1"/>
    <row r="103" s="12" customFormat="1"/>
    <row r="104" s="12" customFormat="1"/>
    <row r="105" s="12" customFormat="1"/>
    <row r="106" s="12" customFormat="1"/>
    <row r="107" s="12" customFormat="1"/>
    <row r="108" s="12" customFormat="1"/>
    <row r="109" s="12" customFormat="1"/>
    <row r="110" s="12" customFormat="1"/>
    <row r="111" s="12" customFormat="1"/>
    <row r="112" s="12" customFormat="1"/>
    <row r="113" s="12" customFormat="1"/>
    <row r="114" s="12" customFormat="1"/>
    <row r="115" s="12" customFormat="1"/>
    <row r="116" s="12" customFormat="1"/>
    <row r="117" s="12" customFormat="1"/>
    <row r="118" s="12" customFormat="1"/>
    <row r="119" s="12" customFormat="1"/>
    <row r="120" s="12" customFormat="1"/>
    <row r="121" s="12" customFormat="1"/>
    <row r="122" s="12" customFormat="1"/>
    <row r="123" s="12" customFormat="1"/>
    <row r="124" s="12" customFormat="1"/>
    <row r="125" s="12" customFormat="1"/>
    <row r="126" s="12" customFormat="1"/>
    <row r="127" s="12" customFormat="1"/>
    <row r="128" s="12" customFormat="1"/>
    <row r="129" s="12" customFormat="1"/>
    <row r="130" s="12" customFormat="1"/>
    <row r="131" s="12" customFormat="1"/>
    <row r="132" s="12" customFormat="1"/>
    <row r="133" s="12" customFormat="1"/>
    <row r="134" s="12" customFormat="1"/>
    <row r="135" s="12" customFormat="1"/>
    <row r="136" s="12" customFormat="1"/>
    <row r="137" s="12" customFormat="1"/>
    <row r="138" s="12" customFormat="1"/>
    <row r="139" s="12" customFormat="1"/>
    <row r="140" s="12" customFormat="1"/>
    <row r="141" s="12" customFormat="1"/>
    <row r="142" s="12" customFormat="1"/>
    <row r="143" s="12" customFormat="1"/>
    <row r="144" s="12" customFormat="1"/>
    <row r="145" s="12" customFormat="1"/>
    <row r="146" s="12" customFormat="1"/>
    <row r="147" s="12" customFormat="1"/>
    <row r="148" s="12" customFormat="1"/>
    <row r="149" s="12" customFormat="1"/>
    <row r="150" s="12" customFormat="1"/>
    <row r="151" s="12" customFormat="1"/>
    <row r="152" s="12" customFormat="1"/>
    <row r="153" s="12" customFormat="1"/>
    <row r="154" s="12" customFormat="1"/>
    <row r="155" s="12" customFormat="1"/>
    <row r="156" s="12" customFormat="1"/>
    <row r="157" s="12" customFormat="1"/>
    <row r="158" s="12" customFormat="1"/>
    <row r="159" s="12" customFormat="1"/>
    <row r="160" s="12" customFormat="1"/>
    <row r="161" s="12" customFormat="1"/>
    <row r="162" s="12" customFormat="1"/>
    <row r="163" s="12" customFormat="1"/>
    <row r="164" s="12" customFormat="1"/>
    <row r="165" s="12" customFormat="1"/>
    <row r="166" s="12" customFormat="1"/>
    <row r="167" s="12" customFormat="1"/>
    <row r="168" s="12" customFormat="1"/>
    <row r="169" s="12" customFormat="1"/>
    <row r="170" s="12" customFormat="1"/>
    <row r="171" s="12" customFormat="1"/>
    <row r="172" s="12" customFormat="1"/>
    <row r="173" s="12" customFormat="1"/>
    <row r="174" s="12" customFormat="1"/>
  </sheetData>
  <mergeCells count="7">
    <mergeCell ref="A4:H4"/>
    <mergeCell ref="E1:F1"/>
    <mergeCell ref="A1:D1"/>
    <mergeCell ref="G1:H1"/>
    <mergeCell ref="G2:H2"/>
    <mergeCell ref="A3:H3"/>
    <mergeCell ref="A2:F2"/>
  </mergeCells>
  <phoneticPr fontId="0" type="noConversion"/>
  <printOptions horizontalCentered="1" gridLines="1"/>
  <pageMargins left="0.7" right="0.7" top="0.75" bottom="0.75" header="0" footer="0.5"/>
  <pageSetup scale="87" orientation="portrait" r:id="rId1"/>
  <headerFooter alignWithMargins="0">
    <oddFooter>&amp;C56</oddFooter>
  </headerFooter>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codeName="Sheet59"/>
  <dimension ref="A1:E77"/>
  <sheetViews>
    <sheetView workbookViewId="0">
      <selection activeCell="A4" sqref="A1:D4"/>
    </sheetView>
  </sheetViews>
  <sheetFormatPr defaultColWidth="9.28515625" defaultRowHeight="12"/>
  <cols>
    <col min="1" max="1" width="53" style="7" customWidth="1"/>
    <col min="2" max="2" width="17" style="7" customWidth="1"/>
    <col min="3" max="4" width="15.28515625" style="7" customWidth="1"/>
    <col min="5" max="16384" width="9.28515625" style="7"/>
  </cols>
  <sheetData>
    <row r="1" spans="1:5" s="12" customFormat="1" ht="15" customHeight="1">
      <c r="A1" s="776">
        <f>CoverSheet!D10</f>
        <v>0</v>
      </c>
      <c r="B1" s="778"/>
      <c r="C1" s="991" t="s">
        <v>174</v>
      </c>
      <c r="D1" s="1231"/>
      <c r="E1" s="32"/>
    </row>
    <row r="2" spans="1:5" s="12" customFormat="1" ht="12.75">
      <c r="A2" s="1110" t="s">
        <v>4</v>
      </c>
      <c r="B2" s="1004"/>
      <c r="C2" s="921">
        <f>CoverSheet!G33</f>
        <v>46022</v>
      </c>
      <c r="D2" s="922"/>
      <c r="E2" s="32"/>
    </row>
    <row r="3" spans="1:5" ht="8.25" customHeight="1">
      <c r="A3" s="1235"/>
      <c r="B3" s="1236"/>
      <c r="C3" s="1237"/>
      <c r="D3" s="1238"/>
    </row>
    <row r="4" spans="1:5" s="12" customFormat="1" ht="18" customHeight="1">
      <c r="A4" s="1232" t="s">
        <v>1215</v>
      </c>
      <c r="B4" s="1233"/>
      <c r="C4" s="1233"/>
      <c r="D4" s="1234"/>
      <c r="E4" s="733"/>
    </row>
    <row r="5" spans="1:5" s="12" customFormat="1" ht="12.75">
      <c r="A5" s="789" t="s">
        <v>219</v>
      </c>
      <c r="B5" s="678" t="s">
        <v>1216</v>
      </c>
      <c r="C5" s="791" t="s">
        <v>978</v>
      </c>
      <c r="D5" s="791" t="s">
        <v>978</v>
      </c>
      <c r="E5" s="32"/>
    </row>
    <row r="6" spans="1:5" s="12" customFormat="1" ht="12.75">
      <c r="A6" s="771" t="s">
        <v>487</v>
      </c>
      <c r="B6" s="736" t="s">
        <v>504</v>
      </c>
      <c r="C6" s="773" t="s">
        <v>505</v>
      </c>
      <c r="D6" s="773" t="s">
        <v>488</v>
      </c>
      <c r="E6" s="32"/>
    </row>
    <row r="7" spans="1:5" s="12" customFormat="1" ht="12.75">
      <c r="A7" s="374" t="s">
        <v>1217</v>
      </c>
      <c r="B7" s="450"/>
      <c r="C7" s="375"/>
      <c r="D7" s="375"/>
      <c r="E7" s="32"/>
    </row>
    <row r="8" spans="1:5" s="12" customFormat="1" ht="12.75">
      <c r="A8" s="33" t="s">
        <v>1218</v>
      </c>
      <c r="B8" s="52"/>
      <c r="C8" s="378"/>
      <c r="D8" s="378"/>
      <c r="E8" s="32"/>
    </row>
    <row r="9" spans="1:5" s="12" customFormat="1" ht="12.75">
      <c r="A9" s="33" t="s">
        <v>1219</v>
      </c>
      <c r="B9" s="52"/>
      <c r="C9" s="378"/>
      <c r="D9" s="378"/>
      <c r="E9" s="32"/>
    </row>
    <row r="10" spans="1:5" s="12" customFormat="1" ht="12.75">
      <c r="A10" s="33" t="s">
        <v>1220</v>
      </c>
      <c r="B10" s="52"/>
      <c r="C10" s="378"/>
      <c r="D10" s="378"/>
      <c r="E10" s="32"/>
    </row>
    <row r="11" spans="1:5" s="12" customFormat="1" ht="12.75">
      <c r="A11" s="33" t="s">
        <v>1221</v>
      </c>
      <c r="B11" s="739" t="s">
        <v>1222</v>
      </c>
      <c r="C11" s="523"/>
      <c r="D11" s="378"/>
      <c r="E11" s="32"/>
    </row>
    <row r="12" spans="1:5" s="12" customFormat="1" ht="12.75">
      <c r="A12" s="33" t="s">
        <v>1223</v>
      </c>
      <c r="B12" s="739" t="s">
        <v>1222</v>
      </c>
      <c r="C12" s="378"/>
      <c r="D12" s="378"/>
      <c r="E12" s="32"/>
    </row>
    <row r="13" spans="1:5" s="12" customFormat="1" ht="12.75">
      <c r="A13" s="33" t="s">
        <v>1224</v>
      </c>
      <c r="B13" s="739" t="s">
        <v>1222</v>
      </c>
      <c r="C13" s="378"/>
      <c r="D13" s="378"/>
      <c r="E13" s="32"/>
    </row>
    <row r="14" spans="1:5" s="12" customFormat="1" ht="12.75">
      <c r="A14" s="33" t="s">
        <v>1225</v>
      </c>
      <c r="B14" s="739" t="s">
        <v>1222</v>
      </c>
      <c r="C14" s="378"/>
      <c r="D14" s="378"/>
      <c r="E14" s="32"/>
    </row>
    <row r="15" spans="1:5" s="12" customFormat="1" ht="12.75">
      <c r="A15" s="33" t="s">
        <v>1226</v>
      </c>
      <c r="B15" s="739" t="s">
        <v>1222</v>
      </c>
      <c r="C15" s="378"/>
      <c r="D15" s="378"/>
      <c r="E15" s="32"/>
    </row>
    <row r="16" spans="1:5" s="12" customFormat="1" ht="12.75">
      <c r="A16" s="33" t="s">
        <v>1227</v>
      </c>
      <c r="B16" s="739" t="s">
        <v>1222</v>
      </c>
      <c r="C16" s="378"/>
      <c r="D16" s="378"/>
      <c r="E16" s="32"/>
    </row>
    <row r="17" spans="1:4" s="12" customFormat="1" ht="12.75">
      <c r="A17" s="33" t="s">
        <v>1228</v>
      </c>
      <c r="B17" s="739" t="s">
        <v>1222</v>
      </c>
      <c r="C17" s="378"/>
      <c r="D17" s="378"/>
    </row>
    <row r="18" spans="1:4" s="12" customFormat="1" ht="12.75">
      <c r="A18" s="33" t="s">
        <v>1229</v>
      </c>
      <c r="B18" s="52"/>
      <c r="C18" s="378"/>
      <c r="D18" s="378"/>
    </row>
    <row r="19" spans="1:4" s="12" customFormat="1" ht="12.75">
      <c r="A19" s="33" t="s">
        <v>1230</v>
      </c>
      <c r="B19" s="52"/>
      <c r="C19" s="378"/>
      <c r="D19" s="378"/>
    </row>
    <row r="20" spans="1:4" s="12" customFormat="1" ht="12.75">
      <c r="A20" s="33" t="s">
        <v>1231</v>
      </c>
      <c r="B20" s="52"/>
      <c r="C20" s="378"/>
      <c r="D20" s="378"/>
    </row>
    <row r="21" spans="1:4" s="12" customFormat="1" ht="12.75">
      <c r="A21" s="33" t="s">
        <v>1232</v>
      </c>
      <c r="B21" s="739" t="s">
        <v>1222</v>
      </c>
      <c r="C21" s="378"/>
      <c r="D21" s="378"/>
    </row>
    <row r="22" spans="1:4" s="12" customFormat="1" ht="12.75">
      <c r="A22" s="33" t="s">
        <v>1233</v>
      </c>
      <c r="B22" s="52"/>
      <c r="C22" s="378"/>
      <c r="D22" s="378"/>
    </row>
    <row r="23" spans="1:4" s="12" customFormat="1" ht="12.75">
      <c r="A23" s="33" t="s">
        <v>1234</v>
      </c>
      <c r="B23" s="739" t="s">
        <v>1222</v>
      </c>
      <c r="C23" s="378"/>
      <c r="D23" s="378"/>
    </row>
    <row r="24" spans="1:4" s="12" customFormat="1" ht="12.75">
      <c r="A24" s="33" t="s">
        <v>1235</v>
      </c>
      <c r="B24" s="52"/>
      <c r="C24" s="378"/>
      <c r="D24" s="378"/>
    </row>
    <row r="25" spans="1:4" s="12" customFormat="1" ht="12.75">
      <c r="A25" s="33" t="s">
        <v>1236</v>
      </c>
      <c r="B25" s="52"/>
      <c r="C25" s="378"/>
      <c r="D25" s="378"/>
    </row>
    <row r="26" spans="1:4" s="12" customFormat="1" ht="12.75">
      <c r="A26" s="33" t="s">
        <v>1237</v>
      </c>
      <c r="B26" s="52"/>
      <c r="C26" s="378"/>
      <c r="D26" s="378"/>
    </row>
    <row r="27" spans="1:4" s="12" customFormat="1" ht="12.75">
      <c r="A27" s="33" t="s">
        <v>1238</v>
      </c>
      <c r="B27" s="739" t="s">
        <v>1239</v>
      </c>
      <c r="C27" s="378"/>
      <c r="D27" s="378"/>
    </row>
    <row r="28" spans="1:4" s="12" customFormat="1" ht="12.75">
      <c r="A28" s="33" t="s">
        <v>1240</v>
      </c>
      <c r="B28" s="746"/>
      <c r="C28" s="378"/>
      <c r="D28" s="378"/>
    </row>
    <row r="29" spans="1:4" s="12" customFormat="1" ht="12.75">
      <c r="A29" s="33" t="s">
        <v>1241</v>
      </c>
      <c r="B29" s="746"/>
      <c r="C29" s="378"/>
      <c r="D29" s="378"/>
    </row>
    <row r="30" spans="1:4" s="12" customFormat="1" ht="12.75">
      <c r="A30" s="33" t="s">
        <v>1242</v>
      </c>
      <c r="B30" s="739" t="s">
        <v>1243</v>
      </c>
      <c r="C30" s="378"/>
      <c r="D30" s="378"/>
    </row>
    <row r="31" spans="1:4" s="12" customFormat="1" ht="12.75">
      <c r="A31" s="33" t="s">
        <v>1244</v>
      </c>
      <c r="B31" s="739" t="s">
        <v>1243</v>
      </c>
      <c r="C31" s="378"/>
      <c r="D31" s="378"/>
    </row>
    <row r="32" spans="1:4" s="12" customFormat="1" ht="12.75">
      <c r="A32" s="33" t="s">
        <v>1245</v>
      </c>
      <c r="B32" s="52"/>
      <c r="C32" s="378"/>
      <c r="D32" s="378"/>
    </row>
    <row r="33" spans="1:4" s="12" customFormat="1" ht="12.75">
      <c r="A33" s="33" t="s">
        <v>1246</v>
      </c>
      <c r="B33" s="739" t="s">
        <v>1243</v>
      </c>
      <c r="C33" s="378"/>
      <c r="D33" s="378"/>
    </row>
    <row r="34" spans="1:4" s="12" customFormat="1" ht="12.75">
      <c r="A34" s="33" t="s">
        <v>1247</v>
      </c>
      <c r="B34" s="52"/>
      <c r="C34" s="378"/>
      <c r="D34" s="378"/>
    </row>
    <row r="35" spans="1:4" s="12" customFormat="1" ht="12.75">
      <c r="A35" s="33" t="s">
        <v>1248</v>
      </c>
      <c r="B35" s="52"/>
      <c r="C35" s="378"/>
      <c r="D35" s="378"/>
    </row>
    <row r="36" spans="1:4" s="12" customFormat="1" ht="12.75">
      <c r="A36" s="33" t="s">
        <v>1249</v>
      </c>
      <c r="B36" s="52"/>
      <c r="C36" s="378"/>
      <c r="D36" s="378"/>
    </row>
    <row r="37" spans="1:4" s="12" customFormat="1" ht="12.75">
      <c r="A37" s="33" t="s">
        <v>1250</v>
      </c>
      <c r="B37" s="52"/>
      <c r="C37" s="378"/>
      <c r="D37" s="378"/>
    </row>
    <row r="38" spans="1:4" s="12" customFormat="1" ht="12.75">
      <c r="A38" s="33" t="s">
        <v>1251</v>
      </c>
      <c r="B38" s="739" t="s">
        <v>1243</v>
      </c>
      <c r="C38" s="378"/>
      <c r="D38" s="378"/>
    </row>
    <row r="39" spans="1:4" s="12" customFormat="1" ht="12.75">
      <c r="A39" s="33" t="s">
        <v>1252</v>
      </c>
      <c r="B39" s="52"/>
      <c r="C39" s="378"/>
      <c r="D39" s="378"/>
    </row>
    <row r="40" spans="1:4" s="12" customFormat="1" ht="12.75">
      <c r="A40" s="33" t="s">
        <v>1253</v>
      </c>
      <c r="B40" s="52"/>
      <c r="C40" s="378"/>
      <c r="D40" s="378"/>
    </row>
    <row r="41" spans="1:4" s="12" customFormat="1" ht="12.75">
      <c r="A41" s="33" t="s">
        <v>1254</v>
      </c>
      <c r="B41" s="52"/>
      <c r="C41" s="378"/>
      <c r="D41" s="378"/>
    </row>
    <row r="42" spans="1:4" s="12" customFormat="1" ht="12.75">
      <c r="A42" s="33" t="s">
        <v>1179</v>
      </c>
      <c r="B42" s="52"/>
      <c r="C42" s="378"/>
      <c r="D42" s="378"/>
    </row>
    <row r="43" spans="1:4" s="12" customFormat="1" ht="12.75">
      <c r="A43" s="33" t="s">
        <v>1180</v>
      </c>
      <c r="B43" s="52"/>
      <c r="C43" s="378"/>
      <c r="D43" s="378"/>
    </row>
    <row r="44" spans="1:4" s="12" customFormat="1" ht="12.75">
      <c r="A44" s="33" t="s">
        <v>1181</v>
      </c>
      <c r="B44" s="52"/>
      <c r="C44" s="378"/>
      <c r="D44" s="378"/>
    </row>
    <row r="45" spans="1:4" s="12" customFormat="1" ht="12.75">
      <c r="A45" s="33" t="s">
        <v>1182</v>
      </c>
      <c r="B45" s="52"/>
      <c r="C45" s="378"/>
      <c r="D45" s="378"/>
    </row>
    <row r="46" spans="1:4" s="12" customFormat="1" ht="12.75">
      <c r="A46" s="33" t="s">
        <v>1183</v>
      </c>
      <c r="B46" s="52"/>
      <c r="C46" s="378"/>
      <c r="D46" s="378"/>
    </row>
    <row r="47" spans="1:4" s="12" customFormat="1" ht="12.75">
      <c r="A47" s="33" t="s">
        <v>1255</v>
      </c>
      <c r="B47" s="52"/>
      <c r="C47" s="378"/>
      <c r="D47" s="378"/>
    </row>
    <row r="48" spans="1:4" s="12" customFormat="1" ht="12.75">
      <c r="A48" s="33" t="s">
        <v>1185</v>
      </c>
      <c r="B48" s="52"/>
      <c r="C48" s="378"/>
      <c r="D48" s="378"/>
    </row>
    <row r="49" spans="1:4" s="12" customFormat="1" ht="12.75">
      <c r="A49" s="33" t="s">
        <v>1186</v>
      </c>
      <c r="B49" s="52"/>
      <c r="C49" s="378"/>
      <c r="D49" s="378"/>
    </row>
    <row r="50" spans="1:4" s="12" customFormat="1" ht="12.75">
      <c r="A50" s="33" t="s">
        <v>1187</v>
      </c>
      <c r="B50" s="52"/>
      <c r="C50" s="378"/>
      <c r="D50" s="378"/>
    </row>
    <row r="51" spans="1:4" s="12" customFormat="1" ht="12.75">
      <c r="A51" s="33" t="s">
        <v>1188</v>
      </c>
      <c r="B51" s="52"/>
      <c r="C51" s="378"/>
      <c r="D51" s="378"/>
    </row>
    <row r="52" spans="1:4" s="12" customFormat="1" ht="12.75">
      <c r="A52" s="33" t="s">
        <v>1189</v>
      </c>
      <c r="B52" s="52"/>
      <c r="C52" s="378"/>
      <c r="D52" s="378"/>
    </row>
    <row r="53" spans="1:4" s="12" customFormat="1" ht="12.75">
      <c r="A53" s="33" t="s">
        <v>1190</v>
      </c>
      <c r="B53" s="52"/>
      <c r="C53" s="378"/>
      <c r="D53" s="378"/>
    </row>
    <row r="54" spans="1:4" s="12" customFormat="1" ht="12.75">
      <c r="A54" s="737" t="s">
        <v>442</v>
      </c>
      <c r="B54" s="679"/>
      <c r="C54" s="452"/>
      <c r="D54" s="452"/>
    </row>
    <row r="55" spans="1:4" s="12" customFormat="1" ht="12.75">
      <c r="A55" s="728" t="s">
        <v>1256</v>
      </c>
      <c r="B55" s="52"/>
      <c r="C55" s="378"/>
      <c r="D55" s="378"/>
    </row>
    <row r="56" spans="1:4" s="12" customFormat="1" ht="12.75">
      <c r="A56" s="33" t="s">
        <v>1257</v>
      </c>
      <c r="B56" s="52"/>
      <c r="C56" s="378"/>
      <c r="D56" s="378"/>
    </row>
    <row r="57" spans="1:4" s="12" customFormat="1" ht="12.75">
      <c r="A57" s="33" t="s">
        <v>1258</v>
      </c>
      <c r="B57" s="52"/>
      <c r="C57" s="378"/>
      <c r="D57" s="378"/>
    </row>
    <row r="58" spans="1:4" s="12" customFormat="1" ht="12.75">
      <c r="A58" s="33" t="s">
        <v>1259</v>
      </c>
      <c r="B58" s="52"/>
      <c r="C58" s="378"/>
      <c r="D58" s="378"/>
    </row>
    <row r="59" spans="1:4" s="12" customFormat="1" ht="12.75">
      <c r="A59" s="33" t="s">
        <v>1260</v>
      </c>
      <c r="B59" s="52"/>
      <c r="C59" s="378"/>
      <c r="D59" s="378"/>
    </row>
    <row r="60" spans="1:4" s="12" customFormat="1" ht="12.75">
      <c r="A60" s="33" t="s">
        <v>1261</v>
      </c>
      <c r="B60" s="52"/>
      <c r="C60" s="378"/>
      <c r="D60" s="378"/>
    </row>
    <row r="61" spans="1:4" s="12" customFormat="1" ht="12.75">
      <c r="A61" s="33" t="s">
        <v>1262</v>
      </c>
      <c r="B61" s="52"/>
      <c r="C61" s="378"/>
      <c r="D61" s="378"/>
    </row>
    <row r="62" spans="1:4" s="12" customFormat="1" ht="12.75">
      <c r="A62" s="33" t="s">
        <v>1263</v>
      </c>
      <c r="B62" s="56"/>
      <c r="C62" s="420"/>
      <c r="D62" s="420"/>
    </row>
    <row r="63" spans="1:4" s="12" customFormat="1" ht="12.75">
      <c r="A63" s="755" t="s">
        <v>442</v>
      </c>
      <c r="B63" s="56"/>
      <c r="C63" s="420"/>
      <c r="D63" s="420"/>
    </row>
    <row r="64" spans="1:4" s="12" customFormat="1" ht="12.75">
      <c r="A64" s="32"/>
      <c r="B64" s="32"/>
      <c r="C64" s="32"/>
      <c r="D64" s="32"/>
    </row>
    <row r="65" s="12" customFormat="1" ht="12.75"/>
    <row r="66" s="12" customFormat="1" ht="12.75"/>
    <row r="67" s="12" customFormat="1" ht="12.75"/>
    <row r="68" s="12" customFormat="1" ht="12.75"/>
    <row r="69" s="12" customFormat="1" ht="12.75"/>
    <row r="70" s="12" customFormat="1" ht="12.75"/>
    <row r="71" s="12" customFormat="1" ht="12.75"/>
    <row r="72" s="12" customFormat="1" ht="12.75"/>
    <row r="73" s="12" customFormat="1" ht="12.75"/>
    <row r="74" s="12" customFormat="1" ht="12.75"/>
    <row r="75" s="12" customFormat="1" ht="12.75"/>
    <row r="76" s="12" customFormat="1" ht="12.75"/>
    <row r="77" s="12" customFormat="1" ht="12.75"/>
  </sheetData>
  <mergeCells count="5">
    <mergeCell ref="C1:D1"/>
    <mergeCell ref="C2:D2"/>
    <mergeCell ref="A4:D4"/>
    <mergeCell ref="A2:B2"/>
    <mergeCell ref="A3:D3"/>
  </mergeCells>
  <phoneticPr fontId="0" type="noConversion"/>
  <printOptions horizontalCentered="1" gridLines="1"/>
  <pageMargins left="0.75" right="0.75" top="0.4" bottom="0.65" header="0" footer="0.35"/>
  <pageSetup scale="90" orientation="portrait" r:id="rId1"/>
  <headerFooter alignWithMargins="0">
    <oddFooter>&amp;C57</oddFooter>
  </headerFooter>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codeName="Sheet60"/>
  <dimension ref="A1:G71"/>
  <sheetViews>
    <sheetView workbookViewId="0">
      <selection activeCell="E33" sqref="E33"/>
    </sheetView>
  </sheetViews>
  <sheetFormatPr defaultColWidth="9.28515625" defaultRowHeight="12.75"/>
  <cols>
    <col min="1" max="5" width="15.28515625" style="2" customWidth="1"/>
    <col min="6" max="6" width="19" style="2" customWidth="1"/>
    <col min="7" max="7" width="13.7109375" style="2" customWidth="1"/>
    <col min="8" max="16384" width="9.28515625" style="2"/>
  </cols>
  <sheetData>
    <row r="1" spans="1:7" s="12" customFormat="1" ht="15" customHeight="1">
      <c r="A1" s="1108">
        <f>CoverSheet!D10</f>
        <v>0</v>
      </c>
      <c r="B1" s="1109"/>
      <c r="C1" s="1109"/>
      <c r="D1" s="1109"/>
      <c r="E1" s="680"/>
      <c r="F1" s="743" t="s">
        <v>174</v>
      </c>
      <c r="G1" s="32"/>
    </row>
    <row r="2" spans="1:7" s="12" customFormat="1">
      <c r="A2" s="1239" t="s">
        <v>4</v>
      </c>
      <c r="B2" s="1240"/>
      <c r="C2" s="1240"/>
      <c r="D2" s="1240"/>
      <c r="E2" s="1241"/>
      <c r="F2" s="415">
        <f>CoverSheet!G33</f>
        <v>46022</v>
      </c>
      <c r="G2" s="32"/>
    </row>
    <row r="3" spans="1:7" s="12" customFormat="1">
      <c r="A3" s="1242"/>
      <c r="B3" s="1243"/>
      <c r="C3" s="1243"/>
      <c r="D3" s="1243"/>
      <c r="E3" s="1243"/>
      <c r="F3" s="850"/>
      <c r="G3" s="733"/>
    </row>
    <row r="4" spans="1:7" s="12" customFormat="1" ht="18.75">
      <c r="A4" s="1042" t="s">
        <v>1215</v>
      </c>
      <c r="B4" s="875"/>
      <c r="C4" s="875"/>
      <c r="D4" s="875"/>
      <c r="E4" s="875"/>
      <c r="F4" s="1043"/>
      <c r="G4" s="32"/>
    </row>
    <row r="5" spans="1:7" s="12" customFormat="1" ht="15.75" customHeight="1">
      <c r="A5" s="789" t="s">
        <v>978</v>
      </c>
      <c r="B5" s="789" t="s">
        <v>978</v>
      </c>
      <c r="C5" s="789" t="s">
        <v>978</v>
      </c>
      <c r="D5" s="789" t="s">
        <v>978</v>
      </c>
      <c r="E5" s="789" t="s">
        <v>978</v>
      </c>
      <c r="F5" s="735" t="s">
        <v>978</v>
      </c>
      <c r="G5" s="32"/>
    </row>
    <row r="6" spans="1:7" s="12" customFormat="1" ht="17.25" customHeight="1">
      <c r="A6" s="771" t="s">
        <v>489</v>
      </c>
      <c r="B6" s="771" t="s">
        <v>490</v>
      </c>
      <c r="C6" s="771" t="s">
        <v>491</v>
      </c>
      <c r="D6" s="771" t="s">
        <v>491</v>
      </c>
      <c r="E6" s="771" t="s">
        <v>554</v>
      </c>
      <c r="F6" s="736" t="s">
        <v>555</v>
      </c>
      <c r="G6" s="32"/>
    </row>
    <row r="7" spans="1:7" s="12" customFormat="1" ht="12.75" customHeight="1">
      <c r="A7" s="33"/>
      <c r="B7" s="33"/>
      <c r="C7" s="33"/>
      <c r="D7" s="33"/>
      <c r="E7" s="33"/>
      <c r="F7" s="52"/>
      <c r="G7" s="32"/>
    </row>
    <row r="8" spans="1:7" s="12" customFormat="1" ht="12.75" customHeight="1">
      <c r="A8" s="33"/>
      <c r="B8" s="33"/>
      <c r="C8" s="33"/>
      <c r="D8" s="33"/>
      <c r="E8" s="33"/>
      <c r="F8" s="52"/>
      <c r="G8" s="32"/>
    </row>
    <row r="9" spans="1:7" s="12" customFormat="1" ht="12.75" customHeight="1">
      <c r="A9" s="33"/>
      <c r="B9" s="33"/>
      <c r="C9" s="33"/>
      <c r="D9" s="33"/>
      <c r="E9" s="33"/>
      <c r="F9" s="52"/>
      <c r="G9" s="32"/>
    </row>
    <row r="10" spans="1:7" s="12" customFormat="1" ht="12.75" customHeight="1">
      <c r="A10" s="298"/>
      <c r="B10" s="33"/>
      <c r="C10" s="33"/>
      <c r="D10" s="33"/>
      <c r="E10" s="33"/>
      <c r="F10" s="52"/>
      <c r="G10" s="32"/>
    </row>
    <row r="11" spans="1:7" s="12" customFormat="1" ht="12.75" customHeight="1">
      <c r="A11" s="33"/>
      <c r="B11" s="33"/>
      <c r="C11" s="33"/>
      <c r="D11" s="33"/>
      <c r="E11" s="33"/>
      <c r="F11" s="52"/>
      <c r="G11" s="32"/>
    </row>
    <row r="12" spans="1:7" s="12" customFormat="1" ht="12.75" customHeight="1">
      <c r="A12" s="33"/>
      <c r="B12" s="33"/>
      <c r="C12" s="33"/>
      <c r="D12" s="33"/>
      <c r="E12" s="33"/>
      <c r="F12" s="52"/>
      <c r="G12" s="32"/>
    </row>
    <row r="13" spans="1:7" s="12" customFormat="1" ht="12.75" customHeight="1">
      <c r="A13" s="750"/>
      <c r="B13" s="33"/>
      <c r="C13" s="33"/>
      <c r="D13" s="33"/>
      <c r="E13" s="33"/>
      <c r="F13" s="52"/>
      <c r="G13" s="32"/>
    </row>
    <row r="14" spans="1:7" s="12" customFormat="1" ht="12.75" customHeight="1">
      <c r="A14" s="33"/>
      <c r="B14" s="33"/>
      <c r="C14" s="33"/>
      <c r="D14" s="33"/>
      <c r="E14" s="33"/>
      <c r="F14" s="52"/>
      <c r="G14" s="32"/>
    </row>
    <row r="15" spans="1:7" s="12" customFormat="1" ht="12.75" customHeight="1">
      <c r="A15" s="33"/>
      <c r="B15" s="33"/>
      <c r="C15" s="33"/>
      <c r="D15" s="33"/>
      <c r="E15" s="33"/>
      <c r="F15" s="52"/>
      <c r="G15" s="32"/>
    </row>
    <row r="16" spans="1:7" s="12" customFormat="1" ht="12.75" customHeight="1">
      <c r="A16" s="33"/>
      <c r="B16" s="33"/>
      <c r="C16" s="33"/>
      <c r="D16" s="33"/>
      <c r="E16" s="33"/>
      <c r="F16" s="52"/>
      <c r="G16" s="32"/>
    </row>
    <row r="17" spans="1:6" s="12" customFormat="1" ht="12.75" customHeight="1">
      <c r="A17" s="33"/>
      <c r="B17" s="33"/>
      <c r="C17" s="33"/>
      <c r="D17" s="33"/>
      <c r="E17" s="33"/>
      <c r="F17" s="52"/>
    </row>
    <row r="18" spans="1:6" s="12" customFormat="1" ht="12.75" customHeight="1">
      <c r="A18" s="33"/>
      <c r="B18" s="33"/>
      <c r="C18" s="33"/>
      <c r="D18" s="33"/>
      <c r="E18" s="33"/>
      <c r="F18" s="52"/>
    </row>
    <row r="19" spans="1:6" s="12" customFormat="1" ht="12.75" customHeight="1">
      <c r="A19" s="33"/>
      <c r="B19" s="33"/>
      <c r="C19" s="33"/>
      <c r="D19" s="33"/>
      <c r="E19" s="33"/>
      <c r="F19" s="52"/>
    </row>
    <row r="20" spans="1:6" s="12" customFormat="1" ht="12.75" customHeight="1">
      <c r="A20" s="33"/>
      <c r="B20" s="33"/>
      <c r="C20" s="33"/>
      <c r="D20" s="33"/>
      <c r="E20" s="33"/>
      <c r="F20" s="52"/>
    </row>
    <row r="21" spans="1:6" s="12" customFormat="1" ht="12.75" customHeight="1">
      <c r="A21" s="33"/>
      <c r="B21" s="33"/>
      <c r="C21" s="33"/>
      <c r="D21" s="33"/>
      <c r="E21" s="33"/>
      <c r="F21" s="52"/>
    </row>
    <row r="22" spans="1:6" s="12" customFormat="1" ht="12.75" customHeight="1">
      <c r="A22" s="33"/>
      <c r="B22" s="33"/>
      <c r="C22" s="33"/>
      <c r="D22" s="33"/>
      <c r="E22" s="33"/>
      <c r="F22" s="52"/>
    </row>
    <row r="23" spans="1:6" s="12" customFormat="1" ht="12.75" customHeight="1">
      <c r="A23" s="33"/>
      <c r="B23" s="33"/>
      <c r="C23" s="33"/>
      <c r="D23" s="33"/>
      <c r="E23" s="33"/>
      <c r="F23" s="52"/>
    </row>
    <row r="24" spans="1:6" s="12" customFormat="1" ht="12.75" customHeight="1">
      <c r="A24" s="33"/>
      <c r="B24" s="33"/>
      <c r="C24" s="33"/>
      <c r="D24" s="33"/>
      <c r="E24" s="33"/>
      <c r="F24" s="52"/>
    </row>
    <row r="25" spans="1:6" s="12" customFormat="1" ht="12.75" customHeight="1">
      <c r="A25" s="33"/>
      <c r="B25" s="33"/>
      <c r="C25" s="33"/>
      <c r="D25" s="33"/>
      <c r="E25" s="33"/>
      <c r="F25" s="52"/>
    </row>
    <row r="26" spans="1:6" s="12" customFormat="1" ht="12.75" customHeight="1">
      <c r="A26" s="33"/>
      <c r="B26" s="33"/>
      <c r="C26" s="33"/>
      <c r="D26" s="33"/>
      <c r="E26" s="33"/>
      <c r="F26" s="52"/>
    </row>
    <row r="27" spans="1:6" s="12" customFormat="1" ht="12.75" customHeight="1">
      <c r="A27" s="33"/>
      <c r="B27" s="33"/>
      <c r="C27" s="33"/>
      <c r="D27" s="33"/>
      <c r="E27" s="33"/>
      <c r="F27" s="52"/>
    </row>
    <row r="28" spans="1:6" s="12" customFormat="1" ht="12.75" customHeight="1">
      <c r="A28" s="33"/>
      <c r="B28" s="33"/>
      <c r="C28" s="33"/>
      <c r="D28" s="33"/>
      <c r="E28" s="33"/>
      <c r="F28" s="52"/>
    </row>
    <row r="29" spans="1:6" s="12" customFormat="1" ht="12.75" customHeight="1">
      <c r="A29" s="33"/>
      <c r="B29" s="33"/>
      <c r="C29" s="33"/>
      <c r="D29" s="33"/>
      <c r="E29" s="33"/>
      <c r="F29" s="52"/>
    </row>
    <row r="30" spans="1:6" s="12" customFormat="1" ht="12.75" customHeight="1">
      <c r="A30" s="33"/>
      <c r="B30" s="33"/>
      <c r="C30" s="33"/>
      <c r="D30" s="33"/>
      <c r="E30" s="33"/>
      <c r="F30" s="52"/>
    </row>
    <row r="31" spans="1:6" s="12" customFormat="1" ht="12.75" customHeight="1">
      <c r="A31" s="33"/>
      <c r="B31" s="33"/>
      <c r="C31" s="33"/>
      <c r="D31" s="33"/>
      <c r="E31" s="33"/>
      <c r="F31" s="52"/>
    </row>
    <row r="32" spans="1:6" s="12" customFormat="1" ht="12.75" customHeight="1">
      <c r="A32" s="33"/>
      <c r="B32" s="33"/>
      <c r="C32" s="33"/>
      <c r="D32" s="33"/>
      <c r="E32" s="33"/>
      <c r="F32" s="52"/>
    </row>
    <row r="33" spans="1:6" s="12" customFormat="1" ht="12.75" customHeight="1">
      <c r="A33" s="33"/>
      <c r="B33" s="33"/>
      <c r="C33" s="33"/>
      <c r="D33" s="33"/>
      <c r="E33" s="33"/>
      <c r="F33" s="52"/>
    </row>
    <row r="34" spans="1:6" s="12" customFormat="1" ht="12.75" customHeight="1">
      <c r="A34" s="33"/>
      <c r="B34" s="33"/>
      <c r="C34" s="33"/>
      <c r="D34" s="33"/>
      <c r="E34" s="33"/>
      <c r="F34" s="52"/>
    </row>
    <row r="35" spans="1:6" s="12" customFormat="1" ht="12.75" customHeight="1">
      <c r="A35" s="33"/>
      <c r="B35" s="33"/>
      <c r="C35" s="33"/>
      <c r="D35" s="33"/>
      <c r="E35" s="33"/>
      <c r="F35" s="52"/>
    </row>
    <row r="36" spans="1:6" s="12" customFormat="1" ht="12.75" customHeight="1">
      <c r="A36" s="33"/>
      <c r="B36" s="33"/>
      <c r="C36" s="33"/>
      <c r="D36" s="33"/>
      <c r="E36" s="33"/>
      <c r="F36" s="52"/>
    </row>
    <row r="37" spans="1:6" s="12" customFormat="1" ht="12.75" customHeight="1">
      <c r="A37" s="33"/>
      <c r="B37" s="33"/>
      <c r="C37" s="33"/>
      <c r="D37" s="33"/>
      <c r="E37" s="33"/>
      <c r="F37" s="52"/>
    </row>
    <row r="38" spans="1:6" s="12" customFormat="1" ht="12.75" customHeight="1">
      <c r="A38" s="33"/>
      <c r="B38" s="33"/>
      <c r="C38" s="33"/>
      <c r="D38" s="33"/>
      <c r="E38" s="33"/>
      <c r="F38" s="52"/>
    </row>
    <row r="39" spans="1:6" s="12" customFormat="1" ht="12.75" customHeight="1">
      <c r="A39" s="33"/>
      <c r="B39" s="33"/>
      <c r="C39" s="33"/>
      <c r="D39" s="33"/>
      <c r="E39" s="33"/>
      <c r="F39" s="52"/>
    </row>
    <row r="40" spans="1:6" s="12" customFormat="1" ht="12.75" customHeight="1">
      <c r="A40" s="33"/>
      <c r="B40" s="33"/>
      <c r="C40" s="33"/>
      <c r="D40" s="33"/>
      <c r="E40" s="33"/>
      <c r="F40" s="52"/>
    </row>
    <row r="41" spans="1:6" s="12" customFormat="1" ht="12.75" customHeight="1">
      <c r="A41" s="33"/>
      <c r="B41" s="33"/>
      <c r="C41" s="33"/>
      <c r="D41" s="33"/>
      <c r="E41" s="33"/>
      <c r="F41" s="52"/>
    </row>
    <row r="42" spans="1:6" s="12" customFormat="1" ht="12.75" customHeight="1">
      <c r="A42" s="33"/>
      <c r="B42" s="33"/>
      <c r="C42" s="33"/>
      <c r="D42" s="33"/>
      <c r="E42" s="33"/>
      <c r="F42" s="52"/>
    </row>
    <row r="43" spans="1:6" s="12" customFormat="1" ht="12.75" customHeight="1">
      <c r="A43" s="33"/>
      <c r="B43" s="33"/>
      <c r="C43" s="33"/>
      <c r="D43" s="33"/>
      <c r="E43" s="33"/>
      <c r="F43" s="52"/>
    </row>
    <row r="44" spans="1:6" s="12" customFormat="1" ht="12.75" customHeight="1">
      <c r="A44" s="33"/>
      <c r="B44" s="33"/>
      <c r="C44" s="33"/>
      <c r="D44" s="33"/>
      <c r="E44" s="33"/>
      <c r="F44" s="52"/>
    </row>
    <row r="45" spans="1:6" s="12" customFormat="1" ht="12.75" customHeight="1">
      <c r="A45" s="33"/>
      <c r="B45" s="33"/>
      <c r="C45" s="33"/>
      <c r="D45" s="33"/>
      <c r="E45" s="33"/>
      <c r="F45" s="52"/>
    </row>
    <row r="46" spans="1:6" s="12" customFormat="1" ht="12.75" customHeight="1">
      <c r="A46" s="33"/>
      <c r="B46" s="33"/>
      <c r="C46" s="33"/>
      <c r="D46" s="33"/>
      <c r="E46" s="33"/>
      <c r="F46" s="52"/>
    </row>
    <row r="47" spans="1:6" s="12" customFormat="1" ht="12.75" customHeight="1">
      <c r="A47" s="33"/>
      <c r="B47" s="33"/>
      <c r="C47" s="33"/>
      <c r="D47" s="33"/>
      <c r="E47" s="33"/>
      <c r="F47" s="52"/>
    </row>
    <row r="48" spans="1:6" s="12" customFormat="1" ht="12.75" customHeight="1">
      <c r="A48" s="33"/>
      <c r="B48" s="33"/>
      <c r="C48" s="33"/>
      <c r="D48" s="33"/>
      <c r="E48" s="33"/>
      <c r="F48" s="52"/>
    </row>
    <row r="49" spans="1:6" s="12" customFormat="1" ht="12.75" customHeight="1">
      <c r="A49" s="33"/>
      <c r="B49" s="33"/>
      <c r="C49" s="33"/>
      <c r="D49" s="33"/>
      <c r="E49" s="33"/>
      <c r="F49" s="52"/>
    </row>
    <row r="50" spans="1:6" s="12" customFormat="1" ht="12.75" customHeight="1">
      <c r="A50" s="33"/>
      <c r="B50" s="33"/>
      <c r="C50" s="33"/>
      <c r="D50" s="33"/>
      <c r="E50" s="33"/>
      <c r="F50" s="52"/>
    </row>
    <row r="51" spans="1:6" s="12" customFormat="1" ht="12.75" customHeight="1">
      <c r="A51" s="33"/>
      <c r="B51" s="33"/>
      <c r="C51" s="33"/>
      <c r="D51" s="33"/>
      <c r="E51" s="33"/>
      <c r="F51" s="52"/>
    </row>
    <row r="52" spans="1:6" s="12" customFormat="1" ht="12.75" customHeight="1">
      <c r="A52" s="33"/>
      <c r="B52" s="33"/>
      <c r="C52" s="33"/>
      <c r="D52" s="33"/>
      <c r="E52" s="33"/>
      <c r="F52" s="52"/>
    </row>
    <row r="53" spans="1:6" s="12" customFormat="1" ht="12.75" customHeight="1">
      <c r="A53" s="597"/>
      <c r="B53" s="597"/>
      <c r="C53" s="597"/>
      <c r="D53" s="597"/>
      <c r="E53" s="597"/>
      <c r="F53" s="679"/>
    </row>
    <row r="54" spans="1:6" s="12" customFormat="1" ht="12.75" customHeight="1">
      <c r="A54" s="33"/>
      <c r="B54" s="33"/>
      <c r="C54" s="33"/>
      <c r="D54" s="33"/>
      <c r="E54" s="33"/>
      <c r="F54" s="52"/>
    </row>
    <row r="55" spans="1:6" s="12" customFormat="1" ht="12.75" customHeight="1">
      <c r="A55" s="33"/>
      <c r="B55" s="33"/>
      <c r="C55" s="33"/>
      <c r="D55" s="33"/>
      <c r="E55" s="33"/>
      <c r="F55" s="52"/>
    </row>
    <row r="56" spans="1:6" s="12" customFormat="1" ht="12.75" customHeight="1">
      <c r="A56" s="33"/>
      <c r="B56" s="33"/>
      <c r="C56" s="33"/>
      <c r="D56" s="33"/>
      <c r="E56" s="33"/>
      <c r="F56" s="52"/>
    </row>
    <row r="57" spans="1:6" s="12" customFormat="1" ht="12.75" customHeight="1">
      <c r="A57" s="33"/>
      <c r="B57" s="33"/>
      <c r="C57" s="33"/>
      <c r="D57" s="33"/>
      <c r="E57" s="33"/>
      <c r="F57" s="52"/>
    </row>
    <row r="58" spans="1:6" s="12" customFormat="1" ht="12.75" customHeight="1">
      <c r="A58" s="33"/>
      <c r="B58" s="33"/>
      <c r="C58" s="33"/>
      <c r="D58" s="33"/>
      <c r="E58" s="33"/>
      <c r="F58" s="52"/>
    </row>
    <row r="59" spans="1:6" s="12" customFormat="1" ht="12.75" customHeight="1">
      <c r="A59" s="34"/>
      <c r="B59" s="34"/>
      <c r="C59" s="34"/>
      <c r="D59" s="34"/>
      <c r="E59" s="34"/>
      <c r="F59" s="56"/>
    </row>
    <row r="60" spans="1:6" s="12" customFormat="1" ht="12.75" customHeight="1" thickBot="1">
      <c r="A60" s="598"/>
      <c r="B60" s="598"/>
      <c r="C60" s="598"/>
      <c r="D60" s="598"/>
      <c r="E60" s="598"/>
      <c r="F60" s="652"/>
    </row>
    <row r="61" spans="1:6" s="12" customFormat="1" ht="12.75" customHeight="1" thickTop="1">
      <c r="A61" s="34"/>
      <c r="B61" s="34"/>
      <c r="C61" s="34"/>
      <c r="D61" s="34"/>
      <c r="E61" s="34"/>
      <c r="F61" s="56"/>
    </row>
    <row r="62" spans="1:6" s="12" customFormat="1">
      <c r="A62" s="32"/>
      <c r="B62" s="32"/>
      <c r="C62" s="32"/>
      <c r="D62" s="32"/>
      <c r="E62" s="32"/>
      <c r="F62" s="32"/>
    </row>
    <row r="63" spans="1:6" s="12" customFormat="1">
      <c r="A63" s="32"/>
      <c r="B63" s="32"/>
      <c r="C63" s="32"/>
      <c r="D63" s="32"/>
      <c r="E63" s="32"/>
      <c r="F63" s="32"/>
    </row>
    <row r="64" spans="1:6" s="12" customFormat="1">
      <c r="A64" s="32"/>
      <c r="B64" s="32"/>
      <c r="C64" s="32"/>
      <c r="D64" s="32"/>
      <c r="E64" s="32"/>
      <c r="F64" s="32"/>
    </row>
    <row r="65" s="12" customFormat="1"/>
    <row r="66" s="12" customFormat="1"/>
    <row r="67" s="12" customFormat="1"/>
    <row r="68" s="12" customFormat="1"/>
    <row r="69" s="12" customFormat="1"/>
    <row r="70" s="12" customFormat="1"/>
    <row r="71" s="12" customFormat="1"/>
  </sheetData>
  <mergeCells count="4">
    <mergeCell ref="A1:D1"/>
    <mergeCell ref="A2:E2"/>
    <mergeCell ref="A4:F4"/>
    <mergeCell ref="A3:F3"/>
  </mergeCells>
  <phoneticPr fontId="0" type="noConversion"/>
  <printOptions horizontalCentered="1" gridLines="1"/>
  <pageMargins left="0.75" right="0.75" top="0.4" bottom="0.65" header="0" footer="0.5"/>
  <pageSetup scale="90" orientation="portrait" r:id="rId1"/>
  <headerFooter alignWithMargins="0">
    <oddFooter>&amp;C58</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K138"/>
  <sheetViews>
    <sheetView showGridLines="0" workbookViewId="0"/>
  </sheetViews>
  <sheetFormatPr defaultColWidth="9.28515625" defaultRowHeight="12.75"/>
  <cols>
    <col min="1" max="1" width="3.28515625" style="38" customWidth="1"/>
    <col min="2" max="2" width="2.7109375" style="9" customWidth="1"/>
    <col min="3" max="3" width="80.5703125" style="9" customWidth="1"/>
    <col min="4" max="4" width="9.28515625" style="9"/>
    <col min="5" max="5" width="49" style="9" customWidth="1"/>
    <col min="6" max="6" width="5.7109375" style="9" customWidth="1"/>
    <col min="7" max="7" width="1.7109375" style="9" customWidth="1"/>
    <col min="8" max="16384" width="9.28515625" style="9"/>
  </cols>
  <sheetData>
    <row r="1" spans="1:5" ht="17.25" customHeight="1">
      <c r="A1" s="144"/>
      <c r="B1" s="819" t="s">
        <v>139</v>
      </c>
      <c r="C1" s="819"/>
    </row>
    <row r="2" spans="1:5" ht="33.4" customHeight="1">
      <c r="A2" s="141" t="s">
        <v>102</v>
      </c>
      <c r="B2" s="820" t="s">
        <v>140</v>
      </c>
      <c r="C2" s="820"/>
      <c r="D2" s="13"/>
      <c r="E2" s="13"/>
    </row>
    <row r="3" spans="1:5" ht="13.15" customHeight="1">
      <c r="A3" s="145"/>
      <c r="B3" s="144"/>
      <c r="C3" s="145"/>
    </row>
    <row r="4" spans="1:5" ht="49.9" customHeight="1">
      <c r="A4" s="141" t="s">
        <v>106</v>
      </c>
      <c r="B4" s="820" t="s">
        <v>141</v>
      </c>
      <c r="C4" s="820"/>
    </row>
    <row r="5" spans="1:5" ht="13.15" customHeight="1">
      <c r="A5" s="145"/>
      <c r="B5" s="144"/>
      <c r="C5" s="145"/>
    </row>
    <row r="6" spans="1:5" s="139" customFormat="1" ht="36" customHeight="1">
      <c r="A6" s="141" t="s">
        <v>109</v>
      </c>
      <c r="B6" s="820" t="s">
        <v>142</v>
      </c>
      <c r="C6" s="820"/>
    </row>
    <row r="7" spans="1:5" s="139" customFormat="1" ht="13.15" customHeight="1">
      <c r="A7" s="141"/>
      <c r="B7" s="144"/>
      <c r="C7" s="142"/>
    </row>
    <row r="8" spans="1:5" s="139" customFormat="1" ht="27.6" customHeight="1">
      <c r="A8" s="141" t="s">
        <v>114</v>
      </c>
      <c r="B8" s="821" t="s">
        <v>143</v>
      </c>
      <c r="C8" s="821"/>
    </row>
    <row r="9" spans="1:5" s="140" customFormat="1" ht="13.15" customHeight="1">
      <c r="A9" s="141"/>
      <c r="B9" s="144"/>
      <c r="C9" s="723" t="s">
        <v>144</v>
      </c>
    </row>
    <row r="10" spans="1:5" s="140" customFormat="1" ht="13.15" customHeight="1">
      <c r="A10" s="141"/>
      <c r="B10" s="144"/>
      <c r="C10" s="723" t="s">
        <v>145</v>
      </c>
    </row>
    <row r="11" spans="1:5" s="140" customFormat="1" ht="25.9" customHeight="1">
      <c r="A11" s="141"/>
      <c r="B11" s="144"/>
      <c r="C11" s="723" t="s">
        <v>146</v>
      </c>
    </row>
    <row r="12" spans="1:5" s="140" customFormat="1" ht="35.65" customHeight="1">
      <c r="A12" s="141"/>
      <c r="B12" s="144"/>
      <c r="C12" s="723" t="s">
        <v>147</v>
      </c>
    </row>
    <row r="13" spans="1:5" s="140" customFormat="1" ht="15" customHeight="1">
      <c r="A13" s="141"/>
      <c r="B13" s="144"/>
      <c r="C13" s="723" t="s">
        <v>148</v>
      </c>
    </row>
    <row r="14" spans="1:5" s="140" customFormat="1" ht="23.65" customHeight="1">
      <c r="A14" s="141"/>
      <c r="B14" s="144"/>
      <c r="C14" s="723" t="s">
        <v>149</v>
      </c>
    </row>
    <row r="15" spans="1:5" s="140" customFormat="1" ht="13.15" customHeight="1">
      <c r="A15" s="141"/>
      <c r="B15" s="147" t="s">
        <v>150</v>
      </c>
      <c r="C15" s="146"/>
    </row>
    <row r="16" spans="1:5" ht="82.9" customHeight="1">
      <c r="A16" s="141"/>
      <c r="B16" s="820" t="s">
        <v>151</v>
      </c>
      <c r="C16" s="820"/>
    </row>
    <row r="17" spans="1:11" s="139" customFormat="1" ht="13.15" customHeight="1">
      <c r="A17" s="141"/>
      <c r="B17" s="144"/>
      <c r="C17" s="142"/>
    </row>
    <row r="18" spans="1:11" s="139" customFormat="1" ht="47.65" customHeight="1">
      <c r="A18" s="141" t="s">
        <v>116</v>
      </c>
      <c r="B18" s="820" t="s">
        <v>152</v>
      </c>
      <c r="C18" s="820"/>
    </row>
    <row r="19" spans="1:11" s="139" customFormat="1" ht="13.15" customHeight="1">
      <c r="A19" s="141"/>
      <c r="B19" s="144"/>
      <c r="C19" s="142"/>
    </row>
    <row r="20" spans="1:11" s="139" customFormat="1" ht="72" customHeight="1">
      <c r="A20" s="141" t="s">
        <v>119</v>
      </c>
      <c r="B20" s="821" t="s">
        <v>153</v>
      </c>
      <c r="C20" s="821"/>
    </row>
    <row r="21" spans="1:11" ht="27.6" customHeight="1">
      <c r="A21" s="145"/>
      <c r="B21" s="820" t="s">
        <v>154</v>
      </c>
      <c r="C21" s="820"/>
    </row>
    <row r="22" spans="1:11">
      <c r="A22" s="145"/>
      <c r="B22" s="143"/>
      <c r="C22" s="143" t="s">
        <v>155</v>
      </c>
      <c r="D22" s="11"/>
      <c r="E22" s="11"/>
      <c r="F22" s="11"/>
      <c r="G22" s="11"/>
      <c r="H22" s="11"/>
      <c r="I22" s="11"/>
      <c r="J22" s="11"/>
      <c r="K22" s="11"/>
    </row>
    <row r="23" spans="1:11">
      <c r="A23" s="145"/>
      <c r="B23" s="143"/>
      <c r="C23" s="143" t="s">
        <v>156</v>
      </c>
      <c r="D23" s="11"/>
      <c r="E23" s="11"/>
      <c r="F23" s="11"/>
      <c r="G23" s="11"/>
      <c r="H23" s="11"/>
      <c r="I23" s="11"/>
      <c r="J23" s="11"/>
      <c r="K23" s="11"/>
    </row>
    <row r="24" spans="1:11">
      <c r="A24" s="145"/>
      <c r="B24" s="143"/>
      <c r="C24" s="143" t="s">
        <v>157</v>
      </c>
      <c r="D24" s="11"/>
      <c r="E24" s="11"/>
      <c r="F24" s="11"/>
      <c r="G24" s="11"/>
      <c r="H24" s="11"/>
      <c r="I24" s="11"/>
      <c r="J24" s="11"/>
      <c r="K24" s="11"/>
    </row>
    <row r="25" spans="1:11">
      <c r="A25" s="145"/>
      <c r="B25" s="820" t="s">
        <v>158</v>
      </c>
      <c r="C25" s="820"/>
      <c r="D25" s="11"/>
      <c r="E25" s="11"/>
      <c r="F25" s="11"/>
      <c r="G25" s="11"/>
      <c r="H25" s="11"/>
      <c r="I25" s="11"/>
      <c r="J25" s="11"/>
      <c r="K25" s="11"/>
    </row>
    <row r="26" spans="1:11">
      <c r="B26" s="11"/>
      <c r="C26" s="11"/>
      <c r="D26" s="11"/>
      <c r="E26" s="11"/>
      <c r="F26" s="11"/>
      <c r="G26" s="11"/>
      <c r="H26" s="11"/>
      <c r="I26" s="11"/>
      <c r="J26" s="11"/>
      <c r="K26" s="11"/>
    </row>
    <row r="27" spans="1:11">
      <c r="B27" s="11"/>
      <c r="C27" s="11"/>
      <c r="D27" s="11"/>
      <c r="E27" s="11"/>
      <c r="F27" s="11"/>
      <c r="G27" s="11"/>
      <c r="H27" s="11"/>
      <c r="I27" s="11"/>
      <c r="J27" s="11"/>
      <c r="K27" s="11"/>
    </row>
    <row r="28" spans="1:11">
      <c r="B28" s="11"/>
      <c r="C28" s="11"/>
      <c r="D28" s="11"/>
      <c r="E28" s="11"/>
      <c r="F28" s="11"/>
      <c r="G28" s="11"/>
      <c r="H28" s="11"/>
      <c r="I28" s="11"/>
      <c r="J28" s="11"/>
      <c r="K28" s="11"/>
    </row>
    <row r="29" spans="1:11">
      <c r="B29" s="11"/>
      <c r="C29" s="11"/>
      <c r="D29" s="11"/>
      <c r="E29" s="11"/>
      <c r="F29" s="11"/>
      <c r="G29" s="11"/>
      <c r="H29" s="11"/>
      <c r="I29" s="11"/>
      <c r="J29" s="11"/>
      <c r="K29" s="11"/>
    </row>
    <row r="30" spans="1:11">
      <c r="B30" s="11"/>
      <c r="C30" s="11"/>
      <c r="D30" s="11"/>
      <c r="E30" s="11"/>
      <c r="F30" s="11"/>
      <c r="G30" s="11"/>
      <c r="H30" s="11"/>
      <c r="I30" s="11"/>
      <c r="J30" s="11"/>
      <c r="K30" s="11"/>
    </row>
    <row r="31" spans="1:11">
      <c r="B31" s="11"/>
      <c r="C31" s="11"/>
      <c r="D31" s="11"/>
      <c r="E31" s="11"/>
      <c r="F31" s="11"/>
      <c r="G31" s="11"/>
      <c r="H31" s="11"/>
      <c r="I31" s="11"/>
      <c r="J31" s="11"/>
      <c r="K31" s="11"/>
    </row>
    <row r="32" spans="1:11">
      <c r="B32" s="11"/>
      <c r="C32" s="11"/>
      <c r="D32" s="11"/>
      <c r="E32" s="11"/>
      <c r="F32" s="11"/>
      <c r="G32" s="11"/>
      <c r="H32" s="11"/>
      <c r="I32" s="11"/>
      <c r="J32" s="11"/>
      <c r="K32" s="11"/>
    </row>
    <row r="33" spans="2:11">
      <c r="B33" s="11"/>
      <c r="C33" s="11"/>
      <c r="D33" s="11"/>
      <c r="E33" s="11"/>
      <c r="F33" s="11"/>
      <c r="G33" s="11"/>
      <c r="H33" s="11"/>
      <c r="I33" s="11"/>
      <c r="J33" s="11"/>
      <c r="K33" s="11"/>
    </row>
    <row r="34" spans="2:11">
      <c r="B34" s="11"/>
      <c r="C34" s="11"/>
      <c r="D34" s="11"/>
      <c r="E34" s="11"/>
      <c r="F34" s="11"/>
      <c r="G34" s="11"/>
      <c r="H34" s="11"/>
      <c r="I34" s="11"/>
      <c r="J34" s="11"/>
      <c r="K34" s="11"/>
    </row>
    <row r="35" spans="2:11">
      <c r="B35" s="11"/>
      <c r="C35" s="11"/>
      <c r="D35" s="11"/>
      <c r="E35" s="11"/>
      <c r="F35" s="11"/>
      <c r="G35" s="11"/>
      <c r="H35" s="11"/>
      <c r="I35" s="11"/>
      <c r="J35" s="11"/>
      <c r="K35" s="11"/>
    </row>
    <row r="36" spans="2:11">
      <c r="B36" s="11"/>
      <c r="C36" s="11"/>
      <c r="D36" s="11"/>
      <c r="E36" s="11"/>
      <c r="F36" s="11"/>
      <c r="G36" s="11"/>
      <c r="H36" s="11"/>
      <c r="I36" s="11"/>
      <c r="J36" s="11"/>
      <c r="K36" s="11"/>
    </row>
    <row r="37" spans="2:11">
      <c r="B37" s="11"/>
      <c r="C37" s="11"/>
      <c r="D37" s="11"/>
      <c r="E37" s="11"/>
      <c r="F37" s="11"/>
      <c r="G37" s="11"/>
      <c r="H37" s="11"/>
      <c r="I37" s="11"/>
      <c r="J37" s="11"/>
      <c r="K37" s="11"/>
    </row>
    <row r="38" spans="2:11">
      <c r="B38" s="11"/>
      <c r="C38" s="11"/>
      <c r="D38" s="11"/>
      <c r="E38" s="11"/>
      <c r="F38" s="11"/>
      <c r="G38" s="11"/>
      <c r="H38" s="11"/>
      <c r="I38" s="11"/>
      <c r="J38" s="11"/>
      <c r="K38" s="11"/>
    </row>
    <row r="39" spans="2:11">
      <c r="B39" s="11"/>
      <c r="C39" s="11"/>
      <c r="D39" s="11"/>
      <c r="E39" s="11"/>
      <c r="F39" s="11"/>
      <c r="G39" s="11"/>
      <c r="H39" s="11"/>
      <c r="I39" s="11"/>
      <c r="J39" s="11"/>
      <c r="K39" s="11"/>
    </row>
    <row r="40" spans="2:11">
      <c r="B40" s="11"/>
      <c r="C40" s="11"/>
      <c r="D40" s="11"/>
      <c r="E40" s="11"/>
      <c r="F40" s="11"/>
      <c r="G40" s="11"/>
      <c r="H40" s="11"/>
      <c r="I40" s="11"/>
      <c r="J40" s="11"/>
      <c r="K40" s="11"/>
    </row>
    <row r="41" spans="2:11">
      <c r="B41" s="11"/>
      <c r="C41" s="11"/>
      <c r="D41" s="11"/>
      <c r="E41" s="11"/>
      <c r="F41" s="11"/>
      <c r="G41" s="11"/>
      <c r="H41" s="11"/>
      <c r="I41" s="11"/>
      <c r="J41" s="11"/>
      <c r="K41" s="11"/>
    </row>
    <row r="42" spans="2:11">
      <c r="B42" s="11"/>
      <c r="C42" s="11"/>
      <c r="D42" s="11"/>
      <c r="E42" s="11"/>
      <c r="F42" s="11"/>
      <c r="G42" s="11"/>
      <c r="H42" s="11"/>
      <c r="I42" s="11"/>
      <c r="J42" s="11"/>
      <c r="K42" s="11"/>
    </row>
    <row r="43" spans="2:11">
      <c r="B43" s="11"/>
      <c r="C43" s="11"/>
      <c r="D43" s="11"/>
      <c r="E43" s="11"/>
      <c r="F43" s="11"/>
      <c r="G43" s="11"/>
      <c r="H43" s="11"/>
      <c r="I43" s="11"/>
      <c r="J43" s="11"/>
      <c r="K43" s="11"/>
    </row>
    <row r="44" spans="2:11">
      <c r="B44" s="11"/>
      <c r="C44" s="11"/>
      <c r="D44" s="11"/>
      <c r="E44" s="11"/>
      <c r="F44" s="11"/>
      <c r="G44" s="11"/>
      <c r="H44" s="11"/>
      <c r="I44" s="11"/>
      <c r="J44" s="11"/>
      <c r="K44" s="11"/>
    </row>
    <row r="45" spans="2:11">
      <c r="B45" s="11"/>
      <c r="C45" s="11"/>
      <c r="D45" s="11"/>
      <c r="E45" s="11"/>
      <c r="F45" s="11"/>
      <c r="G45" s="11"/>
      <c r="H45" s="11"/>
      <c r="I45" s="11"/>
      <c r="J45" s="11"/>
      <c r="K45" s="11"/>
    </row>
    <row r="46" spans="2:11">
      <c r="B46" s="11"/>
      <c r="C46" s="11"/>
      <c r="D46" s="11"/>
      <c r="E46" s="11"/>
      <c r="F46" s="11"/>
      <c r="G46" s="11"/>
      <c r="H46" s="11"/>
      <c r="I46" s="11"/>
      <c r="J46" s="11"/>
      <c r="K46" s="11"/>
    </row>
    <row r="47" spans="2:11">
      <c r="B47" s="11"/>
      <c r="C47" s="11"/>
      <c r="D47" s="11"/>
      <c r="E47" s="11"/>
      <c r="F47" s="11"/>
      <c r="G47" s="11"/>
      <c r="H47" s="11"/>
      <c r="I47" s="11"/>
      <c r="J47" s="11"/>
      <c r="K47" s="11"/>
    </row>
    <row r="48" spans="2:11">
      <c r="B48" s="11"/>
      <c r="C48" s="11"/>
      <c r="D48" s="11"/>
      <c r="E48" s="11"/>
      <c r="F48" s="11"/>
      <c r="G48" s="11"/>
      <c r="H48" s="11"/>
      <c r="I48" s="11"/>
      <c r="J48" s="11"/>
      <c r="K48" s="11"/>
    </row>
    <row r="49" spans="2:11">
      <c r="B49" s="11"/>
      <c r="C49" s="11"/>
      <c r="D49" s="11"/>
      <c r="E49" s="11"/>
      <c r="F49" s="11"/>
      <c r="G49" s="11"/>
      <c r="H49" s="11"/>
      <c r="I49" s="11"/>
      <c r="J49" s="11"/>
      <c r="K49" s="11"/>
    </row>
    <row r="50" spans="2:11">
      <c r="B50" s="11"/>
      <c r="C50" s="11"/>
      <c r="D50" s="11"/>
      <c r="E50" s="11"/>
      <c r="F50" s="11"/>
      <c r="G50" s="11"/>
      <c r="H50" s="11"/>
      <c r="I50" s="11"/>
      <c r="J50" s="11"/>
      <c r="K50" s="11"/>
    </row>
    <row r="51" spans="2:11">
      <c r="B51" s="11"/>
      <c r="C51" s="11"/>
      <c r="D51" s="11"/>
      <c r="E51" s="11"/>
      <c r="F51" s="11"/>
      <c r="G51" s="11"/>
      <c r="H51" s="11"/>
      <c r="I51" s="11"/>
      <c r="J51" s="11"/>
      <c r="K51" s="11"/>
    </row>
    <row r="52" spans="2:11">
      <c r="B52" s="11"/>
      <c r="C52" s="11"/>
      <c r="D52" s="11"/>
      <c r="E52" s="11"/>
      <c r="F52" s="11"/>
      <c r="G52" s="11"/>
      <c r="H52" s="11"/>
      <c r="I52" s="11"/>
      <c r="J52" s="11"/>
      <c r="K52" s="11"/>
    </row>
    <row r="53" spans="2:11">
      <c r="B53" s="11"/>
      <c r="C53" s="11"/>
      <c r="D53" s="11"/>
      <c r="E53" s="11"/>
      <c r="F53" s="11"/>
      <c r="G53" s="11"/>
      <c r="H53" s="11"/>
      <c r="I53" s="11"/>
      <c r="J53" s="11"/>
      <c r="K53" s="11"/>
    </row>
    <row r="54" spans="2:11">
      <c r="B54" s="11"/>
      <c r="C54" s="11"/>
      <c r="D54" s="11"/>
      <c r="E54" s="11"/>
      <c r="F54" s="11"/>
      <c r="G54" s="11"/>
      <c r="H54" s="11"/>
      <c r="I54" s="11"/>
      <c r="J54" s="11"/>
      <c r="K54" s="11"/>
    </row>
    <row r="55" spans="2:11">
      <c r="B55" s="11"/>
      <c r="C55" s="11"/>
      <c r="D55" s="11"/>
      <c r="E55" s="11"/>
      <c r="F55" s="11"/>
      <c r="G55" s="11"/>
      <c r="H55" s="11"/>
      <c r="I55" s="11"/>
      <c r="J55" s="11"/>
      <c r="K55" s="11"/>
    </row>
    <row r="56" spans="2:11">
      <c r="B56" s="11"/>
      <c r="C56" s="11"/>
      <c r="D56" s="11"/>
      <c r="E56" s="11"/>
      <c r="F56" s="11"/>
      <c r="G56" s="11"/>
      <c r="H56" s="11"/>
      <c r="I56" s="11"/>
      <c r="J56" s="11"/>
      <c r="K56" s="11"/>
    </row>
    <row r="57" spans="2:11">
      <c r="B57" s="11"/>
      <c r="C57" s="11"/>
      <c r="D57" s="11"/>
      <c r="E57" s="11"/>
      <c r="F57" s="11"/>
      <c r="G57" s="11"/>
      <c r="H57" s="11"/>
      <c r="I57" s="11"/>
      <c r="J57" s="11"/>
      <c r="K57" s="11"/>
    </row>
    <row r="58" spans="2:11">
      <c r="B58" s="11"/>
      <c r="C58" s="11"/>
      <c r="D58" s="11"/>
      <c r="E58" s="11"/>
      <c r="F58" s="11"/>
      <c r="G58" s="11"/>
      <c r="H58" s="11"/>
      <c r="I58" s="11"/>
      <c r="J58" s="11"/>
      <c r="K58" s="11"/>
    </row>
    <row r="59" spans="2:11">
      <c r="B59" s="11"/>
      <c r="C59" s="11"/>
      <c r="D59" s="11"/>
      <c r="E59" s="11"/>
      <c r="F59" s="11"/>
      <c r="G59" s="11"/>
      <c r="H59" s="11"/>
      <c r="I59" s="11"/>
      <c r="J59" s="11"/>
      <c r="K59" s="11"/>
    </row>
    <row r="60" spans="2:11">
      <c r="B60" s="11"/>
      <c r="C60" s="11"/>
      <c r="D60" s="11"/>
      <c r="E60" s="11"/>
      <c r="F60" s="11"/>
      <c r="G60" s="11"/>
      <c r="H60" s="11"/>
      <c r="I60" s="11"/>
      <c r="J60" s="11"/>
      <c r="K60" s="11"/>
    </row>
    <row r="61" spans="2:11">
      <c r="B61" s="11"/>
      <c r="C61" s="11"/>
      <c r="D61" s="11"/>
      <c r="E61" s="11"/>
      <c r="F61" s="11"/>
      <c r="G61" s="11"/>
      <c r="H61" s="11"/>
      <c r="I61" s="11"/>
      <c r="J61" s="11"/>
      <c r="K61" s="11"/>
    </row>
    <row r="62" spans="2:11">
      <c r="B62" s="11"/>
      <c r="C62" s="11"/>
      <c r="D62" s="11"/>
      <c r="E62" s="11"/>
      <c r="F62" s="11"/>
      <c r="G62" s="11"/>
      <c r="H62" s="11"/>
      <c r="I62" s="11"/>
      <c r="J62" s="11"/>
      <c r="K62" s="11"/>
    </row>
    <row r="63" spans="2:11">
      <c r="B63" s="11"/>
      <c r="C63" s="11"/>
      <c r="D63" s="11"/>
      <c r="E63" s="11"/>
      <c r="F63" s="11"/>
      <c r="G63" s="11"/>
      <c r="H63" s="11"/>
      <c r="I63" s="11"/>
      <c r="J63" s="11"/>
      <c r="K63" s="11"/>
    </row>
    <row r="64" spans="2:11">
      <c r="B64" s="11"/>
      <c r="C64" s="11"/>
      <c r="D64" s="11"/>
      <c r="E64" s="11"/>
      <c r="F64" s="11"/>
      <c r="G64" s="11"/>
      <c r="H64" s="11"/>
      <c r="I64" s="11"/>
      <c r="J64" s="11"/>
      <c r="K64" s="11"/>
    </row>
    <row r="65" spans="2:11">
      <c r="B65" s="11"/>
      <c r="C65" s="11"/>
      <c r="D65" s="11"/>
      <c r="E65" s="11"/>
      <c r="F65" s="11"/>
      <c r="G65" s="11"/>
      <c r="H65" s="11"/>
      <c r="I65" s="11"/>
      <c r="J65" s="11"/>
      <c r="K65" s="11"/>
    </row>
    <row r="66" spans="2:11">
      <c r="B66" s="11"/>
      <c r="C66" s="11"/>
      <c r="D66" s="11"/>
      <c r="E66" s="11"/>
      <c r="F66" s="11"/>
      <c r="G66" s="11"/>
      <c r="H66" s="11"/>
      <c r="I66" s="11"/>
      <c r="J66" s="11"/>
      <c r="K66" s="11"/>
    </row>
    <row r="67" spans="2:11">
      <c r="B67" s="11"/>
      <c r="C67" s="11"/>
      <c r="D67" s="11"/>
      <c r="E67" s="11"/>
      <c r="F67" s="11"/>
      <c r="G67" s="11"/>
      <c r="H67" s="11"/>
      <c r="I67" s="11"/>
      <c r="J67" s="11"/>
      <c r="K67" s="11"/>
    </row>
    <row r="68" spans="2:11">
      <c r="B68" s="11"/>
      <c r="C68" s="11"/>
      <c r="D68" s="11"/>
      <c r="E68" s="11"/>
      <c r="F68" s="11"/>
      <c r="G68" s="11"/>
      <c r="H68" s="11"/>
      <c r="I68" s="11"/>
      <c r="J68" s="11"/>
      <c r="K68" s="11"/>
    </row>
    <row r="69" spans="2:11">
      <c r="B69" s="11"/>
      <c r="C69" s="11"/>
      <c r="D69" s="11"/>
      <c r="E69" s="11"/>
      <c r="F69" s="11"/>
      <c r="G69" s="11"/>
      <c r="H69" s="11"/>
      <c r="I69" s="11"/>
      <c r="J69" s="11"/>
      <c r="K69" s="11"/>
    </row>
    <row r="70" spans="2:11">
      <c r="B70" s="11"/>
      <c r="C70" s="11"/>
      <c r="D70" s="11"/>
      <c r="E70" s="11"/>
      <c r="F70" s="11"/>
      <c r="G70" s="11"/>
      <c r="H70" s="11"/>
      <c r="I70" s="11"/>
      <c r="J70" s="11"/>
      <c r="K70" s="11"/>
    </row>
    <row r="71" spans="2:11">
      <c r="B71" s="11"/>
      <c r="C71" s="11"/>
      <c r="D71" s="11"/>
      <c r="E71" s="11"/>
      <c r="F71" s="11"/>
      <c r="G71" s="11"/>
      <c r="H71" s="11"/>
      <c r="I71" s="11"/>
      <c r="J71" s="11"/>
      <c r="K71" s="11"/>
    </row>
    <row r="72" spans="2:11">
      <c r="B72" s="11"/>
      <c r="C72" s="11"/>
      <c r="D72" s="11"/>
      <c r="E72" s="11"/>
      <c r="F72" s="11"/>
      <c r="G72" s="11"/>
      <c r="H72" s="11"/>
      <c r="I72" s="11"/>
      <c r="J72" s="11"/>
      <c r="K72" s="11"/>
    </row>
    <row r="73" spans="2:11">
      <c r="B73" s="11"/>
      <c r="C73" s="11"/>
      <c r="D73" s="11"/>
      <c r="E73" s="11"/>
      <c r="F73" s="11"/>
      <c r="G73" s="11"/>
      <c r="H73" s="11"/>
      <c r="I73" s="11"/>
      <c r="J73" s="11"/>
      <c r="K73" s="11"/>
    </row>
    <row r="74" spans="2:11">
      <c r="B74" s="11"/>
      <c r="C74" s="11"/>
      <c r="D74" s="11"/>
      <c r="E74" s="11"/>
      <c r="F74" s="11"/>
      <c r="G74" s="11"/>
      <c r="H74" s="11"/>
      <c r="I74" s="11"/>
      <c r="J74" s="11"/>
      <c r="K74" s="11"/>
    </row>
    <row r="75" spans="2:11">
      <c r="B75" s="11"/>
      <c r="C75" s="11"/>
      <c r="D75" s="11"/>
      <c r="E75" s="11"/>
      <c r="F75" s="11"/>
      <c r="G75" s="11"/>
      <c r="H75" s="11"/>
      <c r="I75" s="11"/>
      <c r="J75" s="11"/>
      <c r="K75" s="11"/>
    </row>
    <row r="76" spans="2:11">
      <c r="B76" s="11"/>
      <c r="C76" s="11"/>
      <c r="D76" s="11"/>
      <c r="E76" s="11"/>
      <c r="F76" s="11"/>
      <c r="G76" s="11"/>
      <c r="H76" s="11"/>
      <c r="I76" s="11"/>
      <c r="J76" s="11"/>
      <c r="K76" s="11"/>
    </row>
    <row r="77" spans="2:11">
      <c r="B77" s="11"/>
      <c r="C77" s="11"/>
      <c r="D77" s="11"/>
      <c r="E77" s="11"/>
      <c r="F77" s="11"/>
      <c r="G77" s="11"/>
      <c r="H77" s="11"/>
      <c r="I77" s="11"/>
      <c r="J77" s="11"/>
      <c r="K77" s="11"/>
    </row>
    <row r="78" spans="2:11">
      <c r="B78" s="11"/>
      <c r="C78" s="11"/>
      <c r="D78" s="11"/>
      <c r="E78" s="11"/>
      <c r="F78" s="11"/>
      <c r="G78" s="11"/>
      <c r="H78" s="11"/>
      <c r="I78" s="11"/>
      <c r="J78" s="11"/>
      <c r="K78" s="11"/>
    </row>
    <row r="79" spans="2:11">
      <c r="B79" s="11"/>
      <c r="C79" s="11"/>
      <c r="D79" s="11"/>
      <c r="E79" s="11"/>
      <c r="F79" s="11"/>
      <c r="G79" s="11"/>
      <c r="H79" s="11"/>
      <c r="I79" s="11"/>
      <c r="J79" s="11"/>
      <c r="K79" s="11"/>
    </row>
    <row r="80" spans="2:11">
      <c r="B80" s="11"/>
      <c r="C80" s="11"/>
      <c r="D80" s="11"/>
      <c r="E80" s="11"/>
      <c r="F80" s="11"/>
      <c r="G80" s="11"/>
      <c r="H80" s="11"/>
      <c r="I80" s="11"/>
      <c r="J80" s="11"/>
      <c r="K80" s="11"/>
    </row>
    <row r="81" spans="2:11">
      <c r="B81" s="11"/>
      <c r="C81" s="11"/>
      <c r="D81" s="11"/>
      <c r="E81" s="11"/>
      <c r="F81" s="11"/>
      <c r="G81" s="11"/>
      <c r="H81" s="11"/>
      <c r="I81" s="11"/>
      <c r="J81" s="11"/>
      <c r="K81" s="11"/>
    </row>
    <row r="82" spans="2:11">
      <c r="B82" s="11"/>
      <c r="C82" s="11"/>
      <c r="D82" s="11"/>
      <c r="E82" s="11"/>
      <c r="F82" s="11"/>
      <c r="G82" s="11"/>
      <c r="H82" s="11"/>
      <c r="I82" s="11"/>
      <c r="J82" s="11"/>
      <c r="K82" s="11"/>
    </row>
    <row r="83" spans="2:11">
      <c r="B83" s="11"/>
      <c r="C83" s="11"/>
      <c r="D83" s="11"/>
      <c r="E83" s="11"/>
      <c r="F83" s="11"/>
      <c r="G83" s="11"/>
      <c r="H83" s="11"/>
      <c r="I83" s="11"/>
      <c r="J83" s="11"/>
      <c r="K83" s="11"/>
    </row>
    <row r="84" spans="2:11">
      <c r="B84" s="11"/>
      <c r="C84" s="11"/>
      <c r="D84" s="11"/>
      <c r="E84" s="11"/>
      <c r="F84" s="11"/>
      <c r="G84" s="11"/>
      <c r="H84" s="11"/>
      <c r="I84" s="11"/>
      <c r="J84" s="11"/>
      <c r="K84" s="11"/>
    </row>
    <row r="85" spans="2:11">
      <c r="B85" s="11"/>
      <c r="C85" s="11"/>
      <c r="D85" s="11"/>
      <c r="E85" s="11"/>
      <c r="F85" s="11"/>
      <c r="G85" s="11"/>
      <c r="H85" s="11"/>
      <c r="I85" s="11"/>
      <c r="J85" s="11"/>
      <c r="K85" s="11"/>
    </row>
    <row r="86" spans="2:11">
      <c r="B86" s="11"/>
      <c r="C86" s="11"/>
      <c r="D86" s="11"/>
      <c r="E86" s="11"/>
      <c r="F86" s="11"/>
      <c r="G86" s="11"/>
      <c r="H86" s="11"/>
      <c r="I86" s="11"/>
      <c r="J86" s="11"/>
      <c r="K86" s="11"/>
    </row>
    <row r="87" spans="2:11">
      <c r="B87" s="11"/>
      <c r="C87" s="11"/>
      <c r="D87" s="11"/>
      <c r="E87" s="11"/>
      <c r="F87" s="11"/>
      <c r="G87" s="11"/>
      <c r="H87" s="11"/>
      <c r="I87" s="11"/>
      <c r="J87" s="11"/>
      <c r="K87" s="11"/>
    </row>
    <row r="88" spans="2:11">
      <c r="B88" s="11"/>
      <c r="C88" s="11"/>
      <c r="D88" s="11"/>
      <c r="E88" s="11"/>
      <c r="F88" s="11"/>
      <c r="G88" s="11"/>
      <c r="H88" s="11"/>
      <c r="I88" s="11"/>
      <c r="J88" s="11"/>
      <c r="K88" s="11"/>
    </row>
    <row r="89" spans="2:11">
      <c r="B89" s="11"/>
      <c r="C89" s="11"/>
      <c r="D89" s="11"/>
      <c r="E89" s="11"/>
      <c r="F89" s="11"/>
      <c r="G89" s="11"/>
      <c r="H89" s="11"/>
      <c r="I89" s="11"/>
      <c r="J89" s="11"/>
      <c r="K89" s="11"/>
    </row>
    <row r="90" spans="2:11">
      <c r="B90" s="11"/>
      <c r="C90" s="11"/>
      <c r="D90" s="11"/>
      <c r="E90" s="11"/>
      <c r="F90" s="11"/>
      <c r="G90" s="11"/>
      <c r="H90" s="11"/>
      <c r="I90" s="11"/>
      <c r="J90" s="11"/>
      <c r="K90" s="11"/>
    </row>
    <row r="91" spans="2:11">
      <c r="B91" s="11"/>
      <c r="C91" s="11"/>
      <c r="D91" s="11"/>
      <c r="E91" s="11"/>
      <c r="F91" s="11"/>
      <c r="G91" s="11"/>
      <c r="H91" s="11"/>
      <c r="I91" s="11"/>
      <c r="J91" s="11"/>
      <c r="K91" s="11"/>
    </row>
    <row r="92" spans="2:11">
      <c r="B92" s="11"/>
      <c r="C92" s="11"/>
      <c r="D92" s="11"/>
      <c r="E92" s="11"/>
      <c r="F92" s="11"/>
      <c r="G92" s="11"/>
      <c r="H92" s="11"/>
      <c r="I92" s="11"/>
      <c r="J92" s="11"/>
      <c r="K92" s="11"/>
    </row>
    <row r="93" spans="2:11">
      <c r="B93" s="11"/>
      <c r="C93" s="11"/>
      <c r="D93" s="11"/>
      <c r="E93" s="11"/>
      <c r="F93" s="11"/>
      <c r="G93" s="11"/>
      <c r="H93" s="11"/>
      <c r="I93" s="11"/>
      <c r="J93" s="11"/>
      <c r="K93" s="11"/>
    </row>
    <row r="94" spans="2:11">
      <c r="B94" s="11"/>
      <c r="C94" s="11"/>
      <c r="D94" s="11"/>
      <c r="E94" s="11"/>
      <c r="F94" s="11"/>
      <c r="G94" s="11"/>
      <c r="H94" s="11"/>
      <c r="I94" s="11"/>
      <c r="J94" s="11"/>
      <c r="K94" s="11"/>
    </row>
    <row r="95" spans="2:11">
      <c r="B95" s="11"/>
      <c r="C95" s="11"/>
      <c r="D95" s="11"/>
      <c r="E95" s="11"/>
      <c r="F95" s="11"/>
      <c r="G95" s="11"/>
      <c r="H95" s="11"/>
      <c r="I95" s="11"/>
      <c r="J95" s="11"/>
      <c r="K95" s="11"/>
    </row>
    <row r="96" spans="2:11">
      <c r="B96" s="11"/>
      <c r="C96" s="11"/>
      <c r="D96" s="11"/>
      <c r="E96" s="11"/>
      <c r="F96" s="11"/>
      <c r="G96" s="11"/>
      <c r="H96" s="11"/>
      <c r="I96" s="11"/>
      <c r="J96" s="11"/>
      <c r="K96" s="11"/>
    </row>
    <row r="97" spans="2:11">
      <c r="B97" s="11"/>
      <c r="C97" s="11"/>
      <c r="D97" s="11"/>
      <c r="E97" s="11"/>
      <c r="F97" s="11"/>
      <c r="G97" s="11"/>
      <c r="H97" s="11"/>
      <c r="I97" s="11"/>
      <c r="J97" s="11"/>
      <c r="K97" s="11"/>
    </row>
    <row r="98" spans="2:11">
      <c r="B98" s="11"/>
      <c r="C98" s="11"/>
      <c r="D98" s="11"/>
      <c r="E98" s="11"/>
      <c r="F98" s="11"/>
      <c r="G98" s="11"/>
      <c r="H98" s="11"/>
      <c r="I98" s="11"/>
      <c r="J98" s="11"/>
      <c r="K98" s="11"/>
    </row>
    <row r="99" spans="2:11">
      <c r="B99" s="11"/>
      <c r="C99" s="11"/>
      <c r="D99" s="11"/>
      <c r="E99" s="11"/>
      <c r="F99" s="11"/>
      <c r="G99" s="11"/>
      <c r="H99" s="11"/>
      <c r="I99" s="11"/>
      <c r="J99" s="11"/>
      <c r="K99" s="11"/>
    </row>
    <row r="100" spans="2:11">
      <c r="B100" s="11"/>
      <c r="C100" s="11"/>
      <c r="D100" s="11"/>
      <c r="E100" s="11"/>
      <c r="F100" s="11"/>
      <c r="G100" s="11"/>
      <c r="H100" s="11"/>
      <c r="I100" s="11"/>
      <c r="J100" s="11"/>
      <c r="K100" s="11"/>
    </row>
    <row r="101" spans="2:11">
      <c r="B101" s="11"/>
      <c r="C101" s="11"/>
      <c r="D101" s="11"/>
      <c r="E101" s="11"/>
      <c r="F101" s="11"/>
      <c r="G101" s="11"/>
      <c r="H101" s="11"/>
      <c r="I101" s="11"/>
      <c r="J101" s="11"/>
      <c r="K101" s="11"/>
    </row>
    <row r="102" spans="2:11">
      <c r="B102" s="11"/>
      <c r="C102" s="11"/>
      <c r="D102" s="11"/>
      <c r="E102" s="11"/>
      <c r="F102" s="11"/>
      <c r="G102" s="11"/>
      <c r="H102" s="11"/>
      <c r="I102" s="11"/>
      <c r="J102" s="11"/>
      <c r="K102" s="11"/>
    </row>
    <row r="103" spans="2:11">
      <c r="B103" s="11"/>
      <c r="C103" s="11"/>
      <c r="D103" s="11"/>
      <c r="E103" s="11"/>
      <c r="F103" s="11"/>
      <c r="G103" s="11"/>
      <c r="H103" s="11"/>
      <c r="I103" s="11"/>
      <c r="J103" s="11"/>
      <c r="K103" s="11"/>
    </row>
    <row r="104" spans="2:11">
      <c r="B104" s="11"/>
      <c r="C104" s="11"/>
      <c r="D104" s="11"/>
      <c r="E104" s="11"/>
      <c r="F104" s="11"/>
      <c r="G104" s="11"/>
      <c r="H104" s="11"/>
      <c r="I104" s="11"/>
      <c r="J104" s="11"/>
      <c r="K104" s="11"/>
    </row>
    <row r="105" spans="2:11">
      <c r="B105" s="11"/>
      <c r="C105" s="11"/>
      <c r="D105" s="11"/>
      <c r="E105" s="11"/>
      <c r="F105" s="11"/>
      <c r="G105" s="11"/>
      <c r="H105" s="11"/>
      <c r="I105" s="11"/>
      <c r="J105" s="11"/>
      <c r="K105" s="11"/>
    </row>
    <row r="106" spans="2:11">
      <c r="B106" s="11"/>
      <c r="C106" s="11"/>
      <c r="D106" s="11"/>
      <c r="E106" s="11"/>
      <c r="F106" s="11"/>
      <c r="G106" s="11"/>
      <c r="H106" s="11"/>
      <c r="I106" s="11"/>
      <c r="J106" s="11"/>
      <c r="K106" s="11"/>
    </row>
    <row r="107" spans="2:11">
      <c r="B107" s="11"/>
      <c r="C107" s="11"/>
      <c r="D107" s="11"/>
      <c r="E107" s="11"/>
      <c r="F107" s="11"/>
      <c r="G107" s="11"/>
      <c r="H107" s="11"/>
      <c r="I107" s="11"/>
      <c r="J107" s="11"/>
      <c r="K107" s="11"/>
    </row>
    <row r="108" spans="2:11">
      <c r="B108" s="11"/>
      <c r="C108" s="11"/>
      <c r="D108" s="11"/>
      <c r="E108" s="11"/>
      <c r="F108" s="11"/>
      <c r="G108" s="11"/>
      <c r="H108" s="11"/>
      <c r="I108" s="11"/>
      <c r="J108" s="11"/>
      <c r="K108" s="11"/>
    </row>
    <row r="109" spans="2:11">
      <c r="B109" s="11"/>
      <c r="C109" s="11"/>
      <c r="D109" s="11"/>
      <c r="E109" s="11"/>
      <c r="F109" s="11"/>
      <c r="G109" s="11"/>
      <c r="H109" s="11"/>
      <c r="I109" s="11"/>
      <c r="J109" s="11"/>
      <c r="K109" s="11"/>
    </row>
    <row r="110" spans="2:11">
      <c r="B110" s="11"/>
      <c r="C110" s="11"/>
      <c r="D110" s="11"/>
      <c r="E110" s="11"/>
      <c r="F110" s="11"/>
      <c r="G110" s="11"/>
      <c r="H110" s="11"/>
      <c r="I110" s="11"/>
      <c r="J110" s="11"/>
      <c r="K110" s="11"/>
    </row>
    <row r="111" spans="2:11">
      <c r="B111" s="11"/>
      <c r="C111" s="11"/>
      <c r="D111" s="11"/>
      <c r="E111" s="11"/>
      <c r="F111" s="11"/>
      <c r="G111" s="11"/>
      <c r="H111" s="11"/>
      <c r="I111" s="11"/>
      <c r="J111" s="11"/>
      <c r="K111" s="11"/>
    </row>
    <row r="112" spans="2:11">
      <c r="B112" s="11"/>
      <c r="C112" s="11"/>
      <c r="D112" s="11"/>
      <c r="E112" s="11"/>
      <c r="F112" s="11"/>
      <c r="G112" s="11"/>
      <c r="H112" s="11"/>
      <c r="I112" s="11"/>
      <c r="J112" s="11"/>
      <c r="K112" s="11"/>
    </row>
    <row r="113" spans="2:6">
      <c r="B113" s="11"/>
      <c r="C113" s="11"/>
      <c r="D113" s="11"/>
      <c r="E113" s="11"/>
      <c r="F113" s="11"/>
    </row>
    <row r="114" spans="2:6">
      <c r="B114" s="11"/>
      <c r="C114" s="11"/>
      <c r="D114" s="11"/>
      <c r="E114" s="11"/>
      <c r="F114" s="11"/>
    </row>
    <row r="115" spans="2:6">
      <c r="B115" s="11"/>
      <c r="C115" s="11"/>
      <c r="D115" s="11"/>
      <c r="E115" s="11"/>
      <c r="F115" s="11"/>
    </row>
    <row r="116" spans="2:6">
      <c r="B116" s="11"/>
      <c r="C116" s="11"/>
      <c r="D116" s="11"/>
      <c r="E116" s="11"/>
      <c r="F116" s="11"/>
    </row>
    <row r="117" spans="2:6">
      <c r="B117" s="11"/>
      <c r="C117" s="11"/>
      <c r="D117" s="11"/>
      <c r="E117" s="11"/>
      <c r="F117" s="11"/>
    </row>
    <row r="118" spans="2:6">
      <c r="B118" s="11"/>
      <c r="C118" s="11"/>
      <c r="D118" s="11"/>
      <c r="E118" s="11"/>
      <c r="F118" s="11"/>
    </row>
    <row r="119" spans="2:6">
      <c r="B119" s="11"/>
      <c r="C119" s="11"/>
      <c r="D119" s="11"/>
      <c r="E119" s="11"/>
      <c r="F119" s="11"/>
    </row>
    <row r="120" spans="2:6">
      <c r="B120" s="11"/>
      <c r="C120" s="11"/>
      <c r="D120" s="11"/>
      <c r="E120" s="11"/>
      <c r="F120" s="11"/>
    </row>
    <row r="121" spans="2:6">
      <c r="B121" s="11"/>
      <c r="C121" s="11"/>
      <c r="D121" s="11"/>
      <c r="E121" s="11"/>
      <c r="F121" s="11"/>
    </row>
    <row r="122" spans="2:6">
      <c r="B122" s="11"/>
      <c r="C122" s="11"/>
      <c r="D122" s="11"/>
      <c r="E122" s="11"/>
      <c r="F122" s="11"/>
    </row>
    <row r="123" spans="2:6">
      <c r="B123" s="11"/>
      <c r="C123" s="11"/>
      <c r="D123" s="11"/>
      <c r="E123" s="11"/>
      <c r="F123" s="11"/>
    </row>
    <row r="124" spans="2:6">
      <c r="F124" s="11"/>
    </row>
    <row r="125" spans="2:6">
      <c r="F125" s="11"/>
    </row>
    <row r="126" spans="2:6">
      <c r="F126" s="11"/>
    </row>
    <row r="127" spans="2:6">
      <c r="F127" s="11"/>
    </row>
    <row r="128" spans="2:6">
      <c r="F128" s="11"/>
    </row>
    <row r="129" spans="6:6">
      <c r="F129" s="11"/>
    </row>
    <row r="130" spans="6:6">
      <c r="F130" s="11"/>
    </row>
    <row r="131" spans="6:6">
      <c r="F131" s="11"/>
    </row>
    <row r="132" spans="6:6">
      <c r="F132" s="11"/>
    </row>
    <row r="133" spans="6:6">
      <c r="F133" s="11"/>
    </row>
    <row r="134" spans="6:6">
      <c r="F134" s="11"/>
    </row>
    <row r="135" spans="6:6">
      <c r="F135" s="11"/>
    </row>
    <row r="136" spans="6:6">
      <c r="F136" s="11"/>
    </row>
    <row r="137" spans="6:6">
      <c r="F137" s="11"/>
    </row>
    <row r="138" spans="6:6">
      <c r="F138" s="11"/>
    </row>
  </sheetData>
  <mergeCells count="10">
    <mergeCell ref="B1:C1"/>
    <mergeCell ref="B2:C2"/>
    <mergeCell ref="B4:C4"/>
    <mergeCell ref="B21:C21"/>
    <mergeCell ref="B25:C25"/>
    <mergeCell ref="B6:C6"/>
    <mergeCell ref="B8:C8"/>
    <mergeCell ref="B16:C16"/>
    <mergeCell ref="B18:C18"/>
    <mergeCell ref="B20:C20"/>
  </mergeCells>
  <phoneticPr fontId="0" type="noConversion"/>
  <printOptions horizontalCentered="1"/>
  <pageMargins left="0.75" right="0.75" top="0.75" bottom="0.75" header="0.5" footer="0.5"/>
  <pageSetup scale="98" orientation="portrait" r:id="rId1"/>
  <headerFooter alignWithMargins="0">
    <oddFooter>&amp;C5</oddFooter>
  </headerFooter>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codeName="Sheet61"/>
  <dimension ref="A1:E97"/>
  <sheetViews>
    <sheetView workbookViewId="0">
      <selection activeCell="A5" sqref="A1:D5"/>
    </sheetView>
  </sheetViews>
  <sheetFormatPr defaultColWidth="9.28515625" defaultRowHeight="12"/>
  <cols>
    <col min="1" max="1" width="49.7109375" style="7" customWidth="1"/>
    <col min="2" max="2" width="17" style="7" customWidth="1"/>
    <col min="3" max="3" width="15.28515625" style="7" customWidth="1"/>
    <col min="4" max="4" width="18" style="7" customWidth="1"/>
    <col min="5" max="16384" width="9.28515625" style="7"/>
  </cols>
  <sheetData>
    <row r="1" spans="1:5" s="12" customFormat="1" ht="15" customHeight="1">
      <c r="A1" s="1244">
        <f>CoverSheet!D10</f>
        <v>0</v>
      </c>
      <c r="B1" s="1245"/>
      <c r="C1" s="681"/>
      <c r="D1" s="682" t="s">
        <v>174</v>
      </c>
      <c r="E1" s="32"/>
    </row>
    <row r="2" spans="1:5" s="12" customFormat="1" ht="12.75">
      <c r="A2" s="1239" t="s">
        <v>4</v>
      </c>
      <c r="B2" s="1240"/>
      <c r="C2" s="1249"/>
      <c r="D2" s="403">
        <f>CoverSheet!G33</f>
        <v>46022</v>
      </c>
      <c r="E2" s="32"/>
    </row>
    <row r="3" spans="1:5" s="12" customFormat="1" ht="7.5" customHeight="1">
      <c r="A3" s="952"/>
      <c r="B3" s="860"/>
      <c r="C3" s="860"/>
      <c r="D3" s="953"/>
      <c r="E3" s="32"/>
    </row>
    <row r="4" spans="1:5" s="12" customFormat="1" ht="15">
      <c r="A4" s="1246" t="s">
        <v>1264</v>
      </c>
      <c r="B4" s="1247"/>
      <c r="C4" s="1247"/>
      <c r="D4" s="1248"/>
      <c r="E4" s="733"/>
    </row>
    <row r="5" spans="1:5" s="12" customFormat="1" ht="12.75">
      <c r="A5" s="1250" t="s">
        <v>1265</v>
      </c>
      <c r="B5" s="1251"/>
      <c r="C5" s="1251"/>
      <c r="D5" s="1252"/>
      <c r="E5" s="733"/>
    </row>
    <row r="6" spans="1:5" s="12" customFormat="1" ht="15" customHeight="1">
      <c r="A6" s="748" t="s">
        <v>219</v>
      </c>
      <c r="B6" s="398" t="s">
        <v>1216</v>
      </c>
      <c r="C6" s="743" t="s">
        <v>978</v>
      </c>
      <c r="D6" s="743" t="s">
        <v>978</v>
      </c>
      <c r="E6" s="32"/>
    </row>
    <row r="7" spans="1:5" s="12" customFormat="1" ht="13.5" thickBot="1">
      <c r="A7" s="683" t="s">
        <v>487</v>
      </c>
      <c r="B7" s="684" t="s">
        <v>504</v>
      </c>
      <c r="C7" s="684" t="s">
        <v>505</v>
      </c>
      <c r="D7" s="684" t="s">
        <v>488</v>
      </c>
      <c r="E7" s="32"/>
    </row>
    <row r="8" spans="1:5" s="12" customFormat="1" ht="14.1" customHeight="1" thickTop="1">
      <c r="A8" s="33" t="s">
        <v>1217</v>
      </c>
      <c r="B8" s="52"/>
      <c r="C8" s="378"/>
      <c r="D8" s="378"/>
      <c r="E8" s="32"/>
    </row>
    <row r="9" spans="1:5" s="12" customFormat="1" ht="14.1" customHeight="1">
      <c r="A9" s="33" t="s">
        <v>1218</v>
      </c>
      <c r="B9" s="52"/>
      <c r="C9" s="378"/>
      <c r="D9" s="378"/>
      <c r="E9" s="32"/>
    </row>
    <row r="10" spans="1:5" s="12" customFormat="1" ht="14.1" customHeight="1">
      <c r="A10" s="33" t="s">
        <v>1266</v>
      </c>
      <c r="B10" s="52"/>
      <c r="C10" s="378"/>
      <c r="D10" s="378"/>
      <c r="E10" s="32"/>
    </row>
    <row r="11" spans="1:5" s="12" customFormat="1" ht="14.1" customHeight="1">
      <c r="A11" s="33" t="s">
        <v>1220</v>
      </c>
      <c r="B11" s="52"/>
      <c r="C11" s="378"/>
      <c r="D11" s="378"/>
      <c r="E11" s="32"/>
    </row>
    <row r="12" spans="1:5" s="12" customFormat="1" ht="14.1" customHeight="1">
      <c r="A12" s="33" t="s">
        <v>1221</v>
      </c>
      <c r="B12" s="28" t="s">
        <v>1222</v>
      </c>
      <c r="C12" s="523"/>
      <c r="D12" s="378"/>
      <c r="E12" s="32"/>
    </row>
    <row r="13" spans="1:5" s="12" customFormat="1" ht="14.1" customHeight="1">
      <c r="A13" s="33" t="s">
        <v>1223</v>
      </c>
      <c r="B13" s="28" t="s">
        <v>1222</v>
      </c>
      <c r="C13" s="378"/>
      <c r="D13" s="378"/>
      <c r="E13" s="32"/>
    </row>
    <row r="14" spans="1:5" s="12" customFormat="1" ht="14.1" customHeight="1">
      <c r="A14" s="33" t="s">
        <v>1267</v>
      </c>
      <c r="B14" s="28" t="s">
        <v>1222</v>
      </c>
      <c r="C14" s="378"/>
      <c r="D14" s="378"/>
      <c r="E14" s="32"/>
    </row>
    <row r="15" spans="1:5" s="12" customFormat="1" ht="14.1" customHeight="1">
      <c r="A15" s="33" t="s">
        <v>1225</v>
      </c>
      <c r="B15" s="28" t="s">
        <v>1222</v>
      </c>
      <c r="C15" s="378"/>
      <c r="D15" s="378"/>
      <c r="E15" s="32"/>
    </row>
    <row r="16" spans="1:5" s="12" customFormat="1" ht="14.1" customHeight="1">
      <c r="A16" s="33" t="s">
        <v>1268</v>
      </c>
      <c r="B16" s="28" t="s">
        <v>1222</v>
      </c>
      <c r="C16" s="378"/>
      <c r="D16" s="378"/>
      <c r="E16" s="32"/>
    </row>
    <row r="17" spans="1:4" s="12" customFormat="1" ht="14.1" customHeight="1">
      <c r="A17" s="33" t="s">
        <v>1227</v>
      </c>
      <c r="B17" s="28" t="s">
        <v>1222</v>
      </c>
      <c r="C17" s="378"/>
      <c r="D17" s="378"/>
    </row>
    <row r="18" spans="1:4" s="12" customFormat="1" ht="14.1" customHeight="1">
      <c r="A18" s="33" t="s">
        <v>1228</v>
      </c>
      <c r="B18" s="28" t="s">
        <v>1222</v>
      </c>
      <c r="C18" s="378"/>
      <c r="D18" s="378"/>
    </row>
    <row r="19" spans="1:4" s="12" customFormat="1" ht="14.1" customHeight="1">
      <c r="A19" s="33" t="s">
        <v>1229</v>
      </c>
      <c r="B19" s="52"/>
      <c r="C19" s="378"/>
      <c r="D19" s="378"/>
    </row>
    <row r="20" spans="1:4" s="12" customFormat="1" ht="14.1" customHeight="1">
      <c r="A20" s="33" t="s">
        <v>1231</v>
      </c>
      <c r="B20" s="28" t="s">
        <v>1222</v>
      </c>
      <c r="C20" s="378"/>
      <c r="D20" s="378"/>
    </row>
    <row r="21" spans="1:4" s="12" customFormat="1" ht="14.1" customHeight="1">
      <c r="A21" s="33" t="s">
        <v>1232</v>
      </c>
      <c r="B21" s="478"/>
      <c r="C21" s="378"/>
      <c r="D21" s="378"/>
    </row>
    <row r="22" spans="1:4" s="12" customFormat="1" ht="14.1" customHeight="1">
      <c r="A22" s="33" t="s">
        <v>1240</v>
      </c>
      <c r="B22" s="52"/>
      <c r="C22" s="378"/>
      <c r="D22" s="378"/>
    </row>
    <row r="23" spans="1:4" s="12" customFormat="1" ht="14.1" customHeight="1">
      <c r="A23" s="33" t="s">
        <v>1241</v>
      </c>
      <c r="B23" s="52"/>
      <c r="C23" s="378"/>
      <c r="D23" s="378"/>
    </row>
    <row r="24" spans="1:4" s="12" customFormat="1" ht="14.1" customHeight="1">
      <c r="A24" s="33" t="s">
        <v>1269</v>
      </c>
      <c r="B24" s="28" t="s">
        <v>1239</v>
      </c>
      <c r="C24" s="378"/>
      <c r="D24" s="378"/>
    </row>
    <row r="25" spans="1:4" s="12" customFormat="1" ht="14.1" customHeight="1">
      <c r="A25" s="33" t="s">
        <v>1244</v>
      </c>
      <c r="B25" s="28" t="s">
        <v>1239</v>
      </c>
      <c r="C25" s="378"/>
      <c r="D25" s="378"/>
    </row>
    <row r="26" spans="1:4" s="12" customFormat="1" ht="14.1" customHeight="1">
      <c r="A26" s="33" t="s">
        <v>1270</v>
      </c>
      <c r="B26" s="685"/>
      <c r="C26" s="378"/>
      <c r="D26" s="378"/>
    </row>
    <row r="27" spans="1:4" s="12" customFormat="1" ht="14.1" customHeight="1">
      <c r="A27" s="33" t="s">
        <v>1241</v>
      </c>
      <c r="B27" s="685"/>
      <c r="C27" s="378"/>
      <c r="D27" s="378"/>
    </row>
    <row r="28" spans="1:4" s="12" customFormat="1" ht="14.1" customHeight="1">
      <c r="A28" s="33" t="s">
        <v>1271</v>
      </c>
      <c r="B28" s="478"/>
      <c r="C28" s="378"/>
      <c r="D28" s="378"/>
    </row>
    <row r="29" spans="1:4" s="12" customFormat="1" ht="14.1" customHeight="1">
      <c r="A29" s="33" t="s">
        <v>1272</v>
      </c>
      <c r="B29" s="685"/>
      <c r="C29" s="378"/>
      <c r="D29" s="378"/>
    </row>
    <row r="30" spans="1:4" s="12" customFormat="1" ht="14.1" customHeight="1">
      <c r="A30" s="298" t="s">
        <v>1273</v>
      </c>
      <c r="B30" s="52"/>
      <c r="C30" s="378"/>
      <c r="D30" s="378"/>
    </row>
    <row r="31" spans="1:4" s="12" customFormat="1" ht="14.1" customHeight="1">
      <c r="A31" s="298" t="s">
        <v>1274</v>
      </c>
      <c r="B31" s="52"/>
      <c r="C31" s="378"/>
      <c r="D31" s="378"/>
    </row>
    <row r="32" spans="1:4" s="12" customFormat="1" ht="14.1" customHeight="1">
      <c r="A32" s="298" t="s">
        <v>1275</v>
      </c>
      <c r="B32" s="52"/>
      <c r="C32" s="378"/>
      <c r="D32" s="378"/>
    </row>
    <row r="33" spans="1:4" s="12" customFormat="1" ht="14.1" customHeight="1">
      <c r="A33" s="33" t="s">
        <v>1276</v>
      </c>
      <c r="B33" s="52"/>
      <c r="C33" s="378"/>
      <c r="D33" s="378"/>
    </row>
    <row r="34" spans="1:4" s="12" customFormat="1" ht="14.1" customHeight="1">
      <c r="A34" s="33" t="s">
        <v>1179</v>
      </c>
      <c r="B34" s="52"/>
      <c r="C34" s="378"/>
      <c r="D34" s="378"/>
    </row>
    <row r="35" spans="1:4" s="12" customFormat="1" ht="14.1" customHeight="1">
      <c r="A35" s="33" t="s">
        <v>1180</v>
      </c>
      <c r="B35" s="52"/>
      <c r="C35" s="378"/>
      <c r="D35" s="378"/>
    </row>
    <row r="36" spans="1:4" s="12" customFormat="1" ht="14.1" customHeight="1">
      <c r="A36" s="33" t="s">
        <v>1181</v>
      </c>
      <c r="B36" s="52"/>
      <c r="C36" s="378"/>
      <c r="D36" s="378"/>
    </row>
    <row r="37" spans="1:4" s="12" customFormat="1" ht="14.1" customHeight="1">
      <c r="A37" s="33" t="s">
        <v>1182</v>
      </c>
      <c r="B37" s="52"/>
      <c r="C37" s="378"/>
      <c r="D37" s="378"/>
    </row>
    <row r="38" spans="1:4" s="12" customFormat="1" ht="14.1" customHeight="1">
      <c r="A38" s="33" t="s">
        <v>1183</v>
      </c>
      <c r="B38" s="52"/>
      <c r="C38" s="378"/>
      <c r="D38" s="378"/>
    </row>
    <row r="39" spans="1:4" s="12" customFormat="1" ht="14.1" customHeight="1">
      <c r="A39" s="33" t="s">
        <v>1255</v>
      </c>
      <c r="B39" s="52"/>
      <c r="C39" s="378"/>
      <c r="D39" s="378"/>
    </row>
    <row r="40" spans="1:4" s="12" customFormat="1" ht="14.1" customHeight="1">
      <c r="A40" s="33" t="s">
        <v>1185</v>
      </c>
      <c r="B40" s="52"/>
      <c r="C40" s="378"/>
      <c r="D40" s="378"/>
    </row>
    <row r="41" spans="1:4" s="12" customFormat="1" ht="14.1" customHeight="1">
      <c r="A41" s="33" t="s">
        <v>1186</v>
      </c>
      <c r="B41" s="52"/>
      <c r="C41" s="378"/>
      <c r="D41" s="378"/>
    </row>
    <row r="42" spans="1:4" s="12" customFormat="1" ht="14.1" customHeight="1">
      <c r="A42" s="33" t="s">
        <v>1187</v>
      </c>
      <c r="B42" s="52"/>
      <c r="C42" s="378"/>
      <c r="D42" s="378"/>
    </row>
    <row r="43" spans="1:4" s="12" customFormat="1" ht="14.1" customHeight="1">
      <c r="A43" s="33" t="s">
        <v>1188</v>
      </c>
      <c r="B43" s="52"/>
      <c r="C43" s="378"/>
      <c r="D43" s="378"/>
    </row>
    <row r="44" spans="1:4" s="12" customFormat="1" ht="14.1" customHeight="1">
      <c r="A44" s="33" t="s">
        <v>1189</v>
      </c>
      <c r="B44" s="52"/>
      <c r="C44" s="378"/>
      <c r="D44" s="378"/>
    </row>
    <row r="45" spans="1:4" s="12" customFormat="1" ht="14.1" customHeight="1">
      <c r="A45" s="33" t="s">
        <v>1190</v>
      </c>
      <c r="B45" s="52"/>
      <c r="C45" s="378"/>
      <c r="D45" s="378"/>
    </row>
    <row r="46" spans="1:4" s="12" customFormat="1" ht="14.1" customHeight="1">
      <c r="A46" s="33" t="s">
        <v>1277</v>
      </c>
      <c r="B46" s="679"/>
      <c r="C46" s="452"/>
      <c r="D46" s="452"/>
    </row>
    <row r="47" spans="1:4" s="12" customFormat="1" ht="14.1" customHeight="1">
      <c r="A47" s="750" t="s">
        <v>1256</v>
      </c>
      <c r="B47" s="52"/>
      <c r="C47" s="378"/>
      <c r="D47" s="378"/>
    </row>
    <row r="48" spans="1:4" s="12" customFormat="1" ht="14.1" customHeight="1">
      <c r="A48" s="33" t="s">
        <v>1278</v>
      </c>
      <c r="B48" s="52"/>
      <c r="C48" s="378"/>
      <c r="D48" s="378"/>
    </row>
    <row r="49" spans="1:4" s="12" customFormat="1" ht="14.1" customHeight="1">
      <c r="A49" s="33" t="s">
        <v>1279</v>
      </c>
      <c r="B49" s="52"/>
      <c r="C49" s="378"/>
      <c r="D49" s="378"/>
    </row>
    <row r="50" spans="1:4" s="12" customFormat="1" ht="14.1" customHeight="1">
      <c r="A50" s="33" t="s">
        <v>1280</v>
      </c>
      <c r="B50" s="52"/>
      <c r="C50" s="378"/>
      <c r="D50" s="378"/>
    </row>
    <row r="51" spans="1:4" s="12" customFormat="1" ht="14.1" customHeight="1">
      <c r="A51" s="33" t="s">
        <v>1281</v>
      </c>
      <c r="B51" s="52"/>
      <c r="C51" s="378"/>
      <c r="D51" s="378"/>
    </row>
    <row r="52" spans="1:4" s="12" customFormat="1" ht="14.1" customHeight="1">
      <c r="A52" s="33" t="s">
        <v>1282</v>
      </c>
      <c r="B52" s="52"/>
      <c r="C52" s="378"/>
      <c r="D52" s="378"/>
    </row>
    <row r="53" spans="1:4" s="12" customFormat="1" ht="14.1" customHeight="1">
      <c r="A53" s="33" t="s">
        <v>1283</v>
      </c>
      <c r="B53" s="52"/>
      <c r="C53" s="378"/>
      <c r="D53" s="378"/>
    </row>
    <row r="54" spans="1:4" s="12" customFormat="1" ht="14.1" customHeight="1">
      <c r="A54" s="33" t="s">
        <v>1284</v>
      </c>
      <c r="B54" s="56"/>
      <c r="C54" s="420"/>
      <c r="D54" s="420"/>
    </row>
    <row r="55" spans="1:4" s="12" customFormat="1" ht="14.1" customHeight="1" thickBot="1">
      <c r="A55" s="598" t="s">
        <v>1277</v>
      </c>
      <c r="B55" s="652"/>
      <c r="C55" s="455"/>
      <c r="D55" s="455"/>
    </row>
    <row r="56" spans="1:4" s="12" customFormat="1" ht="14.1" customHeight="1" thickTop="1">
      <c r="A56" s="34"/>
      <c r="B56" s="56"/>
      <c r="C56" s="420"/>
      <c r="D56" s="420"/>
    </row>
    <row r="57" spans="1:4" s="12" customFormat="1" ht="12.75">
      <c r="A57" s="32"/>
      <c r="B57" s="32"/>
      <c r="C57" s="32"/>
      <c r="D57" s="32"/>
    </row>
    <row r="58" spans="1:4" s="12" customFormat="1" ht="12.75">
      <c r="A58" s="32"/>
      <c r="B58" s="32"/>
      <c r="C58" s="32"/>
      <c r="D58" s="32"/>
    </row>
    <row r="59" spans="1:4" s="12" customFormat="1" ht="12.75">
      <c r="A59" s="32"/>
      <c r="B59" s="32"/>
      <c r="C59" s="32"/>
      <c r="D59" s="32"/>
    </row>
    <row r="60" spans="1:4" s="12" customFormat="1" ht="12.75">
      <c r="A60" s="32"/>
      <c r="B60" s="32"/>
      <c r="C60" s="32"/>
      <c r="D60" s="32"/>
    </row>
    <row r="61" spans="1:4" s="12" customFormat="1" ht="12.75">
      <c r="A61" s="32"/>
      <c r="B61" s="32"/>
      <c r="C61" s="32"/>
      <c r="D61" s="32"/>
    </row>
    <row r="62" spans="1:4" s="12" customFormat="1" ht="12.75">
      <c r="A62" s="32"/>
      <c r="B62" s="32"/>
      <c r="C62" s="32"/>
      <c r="D62" s="32"/>
    </row>
    <row r="63" spans="1:4" s="12" customFormat="1" ht="12.75">
      <c r="A63" s="32"/>
      <c r="B63" s="32"/>
      <c r="C63" s="32"/>
      <c r="D63" s="32"/>
    </row>
    <row r="64" spans="1:4" s="12" customFormat="1" ht="12.75">
      <c r="A64" s="32"/>
      <c r="B64" s="32"/>
      <c r="C64" s="32"/>
      <c r="D64" s="32"/>
    </row>
    <row r="65" s="12" customFormat="1" ht="12.75"/>
    <row r="66" s="12" customFormat="1" ht="12.75"/>
    <row r="67" s="12" customFormat="1" ht="12.75"/>
    <row r="68" s="12" customFormat="1" ht="12.75"/>
    <row r="69" s="12" customFormat="1" ht="12.75"/>
    <row r="70" s="12" customFormat="1" ht="12.75"/>
    <row r="71" s="12" customFormat="1" ht="12.75"/>
    <row r="72" s="12" customFormat="1" ht="12.75"/>
    <row r="73" s="12" customFormat="1" ht="12.75"/>
    <row r="74" s="12" customFormat="1" ht="12.75"/>
    <row r="75" s="12" customFormat="1" ht="12.75"/>
    <row r="76" s="12" customFormat="1" ht="12.75"/>
    <row r="77" s="12" customFormat="1" ht="12.75"/>
    <row r="78" s="12" customFormat="1" ht="12.75"/>
    <row r="79" s="12" customFormat="1" ht="12.75"/>
    <row r="80" s="12" customFormat="1" ht="12.75"/>
    <row r="81" s="12" customFormat="1" ht="12.75"/>
    <row r="82" s="12" customFormat="1" ht="12.75"/>
    <row r="83" s="12" customFormat="1" ht="12.75"/>
    <row r="84" s="12" customFormat="1" ht="12.75"/>
    <row r="85" s="2" customFormat="1" ht="12.75"/>
    <row r="86" s="2" customFormat="1" ht="12.75"/>
    <row r="87" s="2" customFormat="1" ht="12.75"/>
    <row r="88" s="2" customFormat="1" ht="12.75"/>
    <row r="89" s="2" customFormat="1" ht="12.75"/>
    <row r="90" s="2" customFormat="1" ht="12.75"/>
    <row r="91" s="2" customFormat="1" ht="12.75"/>
    <row r="92" s="2" customFormat="1" ht="12.75"/>
    <row r="93" s="2" customFormat="1" ht="12.75"/>
    <row r="94" s="2" customFormat="1" ht="12.75"/>
    <row r="95" s="2" customFormat="1" ht="12.75"/>
    <row r="96" s="2" customFormat="1" ht="12.75"/>
    <row r="97" s="2" customFormat="1" ht="12.75"/>
  </sheetData>
  <mergeCells count="5">
    <mergeCell ref="A1:B1"/>
    <mergeCell ref="A4:D4"/>
    <mergeCell ref="A2:C2"/>
    <mergeCell ref="A5:D5"/>
    <mergeCell ref="A3:D3"/>
  </mergeCells>
  <phoneticPr fontId="0" type="noConversion"/>
  <printOptions horizontalCentered="1" gridLines="1"/>
  <pageMargins left="0.75" right="0.75" top="0.4" bottom="0.65" header="0" footer="0.25"/>
  <pageSetup scale="90" orientation="portrait" r:id="rId1"/>
  <headerFooter alignWithMargins="0">
    <oddFooter>&amp;C59</oddFooter>
  </headerFooter>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codeName="Sheet62"/>
  <dimension ref="A1:G59"/>
  <sheetViews>
    <sheetView workbookViewId="0">
      <selection activeCell="A5" sqref="A1:F5"/>
    </sheetView>
  </sheetViews>
  <sheetFormatPr defaultColWidth="9.28515625" defaultRowHeight="12.75"/>
  <cols>
    <col min="1" max="5" width="14.7109375" style="2" customWidth="1"/>
    <col min="6" max="6" width="19" style="2" customWidth="1"/>
    <col min="7" max="7" width="13.7109375" style="2" customWidth="1"/>
    <col min="8" max="16384" width="9.28515625" style="2"/>
  </cols>
  <sheetData>
    <row r="1" spans="1:7" s="12" customFormat="1" ht="15" customHeight="1">
      <c r="A1" s="1108">
        <f>CoverSheet!D10</f>
        <v>0</v>
      </c>
      <c r="B1" s="1109"/>
      <c r="C1" s="1109"/>
      <c r="D1" s="1109"/>
      <c r="E1" s="686"/>
      <c r="F1" s="743" t="s">
        <v>174</v>
      </c>
      <c r="G1" s="32"/>
    </row>
    <row r="2" spans="1:7" s="12" customFormat="1">
      <c r="A2" s="1110" t="s">
        <v>4</v>
      </c>
      <c r="B2" s="882"/>
      <c r="C2" s="882"/>
      <c r="D2" s="882"/>
      <c r="E2" s="1004"/>
      <c r="F2" s="415">
        <f>CoverSheet!G33</f>
        <v>46022</v>
      </c>
      <c r="G2" s="32"/>
    </row>
    <row r="3" spans="1:7" s="12" customFormat="1">
      <c r="A3" s="1253"/>
      <c r="B3" s="884"/>
      <c r="C3" s="884"/>
      <c r="D3" s="884"/>
      <c r="E3" s="884"/>
      <c r="F3" s="885"/>
      <c r="G3" s="733"/>
    </row>
    <row r="4" spans="1:7" s="12" customFormat="1" ht="14.25">
      <c r="A4" s="1254" t="s">
        <v>1285</v>
      </c>
      <c r="B4" s="1255"/>
      <c r="C4" s="1255"/>
      <c r="D4" s="1255"/>
      <c r="E4" s="1255"/>
      <c r="F4" s="1256"/>
      <c r="G4" s="733"/>
    </row>
    <row r="5" spans="1:7" s="12" customFormat="1" ht="18" customHeight="1">
      <c r="A5" s="1257" t="s">
        <v>1265</v>
      </c>
      <c r="B5" s="1258"/>
      <c r="C5" s="1258"/>
      <c r="D5" s="1258"/>
      <c r="E5" s="1258"/>
      <c r="F5" s="1259"/>
      <c r="G5" s="32"/>
    </row>
    <row r="6" spans="1:7" s="12" customFormat="1">
      <c r="A6" s="789" t="s">
        <v>978</v>
      </c>
      <c r="B6" s="789" t="s">
        <v>978</v>
      </c>
      <c r="C6" s="789" t="s">
        <v>978</v>
      </c>
      <c r="D6" s="789" t="s">
        <v>978</v>
      </c>
      <c r="E6" s="789" t="s">
        <v>978</v>
      </c>
      <c r="F6" s="735" t="s">
        <v>978</v>
      </c>
      <c r="G6" s="32"/>
    </row>
    <row r="7" spans="1:7" s="12" customFormat="1">
      <c r="A7" s="771" t="s">
        <v>489</v>
      </c>
      <c r="B7" s="771" t="s">
        <v>490</v>
      </c>
      <c r="C7" s="771" t="s">
        <v>491</v>
      </c>
      <c r="D7" s="771" t="s">
        <v>492</v>
      </c>
      <c r="E7" s="771" t="s">
        <v>554</v>
      </c>
      <c r="F7" s="736" t="s">
        <v>555</v>
      </c>
      <c r="G7" s="32"/>
    </row>
    <row r="8" spans="1:7" s="12" customFormat="1">
      <c r="A8" s="33"/>
      <c r="B8" s="33"/>
      <c r="C8" s="33"/>
      <c r="D8" s="33"/>
      <c r="E8" s="33"/>
      <c r="F8" s="52"/>
      <c r="G8" s="32"/>
    </row>
    <row r="9" spans="1:7" s="12" customFormat="1" ht="12" customHeight="1">
      <c r="A9" s="33"/>
      <c r="B9" s="33"/>
      <c r="C9" s="33"/>
      <c r="D9" s="33"/>
      <c r="E9" s="33"/>
      <c r="F9" s="52"/>
      <c r="G9" s="32"/>
    </row>
    <row r="10" spans="1:7" s="12" customFormat="1">
      <c r="A10" s="33"/>
      <c r="B10" s="33"/>
      <c r="C10" s="33"/>
      <c r="D10" s="33"/>
      <c r="E10" s="33"/>
      <c r="F10" s="52"/>
      <c r="G10" s="32"/>
    </row>
    <row r="11" spans="1:7" s="12" customFormat="1">
      <c r="A11" s="298"/>
      <c r="B11" s="33"/>
      <c r="C11" s="33"/>
      <c r="D11" s="33"/>
      <c r="E11" s="33"/>
      <c r="F11" s="52"/>
      <c r="G11" s="31"/>
    </row>
    <row r="12" spans="1:7" s="12" customFormat="1">
      <c r="A12" s="33"/>
      <c r="B12" s="33"/>
      <c r="C12" s="33"/>
      <c r="D12" s="33"/>
      <c r="E12" s="33"/>
      <c r="F12" s="52"/>
      <c r="G12" s="32"/>
    </row>
    <row r="13" spans="1:7" s="12" customFormat="1">
      <c r="A13" s="750"/>
      <c r="B13" s="33"/>
      <c r="C13" s="33"/>
      <c r="D13" s="33"/>
      <c r="E13" s="33"/>
      <c r="F13" s="52"/>
      <c r="G13" s="32"/>
    </row>
    <row r="14" spans="1:7" s="12" customFormat="1">
      <c r="A14" s="33"/>
      <c r="B14" s="33"/>
      <c r="C14" s="33"/>
      <c r="D14" s="33"/>
      <c r="E14" s="33"/>
      <c r="F14" s="52"/>
      <c r="G14" s="32"/>
    </row>
    <row r="15" spans="1:7" s="12" customFormat="1">
      <c r="A15" s="33"/>
      <c r="B15" s="33"/>
      <c r="C15" s="33"/>
      <c r="D15" s="33"/>
      <c r="E15" s="33"/>
      <c r="F15" s="52"/>
      <c r="G15" s="32"/>
    </row>
    <row r="16" spans="1:7" s="12" customFormat="1">
      <c r="A16" s="33"/>
      <c r="B16" s="33"/>
      <c r="C16" s="33"/>
      <c r="D16" s="33"/>
      <c r="E16" s="33"/>
      <c r="F16" s="52"/>
      <c r="G16" s="32"/>
    </row>
    <row r="17" spans="1:6" s="12" customFormat="1">
      <c r="A17" s="33"/>
      <c r="B17" s="33"/>
      <c r="C17" s="33"/>
      <c r="D17" s="33"/>
      <c r="E17" s="33"/>
      <c r="F17" s="52"/>
    </row>
    <row r="18" spans="1:6" s="12" customFormat="1">
      <c r="A18" s="33"/>
      <c r="B18" s="33"/>
      <c r="C18" s="33"/>
      <c r="D18" s="33"/>
      <c r="E18" s="33"/>
      <c r="F18" s="52"/>
    </row>
    <row r="19" spans="1:6" s="12" customFormat="1">
      <c r="A19" s="33"/>
      <c r="B19" s="33"/>
      <c r="C19" s="33"/>
      <c r="D19" s="33"/>
      <c r="E19" s="33"/>
      <c r="F19" s="52"/>
    </row>
    <row r="20" spans="1:6" s="12" customFormat="1">
      <c r="A20" s="33"/>
      <c r="B20" s="33"/>
      <c r="C20" s="33"/>
      <c r="D20" s="33"/>
      <c r="E20" s="33"/>
      <c r="F20" s="52"/>
    </row>
    <row r="21" spans="1:6" s="12" customFormat="1">
      <c r="A21" s="33"/>
      <c r="B21" s="33"/>
      <c r="C21" s="33"/>
      <c r="D21" s="33"/>
      <c r="E21" s="33"/>
      <c r="F21" s="52"/>
    </row>
    <row r="22" spans="1:6" s="12" customFormat="1">
      <c r="A22" s="33"/>
      <c r="B22" s="33"/>
      <c r="C22" s="33"/>
      <c r="D22" s="33"/>
      <c r="E22" s="33"/>
      <c r="F22" s="52"/>
    </row>
    <row r="23" spans="1:6" s="12" customFormat="1">
      <c r="A23" s="33"/>
      <c r="B23" s="33"/>
      <c r="C23" s="33"/>
      <c r="D23" s="33"/>
      <c r="E23" s="33"/>
      <c r="F23" s="52"/>
    </row>
    <row r="24" spans="1:6" s="12" customFormat="1">
      <c r="A24" s="33"/>
      <c r="B24" s="33"/>
      <c r="C24" s="33"/>
      <c r="D24" s="33"/>
      <c r="E24" s="33"/>
      <c r="F24" s="52"/>
    </row>
    <row r="25" spans="1:6" s="12" customFormat="1">
      <c r="A25" s="33"/>
      <c r="B25" s="33"/>
      <c r="C25" s="33"/>
      <c r="D25" s="33"/>
      <c r="E25" s="33"/>
      <c r="F25" s="52"/>
    </row>
    <row r="26" spans="1:6" s="12" customFormat="1">
      <c r="A26" s="33"/>
      <c r="B26" s="33"/>
      <c r="C26" s="33"/>
      <c r="D26" s="33"/>
      <c r="E26" s="33"/>
      <c r="F26" s="52"/>
    </row>
    <row r="27" spans="1:6" s="12" customFormat="1">
      <c r="A27" s="33"/>
      <c r="B27" s="33"/>
      <c r="C27" s="33"/>
      <c r="D27" s="33"/>
      <c r="E27" s="33"/>
      <c r="F27" s="52"/>
    </row>
    <row r="28" spans="1:6" s="12" customFormat="1">
      <c r="A28" s="33"/>
      <c r="B28" s="33"/>
      <c r="C28" s="33"/>
      <c r="D28" s="33"/>
      <c r="E28" s="33"/>
      <c r="F28" s="52"/>
    </row>
    <row r="29" spans="1:6" s="12" customFormat="1">
      <c r="A29" s="33"/>
      <c r="B29" s="33"/>
      <c r="C29" s="33"/>
      <c r="D29" s="33"/>
      <c r="E29" s="33"/>
      <c r="F29" s="52"/>
    </row>
    <row r="30" spans="1:6" s="12" customFormat="1">
      <c r="A30" s="33"/>
      <c r="B30" s="33"/>
      <c r="C30" s="33"/>
      <c r="D30" s="33"/>
      <c r="E30" s="33"/>
      <c r="F30" s="52"/>
    </row>
    <row r="31" spans="1:6" s="12" customFormat="1">
      <c r="A31" s="33"/>
      <c r="B31" s="33"/>
      <c r="C31" s="33"/>
      <c r="D31" s="33"/>
      <c r="E31" s="33"/>
      <c r="F31" s="52"/>
    </row>
    <row r="32" spans="1:6" s="12" customFormat="1">
      <c r="A32" s="33"/>
      <c r="B32" s="33"/>
      <c r="C32" s="33"/>
      <c r="D32" s="33"/>
      <c r="E32" s="33"/>
      <c r="F32" s="52"/>
    </row>
    <row r="33" spans="1:6" s="12" customFormat="1">
      <c r="A33" s="33"/>
      <c r="B33" s="33"/>
      <c r="C33" s="33"/>
      <c r="D33" s="33"/>
      <c r="E33" s="33"/>
      <c r="F33" s="52"/>
    </row>
    <row r="34" spans="1:6" s="12" customFormat="1">
      <c r="A34" s="33"/>
      <c r="B34" s="33"/>
      <c r="C34" s="33"/>
      <c r="D34" s="33"/>
      <c r="E34" s="33"/>
      <c r="F34" s="52"/>
    </row>
    <row r="35" spans="1:6" s="12" customFormat="1">
      <c r="A35" s="33"/>
      <c r="B35" s="33"/>
      <c r="C35" s="33"/>
      <c r="D35" s="33"/>
      <c r="E35" s="33"/>
      <c r="F35" s="52"/>
    </row>
    <row r="36" spans="1:6" s="12" customFormat="1">
      <c r="A36" s="33"/>
      <c r="B36" s="33"/>
      <c r="C36" s="33"/>
      <c r="D36" s="33"/>
      <c r="E36" s="33"/>
      <c r="F36" s="52"/>
    </row>
    <row r="37" spans="1:6" s="12" customFormat="1">
      <c r="A37" s="33"/>
      <c r="B37" s="33"/>
      <c r="C37" s="33"/>
      <c r="D37" s="33"/>
      <c r="E37" s="33"/>
      <c r="F37" s="52"/>
    </row>
    <row r="38" spans="1:6" s="12" customFormat="1">
      <c r="A38" s="33"/>
      <c r="B38" s="33"/>
      <c r="C38" s="33"/>
      <c r="D38" s="33"/>
      <c r="E38" s="33"/>
      <c r="F38" s="52"/>
    </row>
    <row r="39" spans="1:6" s="12" customFormat="1">
      <c r="A39" s="33"/>
      <c r="B39" s="33"/>
      <c r="C39" s="33"/>
      <c r="D39" s="33"/>
      <c r="E39" s="33"/>
      <c r="F39" s="52"/>
    </row>
    <row r="40" spans="1:6" s="12" customFormat="1">
      <c r="A40" s="33"/>
      <c r="B40" s="33"/>
      <c r="C40" s="33"/>
      <c r="D40" s="33"/>
      <c r="E40" s="33"/>
      <c r="F40" s="52"/>
    </row>
    <row r="41" spans="1:6" s="12" customFormat="1">
      <c r="A41" s="33"/>
      <c r="B41" s="33"/>
      <c r="C41" s="33"/>
      <c r="D41" s="33"/>
      <c r="E41" s="33"/>
      <c r="F41" s="52"/>
    </row>
    <row r="42" spans="1:6" s="12" customFormat="1">
      <c r="A42" s="33"/>
      <c r="B42" s="33"/>
      <c r="C42" s="33"/>
      <c r="D42" s="33"/>
      <c r="E42" s="33"/>
      <c r="F42" s="52"/>
    </row>
    <row r="43" spans="1:6" s="12" customFormat="1">
      <c r="A43" s="33"/>
      <c r="B43" s="33"/>
      <c r="C43" s="33"/>
      <c r="D43" s="33"/>
      <c r="E43" s="33"/>
      <c r="F43" s="52"/>
    </row>
    <row r="44" spans="1:6" s="12" customFormat="1">
      <c r="A44" s="33"/>
      <c r="B44" s="33"/>
      <c r="C44" s="33"/>
      <c r="D44" s="33"/>
      <c r="E44" s="33"/>
      <c r="F44" s="52"/>
    </row>
    <row r="45" spans="1:6" s="12" customFormat="1">
      <c r="A45" s="33"/>
      <c r="B45" s="33"/>
      <c r="C45" s="33"/>
      <c r="D45" s="33"/>
      <c r="E45" s="33"/>
      <c r="F45" s="52"/>
    </row>
    <row r="46" spans="1:6" s="12" customFormat="1">
      <c r="A46" s="33"/>
      <c r="B46" s="33"/>
      <c r="C46" s="33"/>
      <c r="D46" s="33"/>
      <c r="E46" s="33"/>
      <c r="F46" s="52"/>
    </row>
    <row r="47" spans="1:6" s="12" customFormat="1">
      <c r="A47" s="33"/>
      <c r="B47" s="33"/>
      <c r="C47" s="33"/>
      <c r="D47" s="33"/>
      <c r="E47" s="33"/>
      <c r="F47" s="52"/>
    </row>
    <row r="48" spans="1:6" s="12" customFormat="1">
      <c r="A48" s="33"/>
      <c r="B48" s="33"/>
      <c r="C48" s="33"/>
      <c r="D48" s="33"/>
      <c r="E48" s="33"/>
      <c r="F48" s="52"/>
    </row>
    <row r="49" spans="1:6" s="12" customFormat="1">
      <c r="A49" s="597"/>
      <c r="B49" s="597"/>
      <c r="C49" s="597"/>
      <c r="D49" s="597"/>
      <c r="E49" s="597"/>
      <c r="F49" s="679"/>
    </row>
    <row r="50" spans="1:6" s="12" customFormat="1">
      <c r="A50" s="33"/>
      <c r="B50" s="33"/>
      <c r="C50" s="33"/>
      <c r="D50" s="33"/>
      <c r="E50" s="33"/>
      <c r="F50" s="52"/>
    </row>
    <row r="51" spans="1:6" s="12" customFormat="1">
      <c r="A51" s="33"/>
      <c r="B51" s="33"/>
      <c r="C51" s="33"/>
      <c r="D51" s="33"/>
      <c r="E51" s="33"/>
      <c r="F51" s="52"/>
    </row>
    <row r="52" spans="1:6" s="12" customFormat="1">
      <c r="A52" s="33"/>
      <c r="B52" s="33"/>
      <c r="C52" s="33"/>
      <c r="D52" s="33"/>
      <c r="E52" s="33"/>
      <c r="F52" s="52"/>
    </row>
    <row r="53" spans="1:6" s="12" customFormat="1">
      <c r="A53" s="34"/>
      <c r="B53" s="34"/>
      <c r="C53" s="34"/>
      <c r="D53" s="34"/>
      <c r="E53" s="34"/>
      <c r="F53" s="56"/>
    </row>
    <row r="54" spans="1:6" s="12" customFormat="1" ht="13.5" thickBot="1">
      <c r="A54" s="598"/>
      <c r="B54" s="598"/>
      <c r="C54" s="598"/>
      <c r="D54" s="598"/>
      <c r="E54" s="598"/>
      <c r="F54" s="652"/>
    </row>
    <row r="55" spans="1:6" s="12" customFormat="1" ht="13.5" thickTop="1">
      <c r="A55" s="34"/>
      <c r="B55" s="34"/>
      <c r="C55" s="34"/>
      <c r="D55" s="34"/>
      <c r="E55" s="34"/>
      <c r="F55" s="56"/>
    </row>
    <row r="56" spans="1:6" s="12" customFormat="1">
      <c r="A56" s="32"/>
      <c r="B56" s="32"/>
      <c r="C56" s="32"/>
      <c r="D56" s="32"/>
      <c r="E56" s="32"/>
      <c r="F56" s="32"/>
    </row>
    <row r="57" spans="1:6" s="12" customFormat="1">
      <c r="A57" s="32"/>
      <c r="B57" s="32"/>
      <c r="C57" s="32"/>
      <c r="D57" s="32"/>
      <c r="E57" s="32"/>
      <c r="F57" s="32"/>
    </row>
    <row r="58" spans="1:6" s="12" customFormat="1">
      <c r="A58" s="32"/>
      <c r="B58" s="32"/>
      <c r="C58" s="32"/>
      <c r="D58" s="32"/>
      <c r="E58" s="32"/>
      <c r="F58" s="32"/>
    </row>
    <row r="59" spans="1:6" s="12" customFormat="1">
      <c r="A59" s="32"/>
      <c r="B59" s="32"/>
      <c r="C59" s="32"/>
      <c r="D59" s="32"/>
      <c r="E59" s="32"/>
      <c r="F59" s="32"/>
    </row>
  </sheetData>
  <mergeCells count="5">
    <mergeCell ref="A1:D1"/>
    <mergeCell ref="A2:E2"/>
    <mergeCell ref="A3:F3"/>
    <mergeCell ref="A4:F4"/>
    <mergeCell ref="A5:F5"/>
  </mergeCells>
  <phoneticPr fontId="0" type="noConversion"/>
  <printOptions horizontalCentered="1" gridLines="1"/>
  <pageMargins left="0.75" right="0.75" top="0.75" bottom="0.75" header="0" footer="0.5"/>
  <pageSetup scale="95" orientation="portrait" r:id="rId1"/>
  <headerFooter alignWithMargins="0">
    <oddFooter>&amp;C60</oddFooter>
  </headerFooter>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sheetPr codeName="Sheet63"/>
  <dimension ref="A1:K44"/>
  <sheetViews>
    <sheetView workbookViewId="0">
      <selection activeCell="A4" sqref="A1:K4"/>
    </sheetView>
  </sheetViews>
  <sheetFormatPr defaultColWidth="9.28515625" defaultRowHeight="12.75"/>
  <cols>
    <col min="1" max="1" width="18.5703125" style="2" customWidth="1"/>
    <col min="2" max="3" width="9.7109375" style="2" customWidth="1"/>
    <col min="4" max="5" width="13.7109375" style="2" customWidth="1"/>
    <col min="6" max="6" width="9.7109375" style="2" customWidth="1"/>
    <col min="7" max="8" width="13.7109375" style="2" customWidth="1"/>
    <col min="9" max="10" width="9.7109375" style="2" customWidth="1"/>
    <col min="11" max="11" width="14.28515625" style="2" customWidth="1"/>
    <col min="12" max="16384" width="9.28515625" style="2"/>
  </cols>
  <sheetData>
    <row r="1" spans="1:11" s="12" customFormat="1" ht="15" customHeight="1">
      <c r="A1" s="1244">
        <f>CoverSheet!D10</f>
        <v>0</v>
      </c>
      <c r="B1" s="1245"/>
      <c r="C1" s="1245"/>
      <c r="D1" s="1245"/>
      <c r="E1" s="1245"/>
      <c r="F1" s="1269"/>
      <c r="G1" s="1275"/>
      <c r="H1" s="1275"/>
      <c r="I1" s="1276"/>
      <c r="J1" s="978" t="s">
        <v>174</v>
      </c>
      <c r="K1" s="979"/>
    </row>
    <row r="2" spans="1:11" s="12" customFormat="1">
      <c r="A2" s="1239" t="s">
        <v>4</v>
      </c>
      <c r="B2" s="1240"/>
      <c r="C2" s="1240"/>
      <c r="D2" s="1240"/>
      <c r="E2" s="1240"/>
      <c r="F2" s="1240"/>
      <c r="G2" s="1274"/>
      <c r="H2" s="1274"/>
      <c r="I2" s="1241"/>
      <c r="J2" s="1228">
        <f>CoverSheet!G33</f>
        <v>46022</v>
      </c>
      <c r="K2" s="1229"/>
    </row>
    <row r="3" spans="1:11" s="12" customFormat="1">
      <c r="A3" s="1270"/>
      <c r="B3" s="1271"/>
      <c r="C3" s="1271"/>
      <c r="D3" s="1271"/>
      <c r="E3" s="1271"/>
      <c r="F3" s="1271"/>
      <c r="G3" s="1271"/>
      <c r="H3" s="1271"/>
      <c r="I3" s="1271"/>
      <c r="J3" s="1272"/>
      <c r="K3" s="1273"/>
    </row>
    <row r="4" spans="1:11" s="12" customFormat="1" ht="15" customHeight="1">
      <c r="A4" s="944" t="s">
        <v>1286</v>
      </c>
      <c r="B4" s="945"/>
      <c r="C4" s="945"/>
      <c r="D4" s="945"/>
      <c r="E4" s="945"/>
      <c r="F4" s="945"/>
      <c r="G4" s="945"/>
      <c r="H4" s="945"/>
      <c r="I4" s="945"/>
      <c r="J4" s="945"/>
      <c r="K4" s="946"/>
    </row>
    <row r="5" spans="1:11" s="13" customFormat="1" ht="24.75" customHeight="1">
      <c r="A5" s="1263" t="s">
        <v>1287</v>
      </c>
      <c r="B5" s="1264"/>
      <c r="C5" s="1264"/>
      <c r="D5" s="1264"/>
      <c r="E5" s="1264"/>
      <c r="F5" s="1264"/>
      <c r="G5" s="1264"/>
      <c r="H5" s="1264"/>
      <c r="I5" s="1264"/>
      <c r="J5" s="1264"/>
      <c r="K5" s="1265"/>
    </row>
    <row r="6" spans="1:11" s="13" customFormat="1" ht="15" customHeight="1">
      <c r="A6" s="1260" t="s">
        <v>1288</v>
      </c>
      <c r="B6" s="1261"/>
      <c r="C6" s="1261"/>
      <c r="D6" s="1261"/>
      <c r="E6" s="1261"/>
      <c r="F6" s="1261"/>
      <c r="G6" s="1261"/>
      <c r="H6" s="1261"/>
      <c r="I6" s="1261"/>
      <c r="J6" s="1261"/>
      <c r="K6" s="1262"/>
    </row>
    <row r="7" spans="1:11" s="13" customFormat="1" ht="15" customHeight="1">
      <c r="A7" s="1260" t="s">
        <v>1289</v>
      </c>
      <c r="B7" s="1261"/>
      <c r="C7" s="1261"/>
      <c r="D7" s="1261"/>
      <c r="E7" s="1261"/>
      <c r="F7" s="1261"/>
      <c r="G7" s="1261"/>
      <c r="H7" s="1261"/>
      <c r="I7" s="1261"/>
      <c r="J7" s="1261"/>
      <c r="K7" s="1262"/>
    </row>
    <row r="8" spans="1:11" s="13" customFormat="1" ht="15" customHeight="1">
      <c r="A8" s="1266" t="s">
        <v>1290</v>
      </c>
      <c r="B8" s="1267"/>
      <c r="C8" s="1267"/>
      <c r="D8" s="1267"/>
      <c r="E8" s="1267"/>
      <c r="F8" s="1267"/>
      <c r="G8" s="1267"/>
      <c r="H8" s="1267"/>
      <c r="I8" s="1267"/>
      <c r="J8" s="1267"/>
      <c r="K8" s="1268"/>
    </row>
    <row r="9" spans="1:11" s="12" customFormat="1" ht="18.75" customHeight="1">
      <c r="A9" s="563"/>
      <c r="B9" s="301" t="s">
        <v>1291</v>
      </c>
      <c r="C9" s="497"/>
      <c r="D9" s="497"/>
      <c r="E9" s="497"/>
      <c r="F9" s="497"/>
      <c r="G9" s="497"/>
      <c r="H9" s="498"/>
      <c r="I9" s="497" t="s">
        <v>1292</v>
      </c>
      <c r="J9" s="497"/>
      <c r="K9" s="498"/>
    </row>
    <row r="10" spans="1:11" s="12" customFormat="1">
      <c r="A10" s="744"/>
      <c r="B10" s="791"/>
      <c r="C10" s="791"/>
      <c r="D10" s="791"/>
      <c r="E10" s="791"/>
      <c r="F10" s="791"/>
      <c r="G10" s="791" t="s">
        <v>1293</v>
      </c>
      <c r="H10" s="791" t="s">
        <v>1294</v>
      </c>
      <c r="I10" s="791"/>
      <c r="J10" s="791"/>
      <c r="K10" s="665"/>
    </row>
    <row r="11" spans="1:11" s="12" customFormat="1">
      <c r="A11" s="744"/>
      <c r="B11" s="775"/>
      <c r="C11" s="775"/>
      <c r="D11" s="775" t="s">
        <v>1294</v>
      </c>
      <c r="E11" s="775"/>
      <c r="F11" s="775"/>
      <c r="G11" s="775" t="s">
        <v>1295</v>
      </c>
      <c r="H11" s="775" t="s">
        <v>1296</v>
      </c>
      <c r="I11" s="775"/>
      <c r="J11" s="775"/>
      <c r="K11" s="668"/>
    </row>
    <row r="12" spans="1:11" s="12" customFormat="1">
      <c r="A12" s="744"/>
      <c r="B12" s="775" t="s">
        <v>1297</v>
      </c>
      <c r="C12" s="775" t="s">
        <v>485</v>
      </c>
      <c r="D12" s="775" t="s">
        <v>1298</v>
      </c>
      <c r="E12" s="775" t="s">
        <v>1299</v>
      </c>
      <c r="F12" s="775"/>
      <c r="G12" s="775" t="s">
        <v>1300</v>
      </c>
      <c r="H12" s="775" t="s">
        <v>1301</v>
      </c>
      <c r="I12" s="775" t="s">
        <v>1297</v>
      </c>
      <c r="J12" s="775" t="s">
        <v>485</v>
      </c>
      <c r="K12" s="775" t="s">
        <v>1302</v>
      </c>
    </row>
    <row r="13" spans="1:11" s="12" customFormat="1">
      <c r="A13" s="744" t="s">
        <v>1303</v>
      </c>
      <c r="B13" s="775" t="s">
        <v>1304</v>
      </c>
      <c r="C13" s="775" t="s">
        <v>1305</v>
      </c>
      <c r="D13" s="775" t="s">
        <v>1306</v>
      </c>
      <c r="E13" s="775" t="s">
        <v>1307</v>
      </c>
      <c r="F13" s="775" t="s">
        <v>1308</v>
      </c>
      <c r="G13" s="775" t="s">
        <v>771</v>
      </c>
      <c r="H13" s="775" t="s">
        <v>1309</v>
      </c>
      <c r="I13" s="775" t="s">
        <v>1310</v>
      </c>
      <c r="J13" s="775" t="s">
        <v>1305</v>
      </c>
      <c r="K13" s="775" t="s">
        <v>1311</v>
      </c>
    </row>
    <row r="14" spans="1:11" s="12" customFormat="1">
      <c r="A14" s="736" t="s">
        <v>487</v>
      </c>
      <c r="B14" s="773" t="s">
        <v>504</v>
      </c>
      <c r="C14" s="773" t="s">
        <v>505</v>
      </c>
      <c r="D14" s="773" t="s">
        <v>488</v>
      </c>
      <c r="E14" s="773" t="s">
        <v>489</v>
      </c>
      <c r="F14" s="773" t="s">
        <v>490</v>
      </c>
      <c r="G14" s="773" t="s">
        <v>491</v>
      </c>
      <c r="H14" s="773" t="s">
        <v>492</v>
      </c>
      <c r="I14" s="773" t="s">
        <v>554</v>
      </c>
      <c r="J14" s="773" t="s">
        <v>555</v>
      </c>
      <c r="K14" s="773" t="s">
        <v>561</v>
      </c>
    </row>
    <row r="15" spans="1:11" s="12" customFormat="1" ht="15" customHeight="1">
      <c r="A15" s="52"/>
      <c r="B15" s="378"/>
      <c r="C15" s="378"/>
      <c r="D15" s="378"/>
      <c r="E15" s="378"/>
      <c r="F15" s="378"/>
      <c r="G15" s="378"/>
      <c r="H15" s="378"/>
      <c r="I15" s="378"/>
      <c r="J15" s="378"/>
      <c r="K15" s="378"/>
    </row>
    <row r="16" spans="1:11" s="12" customFormat="1" ht="15" customHeight="1">
      <c r="A16" s="52"/>
      <c r="B16" s="378"/>
      <c r="C16" s="378"/>
      <c r="D16" s="378"/>
      <c r="E16" s="378"/>
      <c r="F16" s="378"/>
      <c r="G16" s="378"/>
      <c r="H16" s="378"/>
      <c r="I16" s="378"/>
      <c r="J16" s="378"/>
      <c r="K16" s="378"/>
    </row>
    <row r="17" spans="1:11" s="12" customFormat="1" ht="15" customHeight="1">
      <c r="A17" s="52"/>
      <c r="B17" s="378"/>
      <c r="C17" s="378"/>
      <c r="D17" s="378"/>
      <c r="E17" s="378"/>
      <c r="F17" s="378"/>
      <c r="G17" s="378"/>
      <c r="H17" s="378"/>
      <c r="I17" s="378"/>
      <c r="J17" s="378"/>
      <c r="K17" s="378"/>
    </row>
    <row r="18" spans="1:11" s="12" customFormat="1" ht="15" customHeight="1">
      <c r="A18" s="52"/>
      <c r="B18" s="378"/>
      <c r="C18" s="378"/>
      <c r="D18" s="378"/>
      <c r="E18" s="378"/>
      <c r="F18" s="378"/>
      <c r="G18" s="378"/>
      <c r="H18" s="378"/>
      <c r="I18" s="378"/>
      <c r="J18" s="378"/>
      <c r="K18" s="378"/>
    </row>
    <row r="19" spans="1:11" s="12" customFormat="1" ht="15" customHeight="1">
      <c r="A19" s="52"/>
      <c r="B19" s="378"/>
      <c r="C19" s="378"/>
      <c r="D19" s="378"/>
      <c r="E19" s="378"/>
      <c r="F19" s="378"/>
      <c r="G19" s="378"/>
      <c r="H19" s="378"/>
      <c r="I19" s="378"/>
      <c r="J19" s="378"/>
      <c r="K19" s="378"/>
    </row>
    <row r="20" spans="1:11" s="12" customFormat="1" ht="15" customHeight="1">
      <c r="A20" s="52"/>
      <c r="B20" s="378"/>
      <c r="C20" s="378"/>
      <c r="D20" s="378"/>
      <c r="E20" s="378"/>
      <c r="F20" s="378"/>
      <c r="G20" s="378"/>
      <c r="H20" s="378"/>
      <c r="I20" s="378"/>
      <c r="J20" s="378"/>
      <c r="K20" s="378"/>
    </row>
    <row r="21" spans="1:11" s="12" customFormat="1" ht="15" customHeight="1">
      <c r="A21" s="52"/>
      <c r="B21" s="378"/>
      <c r="C21" s="378"/>
      <c r="D21" s="378"/>
      <c r="E21" s="378"/>
      <c r="F21" s="378"/>
      <c r="G21" s="378"/>
      <c r="H21" s="378"/>
      <c r="I21" s="378"/>
      <c r="J21" s="378"/>
      <c r="K21" s="378"/>
    </row>
    <row r="22" spans="1:11" s="12" customFormat="1" ht="15" customHeight="1">
      <c r="A22" s="52"/>
      <c r="B22" s="378"/>
      <c r="C22" s="378"/>
      <c r="D22" s="378"/>
      <c r="E22" s="378"/>
      <c r="F22" s="378"/>
      <c r="G22" s="378"/>
      <c r="H22" s="378"/>
      <c r="I22" s="378"/>
      <c r="J22" s="378"/>
      <c r="K22" s="378"/>
    </row>
    <row r="23" spans="1:11" s="12" customFormat="1" ht="15" customHeight="1">
      <c r="A23" s="52"/>
      <c r="B23" s="378"/>
      <c r="C23" s="378"/>
      <c r="D23" s="378"/>
      <c r="E23" s="378"/>
      <c r="F23" s="378"/>
      <c r="G23" s="378"/>
      <c r="H23" s="378"/>
      <c r="I23" s="378"/>
      <c r="J23" s="378"/>
      <c r="K23" s="378"/>
    </row>
    <row r="24" spans="1:11" s="12" customFormat="1" ht="15" customHeight="1">
      <c r="A24" s="52"/>
      <c r="B24" s="378"/>
      <c r="C24" s="378"/>
      <c r="D24" s="378"/>
      <c r="E24" s="378"/>
      <c r="F24" s="378"/>
      <c r="G24" s="378"/>
      <c r="H24" s="378"/>
      <c r="I24" s="378"/>
      <c r="J24" s="378"/>
      <c r="K24" s="378"/>
    </row>
    <row r="25" spans="1:11" s="12" customFormat="1" ht="15" customHeight="1">
      <c r="A25" s="52"/>
      <c r="B25" s="378"/>
      <c r="C25" s="378"/>
      <c r="D25" s="378"/>
      <c r="E25" s="378"/>
      <c r="F25" s="378"/>
      <c r="G25" s="378"/>
      <c r="H25" s="378"/>
      <c r="I25" s="378"/>
      <c r="J25" s="378"/>
      <c r="K25" s="378"/>
    </row>
    <row r="26" spans="1:11" s="12" customFormat="1" ht="15" customHeight="1">
      <c r="A26" s="52"/>
      <c r="B26" s="378"/>
      <c r="C26" s="378"/>
      <c r="D26" s="378"/>
      <c r="E26" s="378"/>
      <c r="F26" s="378"/>
      <c r="G26" s="378"/>
      <c r="H26" s="378"/>
      <c r="I26" s="378"/>
      <c r="J26" s="378"/>
      <c r="K26" s="378"/>
    </row>
    <row r="27" spans="1:11" s="12" customFormat="1" ht="15" customHeight="1">
      <c r="A27" s="52"/>
      <c r="B27" s="378"/>
      <c r="C27" s="378"/>
      <c r="D27" s="378"/>
      <c r="E27" s="378"/>
      <c r="F27" s="378"/>
      <c r="G27" s="378"/>
      <c r="H27" s="378"/>
      <c r="I27" s="378"/>
      <c r="J27" s="378"/>
      <c r="K27" s="378"/>
    </row>
    <row r="28" spans="1:11" s="12" customFormat="1" ht="15" customHeight="1">
      <c r="A28" s="52"/>
      <c r="B28" s="378"/>
      <c r="C28" s="378"/>
      <c r="D28" s="378"/>
      <c r="E28" s="378"/>
      <c r="F28" s="378"/>
      <c r="G28" s="378"/>
      <c r="H28" s="378"/>
      <c r="I28" s="378"/>
      <c r="J28" s="378"/>
      <c r="K28" s="378"/>
    </row>
    <row r="29" spans="1:11" s="12" customFormat="1" ht="15" customHeight="1">
      <c r="A29" s="52"/>
      <c r="B29" s="378"/>
      <c r="C29" s="378"/>
      <c r="D29" s="378"/>
      <c r="E29" s="378"/>
      <c r="F29" s="378"/>
      <c r="G29" s="378"/>
      <c r="H29" s="378"/>
      <c r="I29" s="378"/>
      <c r="J29" s="378"/>
      <c r="K29" s="378"/>
    </row>
    <row r="30" spans="1:11" s="12" customFormat="1" ht="15" customHeight="1">
      <c r="A30" s="52"/>
      <c r="B30" s="378"/>
      <c r="C30" s="378"/>
      <c r="D30" s="378"/>
      <c r="E30" s="378"/>
      <c r="F30" s="378"/>
      <c r="G30" s="378"/>
      <c r="H30" s="378"/>
      <c r="I30" s="378"/>
      <c r="J30" s="378"/>
      <c r="K30" s="378"/>
    </row>
    <row r="31" spans="1:11" s="12" customFormat="1" ht="15" customHeight="1">
      <c r="A31" s="52"/>
      <c r="B31" s="378"/>
      <c r="C31" s="378"/>
      <c r="D31" s="378"/>
      <c r="E31" s="378"/>
      <c r="F31" s="378"/>
      <c r="G31" s="378"/>
      <c r="H31" s="378"/>
      <c r="I31" s="378"/>
      <c r="J31" s="378"/>
      <c r="K31" s="378"/>
    </row>
    <row r="32" spans="1:11" s="12" customFormat="1" ht="15" customHeight="1">
      <c r="A32" s="52"/>
      <c r="B32" s="378"/>
      <c r="C32" s="378"/>
      <c r="D32" s="378"/>
      <c r="E32" s="378"/>
      <c r="F32" s="378"/>
      <c r="G32" s="378"/>
      <c r="H32" s="378"/>
      <c r="I32" s="378"/>
      <c r="J32" s="378"/>
      <c r="K32" s="378"/>
    </row>
    <row r="33" spans="1:11" s="12" customFormat="1" ht="15" customHeight="1">
      <c r="A33" s="52"/>
      <c r="B33" s="378"/>
      <c r="C33" s="378"/>
      <c r="D33" s="378"/>
      <c r="E33" s="378"/>
      <c r="F33" s="378"/>
      <c r="G33" s="378"/>
      <c r="H33" s="378"/>
      <c r="I33" s="378"/>
      <c r="J33" s="378"/>
      <c r="K33" s="378"/>
    </row>
    <row r="34" spans="1:11" s="12" customFormat="1" ht="15" customHeight="1">
      <c r="A34" s="52"/>
      <c r="B34" s="378"/>
      <c r="C34" s="378"/>
      <c r="D34" s="378"/>
      <c r="E34" s="378"/>
      <c r="F34" s="378"/>
      <c r="G34" s="378"/>
      <c r="H34" s="378"/>
      <c r="I34" s="378"/>
      <c r="J34" s="378"/>
      <c r="K34" s="378"/>
    </row>
    <row r="35" spans="1:11" s="12" customFormat="1" ht="15" customHeight="1">
      <c r="A35" s="52"/>
      <c r="B35" s="378"/>
      <c r="C35" s="378"/>
      <c r="D35" s="378"/>
      <c r="E35" s="378"/>
      <c r="F35" s="378"/>
      <c r="G35" s="378"/>
      <c r="H35" s="378"/>
      <c r="I35" s="378"/>
      <c r="J35" s="378"/>
      <c r="K35" s="378"/>
    </row>
    <row r="36" spans="1:11" s="12" customFormat="1" ht="15" customHeight="1">
      <c r="A36" s="52"/>
      <c r="B36" s="378"/>
      <c r="C36" s="378"/>
      <c r="D36" s="378"/>
      <c r="E36" s="378"/>
      <c r="F36" s="378"/>
      <c r="G36" s="378"/>
      <c r="H36" s="378"/>
      <c r="I36" s="378"/>
      <c r="J36" s="378"/>
      <c r="K36" s="378"/>
    </row>
    <row r="37" spans="1:11" s="12" customFormat="1" ht="15" customHeight="1">
      <c r="A37" s="52"/>
      <c r="B37" s="378"/>
      <c r="C37" s="378"/>
      <c r="D37" s="378"/>
      <c r="E37" s="378"/>
      <c r="F37" s="378"/>
      <c r="G37" s="378"/>
      <c r="H37" s="378"/>
      <c r="I37" s="378"/>
      <c r="J37" s="378"/>
      <c r="K37" s="378"/>
    </row>
    <row r="38" spans="1:11" s="12" customFormat="1" ht="15" customHeight="1">
      <c r="A38" s="687" t="s">
        <v>1312</v>
      </c>
      <c r="B38" s="679"/>
      <c r="C38" s="679"/>
      <c r="D38" s="679"/>
      <c r="E38" s="679"/>
      <c r="F38" s="679"/>
      <c r="G38" s="679"/>
      <c r="H38" s="679"/>
      <c r="I38" s="679"/>
      <c r="J38" s="679"/>
      <c r="K38" s="679"/>
    </row>
    <row r="39" spans="1:11" s="12" customFormat="1">
      <c r="A39" s="32"/>
      <c r="B39" s="32"/>
      <c r="C39" s="32"/>
      <c r="D39" s="32"/>
      <c r="E39" s="32"/>
      <c r="F39" s="32"/>
      <c r="G39" s="32"/>
      <c r="H39" s="32"/>
      <c r="I39" s="32"/>
      <c r="J39" s="32"/>
      <c r="K39" s="32"/>
    </row>
    <row r="40" spans="1:11" s="12" customFormat="1">
      <c r="A40" s="32"/>
      <c r="B40" s="32"/>
      <c r="C40" s="32"/>
      <c r="D40" s="32"/>
      <c r="E40" s="32"/>
      <c r="F40" s="32"/>
      <c r="G40" s="32"/>
      <c r="H40" s="32"/>
      <c r="I40" s="32"/>
      <c r="J40" s="32"/>
      <c r="K40" s="32"/>
    </row>
    <row r="41" spans="1:11" s="12" customFormat="1">
      <c r="A41" s="32"/>
      <c r="B41" s="32"/>
      <c r="C41" s="32"/>
      <c r="D41" s="32"/>
      <c r="E41" s="32"/>
      <c r="F41" s="32"/>
      <c r="G41" s="32"/>
      <c r="H41" s="32"/>
      <c r="I41" s="32"/>
      <c r="J41" s="32"/>
      <c r="K41" s="32"/>
    </row>
    <row r="42" spans="1:11" s="12" customFormat="1">
      <c r="A42" s="32"/>
      <c r="B42" s="32"/>
      <c r="C42" s="32"/>
      <c r="D42" s="32"/>
      <c r="E42" s="32"/>
      <c r="F42" s="32"/>
      <c r="G42" s="32"/>
      <c r="H42" s="32"/>
      <c r="I42" s="32"/>
      <c r="J42" s="32"/>
      <c r="K42" s="32"/>
    </row>
    <row r="43" spans="1:11" s="12" customFormat="1">
      <c r="A43" s="32"/>
      <c r="B43" s="32"/>
      <c r="C43" s="32"/>
      <c r="D43" s="32"/>
      <c r="E43" s="32"/>
      <c r="F43" s="32"/>
      <c r="G43" s="32"/>
      <c r="H43" s="32"/>
      <c r="I43" s="32"/>
      <c r="J43" s="32"/>
      <c r="K43" s="32"/>
    </row>
    <row r="44" spans="1:11" s="12" customFormat="1">
      <c r="A44" s="32"/>
      <c r="B44" s="32"/>
      <c r="C44" s="32"/>
      <c r="D44" s="32"/>
      <c r="E44" s="32"/>
      <c r="F44" s="32"/>
      <c r="G44" s="32"/>
      <c r="H44" s="32"/>
      <c r="I44" s="32"/>
      <c r="J44" s="32"/>
      <c r="K44" s="32"/>
    </row>
  </sheetData>
  <mergeCells count="11">
    <mergeCell ref="A6:K6"/>
    <mergeCell ref="A5:K5"/>
    <mergeCell ref="A7:K7"/>
    <mergeCell ref="A8:K8"/>
    <mergeCell ref="A1:F1"/>
    <mergeCell ref="J1:K1"/>
    <mergeCell ref="J2:K2"/>
    <mergeCell ref="A4:K4"/>
    <mergeCell ref="A3:K3"/>
    <mergeCell ref="A2:I2"/>
    <mergeCell ref="G1:I1"/>
  </mergeCells>
  <phoneticPr fontId="0" type="noConversion"/>
  <printOptions horizontalCentered="1" gridLines="1"/>
  <pageMargins left="0.75" right="0.75" top="0.75" bottom="0.75" header="0" footer="0.5"/>
  <pageSetup scale="90" orientation="landscape" r:id="rId1"/>
  <headerFooter alignWithMargins="0">
    <oddFooter>&amp;C61</oddFooter>
  </headerFooter>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sheetPr codeName="Sheet64">
    <pageSetUpPr fitToPage="1"/>
  </sheetPr>
  <dimension ref="A1:O46"/>
  <sheetViews>
    <sheetView workbookViewId="0">
      <selection activeCell="J8" sqref="J8"/>
    </sheetView>
  </sheetViews>
  <sheetFormatPr defaultColWidth="9.28515625" defaultRowHeight="12.75"/>
  <cols>
    <col min="1" max="2" width="12.42578125" style="2" customWidth="1"/>
    <col min="3" max="3" width="11.28515625" style="2" customWidth="1"/>
    <col min="4" max="6" width="8.7109375" style="2" customWidth="1"/>
    <col min="7" max="7" width="11.42578125" style="2" customWidth="1"/>
    <col min="8" max="8" width="18.42578125" style="2" customWidth="1"/>
    <col min="9" max="10" width="8.7109375" style="2" customWidth="1"/>
    <col min="11" max="12" width="11.28515625" style="2" customWidth="1"/>
    <col min="13" max="16384" width="9.28515625" style="2"/>
  </cols>
  <sheetData>
    <row r="1" spans="1:15" s="12" customFormat="1" ht="15" customHeight="1">
      <c r="A1" s="1244">
        <f>CoverSheet!D10</f>
        <v>0</v>
      </c>
      <c r="B1" s="1245"/>
      <c r="C1" s="1245"/>
      <c r="D1" s="1245"/>
      <c r="E1" s="1245"/>
      <c r="F1" s="1245"/>
      <c r="G1" s="1269"/>
      <c r="H1" s="1280"/>
      <c r="I1" s="1215"/>
      <c r="J1" s="979"/>
      <c r="K1" s="978" t="s">
        <v>174</v>
      </c>
      <c r="L1" s="979"/>
      <c r="M1" s="32"/>
      <c r="N1" s="32"/>
      <c r="O1" s="32"/>
    </row>
    <row r="2" spans="1:15" s="12" customFormat="1">
      <c r="A2" s="1281" t="s">
        <v>4</v>
      </c>
      <c r="B2" s="878"/>
      <c r="C2" s="878"/>
      <c r="D2" s="878"/>
      <c r="E2" s="878"/>
      <c r="F2" s="878"/>
      <c r="G2" s="878"/>
      <c r="H2" s="1282"/>
      <c r="I2" s="1282"/>
      <c r="J2" s="1283"/>
      <c r="K2" s="1228">
        <f>CoverSheet!G33</f>
        <v>46022</v>
      </c>
      <c r="L2" s="1229"/>
      <c r="M2" s="32"/>
      <c r="N2" s="32"/>
      <c r="O2" s="32"/>
    </row>
    <row r="3" spans="1:15" s="12" customFormat="1" ht="17.25" customHeight="1">
      <c r="A3" s="1097" t="s">
        <v>1313</v>
      </c>
      <c r="B3" s="1098"/>
      <c r="C3" s="1098"/>
      <c r="D3" s="1098"/>
      <c r="E3" s="1098"/>
      <c r="F3" s="1098"/>
      <c r="G3" s="1098"/>
      <c r="H3" s="1098"/>
      <c r="I3" s="1098"/>
      <c r="J3" s="1098"/>
      <c r="K3" s="851"/>
      <c r="L3" s="987"/>
      <c r="M3" s="32"/>
      <c r="N3" s="32"/>
      <c r="O3" s="32"/>
    </row>
    <row r="4" spans="1:15" s="12" customFormat="1" ht="16.5" customHeight="1">
      <c r="A4" s="1263" t="s">
        <v>1314</v>
      </c>
      <c r="B4" s="1264"/>
      <c r="C4" s="1264"/>
      <c r="D4" s="1264"/>
      <c r="E4" s="1264"/>
      <c r="F4" s="1264"/>
      <c r="G4" s="1264"/>
      <c r="H4" s="1264"/>
      <c r="I4" s="1264"/>
      <c r="J4" s="1264"/>
      <c r="K4" s="1264"/>
      <c r="L4" s="1265"/>
      <c r="M4" s="32"/>
      <c r="N4" s="32"/>
      <c r="O4" s="32"/>
    </row>
    <row r="5" spans="1:15" s="12" customFormat="1" ht="43.5" customHeight="1">
      <c r="A5" s="1277" t="s">
        <v>1315</v>
      </c>
      <c r="B5" s="1278"/>
      <c r="C5" s="1278"/>
      <c r="D5" s="1278"/>
      <c r="E5" s="1278"/>
      <c r="F5" s="1278"/>
      <c r="G5" s="1278"/>
      <c r="H5" s="1278"/>
      <c r="I5" s="1278"/>
      <c r="J5" s="1278"/>
      <c r="K5" s="1278"/>
      <c r="L5" s="1279"/>
      <c r="M5" s="32"/>
      <c r="N5" s="32"/>
      <c r="O5" s="32"/>
    </row>
    <row r="6" spans="1:15" s="12" customFormat="1" ht="18.75" customHeight="1">
      <c r="A6" s="688" t="s">
        <v>1292</v>
      </c>
      <c r="B6" s="688"/>
      <c r="C6" s="688"/>
      <c r="D6" s="688"/>
      <c r="E6" s="688" t="s">
        <v>1316</v>
      </c>
      <c r="F6" s="688"/>
      <c r="G6" s="688"/>
      <c r="H6" s="688"/>
      <c r="I6" s="688"/>
      <c r="J6" s="688"/>
      <c r="K6" s="995"/>
      <c r="L6" s="996"/>
      <c r="M6" s="32"/>
      <c r="N6" s="32"/>
      <c r="O6" s="32"/>
    </row>
    <row r="7" spans="1:15" s="12" customFormat="1" ht="26.25" customHeight="1">
      <c r="A7" s="1069" t="s">
        <v>1317</v>
      </c>
      <c r="B7" s="1069" t="s">
        <v>1318</v>
      </c>
      <c r="C7" s="1069" t="s">
        <v>1319</v>
      </c>
      <c r="D7" s="950" t="s">
        <v>1320</v>
      </c>
      <c r="E7" s="1069" t="s">
        <v>1321</v>
      </c>
      <c r="F7" s="950" t="s">
        <v>1322</v>
      </c>
      <c r="G7" s="1069" t="s">
        <v>1323</v>
      </c>
      <c r="H7" s="1069" t="s">
        <v>1324</v>
      </c>
      <c r="I7" s="1079" t="s">
        <v>1325</v>
      </c>
      <c r="J7" s="1081"/>
      <c r="K7" s="1069" t="s">
        <v>1326</v>
      </c>
      <c r="L7" s="1069" t="s">
        <v>1327</v>
      </c>
      <c r="M7" s="32"/>
      <c r="N7" s="32"/>
      <c r="O7" s="32"/>
    </row>
    <row r="8" spans="1:15" s="12" customFormat="1" ht="41.25" customHeight="1">
      <c r="A8" s="1069"/>
      <c r="B8" s="1069"/>
      <c r="C8" s="1069"/>
      <c r="D8" s="950"/>
      <c r="E8" s="1069"/>
      <c r="F8" s="950"/>
      <c r="G8" s="1069"/>
      <c r="H8" s="1069"/>
      <c r="I8" s="724" t="s">
        <v>1328</v>
      </c>
      <c r="J8" s="724" t="s">
        <v>1329</v>
      </c>
      <c r="K8" s="1069"/>
      <c r="L8" s="1069"/>
      <c r="M8" s="32"/>
      <c r="N8" s="32"/>
      <c r="O8" s="784"/>
    </row>
    <row r="9" spans="1:15" s="224" customFormat="1" ht="18.75" customHeight="1">
      <c r="A9" s="162" t="s">
        <v>562</v>
      </c>
      <c r="B9" s="163" t="s">
        <v>563</v>
      </c>
      <c r="C9" s="163" t="s">
        <v>564</v>
      </c>
      <c r="D9" s="163" t="s">
        <v>565</v>
      </c>
      <c r="E9" s="163" t="s">
        <v>566</v>
      </c>
      <c r="F9" s="163" t="s">
        <v>567</v>
      </c>
      <c r="G9" s="163" t="s">
        <v>568</v>
      </c>
      <c r="H9" s="163" t="s">
        <v>569</v>
      </c>
      <c r="I9" s="159" t="s">
        <v>1330</v>
      </c>
      <c r="J9" s="159" t="s">
        <v>1331</v>
      </c>
      <c r="K9" s="164" t="s">
        <v>1332</v>
      </c>
      <c r="L9" s="162" t="s">
        <v>1333</v>
      </c>
    </row>
    <row r="10" spans="1:15" s="12" customFormat="1" ht="15" customHeight="1">
      <c r="A10" s="52"/>
      <c r="B10" s="378"/>
      <c r="C10" s="378"/>
      <c r="D10" s="378"/>
      <c r="E10" s="378"/>
      <c r="F10" s="378"/>
      <c r="G10" s="378"/>
      <c r="H10" s="378"/>
      <c r="I10" s="378"/>
      <c r="J10" s="378"/>
      <c r="K10" s="378"/>
      <c r="L10" s="378"/>
      <c r="M10" s="32"/>
      <c r="N10" s="32"/>
      <c r="O10" s="32"/>
    </row>
    <row r="11" spans="1:15" s="12" customFormat="1" ht="15" customHeight="1">
      <c r="A11" s="52"/>
      <c r="B11" s="378"/>
      <c r="C11" s="378"/>
      <c r="D11" s="378"/>
      <c r="E11" s="378"/>
      <c r="F11" s="378"/>
      <c r="G11" s="378"/>
      <c r="H11" s="378"/>
      <c r="I11" s="378"/>
      <c r="J11" s="378"/>
      <c r="K11" s="378"/>
      <c r="L11" s="378"/>
      <c r="M11" s="32"/>
      <c r="N11" s="32"/>
      <c r="O11" s="32"/>
    </row>
    <row r="12" spans="1:15" s="12" customFormat="1" ht="15" customHeight="1">
      <c r="A12" s="52"/>
      <c r="B12" s="378"/>
      <c r="C12" s="378"/>
      <c r="D12" s="378"/>
      <c r="E12" s="378"/>
      <c r="F12" s="378"/>
      <c r="G12" s="378"/>
      <c r="H12" s="378"/>
      <c r="I12" s="378"/>
      <c r="J12" s="378"/>
      <c r="K12" s="378"/>
      <c r="L12" s="378"/>
      <c r="M12" s="32"/>
      <c r="N12" s="32"/>
      <c r="O12" s="32"/>
    </row>
    <row r="13" spans="1:15" s="12" customFormat="1" ht="15" customHeight="1">
      <c r="A13" s="52"/>
      <c r="B13" s="378"/>
      <c r="C13" s="378"/>
      <c r="D13" s="378"/>
      <c r="E13" s="378"/>
      <c r="F13" s="378"/>
      <c r="G13" s="378"/>
      <c r="H13" s="378"/>
      <c r="I13" s="378"/>
      <c r="J13" s="378"/>
      <c r="K13" s="378"/>
      <c r="L13" s="378"/>
      <c r="M13" s="32"/>
      <c r="N13" s="32"/>
      <c r="O13" s="32"/>
    </row>
    <row r="14" spans="1:15" s="12" customFormat="1" ht="15" customHeight="1">
      <c r="A14" s="52"/>
      <c r="B14" s="378"/>
      <c r="C14" s="378"/>
      <c r="D14" s="378"/>
      <c r="E14" s="378"/>
      <c r="F14" s="378"/>
      <c r="G14" s="378"/>
      <c r="H14" s="378"/>
      <c r="I14" s="378"/>
      <c r="J14" s="378"/>
      <c r="K14" s="378"/>
      <c r="L14" s="378"/>
      <c r="M14" s="32"/>
      <c r="N14" s="32"/>
      <c r="O14" s="32"/>
    </row>
    <row r="15" spans="1:15" s="12" customFormat="1" ht="15" customHeight="1">
      <c r="A15" s="52"/>
      <c r="B15" s="378"/>
      <c r="C15" s="378"/>
      <c r="D15" s="378"/>
      <c r="E15" s="378"/>
      <c r="F15" s="378"/>
      <c r="G15" s="378"/>
      <c r="H15" s="378"/>
      <c r="I15" s="378"/>
      <c r="J15" s="378"/>
      <c r="K15" s="378"/>
      <c r="L15" s="378"/>
      <c r="M15" s="32"/>
      <c r="N15" s="32"/>
      <c r="O15" s="32"/>
    </row>
    <row r="16" spans="1:15" s="12" customFormat="1" ht="15" customHeight="1">
      <c r="A16" s="52"/>
      <c r="B16" s="378"/>
      <c r="C16" s="378"/>
      <c r="D16" s="378"/>
      <c r="E16" s="378"/>
      <c r="F16" s="378"/>
      <c r="G16" s="378"/>
      <c r="H16" s="378"/>
      <c r="I16" s="378"/>
      <c r="J16" s="378"/>
      <c r="K16" s="378"/>
      <c r="L16" s="378"/>
      <c r="M16" s="32"/>
      <c r="N16" s="32"/>
      <c r="O16" s="32"/>
    </row>
    <row r="17" spans="1:12" s="12" customFormat="1" ht="15" customHeight="1">
      <c r="A17" s="52"/>
      <c r="B17" s="378"/>
      <c r="C17" s="378"/>
      <c r="D17" s="378"/>
      <c r="E17" s="378"/>
      <c r="F17" s="378"/>
      <c r="G17" s="378"/>
      <c r="H17" s="378"/>
      <c r="I17" s="378"/>
      <c r="J17" s="378"/>
      <c r="K17" s="378"/>
      <c r="L17" s="378"/>
    </row>
    <row r="18" spans="1:12" s="12" customFormat="1" ht="15" customHeight="1">
      <c r="A18" s="52"/>
      <c r="B18" s="378"/>
      <c r="C18" s="378"/>
      <c r="D18" s="378"/>
      <c r="E18" s="378"/>
      <c r="F18" s="378"/>
      <c r="G18" s="378"/>
      <c r="H18" s="378"/>
      <c r="I18" s="378"/>
      <c r="J18" s="378"/>
      <c r="K18" s="378"/>
      <c r="L18" s="378"/>
    </row>
    <row r="19" spans="1:12" s="12" customFormat="1" ht="15" customHeight="1">
      <c r="A19" s="52"/>
      <c r="B19" s="378"/>
      <c r="C19" s="378"/>
      <c r="D19" s="378"/>
      <c r="E19" s="378"/>
      <c r="F19" s="378"/>
      <c r="G19" s="378"/>
      <c r="H19" s="378"/>
      <c r="I19" s="378"/>
      <c r="J19" s="378"/>
      <c r="K19" s="378"/>
      <c r="L19" s="378"/>
    </row>
    <row r="20" spans="1:12" s="12" customFormat="1" ht="15" customHeight="1">
      <c r="A20" s="52"/>
      <c r="B20" s="378"/>
      <c r="C20" s="378"/>
      <c r="D20" s="378"/>
      <c r="E20" s="378"/>
      <c r="F20" s="378"/>
      <c r="G20" s="378"/>
      <c r="H20" s="378"/>
      <c r="I20" s="378"/>
      <c r="J20" s="378"/>
      <c r="K20" s="378"/>
      <c r="L20" s="378"/>
    </row>
    <row r="21" spans="1:12" s="12" customFormat="1" ht="15" customHeight="1">
      <c r="A21" s="52"/>
      <c r="B21" s="378"/>
      <c r="C21" s="378"/>
      <c r="D21" s="378"/>
      <c r="E21" s="378"/>
      <c r="F21" s="378"/>
      <c r="G21" s="378"/>
      <c r="H21" s="378"/>
      <c r="I21" s="378"/>
      <c r="J21" s="378"/>
      <c r="K21" s="378"/>
      <c r="L21" s="378"/>
    </row>
    <row r="22" spans="1:12" s="12" customFormat="1" ht="15" customHeight="1">
      <c r="A22" s="52"/>
      <c r="B22" s="378"/>
      <c r="C22" s="378"/>
      <c r="D22" s="378"/>
      <c r="E22" s="378"/>
      <c r="F22" s="378"/>
      <c r="G22" s="378"/>
      <c r="H22" s="378"/>
      <c r="I22" s="378"/>
      <c r="J22" s="378"/>
      <c r="K22" s="378"/>
      <c r="L22" s="378"/>
    </row>
    <row r="23" spans="1:12" s="12" customFormat="1" ht="15" customHeight="1">
      <c r="A23" s="52"/>
      <c r="B23" s="378"/>
      <c r="C23" s="378"/>
      <c r="D23" s="378"/>
      <c r="E23" s="378"/>
      <c r="F23" s="378"/>
      <c r="G23" s="378"/>
      <c r="H23" s="378"/>
      <c r="I23" s="378"/>
      <c r="J23" s="378"/>
      <c r="K23" s="378"/>
      <c r="L23" s="378"/>
    </row>
    <row r="24" spans="1:12" s="12" customFormat="1" ht="15" customHeight="1">
      <c r="A24" s="52"/>
      <c r="B24" s="378"/>
      <c r="C24" s="378"/>
      <c r="D24" s="378"/>
      <c r="E24" s="378"/>
      <c r="F24" s="378"/>
      <c r="G24" s="378"/>
      <c r="H24" s="378"/>
      <c r="I24" s="378"/>
      <c r="J24" s="378"/>
      <c r="K24" s="378"/>
      <c r="L24" s="378"/>
    </row>
    <row r="25" spans="1:12" s="12" customFormat="1" ht="15" customHeight="1">
      <c r="A25" s="52"/>
      <c r="B25" s="378"/>
      <c r="C25" s="378"/>
      <c r="D25" s="378"/>
      <c r="E25" s="378"/>
      <c r="F25" s="378"/>
      <c r="G25" s="378"/>
      <c r="H25" s="378"/>
      <c r="I25" s="378"/>
      <c r="J25" s="378"/>
      <c r="K25" s="378"/>
      <c r="L25" s="378"/>
    </row>
    <row r="26" spans="1:12" s="12" customFormat="1" ht="15" customHeight="1">
      <c r="A26" s="52"/>
      <c r="B26" s="378"/>
      <c r="C26" s="378"/>
      <c r="D26" s="378"/>
      <c r="E26" s="378"/>
      <c r="F26" s="378"/>
      <c r="G26" s="378"/>
      <c r="H26" s="378"/>
      <c r="I26" s="378"/>
      <c r="J26" s="378"/>
      <c r="K26" s="378"/>
      <c r="L26" s="378"/>
    </row>
    <row r="27" spans="1:12" s="12" customFormat="1" ht="15" customHeight="1">
      <c r="A27" s="52"/>
      <c r="B27" s="378"/>
      <c r="C27" s="378"/>
      <c r="D27" s="378"/>
      <c r="E27" s="378"/>
      <c r="F27" s="378"/>
      <c r="G27" s="378"/>
      <c r="H27" s="378"/>
      <c r="I27" s="378"/>
      <c r="J27" s="378"/>
      <c r="K27" s="378"/>
      <c r="L27" s="378"/>
    </row>
    <row r="28" spans="1:12" s="12" customFormat="1" ht="15" customHeight="1">
      <c r="A28" s="52"/>
      <c r="B28" s="378"/>
      <c r="C28" s="378"/>
      <c r="D28" s="378"/>
      <c r="E28" s="378"/>
      <c r="F28" s="378"/>
      <c r="G28" s="378"/>
      <c r="H28" s="378"/>
      <c r="I28" s="378"/>
      <c r="J28" s="378"/>
      <c r="K28" s="378"/>
      <c r="L28" s="378"/>
    </row>
    <row r="29" spans="1:12" s="12" customFormat="1" ht="15" customHeight="1">
      <c r="A29" s="52"/>
      <c r="B29" s="378"/>
      <c r="C29" s="378"/>
      <c r="D29" s="378"/>
      <c r="E29" s="378"/>
      <c r="F29" s="378"/>
      <c r="G29" s="378"/>
      <c r="H29" s="378"/>
      <c r="I29" s="378"/>
      <c r="J29" s="378"/>
      <c r="K29" s="378"/>
      <c r="L29" s="378"/>
    </row>
    <row r="30" spans="1:12" s="12" customFormat="1" ht="15" customHeight="1">
      <c r="A30" s="52"/>
      <c r="B30" s="378"/>
      <c r="C30" s="378"/>
      <c r="D30" s="378"/>
      <c r="E30" s="378"/>
      <c r="F30" s="378"/>
      <c r="G30" s="378"/>
      <c r="H30" s="378"/>
      <c r="I30" s="378"/>
      <c r="J30" s="378"/>
      <c r="K30" s="378"/>
      <c r="L30" s="378"/>
    </row>
    <row r="31" spans="1:12" s="12" customFormat="1" ht="15" customHeight="1">
      <c r="A31" s="52"/>
      <c r="B31" s="378"/>
      <c r="C31" s="378"/>
      <c r="D31" s="378"/>
      <c r="E31" s="378"/>
      <c r="F31" s="378"/>
      <c r="G31" s="378"/>
      <c r="H31" s="378"/>
      <c r="I31" s="378"/>
      <c r="J31" s="378"/>
      <c r="K31" s="378"/>
      <c r="L31" s="378"/>
    </row>
    <row r="32" spans="1:12" s="12" customFormat="1" ht="15" customHeight="1">
      <c r="A32" s="56"/>
      <c r="B32" s="420"/>
      <c r="C32" s="420"/>
      <c r="D32" s="420"/>
      <c r="E32" s="420"/>
      <c r="F32" s="420"/>
      <c r="G32" s="420"/>
      <c r="H32" s="420"/>
      <c r="I32" s="420"/>
      <c r="J32" s="420"/>
      <c r="K32" s="420"/>
      <c r="L32" s="420"/>
    </row>
    <row r="33" spans="1:12" s="12" customFormat="1" ht="15" customHeight="1">
      <c r="A33" s="56"/>
      <c r="B33" s="420"/>
      <c r="C33" s="420"/>
      <c r="D33" s="420"/>
      <c r="E33" s="420"/>
      <c r="F33" s="420"/>
      <c r="G33" s="420"/>
      <c r="H33" s="420"/>
      <c r="I33" s="420"/>
      <c r="J33" s="420"/>
      <c r="K33" s="420"/>
      <c r="L33" s="420"/>
    </row>
    <row r="34" spans="1:12" s="12" customFormat="1">
      <c r="A34" s="32"/>
      <c r="B34" s="32"/>
      <c r="C34" s="32"/>
      <c r="D34" s="32"/>
      <c r="E34" s="32"/>
      <c r="F34" s="32"/>
      <c r="G34" s="32"/>
      <c r="H34" s="32"/>
      <c r="I34" s="32"/>
      <c r="J34" s="32"/>
      <c r="K34" s="32"/>
      <c r="L34" s="32"/>
    </row>
    <row r="35" spans="1:12" s="12" customFormat="1">
      <c r="A35" s="32"/>
      <c r="B35" s="32"/>
      <c r="C35" s="32"/>
      <c r="D35" s="32"/>
      <c r="E35" s="32"/>
      <c r="F35" s="32"/>
      <c r="G35" s="32"/>
      <c r="H35" s="32"/>
      <c r="I35" s="32"/>
      <c r="J35" s="32"/>
      <c r="K35" s="32"/>
      <c r="L35" s="32"/>
    </row>
    <row r="36" spans="1:12" s="12" customFormat="1">
      <c r="A36" s="32"/>
      <c r="B36" s="32"/>
      <c r="C36" s="32"/>
      <c r="D36" s="32"/>
      <c r="E36" s="32"/>
      <c r="F36" s="32"/>
      <c r="G36" s="32"/>
      <c r="H36" s="32"/>
      <c r="I36" s="32"/>
      <c r="J36" s="32"/>
      <c r="K36" s="32"/>
      <c r="L36" s="32"/>
    </row>
    <row r="37" spans="1:12" s="12" customFormat="1">
      <c r="A37" s="32"/>
      <c r="B37" s="32"/>
      <c r="C37" s="32"/>
      <c r="D37" s="32"/>
      <c r="E37" s="32"/>
      <c r="F37" s="32"/>
      <c r="G37" s="32"/>
      <c r="H37" s="32"/>
      <c r="I37" s="32"/>
      <c r="J37" s="32"/>
      <c r="K37" s="32"/>
      <c r="L37" s="32"/>
    </row>
    <row r="38" spans="1:12" s="12" customFormat="1">
      <c r="A38" s="32"/>
      <c r="B38" s="32"/>
      <c r="C38" s="32"/>
      <c r="D38" s="32"/>
      <c r="E38" s="32"/>
      <c r="F38" s="32"/>
      <c r="G38" s="32"/>
      <c r="H38" s="32"/>
      <c r="I38" s="32"/>
      <c r="J38" s="32"/>
      <c r="K38" s="32"/>
      <c r="L38" s="32"/>
    </row>
    <row r="39" spans="1:12" s="12" customFormat="1">
      <c r="A39" s="32"/>
      <c r="B39" s="32"/>
      <c r="C39" s="32"/>
      <c r="D39" s="32"/>
      <c r="E39" s="32"/>
      <c r="F39" s="32"/>
      <c r="G39" s="32"/>
      <c r="H39" s="32"/>
      <c r="I39" s="32"/>
      <c r="J39" s="32"/>
      <c r="K39" s="32"/>
      <c r="L39" s="32"/>
    </row>
    <row r="40" spans="1:12" s="12" customFormat="1">
      <c r="A40" s="32"/>
      <c r="B40" s="32"/>
      <c r="C40" s="32"/>
      <c r="D40" s="32"/>
      <c r="E40" s="32"/>
      <c r="F40" s="32"/>
      <c r="G40" s="32"/>
      <c r="H40" s="32"/>
      <c r="I40" s="32"/>
      <c r="J40" s="32"/>
      <c r="K40" s="32"/>
      <c r="L40" s="32"/>
    </row>
    <row r="41" spans="1:12" s="12" customFormat="1">
      <c r="A41" s="32"/>
      <c r="B41" s="32"/>
      <c r="C41" s="32"/>
      <c r="D41" s="32"/>
      <c r="E41" s="32"/>
      <c r="F41" s="32"/>
      <c r="G41" s="32"/>
      <c r="H41" s="32"/>
      <c r="I41" s="32"/>
      <c r="J41" s="32"/>
      <c r="K41" s="32"/>
      <c r="L41" s="32"/>
    </row>
    <row r="42" spans="1:12" s="12" customFormat="1">
      <c r="A42" s="32"/>
      <c r="B42" s="32"/>
      <c r="C42" s="32"/>
      <c r="D42" s="32"/>
      <c r="E42" s="32"/>
      <c r="F42" s="32"/>
      <c r="G42" s="32"/>
      <c r="H42" s="32"/>
      <c r="I42" s="32"/>
      <c r="J42" s="32"/>
      <c r="K42" s="32"/>
      <c r="L42" s="32"/>
    </row>
    <row r="43" spans="1:12" s="12" customFormat="1">
      <c r="A43" s="32"/>
      <c r="B43" s="32"/>
      <c r="C43" s="32"/>
      <c r="D43" s="32"/>
      <c r="E43" s="32"/>
      <c r="F43" s="32"/>
      <c r="G43" s="32"/>
      <c r="H43" s="32"/>
      <c r="I43" s="32"/>
      <c r="J43" s="32"/>
      <c r="K43" s="32"/>
      <c r="L43" s="32"/>
    </row>
    <row r="44" spans="1:12" s="12" customFormat="1">
      <c r="A44" s="32"/>
      <c r="B44" s="32"/>
      <c r="C44" s="32"/>
      <c r="D44" s="32"/>
      <c r="E44" s="32"/>
      <c r="F44" s="32"/>
      <c r="G44" s="32"/>
      <c r="H44" s="32"/>
      <c r="I44" s="32"/>
      <c r="J44" s="32"/>
      <c r="K44" s="32"/>
      <c r="L44" s="32"/>
    </row>
    <row r="45" spans="1:12" s="12" customFormat="1">
      <c r="A45" s="32"/>
      <c r="B45" s="32"/>
      <c r="C45" s="32"/>
      <c r="D45" s="32"/>
      <c r="E45" s="32"/>
      <c r="F45" s="32"/>
      <c r="G45" s="32"/>
      <c r="H45" s="32"/>
      <c r="I45" s="32"/>
      <c r="J45" s="32"/>
      <c r="K45" s="32"/>
      <c r="L45" s="32"/>
    </row>
    <row r="46" spans="1:12" s="12" customFormat="1">
      <c r="A46" s="32"/>
      <c r="B46" s="32"/>
      <c r="C46" s="32"/>
      <c r="D46" s="32"/>
      <c r="E46" s="32"/>
      <c r="F46" s="32"/>
      <c r="G46" s="32"/>
      <c r="H46" s="32"/>
      <c r="I46" s="32"/>
      <c r="J46" s="32"/>
      <c r="K46" s="32"/>
      <c r="L46" s="32"/>
    </row>
  </sheetData>
  <mergeCells count="20">
    <mergeCell ref="K1:L1"/>
    <mergeCell ref="K2:L2"/>
    <mergeCell ref="A1:G1"/>
    <mergeCell ref="A3:L3"/>
    <mergeCell ref="H1:J1"/>
    <mergeCell ref="A2:J2"/>
    <mergeCell ref="A5:L5"/>
    <mergeCell ref="A4:L4"/>
    <mergeCell ref="I7:J7"/>
    <mergeCell ref="L7:L8"/>
    <mergeCell ref="K7:K8"/>
    <mergeCell ref="H7:H8"/>
    <mergeCell ref="G7:G8"/>
    <mergeCell ref="A7:A8"/>
    <mergeCell ref="K6:L6"/>
    <mergeCell ref="F7:F8"/>
    <mergeCell ref="E7:E8"/>
    <mergeCell ref="D7:D8"/>
    <mergeCell ref="C7:C8"/>
    <mergeCell ref="B7:B8"/>
  </mergeCells>
  <phoneticPr fontId="0" type="noConversion"/>
  <printOptions horizontalCentered="1" gridLines="1"/>
  <pageMargins left="0.75" right="0.75" top="0.75" bottom="0.75" header="0" footer="0.5"/>
  <pageSetup scale="91" orientation="landscape" r:id="rId1"/>
  <headerFooter alignWithMargins="0">
    <oddFooter>&amp;C62</oddFooter>
  </headerFooter>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sheetPr codeName="Sheet65">
    <pageSetUpPr fitToPage="1"/>
  </sheetPr>
  <dimension ref="A1:I165"/>
  <sheetViews>
    <sheetView workbookViewId="0">
      <selection activeCell="A4" sqref="A1:I4"/>
    </sheetView>
  </sheetViews>
  <sheetFormatPr defaultColWidth="9.28515625" defaultRowHeight="12.75"/>
  <cols>
    <col min="1" max="1" width="15.28515625" style="2" customWidth="1"/>
    <col min="2" max="2" width="15.5703125" style="2" customWidth="1"/>
    <col min="3" max="3" width="12.42578125" style="2" customWidth="1"/>
    <col min="4" max="4" width="10.7109375" style="2" customWidth="1"/>
    <col min="5" max="5" width="5.7109375" style="2" customWidth="1"/>
    <col min="6" max="6" width="8.7109375" style="2" customWidth="1"/>
    <col min="7" max="7" width="12.28515625" style="2" customWidth="1"/>
    <col min="8" max="8" width="7.42578125" style="2" customWidth="1"/>
    <col min="9" max="9" width="10" style="2" customWidth="1"/>
    <col min="10" max="16384" width="9.28515625" style="2"/>
  </cols>
  <sheetData>
    <row r="1" spans="1:9" s="12" customFormat="1" ht="15" customHeight="1">
      <c r="A1" s="1108">
        <f>CoverSheet!D10</f>
        <v>0</v>
      </c>
      <c r="B1" s="1109"/>
      <c r="C1" s="1109"/>
      <c r="D1" s="1109"/>
      <c r="E1" s="1109"/>
      <c r="F1" s="689"/>
      <c r="G1" s="686"/>
      <c r="H1" s="974" t="s">
        <v>174</v>
      </c>
      <c r="I1" s="975"/>
    </row>
    <row r="2" spans="1:9" s="12" customFormat="1">
      <c r="A2" s="1290" t="s">
        <v>4</v>
      </c>
      <c r="B2" s="973"/>
      <c r="C2" s="973"/>
      <c r="D2" s="973"/>
      <c r="E2" s="973"/>
      <c r="F2" s="387"/>
      <c r="G2" s="431"/>
      <c r="H2" s="976">
        <f>CoverSheet!G33</f>
        <v>46022</v>
      </c>
      <c r="I2" s="977"/>
    </row>
    <row r="3" spans="1:9" s="12" customFormat="1">
      <c r="A3" s="690"/>
      <c r="B3" s="387"/>
      <c r="C3" s="387"/>
      <c r="D3" s="387"/>
      <c r="E3" s="387"/>
      <c r="F3" s="387"/>
      <c r="G3" s="387"/>
      <c r="H3" s="429"/>
      <c r="I3" s="691"/>
    </row>
    <row r="4" spans="1:9" s="12" customFormat="1" ht="22.5" customHeight="1">
      <c r="A4" s="1287" t="s">
        <v>1334</v>
      </c>
      <c r="B4" s="1288"/>
      <c r="C4" s="1288"/>
      <c r="D4" s="1288"/>
      <c r="E4" s="1288"/>
      <c r="F4" s="1288"/>
      <c r="G4" s="1288"/>
      <c r="H4" s="1288"/>
      <c r="I4" s="1289"/>
    </row>
    <row r="5" spans="1:9" s="12" customFormat="1" ht="15" customHeight="1">
      <c r="A5" s="1291" t="s">
        <v>1335</v>
      </c>
      <c r="B5" s="1292"/>
      <c r="C5" s="1292"/>
      <c r="D5" s="1292"/>
      <c r="E5" s="1292"/>
      <c r="F5" s="1292"/>
      <c r="G5" s="1292"/>
      <c r="H5" s="1292"/>
      <c r="I5" s="1293"/>
    </row>
    <row r="6" spans="1:9" s="12" customFormat="1" ht="15" customHeight="1">
      <c r="A6" s="1294" t="s">
        <v>1336</v>
      </c>
      <c r="B6" s="1295"/>
      <c r="C6" s="1295"/>
      <c r="D6" s="1295"/>
      <c r="E6" s="1295"/>
      <c r="F6" s="1295"/>
      <c r="G6" s="1295"/>
      <c r="H6" s="1295"/>
      <c r="I6" s="1296"/>
    </row>
    <row r="7" spans="1:9" s="12" customFormat="1" ht="15" customHeight="1">
      <c r="A7" s="1284" t="s">
        <v>1337</v>
      </c>
      <c r="B7" s="1285"/>
      <c r="C7" s="1285"/>
      <c r="D7" s="1285"/>
      <c r="E7" s="1285"/>
      <c r="F7" s="1285"/>
      <c r="G7" s="1285"/>
      <c r="H7" s="1285"/>
      <c r="I7" s="1286"/>
    </row>
    <row r="8" spans="1:9" s="12" customFormat="1">
      <c r="A8" s="563"/>
      <c r="B8" s="563"/>
      <c r="C8" s="563"/>
      <c r="D8" s="563"/>
      <c r="E8" s="995" t="s">
        <v>1292</v>
      </c>
      <c r="F8" s="877"/>
      <c r="G8" s="877"/>
      <c r="H8" s="877"/>
      <c r="I8" s="996"/>
    </row>
    <row r="9" spans="1:9" s="12" customFormat="1">
      <c r="A9" s="744"/>
      <c r="B9" s="744"/>
      <c r="C9" s="744" t="s">
        <v>1338</v>
      </c>
      <c r="D9" s="744"/>
      <c r="E9" s="735"/>
      <c r="F9" s="735" t="s">
        <v>485</v>
      </c>
      <c r="G9" s="735" t="s">
        <v>1339</v>
      </c>
      <c r="H9" s="735"/>
      <c r="I9" s="735" t="s">
        <v>1340</v>
      </c>
    </row>
    <row r="10" spans="1:9" s="12" customFormat="1">
      <c r="A10" s="744" t="s">
        <v>1303</v>
      </c>
      <c r="B10" s="744" t="s">
        <v>1341</v>
      </c>
      <c r="C10" s="744" t="s">
        <v>1342</v>
      </c>
      <c r="D10" s="744" t="s">
        <v>1308</v>
      </c>
      <c r="E10" s="744" t="s">
        <v>1343</v>
      </c>
      <c r="F10" s="744" t="s">
        <v>1305</v>
      </c>
      <c r="G10" s="744" t="s">
        <v>1344</v>
      </c>
      <c r="H10" s="744" t="s">
        <v>1320</v>
      </c>
      <c r="I10" s="744" t="s">
        <v>1345</v>
      </c>
    </row>
    <row r="11" spans="1:9" s="224" customFormat="1" ht="15">
      <c r="A11" s="213" t="s">
        <v>487</v>
      </c>
      <c r="B11" s="213" t="s">
        <v>504</v>
      </c>
      <c r="C11" s="213" t="s">
        <v>505</v>
      </c>
      <c r="D11" s="213" t="s">
        <v>488</v>
      </c>
      <c r="E11" s="213" t="s">
        <v>489</v>
      </c>
      <c r="F11" s="213" t="s">
        <v>490</v>
      </c>
      <c r="G11" s="213" t="s">
        <v>491</v>
      </c>
      <c r="H11" s="213" t="s">
        <v>492</v>
      </c>
      <c r="I11" s="213" t="s">
        <v>554</v>
      </c>
    </row>
    <row r="12" spans="1:9" s="12" customFormat="1">
      <c r="A12" s="52"/>
      <c r="B12" s="378"/>
      <c r="C12" s="378"/>
      <c r="D12" s="378"/>
      <c r="E12" s="378"/>
      <c r="F12" s="378"/>
      <c r="G12" s="378"/>
      <c r="H12" s="378"/>
      <c r="I12" s="378"/>
    </row>
    <row r="13" spans="1:9" s="12" customFormat="1">
      <c r="A13" s="52"/>
      <c r="B13" s="378"/>
      <c r="C13" s="378"/>
      <c r="D13" s="378"/>
      <c r="E13" s="378"/>
      <c r="F13" s="378"/>
      <c r="G13" s="378"/>
      <c r="H13" s="378"/>
      <c r="I13" s="378"/>
    </row>
    <row r="14" spans="1:9" s="12" customFormat="1">
      <c r="A14" s="52"/>
      <c r="B14" s="378"/>
      <c r="C14" s="378"/>
      <c r="D14" s="378"/>
      <c r="E14" s="378"/>
      <c r="F14" s="378"/>
      <c r="G14" s="378"/>
      <c r="H14" s="378"/>
      <c r="I14" s="378"/>
    </row>
    <row r="15" spans="1:9" s="12" customFormat="1">
      <c r="A15" s="52"/>
      <c r="B15" s="378"/>
      <c r="C15" s="378"/>
      <c r="D15" s="378"/>
      <c r="E15" s="378"/>
      <c r="F15" s="378"/>
      <c r="G15" s="378"/>
      <c r="H15" s="378"/>
      <c r="I15" s="378"/>
    </row>
    <row r="16" spans="1:9" s="12" customFormat="1">
      <c r="A16" s="52"/>
      <c r="B16" s="751"/>
      <c r="C16" s="378"/>
      <c r="D16" s="378"/>
      <c r="E16" s="378"/>
      <c r="F16" s="378"/>
      <c r="G16" s="378"/>
      <c r="H16" s="378"/>
      <c r="I16" s="378"/>
    </row>
    <row r="17" spans="1:9" s="12" customFormat="1">
      <c r="A17" s="52"/>
      <c r="B17" s="378"/>
      <c r="C17" s="378"/>
      <c r="D17" s="378"/>
      <c r="E17" s="378"/>
      <c r="F17" s="378"/>
      <c r="G17" s="378"/>
      <c r="H17" s="378"/>
      <c r="I17" s="378"/>
    </row>
    <row r="18" spans="1:9" s="12" customFormat="1">
      <c r="A18" s="52"/>
      <c r="B18" s="378"/>
      <c r="C18" s="378"/>
      <c r="D18" s="378"/>
      <c r="E18" s="378"/>
      <c r="F18" s="378"/>
      <c r="G18" s="378"/>
      <c r="H18" s="378"/>
      <c r="I18" s="378"/>
    </row>
    <row r="19" spans="1:9" s="12" customFormat="1">
      <c r="A19" s="52"/>
      <c r="B19" s="378"/>
      <c r="C19" s="378"/>
      <c r="D19" s="378"/>
      <c r="E19" s="378"/>
      <c r="F19" s="378"/>
      <c r="G19" s="378"/>
      <c r="H19" s="378"/>
      <c r="I19" s="378"/>
    </row>
    <row r="20" spans="1:9" s="12" customFormat="1">
      <c r="A20" s="52"/>
      <c r="B20" s="378"/>
      <c r="C20" s="378"/>
      <c r="D20" s="378"/>
      <c r="E20" s="378"/>
      <c r="F20" s="378"/>
      <c r="G20" s="378"/>
      <c r="H20" s="378"/>
      <c r="I20" s="378"/>
    </row>
    <row r="21" spans="1:9" s="12" customFormat="1">
      <c r="A21" s="52"/>
      <c r="B21" s="378"/>
      <c r="C21" s="378"/>
      <c r="D21" s="378"/>
      <c r="E21" s="378"/>
      <c r="F21" s="378"/>
      <c r="G21" s="378"/>
      <c r="H21" s="378"/>
      <c r="I21" s="378"/>
    </row>
    <row r="22" spans="1:9" s="12" customFormat="1">
      <c r="A22" s="52"/>
      <c r="B22" s="378"/>
      <c r="C22" s="378"/>
      <c r="D22" s="378"/>
      <c r="E22" s="378"/>
      <c r="F22" s="378"/>
      <c r="G22" s="378"/>
      <c r="H22" s="378"/>
      <c r="I22" s="378"/>
    </row>
    <row r="23" spans="1:9" s="12" customFormat="1">
      <c r="A23" s="52"/>
      <c r="B23" s="378"/>
      <c r="C23" s="378"/>
      <c r="D23" s="378"/>
      <c r="E23" s="378"/>
      <c r="F23" s="378"/>
      <c r="G23" s="378"/>
      <c r="H23" s="378"/>
      <c r="I23" s="378"/>
    </row>
    <row r="24" spans="1:9" s="12" customFormat="1">
      <c r="A24" s="52"/>
      <c r="B24" s="378"/>
      <c r="C24" s="378"/>
      <c r="D24" s="378"/>
      <c r="E24" s="378"/>
      <c r="F24" s="378"/>
      <c r="G24" s="378"/>
      <c r="H24" s="378"/>
      <c r="I24" s="378"/>
    </row>
    <row r="25" spans="1:9" s="12" customFormat="1">
      <c r="A25" s="52"/>
      <c r="B25" s="378"/>
      <c r="C25" s="378"/>
      <c r="D25" s="378"/>
      <c r="E25" s="378"/>
      <c r="F25" s="378"/>
      <c r="G25" s="378"/>
      <c r="H25" s="378"/>
      <c r="I25" s="378"/>
    </row>
    <row r="26" spans="1:9" s="12" customFormat="1">
      <c r="A26" s="52"/>
      <c r="B26" s="378"/>
      <c r="C26" s="378"/>
      <c r="D26" s="378"/>
      <c r="E26" s="378"/>
      <c r="F26" s="378"/>
      <c r="G26" s="378"/>
      <c r="H26" s="378"/>
      <c r="I26" s="378"/>
    </row>
    <row r="27" spans="1:9" s="12" customFormat="1">
      <c r="A27" s="52"/>
      <c r="B27" s="378"/>
      <c r="C27" s="378"/>
      <c r="D27" s="378"/>
      <c r="E27" s="378"/>
      <c r="F27" s="378"/>
      <c r="G27" s="378"/>
      <c r="H27" s="378"/>
      <c r="I27" s="378"/>
    </row>
    <row r="28" spans="1:9" s="12" customFormat="1">
      <c r="A28" s="52"/>
      <c r="B28" s="378"/>
      <c r="C28" s="378"/>
      <c r="D28" s="378"/>
      <c r="E28" s="378"/>
      <c r="F28" s="378"/>
      <c r="G28" s="378"/>
      <c r="H28" s="378"/>
      <c r="I28" s="378"/>
    </row>
    <row r="29" spans="1:9" s="12" customFormat="1">
      <c r="A29" s="52"/>
      <c r="B29" s="378"/>
      <c r="C29" s="378"/>
      <c r="D29" s="378"/>
      <c r="E29" s="378"/>
      <c r="F29" s="378"/>
      <c r="G29" s="378"/>
      <c r="H29" s="378"/>
      <c r="I29" s="378"/>
    </row>
    <row r="30" spans="1:9" s="12" customFormat="1">
      <c r="A30" s="52"/>
      <c r="B30" s="378"/>
      <c r="C30" s="378"/>
      <c r="D30" s="378"/>
      <c r="E30" s="378"/>
      <c r="F30" s="378"/>
      <c r="G30" s="378"/>
      <c r="H30" s="378"/>
      <c r="I30" s="378"/>
    </row>
    <row r="31" spans="1:9" s="12" customFormat="1">
      <c r="A31" s="52"/>
      <c r="B31" s="378"/>
      <c r="C31" s="378"/>
      <c r="D31" s="378"/>
      <c r="E31" s="378"/>
      <c r="F31" s="378"/>
      <c r="G31" s="378"/>
      <c r="H31" s="378"/>
      <c r="I31" s="378"/>
    </row>
    <row r="32" spans="1:9" s="12" customFormat="1">
      <c r="A32" s="52"/>
      <c r="B32" s="378"/>
      <c r="C32" s="378"/>
      <c r="D32" s="378"/>
      <c r="E32" s="378"/>
      <c r="F32" s="378"/>
      <c r="G32" s="378"/>
      <c r="H32" s="378"/>
      <c r="I32" s="378"/>
    </row>
    <row r="33" spans="1:9" s="12" customFormat="1">
      <c r="A33" s="52"/>
      <c r="B33" s="378"/>
      <c r="C33" s="378"/>
      <c r="D33" s="378"/>
      <c r="E33" s="378"/>
      <c r="F33" s="378"/>
      <c r="G33" s="378"/>
      <c r="H33" s="378"/>
      <c r="I33" s="378"/>
    </row>
    <row r="34" spans="1:9" s="12" customFormat="1">
      <c r="A34" s="52"/>
      <c r="B34" s="378"/>
      <c r="C34" s="378"/>
      <c r="D34" s="378"/>
      <c r="E34" s="378"/>
      <c r="F34" s="378"/>
      <c r="G34" s="378"/>
      <c r="H34" s="378"/>
      <c r="I34" s="378"/>
    </row>
    <row r="35" spans="1:9" s="12" customFormat="1">
      <c r="A35" s="52"/>
      <c r="B35" s="378"/>
      <c r="C35" s="378"/>
      <c r="D35" s="378"/>
      <c r="E35" s="378"/>
      <c r="F35" s="378"/>
      <c r="G35" s="378"/>
      <c r="H35" s="378"/>
      <c r="I35" s="378"/>
    </row>
    <row r="36" spans="1:9" s="12" customFormat="1">
      <c r="A36" s="52"/>
      <c r="B36" s="378"/>
      <c r="C36" s="378"/>
      <c r="D36" s="378"/>
      <c r="E36" s="378"/>
      <c r="F36" s="378"/>
      <c r="G36" s="378"/>
      <c r="H36" s="378"/>
      <c r="I36" s="378"/>
    </row>
    <row r="37" spans="1:9" s="12" customFormat="1">
      <c r="A37" s="52"/>
      <c r="B37" s="378"/>
      <c r="C37" s="378"/>
      <c r="D37" s="378"/>
      <c r="E37" s="378"/>
      <c r="F37" s="378"/>
      <c r="G37" s="378"/>
      <c r="H37" s="378"/>
      <c r="I37" s="378"/>
    </row>
    <row r="38" spans="1:9" s="12" customFormat="1">
      <c r="A38" s="52"/>
      <c r="B38" s="378"/>
      <c r="C38" s="378"/>
      <c r="D38" s="378"/>
      <c r="E38" s="378"/>
      <c r="F38" s="378"/>
      <c r="G38" s="378"/>
      <c r="H38" s="378"/>
      <c r="I38" s="378"/>
    </row>
    <row r="39" spans="1:9" s="12" customFormat="1">
      <c r="A39" s="52"/>
      <c r="B39" s="378"/>
      <c r="C39" s="378"/>
      <c r="D39" s="378"/>
      <c r="E39" s="378"/>
      <c r="F39" s="378"/>
      <c r="G39" s="378"/>
      <c r="H39" s="378"/>
      <c r="I39" s="378"/>
    </row>
    <row r="40" spans="1:9" s="12" customFormat="1">
      <c r="A40" s="52"/>
      <c r="B40" s="378"/>
      <c r="C40" s="378"/>
      <c r="D40" s="378"/>
      <c r="E40" s="378"/>
      <c r="F40" s="378"/>
      <c r="G40" s="378"/>
      <c r="H40" s="378"/>
      <c r="I40" s="378"/>
    </row>
    <row r="41" spans="1:9" s="12" customFormat="1">
      <c r="A41" s="52"/>
      <c r="B41" s="378"/>
      <c r="C41" s="378"/>
      <c r="D41" s="378"/>
      <c r="E41" s="378"/>
      <c r="F41" s="378"/>
      <c r="G41" s="378"/>
      <c r="H41" s="378"/>
      <c r="I41" s="378"/>
    </row>
    <row r="42" spans="1:9" s="12" customFormat="1">
      <c r="A42" s="52"/>
      <c r="B42" s="378"/>
      <c r="C42" s="378"/>
      <c r="D42" s="378"/>
      <c r="E42" s="378"/>
      <c r="F42" s="378"/>
      <c r="G42" s="378"/>
      <c r="H42" s="378"/>
      <c r="I42" s="378"/>
    </row>
    <row r="43" spans="1:9" s="12" customFormat="1">
      <c r="A43" s="52"/>
      <c r="B43" s="378"/>
      <c r="C43" s="378"/>
      <c r="D43" s="378"/>
      <c r="E43" s="378"/>
      <c r="F43" s="378"/>
      <c r="G43" s="378"/>
      <c r="H43" s="378"/>
      <c r="I43" s="378"/>
    </row>
    <row r="44" spans="1:9" s="12" customFormat="1">
      <c r="A44" s="52"/>
      <c r="B44" s="378"/>
      <c r="C44" s="378"/>
      <c r="D44" s="378"/>
      <c r="E44" s="378"/>
      <c r="F44" s="378"/>
      <c r="G44" s="378"/>
      <c r="H44" s="378"/>
      <c r="I44" s="378"/>
    </row>
    <row r="45" spans="1:9" s="12" customFormat="1">
      <c r="A45" s="52"/>
      <c r="B45" s="378"/>
      <c r="C45" s="378"/>
      <c r="D45" s="378"/>
      <c r="E45" s="378"/>
      <c r="F45" s="378"/>
      <c r="G45" s="378"/>
      <c r="H45" s="378"/>
      <c r="I45" s="378"/>
    </row>
    <row r="46" spans="1:9" s="12" customFormat="1">
      <c r="A46" s="52"/>
      <c r="B46" s="378"/>
      <c r="C46" s="378"/>
      <c r="D46" s="378"/>
      <c r="E46" s="378"/>
      <c r="F46" s="378"/>
      <c r="G46" s="378"/>
      <c r="H46" s="378"/>
      <c r="I46" s="378"/>
    </row>
    <row r="47" spans="1:9" s="12" customFormat="1">
      <c r="A47" s="52"/>
      <c r="B47" s="378"/>
      <c r="C47" s="378"/>
      <c r="D47" s="378"/>
      <c r="E47" s="378"/>
      <c r="F47" s="378"/>
      <c r="G47" s="378"/>
      <c r="H47" s="378"/>
      <c r="I47" s="378"/>
    </row>
    <row r="48" spans="1:9" s="12" customFormat="1">
      <c r="A48" s="52"/>
      <c r="B48" s="378"/>
      <c r="C48" s="378"/>
      <c r="D48" s="378"/>
      <c r="E48" s="378"/>
      <c r="F48" s="378"/>
      <c r="G48" s="378"/>
      <c r="H48" s="378"/>
      <c r="I48" s="378"/>
    </row>
    <row r="49" spans="1:9" s="12" customFormat="1">
      <c r="A49" s="52"/>
      <c r="B49" s="378"/>
      <c r="C49" s="378"/>
      <c r="D49" s="378"/>
      <c r="E49" s="378"/>
      <c r="F49" s="378"/>
      <c r="G49" s="378"/>
      <c r="H49" s="378"/>
      <c r="I49" s="378"/>
    </row>
    <row r="50" spans="1:9" s="12" customFormat="1">
      <c r="A50" s="52"/>
      <c r="B50" s="378"/>
      <c r="C50" s="378"/>
      <c r="D50" s="378"/>
      <c r="E50" s="378"/>
      <c r="F50" s="378"/>
      <c r="G50" s="378"/>
      <c r="H50" s="378"/>
      <c r="I50" s="378"/>
    </row>
    <row r="51" spans="1:9" s="12" customFormat="1">
      <c r="A51" s="52"/>
      <c r="B51" s="378"/>
      <c r="C51" s="378"/>
      <c r="D51" s="378"/>
      <c r="E51" s="378"/>
      <c r="F51" s="378"/>
      <c r="G51" s="378"/>
      <c r="H51" s="378"/>
      <c r="I51" s="378"/>
    </row>
    <row r="52" spans="1:9" s="12" customFormat="1">
      <c r="A52" s="52"/>
      <c r="B52" s="378"/>
      <c r="C52" s="378"/>
      <c r="D52" s="378"/>
      <c r="E52" s="378"/>
      <c r="F52" s="378"/>
      <c r="G52" s="378"/>
      <c r="H52" s="378"/>
      <c r="I52" s="378"/>
    </row>
    <row r="53" spans="1:9" s="12" customFormat="1">
      <c r="A53" s="52"/>
      <c r="B53" s="378"/>
      <c r="C53" s="378"/>
      <c r="D53" s="378"/>
      <c r="E53" s="378"/>
      <c r="F53" s="378"/>
      <c r="G53" s="378"/>
      <c r="H53" s="378"/>
      <c r="I53" s="378"/>
    </row>
    <row r="54" spans="1:9" s="12" customFormat="1">
      <c r="A54" s="56"/>
      <c r="B54" s="420"/>
      <c r="C54" s="420"/>
      <c r="D54" s="420"/>
      <c r="E54" s="420"/>
      <c r="F54" s="420"/>
      <c r="G54" s="420"/>
      <c r="H54" s="420"/>
      <c r="I54" s="420"/>
    </row>
    <row r="55" spans="1:9" s="12" customFormat="1">
      <c r="A55" s="404" t="s">
        <v>1346</v>
      </c>
      <c r="B55" s="419"/>
      <c r="C55" s="419"/>
      <c r="D55" s="419"/>
      <c r="E55" s="419"/>
      <c r="F55" s="419"/>
      <c r="G55" s="419"/>
      <c r="H55" s="419"/>
      <c r="I55" s="420"/>
    </row>
    <row r="56" spans="1:9" s="12" customFormat="1">
      <c r="A56" s="32"/>
      <c r="B56" s="32"/>
      <c r="C56" s="32"/>
      <c r="D56" s="32"/>
      <c r="E56" s="32"/>
      <c r="F56" s="32"/>
      <c r="G56" s="32"/>
      <c r="H56" s="32"/>
      <c r="I56" s="32"/>
    </row>
    <row r="57" spans="1:9" s="12" customFormat="1">
      <c r="A57" s="32"/>
      <c r="B57" s="32"/>
      <c r="C57" s="32"/>
      <c r="D57" s="32"/>
      <c r="E57" s="32"/>
      <c r="F57" s="32"/>
      <c r="G57" s="32"/>
      <c r="H57" s="32"/>
      <c r="I57" s="32"/>
    </row>
    <row r="58" spans="1:9" s="12" customFormat="1">
      <c r="A58" s="32"/>
      <c r="B58" s="32"/>
      <c r="C58" s="32"/>
      <c r="D58" s="32"/>
      <c r="E58" s="32"/>
      <c r="F58" s="32"/>
      <c r="G58" s="32"/>
      <c r="H58" s="32"/>
      <c r="I58" s="32"/>
    </row>
    <row r="59" spans="1:9" s="12" customFormat="1">
      <c r="A59" s="32"/>
      <c r="B59" s="32"/>
      <c r="C59" s="32"/>
      <c r="D59" s="32"/>
      <c r="E59" s="32"/>
      <c r="F59" s="32"/>
      <c r="G59" s="32"/>
      <c r="H59" s="32"/>
      <c r="I59" s="32"/>
    </row>
    <row r="60" spans="1:9" s="12" customFormat="1">
      <c r="A60" s="32"/>
      <c r="B60" s="32"/>
      <c r="C60" s="32"/>
      <c r="D60" s="32"/>
      <c r="E60" s="32"/>
      <c r="F60" s="32"/>
      <c r="G60" s="32"/>
      <c r="H60" s="32"/>
      <c r="I60" s="32"/>
    </row>
    <row r="61" spans="1:9" s="12" customFormat="1">
      <c r="A61" s="32"/>
      <c r="B61" s="32"/>
      <c r="C61" s="32"/>
      <c r="D61" s="32"/>
      <c r="E61" s="32"/>
      <c r="F61" s="32"/>
      <c r="G61" s="32"/>
      <c r="H61" s="32"/>
      <c r="I61" s="32"/>
    </row>
    <row r="62" spans="1:9" s="12" customFormat="1">
      <c r="A62" s="32"/>
      <c r="B62" s="32"/>
      <c r="C62" s="32"/>
      <c r="D62" s="32"/>
      <c r="E62" s="32"/>
      <c r="F62" s="32"/>
      <c r="G62" s="32"/>
      <c r="H62" s="32"/>
      <c r="I62" s="32"/>
    </row>
    <row r="63" spans="1:9" s="12" customFormat="1">
      <c r="A63" s="32"/>
      <c r="B63" s="32"/>
      <c r="C63" s="32"/>
      <c r="D63" s="32"/>
      <c r="E63" s="32"/>
      <c r="F63" s="32"/>
      <c r="G63" s="32"/>
      <c r="H63" s="32"/>
      <c r="I63" s="32"/>
    </row>
    <row r="64" spans="1:9" s="12" customFormat="1">
      <c r="A64" s="32"/>
      <c r="B64" s="32"/>
      <c r="C64" s="32"/>
      <c r="D64" s="32"/>
      <c r="E64" s="32"/>
      <c r="F64" s="32"/>
      <c r="G64" s="32"/>
      <c r="H64" s="32"/>
      <c r="I64" s="32"/>
    </row>
    <row r="65" s="12" customFormat="1"/>
    <row r="66" s="12" customFormat="1"/>
    <row r="67" s="12" customFormat="1"/>
    <row r="68" s="12" customFormat="1"/>
    <row r="69" s="12" customFormat="1"/>
    <row r="70" s="12" customFormat="1"/>
    <row r="71" s="12" customFormat="1"/>
    <row r="72" s="12" customFormat="1"/>
    <row r="73" s="12" customFormat="1"/>
    <row r="74" s="12" customFormat="1"/>
    <row r="75" s="12" customFormat="1"/>
    <row r="76" s="12" customFormat="1"/>
    <row r="77" s="12" customFormat="1"/>
    <row r="78" s="12" customFormat="1"/>
    <row r="79" s="12" customFormat="1"/>
    <row r="80" s="12" customFormat="1"/>
    <row r="81" s="12" customFormat="1"/>
    <row r="82" s="12" customFormat="1"/>
    <row r="83" s="12" customFormat="1"/>
    <row r="84" s="12" customFormat="1"/>
    <row r="85" s="12" customFormat="1"/>
    <row r="86" s="12" customFormat="1"/>
    <row r="87" s="12" customFormat="1"/>
    <row r="88" s="12" customFormat="1"/>
    <row r="89" s="12" customFormat="1"/>
    <row r="90" s="12" customFormat="1"/>
    <row r="91" s="12" customFormat="1"/>
    <row r="92" s="12" customFormat="1"/>
    <row r="93" s="12" customFormat="1"/>
    <row r="94" s="12" customFormat="1"/>
    <row r="95" s="12" customFormat="1"/>
    <row r="96" s="12" customFormat="1"/>
    <row r="97" s="12" customFormat="1"/>
    <row r="98" s="12" customFormat="1"/>
    <row r="99" s="12" customFormat="1"/>
    <row r="100" s="12" customFormat="1"/>
    <row r="101" s="12" customFormat="1"/>
    <row r="102" s="12" customFormat="1"/>
    <row r="103" s="12" customFormat="1"/>
    <row r="104" s="12" customFormat="1"/>
    <row r="105" s="12" customFormat="1"/>
    <row r="106" s="12" customFormat="1"/>
    <row r="107" s="12" customFormat="1"/>
    <row r="108" s="12" customFormat="1"/>
    <row r="109" s="12" customFormat="1"/>
    <row r="110" s="12" customFormat="1"/>
    <row r="111" s="12" customFormat="1"/>
    <row r="112" s="12" customFormat="1"/>
    <row r="113" s="12" customFormat="1"/>
    <row r="114" s="12" customFormat="1"/>
    <row r="115" s="12" customFormat="1"/>
    <row r="116" s="12" customFormat="1"/>
    <row r="117" s="12" customFormat="1"/>
    <row r="118" s="12" customFormat="1"/>
    <row r="119" s="12" customFormat="1"/>
    <row r="120" s="12" customFormat="1"/>
    <row r="121" s="12" customFormat="1"/>
    <row r="122" s="12" customFormat="1"/>
    <row r="123" s="12" customFormat="1"/>
    <row r="124" s="12" customFormat="1"/>
    <row r="125" s="12" customFormat="1"/>
    <row r="126" s="12" customFormat="1"/>
    <row r="127" s="12" customFormat="1"/>
    <row r="128" s="12" customFormat="1"/>
    <row r="129" s="12" customFormat="1"/>
    <row r="130" s="12" customFormat="1"/>
    <row r="131" s="12" customFormat="1"/>
    <row r="132" s="12" customFormat="1"/>
    <row r="133" s="12" customFormat="1"/>
    <row r="134" s="12" customFormat="1"/>
    <row r="135" s="12" customFormat="1"/>
    <row r="136" s="12" customFormat="1"/>
    <row r="137" s="12" customFormat="1"/>
    <row r="138" s="12" customFormat="1"/>
    <row r="139" s="12" customFormat="1"/>
    <row r="140" s="12" customFormat="1"/>
    <row r="141" s="12" customFormat="1"/>
    <row r="142" s="12" customFormat="1"/>
    <row r="143" s="12" customFormat="1"/>
    <row r="144" s="12" customFormat="1"/>
    <row r="145" s="12" customFormat="1"/>
    <row r="146" s="12" customFormat="1"/>
    <row r="147" s="12" customFormat="1"/>
    <row r="148" s="12" customFormat="1"/>
    <row r="149" s="12" customFormat="1"/>
    <row r="150" s="12" customFormat="1"/>
    <row r="151" s="12" customFormat="1"/>
    <row r="152" s="12" customFormat="1"/>
    <row r="153" s="12" customFormat="1"/>
    <row r="154" s="12" customFormat="1"/>
    <row r="155" s="12" customFormat="1"/>
    <row r="156" s="12" customFormat="1"/>
    <row r="157" s="12" customFormat="1"/>
    <row r="158" s="12" customFormat="1"/>
    <row r="159" s="12" customFormat="1"/>
    <row r="160" s="12" customFormat="1"/>
    <row r="161" s="12" customFormat="1"/>
    <row r="162" s="12" customFormat="1"/>
    <row r="163" s="12" customFormat="1"/>
    <row r="164" s="12" customFormat="1"/>
    <row r="165" s="12" customFormat="1"/>
  </sheetData>
  <mergeCells count="9">
    <mergeCell ref="A7:I7"/>
    <mergeCell ref="A4:I4"/>
    <mergeCell ref="E8:I8"/>
    <mergeCell ref="A2:E2"/>
    <mergeCell ref="A1:E1"/>
    <mergeCell ref="H1:I1"/>
    <mergeCell ref="H2:I2"/>
    <mergeCell ref="A5:I5"/>
    <mergeCell ref="A6:I6"/>
  </mergeCells>
  <phoneticPr fontId="0" type="noConversion"/>
  <printOptions horizontalCentered="1" gridLines="1"/>
  <pageMargins left="0.75" right="0.75" top="0.75" bottom="0.75" header="0" footer="0.75"/>
  <pageSetup scale="92" orientation="portrait" r:id="rId1"/>
  <headerFooter alignWithMargins="0">
    <oddFooter>&amp;C63</oddFooter>
  </headerFooter>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sheetPr codeName="Sheet66"/>
  <dimension ref="A1:I69"/>
  <sheetViews>
    <sheetView workbookViewId="0">
      <selection activeCell="I4" sqref="A1:I4"/>
    </sheetView>
  </sheetViews>
  <sheetFormatPr defaultColWidth="9.28515625" defaultRowHeight="12.75"/>
  <cols>
    <col min="1" max="1" width="6.7109375" style="2" customWidth="1"/>
    <col min="2" max="2" width="10.28515625" style="2" customWidth="1"/>
    <col min="3" max="3" width="8.7109375" style="2" customWidth="1"/>
    <col min="4" max="4" width="5.7109375" style="2" customWidth="1"/>
    <col min="5" max="5" width="10.42578125" style="2" customWidth="1"/>
    <col min="6" max="6" width="10.7109375" style="2" customWidth="1"/>
    <col min="7" max="7" width="13.7109375" style="2" customWidth="1"/>
    <col min="8" max="8" width="15.28515625" style="2" customWidth="1"/>
    <col min="9" max="9" width="16.7109375" style="2" customWidth="1"/>
    <col min="10" max="16384" width="9.28515625" style="2"/>
  </cols>
  <sheetData>
    <row r="1" spans="1:9" s="12" customFormat="1" ht="15" customHeight="1">
      <c r="A1" s="1244">
        <f>CoverSheet!D10</f>
        <v>0</v>
      </c>
      <c r="B1" s="1245"/>
      <c r="C1" s="1245"/>
      <c r="D1" s="1245"/>
      <c r="E1" s="1245"/>
      <c r="F1" s="1269"/>
      <c r="G1" s="686"/>
      <c r="H1" s="978" t="s">
        <v>174</v>
      </c>
      <c r="I1" s="979"/>
    </row>
    <row r="2" spans="1:9" s="12" customFormat="1">
      <c r="A2" s="1298" t="s">
        <v>4</v>
      </c>
      <c r="B2" s="1299"/>
      <c r="C2" s="1299"/>
      <c r="D2" s="1299"/>
      <c r="E2" s="1299"/>
      <c r="F2" s="1300"/>
      <c r="G2" s="431"/>
      <c r="H2" s="1228">
        <f>CoverSheet!G33</f>
        <v>46022</v>
      </c>
      <c r="I2" s="1229"/>
    </row>
    <row r="3" spans="1:9" s="12" customFormat="1">
      <c r="A3" s="692"/>
      <c r="B3" s="387"/>
      <c r="C3" s="387"/>
      <c r="D3" s="387"/>
      <c r="E3" s="387"/>
      <c r="F3" s="693"/>
      <c r="G3" s="693"/>
      <c r="H3" s="694"/>
      <c r="I3" s="474"/>
    </row>
    <row r="4" spans="1:9" s="12" customFormat="1">
      <c r="A4" s="695" t="s">
        <v>1347</v>
      </c>
      <c r="B4" s="696"/>
      <c r="C4" s="696"/>
      <c r="D4" s="696"/>
      <c r="E4" s="696"/>
      <c r="F4" s="696"/>
      <c r="G4" s="696"/>
      <c r="H4" s="696"/>
      <c r="I4" s="697"/>
    </row>
    <row r="5" spans="1:9" s="13" customFormat="1" ht="30" customHeight="1">
      <c r="A5" s="1301" t="s">
        <v>1348</v>
      </c>
      <c r="B5" s="1302"/>
      <c r="C5" s="1302"/>
      <c r="D5" s="1302"/>
      <c r="E5" s="1302"/>
      <c r="F5" s="1302"/>
      <c r="G5" s="1302"/>
      <c r="H5" s="1302"/>
      <c r="I5" s="1303"/>
    </row>
    <row r="6" spans="1:9" s="13" customFormat="1" ht="15" customHeight="1">
      <c r="A6" s="1277" t="s">
        <v>1349</v>
      </c>
      <c r="B6" s="1278"/>
      <c r="C6" s="1278"/>
      <c r="D6" s="1278"/>
      <c r="E6" s="1278"/>
      <c r="F6" s="1278"/>
      <c r="G6" s="1278"/>
      <c r="H6" s="1278"/>
      <c r="I6" s="1279"/>
    </row>
    <row r="7" spans="1:9" s="13" customFormat="1" ht="25.5" customHeight="1">
      <c r="A7" s="234" t="s">
        <v>1292</v>
      </c>
      <c r="B7" s="234"/>
      <c r="C7" s="1304" t="s">
        <v>1316</v>
      </c>
      <c r="D7" s="1305"/>
      <c r="E7" s="1305"/>
      <c r="F7" s="1305"/>
      <c r="G7" s="1306"/>
      <c r="H7" s="923" t="s">
        <v>1350</v>
      </c>
      <c r="I7" s="923" t="s">
        <v>1351</v>
      </c>
    </row>
    <row r="8" spans="1:9" s="13" customFormat="1" ht="17.25" customHeight="1">
      <c r="A8" s="235" t="s">
        <v>1294</v>
      </c>
      <c r="B8" s="235" t="s">
        <v>1352</v>
      </c>
      <c r="C8" s="235" t="s">
        <v>485</v>
      </c>
      <c r="D8" s="235"/>
      <c r="E8" s="236" t="s">
        <v>1353</v>
      </c>
      <c r="F8" s="234" t="s">
        <v>1354</v>
      </c>
      <c r="G8" s="234"/>
      <c r="H8" s="924"/>
      <c r="I8" s="924"/>
    </row>
    <row r="9" spans="1:9" s="13" customFormat="1" ht="12">
      <c r="A9" s="181" t="s">
        <v>1355</v>
      </c>
      <c r="B9" s="181" t="s">
        <v>1355</v>
      </c>
      <c r="C9" s="181" t="s">
        <v>1305</v>
      </c>
      <c r="D9" s="181" t="s">
        <v>1322</v>
      </c>
      <c r="E9" s="181" t="s">
        <v>1356</v>
      </c>
      <c r="F9" s="235" t="s">
        <v>1328</v>
      </c>
      <c r="G9" s="235" t="s">
        <v>1357</v>
      </c>
      <c r="H9" s="1297"/>
      <c r="I9" s="1297"/>
    </row>
    <row r="10" spans="1:9" s="12" customFormat="1">
      <c r="A10" s="736" t="s">
        <v>555</v>
      </c>
      <c r="B10" s="736" t="s">
        <v>561</v>
      </c>
      <c r="C10" s="736" t="s">
        <v>562</v>
      </c>
      <c r="D10" s="736" t="s">
        <v>563</v>
      </c>
      <c r="E10" s="736" t="s">
        <v>564</v>
      </c>
      <c r="F10" s="736" t="s">
        <v>565</v>
      </c>
      <c r="G10" s="736" t="s">
        <v>566</v>
      </c>
      <c r="H10" s="736" t="s">
        <v>567</v>
      </c>
      <c r="I10" s="736" t="s">
        <v>568</v>
      </c>
    </row>
    <row r="11" spans="1:9" s="12" customFormat="1">
      <c r="A11" s="52"/>
      <c r="B11" s="378"/>
      <c r="C11" s="378"/>
      <c r="D11" s="378"/>
      <c r="E11" s="378"/>
      <c r="F11" s="378"/>
      <c r="G11" s="378"/>
      <c r="H11" s="378"/>
      <c r="I11" s="378"/>
    </row>
    <row r="12" spans="1:9" s="12" customFormat="1">
      <c r="A12" s="52"/>
      <c r="B12" s="378"/>
      <c r="C12" s="378"/>
      <c r="D12" s="378"/>
      <c r="E12" s="378"/>
      <c r="F12" s="378"/>
      <c r="G12" s="378"/>
      <c r="H12" s="378"/>
      <c r="I12" s="378"/>
    </row>
    <row r="13" spans="1:9" s="12" customFormat="1">
      <c r="A13" s="52"/>
      <c r="B13" s="378"/>
      <c r="C13" s="378"/>
      <c r="D13" s="378"/>
      <c r="E13" s="378"/>
      <c r="F13" s="378"/>
      <c r="G13" s="378"/>
      <c r="H13" s="378"/>
      <c r="I13" s="378"/>
    </row>
    <row r="14" spans="1:9" s="12" customFormat="1">
      <c r="A14" s="52"/>
      <c r="B14" s="378"/>
      <c r="C14" s="378"/>
      <c r="D14" s="378"/>
      <c r="E14" s="378"/>
      <c r="F14" s="378"/>
      <c r="G14" s="378"/>
      <c r="H14" s="378"/>
      <c r="I14" s="378"/>
    </row>
    <row r="15" spans="1:9" s="12" customFormat="1">
      <c r="A15" s="52"/>
      <c r="B15" s="378"/>
      <c r="C15" s="378"/>
      <c r="D15" s="378"/>
      <c r="E15" s="378"/>
      <c r="F15" s="378"/>
      <c r="G15" s="378"/>
      <c r="H15" s="378"/>
      <c r="I15" s="378"/>
    </row>
    <row r="16" spans="1:9" s="12" customFormat="1">
      <c r="A16" s="52"/>
      <c r="B16" s="751"/>
      <c r="C16" s="378"/>
      <c r="D16" s="378"/>
      <c r="E16" s="378"/>
      <c r="F16" s="378"/>
      <c r="G16" s="378"/>
      <c r="H16" s="378"/>
      <c r="I16" s="378"/>
    </row>
    <row r="17" spans="1:9" s="12" customFormat="1">
      <c r="A17" s="52"/>
      <c r="B17" s="378"/>
      <c r="C17" s="378"/>
      <c r="D17" s="378"/>
      <c r="E17" s="378"/>
      <c r="F17" s="378"/>
      <c r="G17" s="378"/>
      <c r="H17" s="378"/>
      <c r="I17" s="378"/>
    </row>
    <row r="18" spans="1:9" s="12" customFormat="1">
      <c r="A18" s="52"/>
      <c r="B18" s="378"/>
      <c r="C18" s="378"/>
      <c r="D18" s="378"/>
      <c r="E18" s="378"/>
      <c r="F18" s="378"/>
      <c r="G18" s="378"/>
      <c r="H18" s="378"/>
      <c r="I18" s="378"/>
    </row>
    <row r="19" spans="1:9" s="12" customFormat="1">
      <c r="A19" s="52"/>
      <c r="B19" s="378"/>
      <c r="C19" s="378"/>
      <c r="D19" s="378"/>
      <c r="E19" s="378"/>
      <c r="F19" s="378"/>
      <c r="G19" s="378"/>
      <c r="H19" s="378"/>
      <c r="I19" s="378"/>
    </row>
    <row r="20" spans="1:9" s="12" customFormat="1">
      <c r="A20" s="52"/>
      <c r="B20" s="378"/>
      <c r="C20" s="378"/>
      <c r="D20" s="378"/>
      <c r="E20" s="378"/>
      <c r="F20" s="378"/>
      <c r="G20" s="378"/>
      <c r="H20" s="378"/>
      <c r="I20" s="378"/>
    </row>
    <row r="21" spans="1:9" s="12" customFormat="1">
      <c r="A21" s="52"/>
      <c r="B21" s="378"/>
      <c r="C21" s="378"/>
      <c r="D21" s="378"/>
      <c r="E21" s="378"/>
      <c r="F21" s="378"/>
      <c r="G21" s="378"/>
      <c r="H21" s="378"/>
      <c r="I21" s="378"/>
    </row>
    <row r="22" spans="1:9" s="12" customFormat="1">
      <c r="A22" s="52"/>
      <c r="B22" s="378"/>
      <c r="C22" s="378"/>
      <c r="D22" s="378"/>
      <c r="E22" s="378"/>
      <c r="F22" s="378"/>
      <c r="G22" s="378"/>
      <c r="H22" s="378"/>
      <c r="I22" s="378"/>
    </row>
    <row r="23" spans="1:9" s="12" customFormat="1">
      <c r="A23" s="52"/>
      <c r="B23" s="378"/>
      <c r="C23" s="378"/>
      <c r="D23" s="378"/>
      <c r="E23" s="378"/>
      <c r="F23" s="378"/>
      <c r="G23" s="378"/>
      <c r="H23" s="378"/>
      <c r="I23" s="378"/>
    </row>
    <row r="24" spans="1:9" s="12" customFormat="1">
      <c r="A24" s="52"/>
      <c r="B24" s="378"/>
      <c r="C24" s="378"/>
      <c r="D24" s="378"/>
      <c r="E24" s="378"/>
      <c r="F24" s="378"/>
      <c r="G24" s="378"/>
      <c r="H24" s="378"/>
      <c r="I24" s="378"/>
    </row>
    <row r="25" spans="1:9" s="12" customFormat="1">
      <c r="A25" s="52"/>
      <c r="B25" s="378"/>
      <c r="C25" s="378"/>
      <c r="D25" s="378"/>
      <c r="E25" s="378"/>
      <c r="F25" s="378"/>
      <c r="G25" s="378"/>
      <c r="H25" s="378"/>
      <c r="I25" s="378"/>
    </row>
    <row r="26" spans="1:9" s="12" customFormat="1">
      <c r="A26" s="52"/>
      <c r="B26" s="378"/>
      <c r="C26" s="378"/>
      <c r="D26" s="378"/>
      <c r="E26" s="378"/>
      <c r="F26" s="378"/>
      <c r="G26" s="378"/>
      <c r="H26" s="378"/>
      <c r="I26" s="378"/>
    </row>
    <row r="27" spans="1:9" s="12" customFormat="1">
      <c r="A27" s="52"/>
      <c r="B27" s="378"/>
      <c r="C27" s="378"/>
      <c r="D27" s="378"/>
      <c r="E27" s="378"/>
      <c r="F27" s="378"/>
      <c r="G27" s="378"/>
      <c r="H27" s="378"/>
      <c r="I27" s="378"/>
    </row>
    <row r="28" spans="1:9" s="12" customFormat="1">
      <c r="A28" s="52"/>
      <c r="B28" s="378"/>
      <c r="C28" s="378"/>
      <c r="D28" s="378"/>
      <c r="E28" s="378"/>
      <c r="F28" s="378"/>
      <c r="G28" s="378"/>
      <c r="H28" s="378"/>
      <c r="I28" s="378"/>
    </row>
    <row r="29" spans="1:9" s="12" customFormat="1">
      <c r="A29" s="52"/>
      <c r="B29" s="378"/>
      <c r="C29" s="378"/>
      <c r="D29" s="378"/>
      <c r="E29" s="378"/>
      <c r="F29" s="378"/>
      <c r="G29" s="378"/>
      <c r="H29" s="378"/>
      <c r="I29" s="378"/>
    </row>
    <row r="30" spans="1:9" s="12" customFormat="1">
      <c r="A30" s="52"/>
      <c r="B30" s="378"/>
      <c r="C30" s="378"/>
      <c r="D30" s="378"/>
      <c r="E30" s="378"/>
      <c r="F30" s="378"/>
      <c r="G30" s="378"/>
      <c r="H30" s="378"/>
      <c r="I30" s="378"/>
    </row>
    <row r="31" spans="1:9" s="12" customFormat="1">
      <c r="A31" s="52"/>
      <c r="B31" s="378"/>
      <c r="C31" s="378"/>
      <c r="D31" s="378"/>
      <c r="E31" s="378"/>
      <c r="F31" s="378"/>
      <c r="G31" s="378"/>
      <c r="H31" s="378"/>
      <c r="I31" s="378"/>
    </row>
    <row r="32" spans="1:9" s="12" customFormat="1">
      <c r="A32" s="52"/>
      <c r="B32" s="378"/>
      <c r="C32" s="378"/>
      <c r="D32" s="378"/>
      <c r="E32" s="378"/>
      <c r="F32" s="378"/>
      <c r="G32" s="378"/>
      <c r="H32" s="378"/>
      <c r="I32" s="378"/>
    </row>
    <row r="33" spans="1:9" s="12" customFormat="1">
      <c r="A33" s="52"/>
      <c r="B33" s="378"/>
      <c r="C33" s="378"/>
      <c r="D33" s="378"/>
      <c r="E33" s="378"/>
      <c r="F33" s="378"/>
      <c r="G33" s="378"/>
      <c r="H33" s="378"/>
      <c r="I33" s="378"/>
    </row>
    <row r="34" spans="1:9" s="12" customFormat="1">
      <c r="A34" s="52"/>
      <c r="B34" s="378"/>
      <c r="C34" s="378"/>
      <c r="D34" s="378"/>
      <c r="E34" s="378"/>
      <c r="F34" s="378"/>
      <c r="G34" s="378"/>
      <c r="H34" s="378"/>
      <c r="I34" s="378"/>
    </row>
    <row r="35" spans="1:9" s="12" customFormat="1">
      <c r="A35" s="52"/>
      <c r="B35" s="378"/>
      <c r="C35" s="378"/>
      <c r="D35" s="378"/>
      <c r="E35" s="378"/>
      <c r="F35" s="378"/>
      <c r="G35" s="378"/>
      <c r="H35" s="378"/>
      <c r="I35" s="378"/>
    </row>
    <row r="36" spans="1:9" s="12" customFormat="1">
      <c r="A36" s="52"/>
      <c r="B36" s="378"/>
      <c r="C36" s="378"/>
      <c r="D36" s="378"/>
      <c r="E36" s="378"/>
      <c r="F36" s="378"/>
      <c r="G36" s="378"/>
      <c r="H36" s="378"/>
      <c r="I36" s="378"/>
    </row>
    <row r="37" spans="1:9" s="12" customFormat="1">
      <c r="A37" s="52"/>
      <c r="B37" s="378"/>
      <c r="C37" s="378"/>
      <c r="D37" s="378"/>
      <c r="E37" s="378"/>
      <c r="F37" s="378"/>
      <c r="G37" s="378"/>
      <c r="H37" s="378"/>
      <c r="I37" s="378"/>
    </row>
    <row r="38" spans="1:9" s="12" customFormat="1">
      <c r="A38" s="52"/>
      <c r="B38" s="378"/>
      <c r="C38" s="378"/>
      <c r="D38" s="378"/>
      <c r="E38" s="378"/>
      <c r="F38" s="378"/>
      <c r="G38" s="378"/>
      <c r="H38" s="378"/>
      <c r="I38" s="378"/>
    </row>
    <row r="39" spans="1:9" s="12" customFormat="1">
      <c r="A39" s="52"/>
      <c r="B39" s="378"/>
      <c r="C39" s="378"/>
      <c r="D39" s="378"/>
      <c r="E39" s="378"/>
      <c r="F39" s="378"/>
      <c r="G39" s="378"/>
      <c r="H39" s="378"/>
      <c r="I39" s="378"/>
    </row>
    <row r="40" spans="1:9" s="12" customFormat="1">
      <c r="A40" s="52"/>
      <c r="B40" s="378"/>
      <c r="C40" s="378"/>
      <c r="D40" s="378"/>
      <c r="E40" s="378"/>
      <c r="F40" s="378"/>
      <c r="G40" s="378"/>
      <c r="H40" s="378"/>
      <c r="I40" s="378"/>
    </row>
    <row r="41" spans="1:9" s="12" customFormat="1">
      <c r="A41" s="52"/>
      <c r="B41" s="378"/>
      <c r="C41" s="378"/>
      <c r="D41" s="378"/>
      <c r="E41" s="378"/>
      <c r="F41" s="378"/>
      <c r="G41" s="378"/>
      <c r="H41" s="378"/>
      <c r="I41" s="378"/>
    </row>
    <row r="42" spans="1:9" s="12" customFormat="1">
      <c r="A42" s="52"/>
      <c r="B42" s="378"/>
      <c r="C42" s="378"/>
      <c r="D42" s="378"/>
      <c r="E42" s="378"/>
      <c r="F42" s="378"/>
      <c r="G42" s="378"/>
      <c r="H42" s="378"/>
      <c r="I42" s="378"/>
    </row>
    <row r="43" spans="1:9" s="12" customFormat="1">
      <c r="A43" s="52"/>
      <c r="B43" s="378"/>
      <c r="C43" s="378"/>
      <c r="D43" s="378"/>
      <c r="E43" s="378"/>
      <c r="F43" s="378"/>
      <c r="G43" s="378"/>
      <c r="H43" s="378"/>
      <c r="I43" s="378"/>
    </row>
    <row r="44" spans="1:9" s="12" customFormat="1">
      <c r="A44" s="52"/>
      <c r="B44" s="378"/>
      <c r="C44" s="378"/>
      <c r="D44" s="378"/>
      <c r="E44" s="378"/>
      <c r="F44" s="378"/>
      <c r="G44" s="378"/>
      <c r="H44" s="378"/>
      <c r="I44" s="378"/>
    </row>
    <row r="45" spans="1:9" s="12" customFormat="1">
      <c r="A45" s="52"/>
      <c r="B45" s="378"/>
      <c r="C45" s="378"/>
      <c r="D45" s="378"/>
      <c r="E45" s="378"/>
      <c r="F45" s="378"/>
      <c r="G45" s="378"/>
      <c r="H45" s="378"/>
      <c r="I45" s="378"/>
    </row>
    <row r="46" spans="1:9" s="12" customFormat="1">
      <c r="A46" s="52"/>
      <c r="B46" s="378"/>
      <c r="C46" s="378"/>
      <c r="D46" s="378"/>
      <c r="E46" s="378"/>
      <c r="F46" s="378"/>
      <c r="G46" s="378"/>
      <c r="H46" s="378"/>
      <c r="I46" s="378"/>
    </row>
    <row r="47" spans="1:9" s="12" customFormat="1">
      <c r="A47" s="52"/>
      <c r="B47" s="378"/>
      <c r="C47" s="378"/>
      <c r="D47" s="378"/>
      <c r="E47" s="378"/>
      <c r="F47" s="378"/>
      <c r="G47" s="378"/>
      <c r="H47" s="378"/>
      <c r="I47" s="378"/>
    </row>
    <row r="48" spans="1:9" s="12" customFormat="1">
      <c r="A48" s="52"/>
      <c r="B48" s="378"/>
      <c r="C48" s="378"/>
      <c r="D48" s="378"/>
      <c r="E48" s="378"/>
      <c r="F48" s="378"/>
      <c r="G48" s="378"/>
      <c r="H48" s="378"/>
      <c r="I48" s="378"/>
    </row>
    <row r="49" spans="1:9" s="12" customFormat="1">
      <c r="A49" s="52"/>
      <c r="B49" s="378"/>
      <c r="C49" s="378"/>
      <c r="D49" s="378"/>
      <c r="E49" s="378"/>
      <c r="F49" s="378"/>
      <c r="G49" s="378"/>
      <c r="H49" s="378"/>
      <c r="I49" s="378"/>
    </row>
    <row r="50" spans="1:9" s="12" customFormat="1">
      <c r="A50" s="52"/>
      <c r="B50" s="378"/>
      <c r="C50" s="378"/>
      <c r="D50" s="378"/>
      <c r="E50" s="378"/>
      <c r="F50" s="378"/>
      <c r="G50" s="378"/>
      <c r="H50" s="378"/>
      <c r="I50" s="378"/>
    </row>
    <row r="51" spans="1:9" s="12" customFormat="1">
      <c r="A51" s="52"/>
      <c r="B51" s="378"/>
      <c r="C51" s="378"/>
      <c r="D51" s="378"/>
      <c r="E51" s="378"/>
      <c r="F51" s="378"/>
      <c r="G51" s="378"/>
      <c r="H51" s="378"/>
      <c r="I51" s="378"/>
    </row>
    <row r="52" spans="1:9" s="12" customFormat="1">
      <c r="A52" s="52"/>
      <c r="B52" s="378"/>
      <c r="C52" s="378"/>
      <c r="D52" s="378"/>
      <c r="E52" s="378"/>
      <c r="F52" s="378"/>
      <c r="G52" s="378"/>
      <c r="H52" s="378"/>
      <c r="I52" s="378"/>
    </row>
    <row r="53" spans="1:9" s="12" customFormat="1">
      <c r="A53" s="52"/>
      <c r="B53" s="378"/>
      <c r="C53" s="378"/>
      <c r="D53" s="378"/>
      <c r="E53" s="378"/>
      <c r="F53" s="378"/>
      <c r="G53" s="378"/>
      <c r="H53" s="378"/>
      <c r="I53" s="378"/>
    </row>
    <row r="54" spans="1:9" s="12" customFormat="1">
      <c r="A54" s="52"/>
      <c r="B54" s="378"/>
      <c r="C54" s="378"/>
      <c r="D54" s="378"/>
      <c r="E54" s="378"/>
      <c r="F54" s="378"/>
      <c r="G54" s="378"/>
      <c r="H54" s="378"/>
      <c r="I54" s="378"/>
    </row>
    <row r="55" spans="1:9" s="12" customFormat="1">
      <c r="A55" s="56"/>
      <c r="B55" s="420"/>
      <c r="C55" s="420"/>
      <c r="D55" s="420"/>
      <c r="E55" s="420"/>
      <c r="F55" s="420"/>
      <c r="G55" s="420"/>
      <c r="H55" s="420"/>
      <c r="I55" s="420"/>
    </row>
    <row r="56" spans="1:9" s="12" customFormat="1">
      <c r="A56" s="34"/>
      <c r="B56" s="419"/>
      <c r="C56" s="419"/>
      <c r="D56" s="419"/>
      <c r="E56" s="419"/>
      <c r="F56" s="419"/>
      <c r="G56" s="419"/>
      <c r="H56" s="419"/>
      <c r="I56" s="420"/>
    </row>
    <row r="57" spans="1:9" s="12" customFormat="1">
      <c r="A57" s="32"/>
      <c r="B57" s="32"/>
      <c r="C57" s="32"/>
      <c r="D57" s="32"/>
      <c r="E57" s="32"/>
      <c r="F57" s="32"/>
      <c r="G57" s="32"/>
      <c r="H57" s="32"/>
      <c r="I57" s="32"/>
    </row>
    <row r="58" spans="1:9" s="12" customFormat="1">
      <c r="A58" s="32"/>
      <c r="B58" s="32"/>
      <c r="C58" s="32"/>
      <c r="D58" s="32"/>
      <c r="E58" s="32"/>
      <c r="F58" s="32"/>
      <c r="G58" s="32"/>
      <c r="H58" s="32"/>
      <c r="I58" s="32"/>
    </row>
    <row r="59" spans="1:9" s="12" customFormat="1">
      <c r="A59" s="32"/>
      <c r="B59" s="32"/>
      <c r="C59" s="32"/>
      <c r="D59" s="32"/>
      <c r="E59" s="32"/>
      <c r="F59" s="32"/>
      <c r="G59" s="32"/>
      <c r="H59" s="32"/>
      <c r="I59" s="32"/>
    </row>
    <row r="60" spans="1:9" s="12" customFormat="1">
      <c r="A60" s="32"/>
      <c r="B60" s="32"/>
      <c r="C60" s="32"/>
      <c r="D60" s="32"/>
      <c r="E60" s="32"/>
      <c r="F60" s="32"/>
      <c r="G60" s="32"/>
      <c r="H60" s="32"/>
      <c r="I60" s="32"/>
    </row>
    <row r="61" spans="1:9" s="12" customFormat="1">
      <c r="A61" s="32"/>
      <c r="B61" s="32"/>
      <c r="C61" s="32"/>
      <c r="D61" s="32"/>
      <c r="E61" s="32"/>
      <c r="F61" s="32"/>
      <c r="G61" s="32"/>
      <c r="H61" s="32"/>
      <c r="I61" s="32"/>
    </row>
    <row r="62" spans="1:9" s="12" customFormat="1">
      <c r="A62" s="32"/>
      <c r="B62" s="32"/>
      <c r="C62" s="32"/>
      <c r="D62" s="32"/>
      <c r="E62" s="32"/>
      <c r="F62" s="32"/>
      <c r="G62" s="32"/>
      <c r="H62" s="32"/>
      <c r="I62" s="32"/>
    </row>
    <row r="63" spans="1:9" s="12" customFormat="1">
      <c r="A63" s="32"/>
      <c r="B63" s="32"/>
      <c r="C63" s="32"/>
      <c r="D63" s="32"/>
      <c r="E63" s="32"/>
      <c r="F63" s="32"/>
      <c r="G63" s="32"/>
      <c r="H63" s="32"/>
      <c r="I63" s="32"/>
    </row>
    <row r="64" spans="1:9" s="12" customFormat="1">
      <c r="A64" s="32"/>
      <c r="B64" s="32"/>
      <c r="C64" s="32"/>
      <c r="D64" s="32"/>
      <c r="E64" s="32"/>
      <c r="F64" s="32"/>
      <c r="G64" s="32"/>
      <c r="H64" s="32"/>
      <c r="I64" s="32"/>
    </row>
    <row r="65" s="12" customFormat="1"/>
    <row r="66" s="12" customFormat="1"/>
    <row r="67" s="12" customFormat="1"/>
    <row r="68" s="12" customFormat="1"/>
    <row r="69" s="12" customFormat="1"/>
  </sheetData>
  <mergeCells count="9">
    <mergeCell ref="H7:H9"/>
    <mergeCell ref="I7:I9"/>
    <mergeCell ref="H1:I1"/>
    <mergeCell ref="H2:I2"/>
    <mergeCell ref="A1:F1"/>
    <mergeCell ref="A2:F2"/>
    <mergeCell ref="A5:I5"/>
    <mergeCell ref="A6:I6"/>
    <mergeCell ref="C7:G7"/>
  </mergeCells>
  <phoneticPr fontId="0" type="noConversion"/>
  <printOptions horizontalCentered="1" gridLines="1"/>
  <pageMargins left="0.75" right="0.75" top="0.75" bottom="0.75" header="0" footer="0.5"/>
  <pageSetup scale="92" orientation="portrait" r:id="rId1"/>
  <headerFooter alignWithMargins="0">
    <oddFooter>&amp;C64</oddFooter>
  </headerFooter>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sheetPr codeName="Sheet67"/>
  <dimension ref="A1:I67"/>
  <sheetViews>
    <sheetView topLeftCell="A11" workbookViewId="0">
      <selection activeCell="A5" sqref="A1:I5"/>
    </sheetView>
  </sheetViews>
  <sheetFormatPr defaultColWidth="9.28515625" defaultRowHeight="12.75"/>
  <cols>
    <col min="1" max="1" width="15.5703125" style="2" customWidth="1"/>
    <col min="2" max="2" width="8.42578125" style="2" customWidth="1"/>
    <col min="3" max="3" width="8.28515625" style="2" customWidth="1"/>
    <col min="4" max="4" width="9.28515625" style="2" customWidth="1"/>
    <col min="5" max="5" width="16.7109375" style="2" customWidth="1"/>
    <col min="6" max="6" width="6.28515625" style="2" customWidth="1"/>
    <col min="7" max="7" width="9.5703125" style="2" customWidth="1"/>
    <col min="8" max="8" width="10.42578125" style="2" customWidth="1"/>
    <col min="9" max="9" width="17.28515625" style="2" customWidth="1"/>
    <col min="10" max="16384" width="9.28515625" style="2"/>
  </cols>
  <sheetData>
    <row r="1" spans="1:9" s="12" customFormat="1" ht="15" customHeight="1">
      <c r="A1" s="1244">
        <f>CoverSheet!D10</f>
        <v>0</v>
      </c>
      <c r="B1" s="1245"/>
      <c r="C1" s="1245"/>
      <c r="D1" s="1269"/>
      <c r="E1" s="689"/>
      <c r="F1" s="689"/>
      <c r="G1" s="686"/>
      <c r="H1" s="974" t="s">
        <v>174</v>
      </c>
      <c r="I1" s="975"/>
    </row>
    <row r="2" spans="1:9" s="12" customFormat="1">
      <c r="A2" s="1309" t="s">
        <v>4</v>
      </c>
      <c r="B2" s="1310"/>
      <c r="C2" s="1310"/>
      <c r="D2" s="1311"/>
      <c r="E2" s="387"/>
      <c r="F2" s="387"/>
      <c r="G2" s="431"/>
      <c r="H2" s="976">
        <f>CoverSheet!G33</f>
        <v>46022</v>
      </c>
      <c r="I2" s="977"/>
    </row>
    <row r="3" spans="1:9" s="12" customFormat="1">
      <c r="A3" s="690"/>
      <c r="B3" s="387"/>
      <c r="C3" s="387"/>
      <c r="D3" s="387"/>
      <c r="E3" s="693"/>
      <c r="F3" s="693"/>
      <c r="G3" s="387"/>
      <c r="H3" s="429"/>
      <c r="I3" s="691"/>
    </row>
    <row r="4" spans="1:9" s="12" customFormat="1">
      <c r="A4" s="1097" t="s">
        <v>1358</v>
      </c>
      <c r="B4" s="1098"/>
      <c r="C4" s="1098"/>
      <c r="D4" s="1098"/>
      <c r="E4" s="1098"/>
      <c r="F4" s="1098"/>
      <c r="G4" s="1098"/>
      <c r="H4" s="1098"/>
      <c r="I4" s="1099"/>
    </row>
    <row r="5" spans="1:9" s="12" customFormat="1" ht="24" customHeight="1">
      <c r="A5" s="1012" t="s">
        <v>1359</v>
      </c>
      <c r="B5" s="1013"/>
      <c r="C5" s="1013"/>
      <c r="D5" s="1013"/>
      <c r="E5" s="1013"/>
      <c r="F5" s="1013"/>
      <c r="G5" s="1013"/>
      <c r="H5" s="1013"/>
      <c r="I5" s="1014"/>
    </row>
    <row r="6" spans="1:9" s="12" customFormat="1">
      <c r="A6" s="563"/>
      <c r="B6" s="301" t="s">
        <v>1292</v>
      </c>
      <c r="C6" s="497"/>
      <c r="D6" s="497"/>
      <c r="E6" s="497"/>
      <c r="F6" s="497"/>
      <c r="G6" s="497"/>
      <c r="H6" s="497"/>
      <c r="I6" s="498"/>
    </row>
    <row r="7" spans="1:9" s="13" customFormat="1" ht="14.25" customHeight="1">
      <c r="A7" s="233"/>
      <c r="B7" s="226"/>
      <c r="C7" s="226"/>
      <c r="D7" s="923" t="s">
        <v>1360</v>
      </c>
      <c r="E7" s="226"/>
      <c r="F7" s="226"/>
      <c r="G7" s="227" t="s">
        <v>1361</v>
      </c>
      <c r="H7" s="227"/>
      <c r="I7" s="228"/>
    </row>
    <row r="8" spans="1:9" s="13" customFormat="1" ht="12">
      <c r="A8" s="233"/>
      <c r="B8" s="184" t="s">
        <v>1297</v>
      </c>
      <c r="C8" s="184" t="s">
        <v>485</v>
      </c>
      <c r="D8" s="924"/>
      <c r="E8" s="184" t="s">
        <v>1362</v>
      </c>
      <c r="F8" s="184" t="s">
        <v>1363</v>
      </c>
      <c r="G8" s="184" t="s">
        <v>708</v>
      </c>
      <c r="H8" s="184"/>
      <c r="I8" s="181" t="s">
        <v>1364</v>
      </c>
    </row>
    <row r="9" spans="1:9" s="13" customFormat="1" ht="12">
      <c r="A9" s="181" t="s">
        <v>1303</v>
      </c>
      <c r="B9" s="184" t="s">
        <v>1343</v>
      </c>
      <c r="C9" s="184" t="s">
        <v>1305</v>
      </c>
      <c r="D9" s="1297"/>
      <c r="E9" s="184" t="s">
        <v>1365</v>
      </c>
      <c r="F9" s="184" t="s">
        <v>1366</v>
      </c>
      <c r="G9" s="184" t="s">
        <v>1367</v>
      </c>
      <c r="H9" s="184" t="s">
        <v>1320</v>
      </c>
      <c r="I9" s="181" t="s">
        <v>1368</v>
      </c>
    </row>
    <row r="10" spans="1:9" s="12" customFormat="1">
      <c r="A10" s="736" t="s">
        <v>487</v>
      </c>
      <c r="B10" s="771" t="s">
        <v>504</v>
      </c>
      <c r="C10" s="771" t="s">
        <v>505</v>
      </c>
      <c r="D10" s="771" t="s">
        <v>488</v>
      </c>
      <c r="E10" s="771" t="s">
        <v>489</v>
      </c>
      <c r="F10" s="500" t="s">
        <v>490</v>
      </c>
      <c r="G10" s="771" t="s">
        <v>491</v>
      </c>
      <c r="H10" s="771" t="s">
        <v>492</v>
      </c>
      <c r="I10" s="736" t="s">
        <v>554</v>
      </c>
    </row>
    <row r="11" spans="1:9" s="12" customFormat="1">
      <c r="A11" s="33"/>
      <c r="B11" s="33"/>
      <c r="C11" s="33"/>
      <c r="D11" s="33"/>
      <c r="E11" s="33"/>
      <c r="F11" s="33"/>
      <c r="G11" s="33"/>
      <c r="H11" s="33"/>
      <c r="I11" s="52"/>
    </row>
    <row r="12" spans="1:9" s="12" customFormat="1">
      <c r="A12" s="33"/>
      <c r="B12" s="33"/>
      <c r="C12" s="33"/>
      <c r="D12" s="33"/>
      <c r="E12" s="33"/>
      <c r="F12" s="33"/>
      <c r="G12" s="33"/>
      <c r="H12" s="33"/>
      <c r="I12" s="52"/>
    </row>
    <row r="13" spans="1:9" s="12" customFormat="1">
      <c r="A13" s="33"/>
      <c r="B13" s="33"/>
      <c r="C13" s="33"/>
      <c r="D13" s="33"/>
      <c r="E13" s="33"/>
      <c r="F13" s="33"/>
      <c r="G13" s="33"/>
      <c r="H13" s="33"/>
      <c r="I13" s="52"/>
    </row>
    <row r="14" spans="1:9" s="12" customFormat="1">
      <c r="A14" s="33"/>
      <c r="B14" s="33"/>
      <c r="C14" s="33"/>
      <c r="D14" s="33"/>
      <c r="E14" s="33"/>
      <c r="F14" s="33"/>
      <c r="G14" s="33"/>
      <c r="H14" s="33"/>
      <c r="I14" s="52"/>
    </row>
    <row r="15" spans="1:9" s="12" customFormat="1">
      <c r="A15" s="750"/>
      <c r="B15" s="33"/>
      <c r="C15" s="33"/>
      <c r="D15" s="33"/>
      <c r="E15" s="33"/>
      <c r="F15" s="33"/>
      <c r="G15" s="33"/>
      <c r="H15" s="33"/>
      <c r="I15" s="52"/>
    </row>
    <row r="16" spans="1:9" s="12" customFormat="1">
      <c r="A16" s="33"/>
      <c r="B16" s="33"/>
      <c r="C16" s="33"/>
      <c r="D16" s="33"/>
      <c r="E16" s="33"/>
      <c r="F16" s="33"/>
      <c r="G16" s="33"/>
      <c r="H16" s="33"/>
      <c r="I16" s="52"/>
    </row>
    <row r="17" spans="1:9" s="12" customFormat="1">
      <c r="A17" s="33"/>
      <c r="B17" s="33"/>
      <c r="C17" s="33"/>
      <c r="D17" s="33"/>
      <c r="E17" s="33"/>
      <c r="F17" s="33"/>
      <c r="G17" s="33"/>
      <c r="H17" s="33"/>
      <c r="I17" s="52"/>
    </row>
    <row r="18" spans="1:9" s="12" customFormat="1">
      <c r="A18" s="33"/>
      <c r="B18" s="33"/>
      <c r="C18" s="33"/>
      <c r="D18" s="33"/>
      <c r="E18" s="33"/>
      <c r="F18" s="33"/>
      <c r="G18" s="33"/>
      <c r="H18" s="33"/>
      <c r="I18" s="52"/>
    </row>
    <row r="19" spans="1:9" s="12" customFormat="1">
      <c r="A19" s="33"/>
      <c r="B19" s="33"/>
      <c r="C19" s="33"/>
      <c r="D19" s="33"/>
      <c r="E19" s="33"/>
      <c r="F19" s="33"/>
      <c r="G19" s="33"/>
      <c r="H19" s="33"/>
      <c r="I19" s="52"/>
    </row>
    <row r="20" spans="1:9" s="12" customFormat="1">
      <c r="A20" s="33"/>
      <c r="B20" s="33"/>
      <c r="C20" s="33"/>
      <c r="D20" s="33"/>
      <c r="E20" s="33"/>
      <c r="F20" s="33"/>
      <c r="G20" s="33"/>
      <c r="H20" s="33"/>
      <c r="I20" s="52"/>
    </row>
    <row r="21" spans="1:9" s="12" customFormat="1">
      <c r="A21" s="33"/>
      <c r="B21" s="33"/>
      <c r="C21" s="33"/>
      <c r="D21" s="33"/>
      <c r="E21" s="33"/>
      <c r="F21" s="33"/>
      <c r="G21" s="33"/>
      <c r="H21" s="33"/>
      <c r="I21" s="52"/>
    </row>
    <row r="22" spans="1:9" s="12" customFormat="1">
      <c r="A22" s="33"/>
      <c r="B22" s="33"/>
      <c r="C22" s="33"/>
      <c r="D22" s="33"/>
      <c r="E22" s="33"/>
      <c r="F22" s="33"/>
      <c r="G22" s="33"/>
      <c r="H22" s="33"/>
      <c r="I22" s="52"/>
    </row>
    <row r="23" spans="1:9" s="12" customFormat="1">
      <c r="A23" s="33"/>
      <c r="B23" s="33"/>
      <c r="C23" s="33"/>
      <c r="D23" s="33"/>
      <c r="E23" s="33"/>
      <c r="F23" s="33"/>
      <c r="G23" s="33"/>
      <c r="H23" s="33"/>
      <c r="I23" s="52"/>
    </row>
    <row r="24" spans="1:9" s="12" customFormat="1">
      <c r="A24" s="33"/>
      <c r="B24" s="33"/>
      <c r="C24" s="33"/>
      <c r="D24" s="33"/>
      <c r="E24" s="33"/>
      <c r="F24" s="33"/>
      <c r="G24" s="33"/>
      <c r="H24" s="33"/>
      <c r="I24" s="52"/>
    </row>
    <row r="25" spans="1:9" s="12" customFormat="1">
      <c r="A25" s="33"/>
      <c r="B25" s="33"/>
      <c r="C25" s="33"/>
      <c r="D25" s="33"/>
      <c r="E25" s="33"/>
      <c r="F25" s="33"/>
      <c r="G25" s="33"/>
      <c r="H25" s="33"/>
      <c r="I25" s="52"/>
    </row>
    <row r="26" spans="1:9" s="12" customFormat="1">
      <c r="A26" s="33"/>
      <c r="B26" s="33"/>
      <c r="C26" s="33"/>
      <c r="D26" s="33"/>
      <c r="E26" s="33"/>
      <c r="F26" s="33"/>
      <c r="G26" s="33"/>
      <c r="H26" s="33"/>
      <c r="I26" s="52"/>
    </row>
    <row r="27" spans="1:9" s="12" customFormat="1">
      <c r="A27" s="34"/>
      <c r="B27" s="34"/>
      <c r="C27" s="34"/>
      <c r="D27" s="34"/>
      <c r="E27" s="34"/>
      <c r="F27" s="34"/>
      <c r="G27" s="34"/>
      <c r="H27" s="34"/>
      <c r="I27" s="56"/>
    </row>
    <row r="28" spans="1:9" s="12" customFormat="1">
      <c r="A28" s="34" t="s">
        <v>1312</v>
      </c>
      <c r="B28" s="34"/>
      <c r="C28" s="34"/>
      <c r="D28" s="34"/>
      <c r="E28" s="34"/>
      <c r="F28" s="34"/>
      <c r="G28" s="34"/>
      <c r="H28" s="34"/>
      <c r="I28" s="56"/>
    </row>
    <row r="29" spans="1:9" s="12" customFormat="1">
      <c r="A29" s="33"/>
      <c r="B29" s="32"/>
      <c r="C29" s="32"/>
      <c r="D29" s="32"/>
      <c r="E29" s="32"/>
      <c r="F29" s="32"/>
      <c r="G29" s="32"/>
      <c r="H29" s="32"/>
      <c r="I29" s="378"/>
    </row>
    <row r="30" spans="1:9" s="12" customFormat="1" ht="12.75" customHeight="1">
      <c r="A30" s="563"/>
      <c r="B30" s="301" t="s">
        <v>1316</v>
      </c>
      <c r="C30" s="497"/>
      <c r="D30" s="497"/>
      <c r="E30" s="497"/>
      <c r="F30" s="497"/>
      <c r="G30" s="498"/>
      <c r="H30" s="923" t="s">
        <v>1350</v>
      </c>
      <c r="I30" s="923" t="s">
        <v>1369</v>
      </c>
    </row>
    <row r="31" spans="1:9" s="13" customFormat="1" ht="24.75" customHeight="1">
      <c r="A31" s="181"/>
      <c r="B31" s="232" t="s">
        <v>485</v>
      </c>
      <c r="C31" s="232"/>
      <c r="D31" s="923" t="s">
        <v>1323</v>
      </c>
      <c r="E31" s="923" t="s">
        <v>1370</v>
      </c>
      <c r="F31" s="1307" t="s">
        <v>1371</v>
      </c>
      <c r="G31" s="1308"/>
      <c r="H31" s="1297"/>
      <c r="I31" s="1297"/>
    </row>
    <row r="32" spans="1:9" s="13" customFormat="1" ht="12" customHeight="1">
      <c r="A32" s="181" t="s">
        <v>1372</v>
      </c>
      <c r="B32" s="232" t="s">
        <v>1305</v>
      </c>
      <c r="C32" s="232" t="s">
        <v>1322</v>
      </c>
      <c r="D32" s="1297"/>
      <c r="E32" s="1297"/>
      <c r="F32" s="227" t="s">
        <v>1328</v>
      </c>
      <c r="G32" s="230" t="s">
        <v>1373</v>
      </c>
      <c r="H32" s="181" t="s">
        <v>1328</v>
      </c>
      <c r="I32" s="181" t="s">
        <v>1328</v>
      </c>
    </row>
    <row r="33" spans="1:9" s="12" customFormat="1">
      <c r="A33" s="736" t="s">
        <v>555</v>
      </c>
      <c r="B33" s="773" t="s">
        <v>561</v>
      </c>
      <c r="C33" s="773" t="s">
        <v>562</v>
      </c>
      <c r="D33" s="773" t="s">
        <v>563</v>
      </c>
      <c r="E33" s="773" t="s">
        <v>564</v>
      </c>
      <c r="F33" s="771" t="s">
        <v>565</v>
      </c>
      <c r="G33" s="773" t="s">
        <v>566</v>
      </c>
      <c r="H33" s="736" t="s">
        <v>567</v>
      </c>
      <c r="I33" s="363" t="s">
        <v>568</v>
      </c>
    </row>
    <row r="34" spans="1:9" s="12" customFormat="1">
      <c r="A34" s="33"/>
      <c r="B34" s="33"/>
      <c r="C34" s="33"/>
      <c r="D34" s="33"/>
      <c r="E34" s="33"/>
      <c r="F34" s="33"/>
      <c r="G34" s="33"/>
      <c r="H34" s="33"/>
      <c r="I34" s="52"/>
    </row>
    <row r="35" spans="1:9" s="12" customFormat="1">
      <c r="A35" s="33"/>
      <c r="B35" s="33"/>
      <c r="C35" s="33"/>
      <c r="D35" s="33"/>
      <c r="E35" s="33"/>
      <c r="F35" s="33"/>
      <c r="G35" s="33"/>
      <c r="H35" s="33"/>
      <c r="I35" s="52"/>
    </row>
    <row r="36" spans="1:9" s="12" customFormat="1">
      <c r="A36" s="33"/>
      <c r="B36" s="33"/>
      <c r="C36" s="33"/>
      <c r="D36" s="33"/>
      <c r="E36" s="33"/>
      <c r="F36" s="33"/>
      <c r="G36" s="33"/>
      <c r="H36" s="33"/>
      <c r="I36" s="52"/>
    </row>
    <row r="37" spans="1:9" s="12" customFormat="1">
      <c r="A37" s="33"/>
      <c r="B37" s="33"/>
      <c r="C37" s="33"/>
      <c r="D37" s="33"/>
      <c r="E37" s="33"/>
      <c r="F37" s="33"/>
      <c r="G37" s="33"/>
      <c r="H37" s="33"/>
      <c r="I37" s="52"/>
    </row>
    <row r="38" spans="1:9" s="12" customFormat="1">
      <c r="A38" s="33"/>
      <c r="B38" s="33"/>
      <c r="C38" s="33"/>
      <c r="D38" s="33"/>
      <c r="E38" s="33"/>
      <c r="F38" s="33"/>
      <c r="G38" s="33"/>
      <c r="H38" s="33"/>
      <c r="I38" s="52"/>
    </row>
    <row r="39" spans="1:9" s="12" customFormat="1">
      <c r="A39" s="33"/>
      <c r="B39" s="33"/>
      <c r="C39" s="33"/>
      <c r="D39" s="33"/>
      <c r="E39" s="33"/>
      <c r="F39" s="33"/>
      <c r="G39" s="33"/>
      <c r="H39" s="33"/>
      <c r="I39" s="52"/>
    </row>
    <row r="40" spans="1:9" s="12" customFormat="1">
      <c r="A40" s="33"/>
      <c r="B40" s="33"/>
      <c r="C40" s="33"/>
      <c r="D40" s="33"/>
      <c r="E40" s="33"/>
      <c r="F40" s="33"/>
      <c r="G40" s="33"/>
      <c r="H40" s="33"/>
      <c r="I40" s="52"/>
    </row>
    <row r="41" spans="1:9" s="12" customFormat="1">
      <c r="A41" s="33"/>
      <c r="B41" s="33"/>
      <c r="C41" s="33"/>
      <c r="D41" s="33"/>
      <c r="E41" s="33"/>
      <c r="F41" s="33"/>
      <c r="G41" s="33"/>
      <c r="H41" s="33"/>
      <c r="I41" s="52"/>
    </row>
    <row r="42" spans="1:9" s="12" customFormat="1">
      <c r="A42" s="33"/>
      <c r="B42" s="33"/>
      <c r="C42" s="33"/>
      <c r="D42" s="33"/>
      <c r="E42" s="33"/>
      <c r="F42" s="33"/>
      <c r="G42" s="33"/>
      <c r="H42" s="33"/>
      <c r="I42" s="52"/>
    </row>
    <row r="43" spans="1:9" s="12" customFormat="1">
      <c r="A43" s="33"/>
      <c r="B43" s="33"/>
      <c r="C43" s="33"/>
      <c r="D43" s="33"/>
      <c r="E43" s="33"/>
      <c r="F43" s="33"/>
      <c r="G43" s="33"/>
      <c r="H43" s="33"/>
      <c r="I43" s="52"/>
    </row>
    <row r="44" spans="1:9" s="12" customFormat="1">
      <c r="A44" s="33"/>
      <c r="B44" s="33"/>
      <c r="C44" s="33"/>
      <c r="D44" s="33"/>
      <c r="E44" s="33"/>
      <c r="F44" s="33"/>
      <c r="G44" s="33"/>
      <c r="H44" s="33"/>
      <c r="I44" s="52"/>
    </row>
    <row r="45" spans="1:9" s="12" customFormat="1">
      <c r="A45" s="33"/>
      <c r="B45" s="33"/>
      <c r="C45" s="33"/>
      <c r="D45" s="33"/>
      <c r="E45" s="33"/>
      <c r="F45" s="33"/>
      <c r="G45" s="33"/>
      <c r="H45" s="33"/>
      <c r="I45" s="52"/>
    </row>
    <row r="46" spans="1:9" s="12" customFormat="1">
      <c r="A46" s="33"/>
      <c r="B46" s="33"/>
      <c r="C46" s="33"/>
      <c r="D46" s="33"/>
      <c r="E46" s="33"/>
      <c r="F46" s="33"/>
      <c r="G46" s="33"/>
      <c r="H46" s="33"/>
      <c r="I46" s="52"/>
    </row>
    <row r="47" spans="1:9" s="12" customFormat="1">
      <c r="A47" s="33"/>
      <c r="B47" s="33"/>
      <c r="C47" s="33"/>
      <c r="D47" s="33"/>
      <c r="E47" s="33"/>
      <c r="F47" s="33"/>
      <c r="G47" s="33"/>
      <c r="H47" s="33"/>
      <c r="I47" s="52"/>
    </row>
    <row r="48" spans="1:9" s="12" customFormat="1">
      <c r="A48" s="33"/>
      <c r="B48" s="33"/>
      <c r="C48" s="33"/>
      <c r="D48" s="33"/>
      <c r="E48" s="33"/>
      <c r="F48" s="33"/>
      <c r="G48" s="33"/>
      <c r="H48" s="33"/>
      <c r="I48" s="52"/>
    </row>
    <row r="49" spans="1:9" s="12" customFormat="1">
      <c r="A49" s="33"/>
      <c r="B49" s="33"/>
      <c r="C49" s="33"/>
      <c r="D49" s="33"/>
      <c r="E49" s="33"/>
      <c r="F49" s="33"/>
      <c r="G49" s="33"/>
      <c r="H49" s="33"/>
      <c r="I49" s="52"/>
    </row>
    <row r="50" spans="1:9" s="12" customFormat="1">
      <c r="A50" s="33"/>
      <c r="B50" s="33"/>
      <c r="C50" s="33"/>
      <c r="D50" s="33"/>
      <c r="E50" s="33"/>
      <c r="F50" s="33"/>
      <c r="G50" s="33"/>
      <c r="H50" s="33"/>
      <c r="I50" s="52"/>
    </row>
    <row r="51" spans="1:9" s="12" customFormat="1">
      <c r="A51" s="33"/>
      <c r="B51" s="33"/>
      <c r="C51" s="33"/>
      <c r="D51" s="33"/>
      <c r="E51" s="33"/>
      <c r="F51" s="33"/>
      <c r="G51" s="33"/>
      <c r="H51" s="33"/>
      <c r="I51" s="52"/>
    </row>
    <row r="52" spans="1:9" s="12" customFormat="1">
      <c r="A52" s="33"/>
      <c r="B52" s="33"/>
      <c r="C52" s="33"/>
      <c r="D52" s="33"/>
      <c r="E52" s="33"/>
      <c r="F52" s="33"/>
      <c r="G52" s="33"/>
      <c r="H52" s="33"/>
      <c r="I52" s="52"/>
    </row>
    <row r="53" spans="1:9" s="12" customFormat="1">
      <c r="A53" s="33"/>
      <c r="B53" s="33"/>
      <c r="C53" s="33"/>
      <c r="D53" s="33"/>
      <c r="E53" s="33"/>
      <c r="F53" s="33"/>
      <c r="G53" s="33"/>
      <c r="H53" s="33"/>
      <c r="I53" s="52"/>
    </row>
    <row r="54" spans="1:9" s="12" customFormat="1">
      <c r="A54" s="33"/>
      <c r="B54" s="33"/>
      <c r="C54" s="33"/>
      <c r="D54" s="33"/>
      <c r="E54" s="33"/>
      <c r="F54" s="33"/>
      <c r="G54" s="33"/>
      <c r="H54" s="33"/>
      <c r="I54" s="52"/>
    </row>
    <row r="55" spans="1:9" s="12" customFormat="1">
      <c r="A55" s="34"/>
      <c r="B55" s="34"/>
      <c r="C55" s="34"/>
      <c r="D55" s="34"/>
      <c r="E55" s="34"/>
      <c r="F55" s="34"/>
      <c r="G55" s="34"/>
      <c r="H55" s="34"/>
      <c r="I55" s="56"/>
    </row>
    <row r="56" spans="1:9" s="12" customFormat="1">
      <c r="A56" s="34"/>
      <c r="B56" s="34"/>
      <c r="C56" s="34"/>
      <c r="D56" s="34"/>
      <c r="E56" s="34"/>
      <c r="F56" s="34"/>
      <c r="G56" s="34"/>
      <c r="H56" s="34"/>
      <c r="I56" s="56"/>
    </row>
    <row r="57" spans="1:9" s="12" customFormat="1">
      <c r="A57" s="32"/>
      <c r="B57" s="32"/>
      <c r="C57" s="32"/>
      <c r="D57" s="32"/>
      <c r="E57" s="32"/>
      <c r="F57" s="32"/>
      <c r="G57" s="32"/>
      <c r="H57" s="32"/>
      <c r="I57" s="32"/>
    </row>
    <row r="58" spans="1:9" s="12" customFormat="1">
      <c r="A58" s="32"/>
      <c r="B58" s="32"/>
      <c r="C58" s="32"/>
      <c r="D58" s="32"/>
      <c r="E58" s="32"/>
      <c r="F58" s="32"/>
      <c r="G58" s="32"/>
      <c r="H58" s="32"/>
      <c r="I58" s="32"/>
    </row>
    <row r="59" spans="1:9" s="12" customFormat="1">
      <c r="A59" s="32"/>
      <c r="B59" s="32"/>
      <c r="C59" s="32"/>
      <c r="D59" s="32"/>
      <c r="E59" s="32"/>
      <c r="F59" s="32"/>
      <c r="G59" s="32"/>
      <c r="H59" s="32"/>
      <c r="I59" s="32"/>
    </row>
    <row r="60" spans="1:9" s="12" customFormat="1">
      <c r="A60" s="32"/>
      <c r="B60" s="32"/>
      <c r="C60" s="32"/>
      <c r="D60" s="32"/>
      <c r="E60" s="32"/>
      <c r="F60" s="32"/>
      <c r="G60" s="32"/>
      <c r="H60" s="32"/>
      <c r="I60" s="32"/>
    </row>
    <row r="61" spans="1:9" s="12" customFormat="1">
      <c r="A61" s="32"/>
      <c r="B61" s="32"/>
      <c r="C61" s="32"/>
      <c r="D61" s="32"/>
      <c r="E61" s="32"/>
      <c r="F61" s="32"/>
      <c r="G61" s="32"/>
      <c r="H61" s="32"/>
      <c r="I61" s="32"/>
    </row>
    <row r="62" spans="1:9" s="12" customFormat="1">
      <c r="A62" s="32"/>
      <c r="B62" s="32"/>
      <c r="C62" s="32"/>
      <c r="D62" s="32"/>
      <c r="E62" s="32"/>
      <c r="F62" s="32"/>
      <c r="G62" s="32"/>
      <c r="H62" s="32"/>
      <c r="I62" s="32"/>
    </row>
    <row r="63" spans="1:9" s="12" customFormat="1">
      <c r="A63" s="32"/>
      <c r="B63" s="32"/>
      <c r="C63" s="32"/>
      <c r="D63" s="32"/>
      <c r="E63" s="32"/>
      <c r="F63" s="32"/>
      <c r="G63" s="32"/>
      <c r="H63" s="32"/>
      <c r="I63" s="32"/>
    </row>
    <row r="64" spans="1:9" s="12" customFormat="1">
      <c r="A64" s="32"/>
      <c r="B64" s="32"/>
      <c r="C64" s="32"/>
      <c r="D64" s="32"/>
      <c r="E64" s="32"/>
      <c r="F64" s="32"/>
      <c r="G64" s="32"/>
      <c r="H64" s="32"/>
      <c r="I64" s="32"/>
    </row>
    <row r="65" s="12" customFormat="1"/>
    <row r="66" s="12" customFormat="1"/>
    <row r="67" s="12" customFormat="1"/>
  </sheetData>
  <mergeCells count="12">
    <mergeCell ref="F31:G31"/>
    <mergeCell ref="H30:H31"/>
    <mergeCell ref="I30:I31"/>
    <mergeCell ref="E31:E32"/>
    <mergeCell ref="A1:D1"/>
    <mergeCell ref="A2:D2"/>
    <mergeCell ref="H1:I1"/>
    <mergeCell ref="H2:I2"/>
    <mergeCell ref="A5:I5"/>
    <mergeCell ref="A4:I4"/>
    <mergeCell ref="D31:D32"/>
    <mergeCell ref="D7:D9"/>
  </mergeCells>
  <phoneticPr fontId="0" type="noConversion"/>
  <printOptions horizontalCentered="1" gridLines="1"/>
  <pageMargins left="0.7" right="0.7" top="0.75" bottom="0.75" header="0" footer="0.5"/>
  <pageSetup scale="90" orientation="portrait" r:id="rId1"/>
  <headerFooter alignWithMargins="0">
    <oddFooter>&amp;C65</oddFooter>
  </headerFooter>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sheetPr codeName="Sheet68"/>
  <dimension ref="A1:D181"/>
  <sheetViews>
    <sheetView topLeftCell="A44" workbookViewId="0">
      <selection sqref="A1:B1"/>
    </sheetView>
  </sheetViews>
  <sheetFormatPr defaultColWidth="9.28515625" defaultRowHeight="12"/>
  <cols>
    <col min="1" max="1" width="46.28515625" style="7" customWidth="1"/>
    <col min="2" max="2" width="18.28515625" style="7" customWidth="1"/>
    <col min="3" max="3" width="15.42578125" style="7" customWidth="1"/>
    <col min="4" max="4" width="18.42578125" style="7" customWidth="1"/>
    <col min="5" max="16384" width="9.28515625" style="7"/>
  </cols>
  <sheetData>
    <row r="1" spans="1:4" s="12" customFormat="1" ht="15" customHeight="1">
      <c r="A1" s="1312">
        <f>CoverSheet!D10</f>
        <v>0</v>
      </c>
      <c r="B1" s="1313"/>
      <c r="C1" s="686"/>
      <c r="D1" s="563" t="s">
        <v>174</v>
      </c>
    </row>
    <row r="2" spans="1:4" s="12" customFormat="1" ht="12.75">
      <c r="A2" s="1239" t="s">
        <v>4</v>
      </c>
      <c r="B2" s="881"/>
      <c r="C2" s="431"/>
      <c r="D2" s="698">
        <f>CoverSheet!G33</f>
        <v>46022</v>
      </c>
    </row>
    <row r="3" spans="1:4" s="12" customFormat="1" ht="4.5" customHeight="1">
      <c r="A3" s="692"/>
      <c r="B3" s="387"/>
      <c r="C3" s="761"/>
      <c r="D3" s="699"/>
    </row>
    <row r="4" spans="1:4" s="12" customFormat="1" ht="15">
      <c r="A4" s="1314" t="s">
        <v>1374</v>
      </c>
      <c r="B4" s="1315"/>
      <c r="C4" s="1315"/>
      <c r="D4" s="1316"/>
    </row>
    <row r="5" spans="1:4" s="13" customFormat="1" ht="21.75" customHeight="1">
      <c r="A5" s="1318" t="s">
        <v>1375</v>
      </c>
      <c r="B5" s="1319"/>
      <c r="C5" s="1319"/>
      <c r="D5" s="1320"/>
    </row>
    <row r="6" spans="1:4" s="12" customFormat="1" ht="15.75" customHeight="1">
      <c r="A6" s="563"/>
      <c r="B6" s="949" t="s">
        <v>1376</v>
      </c>
      <c r="C6" s="301" t="s">
        <v>1377</v>
      </c>
      <c r="D6" s="498"/>
    </row>
    <row r="7" spans="1:4" s="12" customFormat="1" ht="12.75">
      <c r="A7" s="744" t="s">
        <v>457</v>
      </c>
      <c r="B7" s="1317"/>
      <c r="C7" s="790" t="s">
        <v>1297</v>
      </c>
      <c r="D7" s="735" t="s">
        <v>1378</v>
      </c>
    </row>
    <row r="8" spans="1:4" s="12" customFormat="1" ht="12.75">
      <c r="A8" s="736" t="s">
        <v>487</v>
      </c>
      <c r="B8" s="773" t="s">
        <v>504</v>
      </c>
      <c r="C8" s="772" t="s">
        <v>505</v>
      </c>
      <c r="D8" s="736" t="s">
        <v>488</v>
      </c>
    </row>
    <row r="9" spans="1:4" s="12" customFormat="1" ht="12.75">
      <c r="A9" s="33" t="s">
        <v>1379</v>
      </c>
      <c r="B9" s="406"/>
      <c r="C9" s="406"/>
      <c r="D9" s="52"/>
    </row>
    <row r="10" spans="1:4" s="12" customFormat="1" ht="12.75">
      <c r="A10" s="33" t="s">
        <v>1380</v>
      </c>
      <c r="B10" s="406"/>
      <c r="C10" s="406"/>
      <c r="D10" s="52"/>
    </row>
    <row r="11" spans="1:4" s="12" customFormat="1" ht="12.75">
      <c r="A11" s="33" t="s">
        <v>1381</v>
      </c>
      <c r="B11" s="700"/>
      <c r="C11" s="701"/>
      <c r="D11" s="56"/>
    </row>
    <row r="12" spans="1:4" s="12" customFormat="1" ht="12.75">
      <c r="A12" s="737" t="s">
        <v>1277</v>
      </c>
      <c r="B12" s="406">
        <f>SUM(B9:B11)</f>
        <v>0</v>
      </c>
      <c r="C12" s="406">
        <f>SUM(C9:C11)</f>
        <v>0</v>
      </c>
      <c r="D12" s="52"/>
    </row>
    <row r="13" spans="1:4" s="12" customFormat="1" ht="12.75">
      <c r="A13" s="33" t="s">
        <v>1382</v>
      </c>
      <c r="B13" s="18"/>
      <c r="C13" s="702" t="s">
        <v>1383</v>
      </c>
      <c r="D13" s="52"/>
    </row>
    <row r="14" spans="1:4" s="12" customFormat="1" ht="12.75">
      <c r="A14" s="33" t="s">
        <v>1384</v>
      </c>
      <c r="B14" s="701" t="s">
        <v>1383</v>
      </c>
      <c r="C14" s="701" t="s">
        <v>1383</v>
      </c>
      <c r="D14" s="56"/>
    </row>
    <row r="15" spans="1:4" s="12" customFormat="1" ht="12.75">
      <c r="A15" s="293" t="s">
        <v>1385</v>
      </c>
      <c r="B15" s="406">
        <f>SUM(B12:B14)</f>
        <v>0</v>
      </c>
      <c r="C15" s="406">
        <f>SUM(C12:C14)</f>
        <v>0</v>
      </c>
      <c r="D15" s="52"/>
    </row>
    <row r="16" spans="1:4" s="12" customFormat="1" ht="12.75">
      <c r="A16" s="33" t="s">
        <v>1386</v>
      </c>
      <c r="B16" s="27"/>
      <c r="C16" s="406"/>
      <c r="D16" s="52"/>
    </row>
    <row r="17" spans="1:4" s="12" customFormat="1" ht="12.75">
      <c r="A17" s="33" t="s">
        <v>1387</v>
      </c>
      <c r="B17" s="406"/>
      <c r="C17" s="406"/>
      <c r="D17" s="52"/>
    </row>
    <row r="18" spans="1:4" s="12" customFormat="1" ht="12.75">
      <c r="A18" s="33" t="s">
        <v>1388</v>
      </c>
      <c r="B18" s="406"/>
      <c r="C18" s="406"/>
      <c r="D18" s="52"/>
    </row>
    <row r="19" spans="1:4" s="12" customFormat="1" ht="12.75">
      <c r="A19" s="33" t="s">
        <v>1389</v>
      </c>
      <c r="B19" s="406"/>
      <c r="C19" s="406"/>
      <c r="D19" s="52"/>
    </row>
    <row r="20" spans="1:4" s="12" customFormat="1" ht="12.75">
      <c r="A20" s="33" t="s">
        <v>1390</v>
      </c>
      <c r="B20" s="573"/>
      <c r="C20" s="573"/>
      <c r="D20" s="56"/>
    </row>
    <row r="21" spans="1:4" s="12" customFormat="1" ht="13.5" thickBot="1">
      <c r="A21" s="302" t="s">
        <v>1391</v>
      </c>
      <c r="B21" s="703"/>
      <c r="C21" s="704"/>
      <c r="D21" s="652"/>
    </row>
    <row r="22" spans="1:4" s="12" customFormat="1" ht="21.75" customHeight="1" thickTop="1">
      <c r="A22" s="1325" t="s">
        <v>1392</v>
      </c>
      <c r="B22" s="1326"/>
      <c r="C22" s="1326"/>
      <c r="D22" s="1327"/>
    </row>
    <row r="23" spans="1:4" s="13" customFormat="1" ht="29.25" customHeight="1">
      <c r="A23" s="1328" t="s">
        <v>1393</v>
      </c>
      <c r="B23" s="1329"/>
      <c r="C23" s="1329"/>
      <c r="D23" s="1330"/>
    </row>
    <row r="24" spans="1:4" s="13" customFormat="1" ht="15" customHeight="1">
      <c r="A24" s="956" t="s">
        <v>1394</v>
      </c>
      <c r="B24" s="957"/>
      <c r="C24" s="957"/>
      <c r="D24" s="958"/>
    </row>
    <row r="25" spans="1:4" s="13" customFormat="1" ht="15.75" customHeight="1">
      <c r="A25" s="956" t="s">
        <v>1395</v>
      </c>
      <c r="B25" s="957"/>
      <c r="C25" s="957"/>
      <c r="D25" s="958"/>
    </row>
    <row r="26" spans="1:4" s="13" customFormat="1" ht="24.75" customHeight="1">
      <c r="A26" s="1331" t="s">
        <v>1396</v>
      </c>
      <c r="B26" s="1332"/>
      <c r="C26" s="1332"/>
      <c r="D26" s="1333"/>
    </row>
    <row r="27" spans="1:4" s="13" customFormat="1" ht="16.5" customHeight="1">
      <c r="A27" s="1334" t="s">
        <v>1397</v>
      </c>
      <c r="B27" s="1335"/>
      <c r="C27" s="1335"/>
      <c r="D27" s="1336"/>
    </row>
    <row r="28" spans="1:4" s="12" customFormat="1" ht="12.75">
      <c r="A28" s="705" t="s">
        <v>457</v>
      </c>
      <c r="B28" s="706"/>
      <c r="C28" s="706"/>
      <c r="D28" s="735" t="s">
        <v>526</v>
      </c>
    </row>
    <row r="29" spans="1:4" s="12" customFormat="1" ht="12.75">
      <c r="A29" s="500" t="s">
        <v>487</v>
      </c>
      <c r="B29" s="501"/>
      <c r="C29" s="501"/>
      <c r="D29" s="736" t="s">
        <v>504</v>
      </c>
    </row>
    <row r="30" spans="1:4" s="12" customFormat="1" ht="12.75">
      <c r="A30" s="293" t="s">
        <v>1398</v>
      </c>
      <c r="B30" s="32"/>
      <c r="C30" s="32"/>
      <c r="D30" s="52"/>
    </row>
    <row r="31" spans="1:4" s="12" customFormat="1" ht="12.75">
      <c r="A31" s="33" t="s">
        <v>1399</v>
      </c>
      <c r="B31" s="32"/>
      <c r="C31" s="32"/>
      <c r="D31" s="707"/>
    </row>
    <row r="32" spans="1:4" s="12" customFormat="1" ht="12.75">
      <c r="A32" s="33" t="s">
        <v>1400</v>
      </c>
      <c r="B32" s="32"/>
      <c r="C32" s="32"/>
      <c r="D32" s="707"/>
    </row>
    <row r="33" spans="1:4" s="12" customFormat="1" ht="12.75">
      <c r="A33" s="33" t="s">
        <v>1401</v>
      </c>
      <c r="B33" s="32"/>
      <c r="C33" s="32"/>
      <c r="D33" s="708"/>
    </row>
    <row r="34" spans="1:4" s="12" customFormat="1" ht="12.75">
      <c r="A34" s="898" t="s">
        <v>1402</v>
      </c>
      <c r="B34" s="1005"/>
      <c r="C34" s="899"/>
      <c r="D34" s="707">
        <f>SUM(D31:D33)</f>
        <v>0</v>
      </c>
    </row>
    <row r="35" spans="1:4" s="12" customFormat="1" ht="12.75">
      <c r="A35" s="33" t="s">
        <v>1403</v>
      </c>
      <c r="B35" s="32"/>
      <c r="C35" s="32"/>
      <c r="D35" s="708" t="s">
        <v>1383</v>
      </c>
    </row>
    <row r="36" spans="1:4" s="12" customFormat="1" ht="12.75">
      <c r="A36" s="33" t="s">
        <v>1404</v>
      </c>
      <c r="B36" s="32"/>
      <c r="C36" s="32"/>
      <c r="D36" s="56"/>
    </row>
    <row r="37" spans="1:4" s="12" customFormat="1" ht="12.75">
      <c r="A37" s="33" t="s">
        <v>1405</v>
      </c>
      <c r="B37" s="32"/>
      <c r="C37" s="32"/>
      <c r="D37" s="51"/>
    </row>
    <row r="38" spans="1:4" s="12" customFormat="1" ht="12.75">
      <c r="A38" s="33" t="s">
        <v>1406</v>
      </c>
      <c r="B38" s="32"/>
      <c r="C38" s="32"/>
      <c r="D38" s="56"/>
    </row>
    <row r="39" spans="1:4" s="12" customFormat="1" ht="12.75">
      <c r="A39" s="293" t="s">
        <v>1407</v>
      </c>
      <c r="B39" s="32"/>
      <c r="C39" s="32"/>
      <c r="D39" s="407"/>
    </row>
    <row r="40" spans="1:4" s="12" customFormat="1" ht="12.75">
      <c r="A40" s="33" t="s">
        <v>1408</v>
      </c>
      <c r="B40" s="32"/>
      <c r="C40" s="32"/>
      <c r="D40" s="407"/>
    </row>
    <row r="41" spans="1:4" s="12" customFormat="1" ht="12.75">
      <c r="A41" s="33" t="s">
        <v>1409</v>
      </c>
      <c r="B41" s="32"/>
      <c r="C41" s="32"/>
      <c r="D41" s="407"/>
    </row>
    <row r="42" spans="1:4" s="12" customFormat="1" ht="12.75">
      <c r="A42" s="33" t="s">
        <v>1410</v>
      </c>
      <c r="B42" s="32"/>
      <c r="C42" s="32"/>
      <c r="D42" s="407"/>
    </row>
    <row r="43" spans="1:4" s="12" customFormat="1" ht="12.75">
      <c r="A43" s="898" t="s">
        <v>1411</v>
      </c>
      <c r="B43" s="1005"/>
      <c r="C43" s="899"/>
      <c r="D43" s="709"/>
    </row>
    <row r="44" spans="1:4" s="12" customFormat="1" ht="12.75">
      <c r="A44" s="33" t="s">
        <v>1412</v>
      </c>
      <c r="B44" s="32"/>
      <c r="C44" s="32"/>
      <c r="D44" s="407"/>
    </row>
    <row r="45" spans="1:4" s="12" customFormat="1" ht="12.75">
      <c r="A45" s="33" t="s">
        <v>1409</v>
      </c>
      <c r="B45" s="32"/>
      <c r="C45" s="32"/>
      <c r="D45" s="407"/>
    </row>
    <row r="46" spans="1:4" s="12" customFormat="1" ht="12.75">
      <c r="A46" s="33" t="s">
        <v>1410</v>
      </c>
      <c r="B46" s="32"/>
      <c r="C46" s="32"/>
      <c r="D46" s="407"/>
    </row>
    <row r="47" spans="1:4" s="12" customFormat="1" ht="12.75">
      <c r="A47" s="898" t="s">
        <v>1411</v>
      </c>
      <c r="B47" s="1321"/>
      <c r="C47" s="1322"/>
      <c r="D47" s="709">
        <f>SUM(D39:D46)</f>
        <v>0</v>
      </c>
    </row>
    <row r="48" spans="1:4" s="12" customFormat="1" ht="12.75">
      <c r="A48" s="293" t="s">
        <v>1413</v>
      </c>
      <c r="B48" s="32"/>
      <c r="C48" s="32"/>
      <c r="D48" s="52"/>
    </row>
    <row r="49" spans="1:4" s="12" customFormat="1" ht="12.75">
      <c r="A49" s="33" t="s">
        <v>1414</v>
      </c>
      <c r="B49" s="32"/>
      <c r="C49" s="32"/>
      <c r="D49" s="52"/>
    </row>
    <row r="50" spans="1:4" s="12" customFormat="1" ht="12.75">
      <c r="A50" s="33" t="s">
        <v>1415</v>
      </c>
      <c r="B50" s="32"/>
      <c r="C50" s="32"/>
      <c r="D50" s="52"/>
    </row>
    <row r="51" spans="1:4" s="12" customFormat="1" ht="12.75">
      <c r="A51" s="33" t="s">
        <v>1416</v>
      </c>
      <c r="B51" s="32"/>
      <c r="C51" s="32"/>
      <c r="D51" s="52"/>
    </row>
    <row r="52" spans="1:4" s="12" customFormat="1" ht="12.75">
      <c r="A52" s="898" t="s">
        <v>1417</v>
      </c>
      <c r="B52" s="1321"/>
      <c r="C52" s="1322"/>
      <c r="D52" s="56"/>
    </row>
    <row r="53" spans="1:4" s="12" customFormat="1" ht="12.75">
      <c r="A53" s="293" t="s">
        <v>1418</v>
      </c>
      <c r="B53" s="32"/>
      <c r="C53" s="32"/>
      <c r="D53" s="52"/>
    </row>
    <row r="54" spans="1:4" s="12" customFormat="1" ht="12.75">
      <c r="A54" s="33" t="s">
        <v>1419</v>
      </c>
      <c r="B54" s="32"/>
      <c r="C54" s="32"/>
      <c r="D54" s="52"/>
    </row>
    <row r="55" spans="1:4" s="12" customFormat="1" ht="12.75">
      <c r="A55" s="33" t="s">
        <v>1420</v>
      </c>
      <c r="B55" s="32"/>
      <c r="C55" s="32"/>
      <c r="D55" s="56"/>
    </row>
    <row r="56" spans="1:4" s="12" customFormat="1" ht="12.75">
      <c r="A56" s="898" t="s">
        <v>1402</v>
      </c>
      <c r="B56" s="1321"/>
      <c r="C56" s="1322"/>
      <c r="D56" s="56"/>
    </row>
    <row r="57" spans="1:4" s="12" customFormat="1" ht="17.25" customHeight="1">
      <c r="A57" s="954" t="s">
        <v>1421</v>
      </c>
      <c r="B57" s="1323"/>
      <c r="C57" s="1324"/>
      <c r="D57" s="56"/>
    </row>
    <row r="58" spans="1:4" s="12" customFormat="1" ht="12.75">
      <c r="A58" s="32"/>
      <c r="B58" s="32"/>
      <c r="C58" s="32"/>
      <c r="D58" s="32"/>
    </row>
    <row r="59" spans="1:4" s="12" customFormat="1" ht="12.75">
      <c r="A59" s="32"/>
      <c r="B59" s="32"/>
      <c r="C59" s="32"/>
      <c r="D59" s="32"/>
    </row>
    <row r="60" spans="1:4" s="12" customFormat="1" ht="12.75">
      <c r="A60" s="32"/>
      <c r="B60" s="32"/>
      <c r="C60" s="32"/>
      <c r="D60" s="32"/>
    </row>
    <row r="61" spans="1:4" s="12" customFormat="1" ht="12.75">
      <c r="A61" s="32"/>
      <c r="B61" s="32"/>
      <c r="C61" s="32"/>
      <c r="D61" s="32"/>
    </row>
    <row r="62" spans="1:4" s="12" customFormat="1" ht="12.75">
      <c r="A62" s="32"/>
      <c r="B62" s="32"/>
      <c r="C62" s="32"/>
      <c r="D62" s="32"/>
    </row>
    <row r="63" spans="1:4" s="12" customFormat="1" ht="12.75">
      <c r="A63" s="32"/>
      <c r="B63" s="32"/>
      <c r="C63" s="32"/>
      <c r="D63" s="32"/>
    </row>
    <row r="64" spans="1:4" s="12" customFormat="1" ht="12.75">
      <c r="A64" s="32"/>
      <c r="B64" s="32"/>
      <c r="C64" s="32"/>
      <c r="D64" s="32"/>
    </row>
    <row r="65" s="12" customFormat="1" ht="12.75"/>
    <row r="66" s="12" customFormat="1" ht="12.75"/>
    <row r="67" s="12" customFormat="1" ht="12.75"/>
    <row r="68" s="12" customFormat="1" ht="12.75"/>
    <row r="69" s="12" customFormat="1" ht="12.75"/>
    <row r="70" s="12" customFormat="1" ht="12.75"/>
    <row r="71" s="12" customFormat="1" ht="12.75"/>
    <row r="72" s="12" customFormat="1" ht="12.75"/>
    <row r="73" s="12" customFormat="1" ht="12.75"/>
    <row r="74" s="12" customFormat="1" ht="12.75"/>
    <row r="75" s="12" customFormat="1" ht="12.75"/>
    <row r="76" s="12" customFormat="1" ht="12.75"/>
    <row r="77" s="12" customFormat="1" ht="12.75"/>
    <row r="78" s="12" customFormat="1" ht="12.75"/>
    <row r="79" s="12" customFormat="1" ht="12.75"/>
    <row r="80" s="12" customFormat="1" ht="12.75"/>
    <row r="81" s="12" customFormat="1" ht="12.75"/>
    <row r="82" s="12" customFormat="1" ht="12.75"/>
    <row r="83" s="12" customFormat="1" ht="12.75"/>
    <row r="84" s="12" customFormat="1" ht="12.75"/>
    <row r="85" s="12" customFormat="1" ht="12.75"/>
    <row r="86" s="12" customFormat="1" ht="12.75"/>
    <row r="87" s="12" customFormat="1" ht="12.75"/>
    <row r="88" s="12" customFormat="1" ht="12.75"/>
    <row r="89" s="12" customFormat="1" ht="12.75"/>
    <row r="90" s="12" customFormat="1" ht="12.75"/>
    <row r="91" s="12" customFormat="1" ht="12.75"/>
    <row r="92" s="12" customFormat="1" ht="12.75"/>
    <row r="93" s="12" customFormat="1" ht="12.75"/>
    <row r="94" s="12" customFormat="1" ht="12.75"/>
    <row r="95" s="12" customFormat="1" ht="12.75"/>
    <row r="96" s="12" customFormat="1" ht="12.75"/>
    <row r="97" s="12" customFormat="1" ht="12.75"/>
    <row r="98" s="12" customFormat="1" ht="12.75"/>
    <row r="99" s="12" customFormat="1" ht="12.75"/>
    <row r="100" s="12" customFormat="1" ht="12.75"/>
    <row r="101" s="12" customFormat="1" ht="12.75"/>
    <row r="102" s="12" customFormat="1" ht="12.75"/>
    <row r="103" s="12" customFormat="1" ht="12.75"/>
    <row r="104" s="12" customFormat="1" ht="12.75"/>
    <row r="105" s="12" customFormat="1" ht="12.75"/>
    <row r="106" s="12" customFormat="1" ht="12.75"/>
    <row r="107" s="12" customFormat="1" ht="12.75"/>
    <row r="108" s="12" customFormat="1" ht="12.75"/>
    <row r="109" s="12" customFormat="1" ht="12.75"/>
    <row r="110" s="12" customFormat="1" ht="12.75"/>
    <row r="111" s="12" customFormat="1" ht="12.75"/>
    <row r="112" s="12" customFormat="1" ht="12.75"/>
    <row r="113" s="12" customFormat="1" ht="12.75"/>
    <row r="114" s="12" customFormat="1" ht="12.75"/>
    <row r="115" s="12" customFormat="1" ht="12.75"/>
    <row r="116" s="12" customFormat="1" ht="12.75"/>
    <row r="117" s="12" customFormat="1" ht="12.75"/>
    <row r="118" s="12" customFormat="1" ht="12.75"/>
    <row r="119" s="12" customFormat="1" ht="12.75"/>
    <row r="120" s="12" customFormat="1" ht="12.75"/>
    <row r="121" s="12" customFormat="1" ht="12.75"/>
    <row r="122" s="12" customFormat="1" ht="12.75"/>
    <row r="123" s="12" customFormat="1" ht="12.75"/>
    <row r="124" s="12" customFormat="1" ht="12.75"/>
    <row r="125" s="12" customFormat="1" ht="12.75"/>
    <row r="126" s="12" customFormat="1" ht="12.75"/>
    <row r="127" s="12" customFormat="1" ht="12.75"/>
    <row r="128" s="12" customFormat="1" ht="12.75"/>
    <row r="129" s="12" customFormat="1" ht="12.75"/>
    <row r="130" s="12" customFormat="1" ht="12.75"/>
    <row r="131" s="12" customFormat="1" ht="12.75"/>
    <row r="132" s="12" customFormat="1" ht="12.75"/>
    <row r="133" s="12" customFormat="1" ht="12.75"/>
    <row r="134" s="12" customFormat="1" ht="12.75"/>
    <row r="135" s="12" customFormat="1" ht="12.75"/>
    <row r="136" s="12" customFormat="1" ht="12.75"/>
    <row r="137" s="12" customFormat="1" ht="12.75"/>
    <row r="138" s="12" customFormat="1" ht="12.75"/>
    <row r="139" s="12" customFormat="1" ht="12.75"/>
    <row r="140" s="12" customFormat="1" ht="12.75"/>
    <row r="141" s="12" customFormat="1" ht="12.75"/>
    <row r="142" s="12" customFormat="1" ht="12.75"/>
    <row r="143" s="12" customFormat="1" ht="12.75"/>
    <row r="144" s="12" customFormat="1" ht="12.75"/>
    <row r="145" s="12" customFormat="1" ht="12.75"/>
    <row r="146" s="12" customFormat="1" ht="12.75"/>
    <row r="147" s="12" customFormat="1" ht="12.75"/>
    <row r="148" s="12" customFormat="1" ht="12.75"/>
    <row r="149" s="12" customFormat="1" ht="12.75"/>
    <row r="150" s="12" customFormat="1" ht="12.75"/>
    <row r="151" s="12" customFormat="1" ht="12.75"/>
    <row r="152" s="12" customFormat="1" ht="12.75"/>
    <row r="153" s="12" customFormat="1" ht="12.75"/>
    <row r="154" s="12" customFormat="1" ht="12.75"/>
    <row r="155" s="12" customFormat="1" ht="12.75"/>
    <row r="156" s="12" customFormat="1" ht="12.75"/>
    <row r="157" s="12" customFormat="1" ht="12.75"/>
    <row r="158" s="12" customFormat="1" ht="12.75"/>
    <row r="159" s="12" customFormat="1" ht="12.75"/>
    <row r="160" s="12" customFormat="1" ht="12.75"/>
    <row r="161" s="12" customFormat="1" ht="12.75"/>
    <row r="162" s="12" customFormat="1" ht="12.75"/>
    <row r="163" s="12" customFormat="1" ht="12.75"/>
    <row r="164" s="12" customFormat="1" ht="12.75"/>
    <row r="165" s="12" customFormat="1" ht="12.75"/>
    <row r="166" s="12" customFormat="1" ht="12.75"/>
    <row r="167" s="12" customFormat="1" ht="12.75"/>
    <row r="168" s="12" customFormat="1" ht="12.75"/>
    <row r="169" s="12" customFormat="1" ht="12.75"/>
    <row r="170" s="12" customFormat="1" ht="12.75"/>
    <row r="171" s="12" customFormat="1" ht="12.75"/>
    <row r="172" s="12" customFormat="1" ht="12.75"/>
    <row r="173" s="12" customFormat="1" ht="12.75"/>
    <row r="174" s="12" customFormat="1" ht="12.75"/>
    <row r="175" s="12" customFormat="1" ht="12.75"/>
    <row r="176" s="12" customFormat="1" ht="12.75"/>
    <row r="177" s="12" customFormat="1" ht="12.75"/>
    <row r="178" s="12" customFormat="1" ht="12.75"/>
    <row r="179" s="12" customFormat="1" ht="12.75"/>
    <row r="180" s="12" customFormat="1" ht="12.75"/>
    <row r="181" s="12" customFormat="1" ht="12.75"/>
  </sheetData>
  <mergeCells count="17">
    <mergeCell ref="A56:C56"/>
    <mergeCell ref="A57:C57"/>
    <mergeCell ref="A22:D22"/>
    <mergeCell ref="A34:C34"/>
    <mergeCell ref="A43:C43"/>
    <mergeCell ref="A47:C47"/>
    <mergeCell ref="A52:C52"/>
    <mergeCell ref="A23:D23"/>
    <mergeCell ref="A24:D24"/>
    <mergeCell ref="A25:D25"/>
    <mergeCell ref="A26:D26"/>
    <mergeCell ref="A27:D27"/>
    <mergeCell ref="A1:B1"/>
    <mergeCell ref="A2:B2"/>
    <mergeCell ref="A4:D4"/>
    <mergeCell ref="B6:B7"/>
    <mergeCell ref="A5:D5"/>
  </mergeCells>
  <phoneticPr fontId="0" type="noConversion"/>
  <printOptions horizontalCentered="1" gridLines="1"/>
  <pageMargins left="0.75" right="0.75" top="0.75" bottom="0.5" header="0" footer="0.25"/>
  <pageSetup scale="90" orientation="portrait" r:id="rId1"/>
  <headerFooter alignWithMargins="0">
    <oddFooter>&amp;C66</oddFooter>
  </headerFooter>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sheetPr codeName="Sheet69"/>
  <dimension ref="A1:H128"/>
  <sheetViews>
    <sheetView topLeftCell="A27" workbookViewId="0">
      <selection activeCell="A4" sqref="A1:H4"/>
    </sheetView>
  </sheetViews>
  <sheetFormatPr defaultColWidth="9.28515625" defaultRowHeight="12.75"/>
  <cols>
    <col min="1" max="1" width="13.42578125" style="2" customWidth="1"/>
    <col min="2" max="2" width="13.7109375" style="2" customWidth="1"/>
    <col min="3" max="4" width="10.28515625" style="2" customWidth="1"/>
    <col min="5" max="5" width="11" style="2" customWidth="1"/>
    <col min="6" max="7" width="14.7109375" style="2" customWidth="1"/>
    <col min="8" max="8" width="10.42578125" style="2" customWidth="1"/>
    <col min="9" max="16384" width="9.28515625" style="2"/>
  </cols>
  <sheetData>
    <row r="1" spans="1:8" s="12" customFormat="1" ht="15" customHeight="1">
      <c r="A1" s="1244">
        <f>CoverSheet!D10</f>
        <v>0</v>
      </c>
      <c r="B1" s="1245"/>
      <c r="C1" s="1245"/>
      <c r="D1" s="1245"/>
      <c r="E1" s="1269"/>
      <c r="F1" s="686"/>
      <c r="G1" s="919" t="s">
        <v>174</v>
      </c>
      <c r="H1" s="920"/>
    </row>
    <row r="2" spans="1:8" s="12" customFormat="1">
      <c r="A2" s="1298" t="s">
        <v>4</v>
      </c>
      <c r="B2" s="1299"/>
      <c r="C2" s="1299"/>
      <c r="D2" s="1299"/>
      <c r="E2" s="1300"/>
      <c r="F2" s="431"/>
      <c r="G2" s="921">
        <f>CoverSheet!G33</f>
        <v>46022</v>
      </c>
      <c r="H2" s="922"/>
    </row>
    <row r="3" spans="1:8" s="12" customFormat="1" ht="5.25" customHeight="1">
      <c r="A3" s="690"/>
      <c r="B3" s="387"/>
      <c r="C3" s="387"/>
      <c r="D3" s="387"/>
      <c r="E3" s="387"/>
      <c r="F3" s="387"/>
      <c r="G3" s="429"/>
      <c r="H3" s="691"/>
    </row>
    <row r="4" spans="1:8" s="12" customFormat="1" ht="15">
      <c r="A4" s="944" t="s">
        <v>1422</v>
      </c>
      <c r="B4" s="945"/>
      <c r="C4" s="945"/>
      <c r="D4" s="945"/>
      <c r="E4" s="945"/>
      <c r="F4" s="945"/>
      <c r="G4" s="945"/>
      <c r="H4" s="946"/>
    </row>
    <row r="5" spans="1:8" s="13" customFormat="1" ht="36.75" customHeight="1">
      <c r="A5" s="1263" t="s">
        <v>1423</v>
      </c>
      <c r="B5" s="1264"/>
      <c r="C5" s="1264"/>
      <c r="D5" s="1264"/>
      <c r="E5" s="1264"/>
      <c r="F5" s="1264"/>
      <c r="G5" s="1264"/>
      <c r="H5" s="1265"/>
    </row>
    <row r="6" spans="1:8" s="13" customFormat="1" ht="60.75" customHeight="1">
      <c r="A6" s="1337" t="s">
        <v>1424</v>
      </c>
      <c r="B6" s="1338"/>
      <c r="C6" s="1338"/>
      <c r="D6" s="1338"/>
      <c r="E6" s="1338"/>
      <c r="F6" s="1338"/>
      <c r="G6" s="1338"/>
      <c r="H6" s="1339"/>
    </row>
    <row r="7" spans="1:8" s="13" customFormat="1" ht="36" customHeight="1">
      <c r="A7" s="1340" t="s">
        <v>1425</v>
      </c>
      <c r="B7" s="1341"/>
      <c r="C7" s="1341"/>
      <c r="D7" s="1341"/>
      <c r="E7" s="1341"/>
      <c r="F7" s="1341"/>
      <c r="G7" s="1341"/>
      <c r="H7" s="1342"/>
    </row>
    <row r="8" spans="1:8" s="13" customFormat="1" ht="12">
      <c r="A8" s="240"/>
      <c r="B8" s="241"/>
      <c r="C8" s="240"/>
      <c r="D8" s="241"/>
      <c r="E8" s="178" t="s">
        <v>948</v>
      </c>
      <c r="F8" s="104" t="s">
        <v>1426</v>
      </c>
      <c r="G8" s="105"/>
      <c r="H8" s="178" t="s">
        <v>1297</v>
      </c>
    </row>
    <row r="9" spans="1:8" s="13" customFormat="1" ht="12">
      <c r="A9" s="237" t="s">
        <v>1427</v>
      </c>
      <c r="B9" s="238"/>
      <c r="C9" s="237" t="s">
        <v>949</v>
      </c>
      <c r="D9" s="239"/>
      <c r="E9" s="181" t="s">
        <v>1428</v>
      </c>
      <c r="F9" s="227" t="s">
        <v>1429</v>
      </c>
      <c r="G9" s="227" t="s">
        <v>1430</v>
      </c>
      <c r="H9" s="181" t="s">
        <v>1431</v>
      </c>
    </row>
    <row r="10" spans="1:8" s="13" customFormat="1" ht="12">
      <c r="A10" s="227" t="s">
        <v>595</v>
      </c>
      <c r="B10" s="227" t="s">
        <v>596</v>
      </c>
      <c r="C10" s="227" t="s">
        <v>1352</v>
      </c>
      <c r="D10" s="227" t="s">
        <v>1432</v>
      </c>
      <c r="E10" s="181" t="s">
        <v>1433</v>
      </c>
      <c r="F10" s="184" t="s">
        <v>1434</v>
      </c>
      <c r="G10" s="184" t="s">
        <v>1435</v>
      </c>
      <c r="H10" s="181" t="s">
        <v>1436</v>
      </c>
    </row>
    <row r="11" spans="1:8" s="12" customFormat="1">
      <c r="A11" s="771" t="s">
        <v>487</v>
      </c>
      <c r="B11" s="771" t="s">
        <v>504</v>
      </c>
      <c r="C11" s="771" t="s">
        <v>505</v>
      </c>
      <c r="D11" s="771" t="s">
        <v>488</v>
      </c>
      <c r="E11" s="736" t="s">
        <v>489</v>
      </c>
      <c r="F11" s="771" t="s">
        <v>490</v>
      </c>
      <c r="G11" s="771" t="s">
        <v>491</v>
      </c>
      <c r="H11" s="736" t="s">
        <v>492</v>
      </c>
    </row>
    <row r="12" spans="1:8" s="12" customFormat="1" ht="15" customHeight="1">
      <c r="A12" s="33"/>
      <c r="B12" s="33"/>
      <c r="C12" s="33"/>
      <c r="D12" s="33"/>
      <c r="E12" s="33"/>
      <c r="F12" s="33"/>
      <c r="G12" s="33"/>
      <c r="H12" s="52"/>
    </row>
    <row r="13" spans="1:8" s="12" customFormat="1" ht="15" customHeight="1">
      <c r="A13" s="33"/>
      <c r="B13" s="33"/>
      <c r="C13" s="750"/>
      <c r="D13" s="750"/>
      <c r="E13" s="750"/>
      <c r="F13" s="750"/>
      <c r="G13" s="33"/>
      <c r="H13" s="685"/>
    </row>
    <row r="14" spans="1:8" s="12" customFormat="1" ht="15" customHeight="1">
      <c r="A14" s="33"/>
      <c r="B14" s="33"/>
      <c r="C14" s="750"/>
      <c r="D14" s="750"/>
      <c r="E14" s="750"/>
      <c r="F14" s="750"/>
      <c r="G14" s="33"/>
      <c r="H14" s="685"/>
    </row>
    <row r="15" spans="1:8" s="12" customFormat="1" ht="15" customHeight="1">
      <c r="A15" s="33"/>
      <c r="B15" s="33"/>
      <c r="C15" s="750"/>
      <c r="D15" s="750"/>
      <c r="E15" s="750"/>
      <c r="F15" s="750"/>
      <c r="G15" s="33"/>
      <c r="H15" s="685"/>
    </row>
    <row r="16" spans="1:8" s="12" customFormat="1" ht="15" customHeight="1">
      <c r="A16" s="33"/>
      <c r="B16" s="33"/>
      <c r="C16" s="750"/>
      <c r="D16" s="750"/>
      <c r="E16" s="750"/>
      <c r="F16" s="750"/>
      <c r="G16" s="33"/>
      <c r="H16" s="685"/>
    </row>
    <row r="17" spans="1:8" s="12" customFormat="1" ht="15" customHeight="1">
      <c r="A17" s="33"/>
      <c r="B17" s="33"/>
      <c r="C17" s="750"/>
      <c r="D17" s="750"/>
      <c r="E17" s="750"/>
      <c r="F17" s="750"/>
      <c r="G17" s="33"/>
      <c r="H17" s="685"/>
    </row>
    <row r="18" spans="1:8" s="12" customFormat="1" ht="15" customHeight="1">
      <c r="A18" s="33"/>
      <c r="B18" s="33"/>
      <c r="C18" s="33"/>
      <c r="D18" s="33"/>
      <c r="E18" s="33"/>
      <c r="F18" s="33"/>
      <c r="G18" s="33"/>
      <c r="H18" s="52"/>
    </row>
    <row r="19" spans="1:8" s="12" customFormat="1" ht="15" customHeight="1">
      <c r="A19" s="33"/>
      <c r="B19" s="33"/>
      <c r="C19" s="33"/>
      <c r="D19" s="33"/>
      <c r="E19" s="33"/>
      <c r="F19" s="33"/>
      <c r="G19" s="33"/>
      <c r="H19" s="52"/>
    </row>
    <row r="20" spans="1:8" s="12" customFormat="1" ht="15" customHeight="1">
      <c r="A20" s="33"/>
      <c r="B20" s="33"/>
      <c r="C20" s="33"/>
      <c r="D20" s="33"/>
      <c r="E20" s="33"/>
      <c r="F20" s="33"/>
      <c r="G20" s="33"/>
      <c r="H20" s="52"/>
    </row>
    <row r="21" spans="1:8" s="12" customFormat="1" ht="15" customHeight="1">
      <c r="A21" s="33"/>
      <c r="B21" s="33"/>
      <c r="C21" s="33"/>
      <c r="D21" s="33"/>
      <c r="E21" s="33"/>
      <c r="F21" s="33"/>
      <c r="G21" s="33"/>
      <c r="H21" s="52"/>
    </row>
    <row r="22" spans="1:8" s="12" customFormat="1" ht="15" customHeight="1">
      <c r="A22" s="33"/>
      <c r="B22" s="33"/>
      <c r="C22" s="33"/>
      <c r="D22" s="33"/>
      <c r="E22" s="33"/>
      <c r="F22" s="33"/>
      <c r="G22" s="33"/>
      <c r="H22" s="52"/>
    </row>
    <row r="23" spans="1:8" s="12" customFormat="1" ht="15" customHeight="1">
      <c r="A23" s="33"/>
      <c r="B23" s="33"/>
      <c r="C23" s="33"/>
      <c r="D23" s="33"/>
      <c r="E23" s="33"/>
      <c r="F23" s="33"/>
      <c r="G23" s="33"/>
      <c r="H23" s="52"/>
    </row>
    <row r="24" spans="1:8" s="12" customFormat="1" ht="15" customHeight="1">
      <c r="A24" s="33"/>
      <c r="B24" s="33"/>
      <c r="C24" s="33"/>
      <c r="D24" s="33"/>
      <c r="E24" s="33"/>
      <c r="F24" s="33"/>
      <c r="G24" s="33"/>
      <c r="H24" s="52"/>
    </row>
    <row r="25" spans="1:8" s="12" customFormat="1" ht="15" customHeight="1">
      <c r="A25" s="33"/>
      <c r="B25" s="33"/>
      <c r="C25" s="33"/>
      <c r="D25" s="33"/>
      <c r="E25" s="33"/>
      <c r="F25" s="33"/>
      <c r="G25" s="33"/>
      <c r="H25" s="52"/>
    </row>
    <row r="26" spans="1:8" s="12" customFormat="1" ht="15" customHeight="1">
      <c r="A26" s="33"/>
      <c r="B26" s="33"/>
      <c r="C26" s="33"/>
      <c r="D26" s="33"/>
      <c r="E26" s="33"/>
      <c r="F26" s="33"/>
      <c r="G26" s="33"/>
      <c r="H26" s="52"/>
    </row>
    <row r="27" spans="1:8" s="12" customFormat="1" ht="15" customHeight="1">
      <c r="A27" s="33"/>
      <c r="B27" s="33"/>
      <c r="C27" s="33"/>
      <c r="D27" s="33"/>
      <c r="E27" s="33"/>
      <c r="F27" s="33"/>
      <c r="G27" s="33"/>
      <c r="H27" s="52"/>
    </row>
    <row r="28" spans="1:8" s="12" customFormat="1" ht="15" customHeight="1">
      <c r="A28" s="33"/>
      <c r="B28" s="33"/>
      <c r="C28" s="33"/>
      <c r="D28" s="33"/>
      <c r="E28" s="33"/>
      <c r="F28" s="33"/>
      <c r="G28" s="33"/>
      <c r="H28" s="52"/>
    </row>
    <row r="29" spans="1:8" s="12" customFormat="1" ht="15" customHeight="1">
      <c r="A29" s="33"/>
      <c r="B29" s="33"/>
      <c r="C29" s="33"/>
      <c r="D29" s="33"/>
      <c r="E29" s="33"/>
      <c r="F29" s="33"/>
      <c r="G29" s="33"/>
      <c r="H29" s="52"/>
    </row>
    <row r="30" spans="1:8" s="12" customFormat="1" ht="15" customHeight="1">
      <c r="A30" s="33"/>
      <c r="B30" s="33"/>
      <c r="C30" s="33"/>
      <c r="D30" s="33"/>
      <c r="E30" s="33"/>
      <c r="F30" s="33"/>
      <c r="G30" s="33"/>
      <c r="H30" s="52"/>
    </row>
    <row r="31" spans="1:8" s="12" customFormat="1" ht="15" customHeight="1">
      <c r="A31" s="33"/>
      <c r="B31" s="33"/>
      <c r="C31" s="33"/>
      <c r="D31" s="33"/>
      <c r="E31" s="33"/>
      <c r="F31" s="33"/>
      <c r="G31" s="33"/>
      <c r="H31" s="52"/>
    </row>
    <row r="32" spans="1:8" s="12" customFormat="1" ht="15" customHeight="1">
      <c r="A32" s="33"/>
      <c r="B32" s="33"/>
      <c r="C32" s="33"/>
      <c r="D32" s="33"/>
      <c r="E32" s="33"/>
      <c r="F32" s="33"/>
      <c r="G32" s="33"/>
      <c r="H32" s="52"/>
    </row>
    <row r="33" spans="1:8" s="12" customFormat="1" ht="15" customHeight="1">
      <c r="A33" s="33"/>
      <c r="B33" s="33"/>
      <c r="C33" s="33"/>
      <c r="D33" s="33"/>
      <c r="E33" s="33"/>
      <c r="F33" s="33"/>
      <c r="G33" s="33"/>
      <c r="H33" s="52"/>
    </row>
    <row r="34" spans="1:8" s="12" customFormat="1" ht="15" customHeight="1">
      <c r="A34" s="33"/>
      <c r="B34" s="33"/>
      <c r="C34" s="33"/>
      <c r="D34" s="33"/>
      <c r="E34" s="33"/>
      <c r="F34" s="33"/>
      <c r="G34" s="33"/>
      <c r="H34" s="52"/>
    </row>
    <row r="35" spans="1:8" s="12" customFormat="1" ht="15" customHeight="1">
      <c r="A35" s="33"/>
      <c r="B35" s="33"/>
      <c r="C35" s="33"/>
      <c r="D35" s="33"/>
      <c r="E35" s="33"/>
      <c r="F35" s="33"/>
      <c r="G35" s="33"/>
      <c r="H35" s="52"/>
    </row>
    <row r="36" spans="1:8" s="12" customFormat="1" ht="15" customHeight="1">
      <c r="A36" s="33"/>
      <c r="B36" s="33"/>
      <c r="C36" s="33"/>
      <c r="D36" s="33"/>
      <c r="E36" s="33"/>
      <c r="F36" s="33"/>
      <c r="G36" s="33"/>
      <c r="H36" s="52"/>
    </row>
    <row r="37" spans="1:8" s="12" customFormat="1" ht="15" customHeight="1">
      <c r="A37" s="33"/>
      <c r="B37" s="33"/>
      <c r="C37" s="33"/>
      <c r="D37" s="33"/>
      <c r="E37" s="33"/>
      <c r="F37" s="33"/>
      <c r="G37" s="33"/>
      <c r="H37" s="52"/>
    </row>
    <row r="38" spans="1:8" s="12" customFormat="1" ht="15" customHeight="1">
      <c r="A38" s="33"/>
      <c r="B38" s="33"/>
      <c r="C38" s="33"/>
      <c r="D38" s="33"/>
      <c r="E38" s="33"/>
      <c r="F38" s="33"/>
      <c r="G38" s="33"/>
      <c r="H38" s="52"/>
    </row>
    <row r="39" spans="1:8" s="12" customFormat="1" ht="15" customHeight="1">
      <c r="A39" s="33"/>
      <c r="B39" s="33"/>
      <c r="C39" s="33"/>
      <c r="D39" s="33"/>
      <c r="E39" s="33"/>
      <c r="F39" s="33"/>
      <c r="G39" s="33"/>
      <c r="H39" s="52"/>
    </row>
    <row r="40" spans="1:8" s="12" customFormat="1" ht="15" customHeight="1">
      <c r="A40" s="33"/>
      <c r="B40" s="33"/>
      <c r="C40" s="33"/>
      <c r="D40" s="33"/>
      <c r="E40" s="33"/>
      <c r="F40" s="33"/>
      <c r="G40" s="33"/>
      <c r="H40" s="52"/>
    </row>
    <row r="41" spans="1:8" s="12" customFormat="1" ht="15" customHeight="1">
      <c r="A41" s="33"/>
      <c r="B41" s="33"/>
      <c r="C41" s="33"/>
      <c r="D41" s="33"/>
      <c r="E41" s="33"/>
      <c r="F41" s="33"/>
      <c r="G41" s="33"/>
      <c r="H41" s="52"/>
    </row>
    <row r="42" spans="1:8" s="12" customFormat="1" ht="15" customHeight="1">
      <c r="A42" s="33"/>
      <c r="B42" s="33"/>
      <c r="C42" s="33"/>
      <c r="D42" s="33"/>
      <c r="E42" s="33"/>
      <c r="F42" s="33"/>
      <c r="G42" s="33"/>
      <c r="H42" s="52"/>
    </row>
    <row r="43" spans="1:8" s="12" customFormat="1" ht="15" customHeight="1">
      <c r="A43" s="33"/>
      <c r="B43" s="33"/>
      <c r="C43" s="33"/>
      <c r="D43" s="33"/>
      <c r="E43" s="33"/>
      <c r="F43" s="33"/>
      <c r="G43" s="33"/>
      <c r="H43" s="52"/>
    </row>
    <row r="44" spans="1:8" s="12" customFormat="1" ht="15" customHeight="1">
      <c r="A44" s="33"/>
      <c r="B44" s="33"/>
      <c r="C44" s="33"/>
      <c r="D44" s="33"/>
      <c r="E44" s="33"/>
      <c r="F44" s="33"/>
      <c r="G44" s="33"/>
      <c r="H44" s="52"/>
    </row>
    <row r="45" spans="1:8" s="12" customFormat="1" ht="15" customHeight="1">
      <c r="A45" s="34"/>
      <c r="B45" s="34"/>
      <c r="C45" s="34"/>
      <c r="D45" s="34"/>
      <c r="E45" s="34"/>
      <c r="F45" s="34"/>
      <c r="G45" s="34"/>
      <c r="H45" s="56"/>
    </row>
    <row r="46" spans="1:8" s="12" customFormat="1" ht="15" customHeight="1">
      <c r="A46" s="8" t="s">
        <v>1437</v>
      </c>
      <c r="B46" s="32"/>
      <c r="C46" s="32"/>
      <c r="D46" s="32"/>
      <c r="E46" s="32"/>
      <c r="F46" s="32"/>
      <c r="G46" s="32"/>
      <c r="H46" s="32"/>
    </row>
    <row r="47" spans="1:8" s="12" customFormat="1">
      <c r="A47" s="32"/>
      <c r="B47" s="32"/>
      <c r="C47" s="32"/>
      <c r="D47" s="32"/>
      <c r="E47" s="32"/>
      <c r="F47" s="32"/>
      <c r="G47" s="32"/>
      <c r="H47" s="32"/>
    </row>
    <row r="48" spans="1:8" s="12" customFormat="1">
      <c r="A48" s="32"/>
      <c r="B48" s="32"/>
      <c r="C48" s="32"/>
      <c r="D48" s="32"/>
      <c r="E48" s="32"/>
      <c r="F48" s="32"/>
      <c r="G48" s="32"/>
      <c r="H48" s="32"/>
    </row>
    <row r="49" s="12" customFormat="1"/>
    <row r="50" s="12" customFormat="1"/>
    <row r="51" s="12" customFormat="1"/>
    <row r="52" s="12" customFormat="1"/>
    <row r="53" s="12" customFormat="1"/>
    <row r="54" s="12" customFormat="1"/>
    <row r="55" s="12" customFormat="1"/>
    <row r="56" s="12" customFormat="1"/>
    <row r="57" s="12" customFormat="1"/>
    <row r="58" s="12" customFormat="1"/>
    <row r="59" s="12" customFormat="1"/>
    <row r="60" s="12" customFormat="1"/>
    <row r="61" s="12" customFormat="1"/>
    <row r="62" s="12" customFormat="1"/>
    <row r="63" s="12" customFormat="1"/>
    <row r="64" s="12" customFormat="1"/>
    <row r="65" s="12" customFormat="1"/>
    <row r="66" s="12" customFormat="1"/>
    <row r="67" s="12" customFormat="1"/>
    <row r="68" s="12" customFormat="1"/>
    <row r="69" s="12" customFormat="1"/>
    <row r="70" s="12" customFormat="1"/>
    <row r="71" s="12" customFormat="1"/>
    <row r="72" s="12" customFormat="1"/>
    <row r="73" s="12" customFormat="1"/>
    <row r="74" s="12" customFormat="1"/>
    <row r="75" s="12" customFormat="1"/>
    <row r="76" s="12" customFormat="1"/>
    <row r="77" s="12" customFormat="1"/>
    <row r="78" s="12" customFormat="1"/>
    <row r="79" s="12" customFormat="1"/>
    <row r="80" s="12" customFormat="1"/>
    <row r="81" s="12" customFormat="1"/>
    <row r="82" s="12" customFormat="1"/>
    <row r="83" s="12" customFormat="1"/>
    <row r="84" s="12" customFormat="1"/>
    <row r="85" s="12" customFormat="1"/>
    <row r="86" s="12" customFormat="1"/>
    <row r="87" s="12" customFormat="1"/>
    <row r="88" s="12" customFormat="1"/>
    <row r="89" s="12" customFormat="1"/>
    <row r="90" s="12" customFormat="1"/>
    <row r="91" s="12" customFormat="1"/>
    <row r="92" s="12" customFormat="1"/>
    <row r="93" s="12" customFormat="1"/>
    <row r="94" s="12" customFormat="1"/>
    <row r="95" s="12" customFormat="1"/>
    <row r="96" s="12" customFormat="1"/>
    <row r="97" s="12" customFormat="1"/>
    <row r="98" s="12" customFormat="1"/>
    <row r="99" s="12" customFormat="1"/>
    <row r="100" s="12" customFormat="1"/>
    <row r="101" s="12" customFormat="1"/>
    <row r="102" s="12" customFormat="1"/>
    <row r="103" s="12" customFormat="1"/>
    <row r="104" s="12" customFormat="1"/>
    <row r="105" s="12" customFormat="1"/>
    <row r="106" s="12" customFormat="1"/>
    <row r="107" s="12" customFormat="1"/>
    <row r="108" s="12" customFormat="1"/>
    <row r="109" s="12" customFormat="1"/>
    <row r="110" s="12" customFormat="1"/>
    <row r="111" s="12" customFormat="1"/>
    <row r="112" s="12" customFormat="1"/>
    <row r="113" s="12" customFormat="1"/>
    <row r="114" s="12" customFormat="1"/>
    <row r="115" s="12" customFormat="1"/>
    <row r="116" s="12" customFormat="1"/>
    <row r="117" s="12" customFormat="1"/>
    <row r="118" s="12" customFormat="1"/>
    <row r="119" s="12" customFormat="1"/>
    <row r="120" s="12" customFormat="1"/>
    <row r="121" s="12" customFormat="1"/>
    <row r="122" s="12" customFormat="1"/>
    <row r="123" s="12" customFormat="1"/>
    <row r="124" s="12" customFormat="1"/>
    <row r="125" s="12" customFormat="1"/>
    <row r="126" s="12" customFormat="1"/>
    <row r="127" s="12" customFormat="1"/>
    <row r="128" s="12" customFormat="1"/>
  </sheetData>
  <mergeCells count="8">
    <mergeCell ref="A5:H5"/>
    <mergeCell ref="A6:H6"/>
    <mergeCell ref="A7:H7"/>
    <mergeCell ref="G1:H1"/>
    <mergeCell ref="G2:H2"/>
    <mergeCell ref="A1:E1"/>
    <mergeCell ref="A2:E2"/>
    <mergeCell ref="A4:H4"/>
  </mergeCells>
  <phoneticPr fontId="0" type="noConversion"/>
  <printOptions horizontalCentered="1" gridLines="1"/>
  <pageMargins left="0.75" right="0.75" top="0.75" bottom="0.75" header="0" footer="0.5"/>
  <pageSetup scale="90" orientation="portrait" r:id="rId1"/>
  <headerFooter alignWithMargins="0">
    <oddFooter>&amp;C67</oddFooter>
  </headerFooter>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sheetPr codeName="Sheet70">
    <pageSetUpPr fitToPage="1"/>
  </sheetPr>
  <dimension ref="A1:H77"/>
  <sheetViews>
    <sheetView workbookViewId="0">
      <selection activeCell="H4" sqref="A1:H4"/>
    </sheetView>
  </sheetViews>
  <sheetFormatPr defaultColWidth="9.28515625" defaultRowHeight="12.75"/>
  <cols>
    <col min="1" max="1" width="14.28515625" style="2" customWidth="1"/>
    <col min="2" max="2" width="6.7109375" style="2" customWidth="1"/>
    <col min="3" max="3" width="13" style="2" customWidth="1"/>
    <col min="4" max="4" width="10.42578125" style="2" customWidth="1"/>
    <col min="5" max="5" width="12.28515625" style="2" customWidth="1"/>
    <col min="6" max="6" width="12.5703125" style="2" customWidth="1"/>
    <col min="7" max="7" width="11.42578125" style="2" customWidth="1"/>
    <col min="8" max="8" width="15.28515625" style="2" customWidth="1"/>
    <col min="9" max="16384" width="9.28515625" style="2"/>
  </cols>
  <sheetData>
    <row r="1" spans="1:8" s="12" customFormat="1" ht="15" customHeight="1">
      <c r="A1" s="1244">
        <f>CoverSheet!D10</f>
        <v>0</v>
      </c>
      <c r="B1" s="1245"/>
      <c r="C1" s="1245"/>
      <c r="D1" s="1245"/>
      <c r="E1" s="1269"/>
      <c r="F1" s="686"/>
      <c r="G1" s="974" t="s">
        <v>174</v>
      </c>
      <c r="H1" s="975"/>
    </row>
    <row r="2" spans="1:8" s="12" customFormat="1">
      <c r="A2" s="1343" t="s">
        <v>4</v>
      </c>
      <c r="B2" s="865"/>
      <c r="C2" s="865"/>
      <c r="D2" s="865"/>
      <c r="E2" s="865"/>
      <c r="F2" s="431"/>
      <c r="G2" s="976">
        <f>CoverSheet!G33</f>
        <v>46022</v>
      </c>
      <c r="H2" s="977"/>
    </row>
    <row r="3" spans="1:8" s="12" customFormat="1">
      <c r="A3" s="692"/>
      <c r="B3" s="387"/>
      <c r="C3" s="387"/>
      <c r="D3" s="387"/>
      <c r="E3" s="387"/>
      <c r="F3" s="449"/>
      <c r="G3" s="710"/>
      <c r="H3" s="691"/>
    </row>
    <row r="4" spans="1:8" s="12" customFormat="1">
      <c r="A4" s="695" t="s">
        <v>1422</v>
      </c>
      <c r="B4" s="696"/>
      <c r="C4" s="696"/>
      <c r="D4" s="696"/>
      <c r="E4" s="696"/>
      <c r="F4" s="696"/>
      <c r="G4" s="696"/>
      <c r="H4" s="697"/>
    </row>
    <row r="5" spans="1:8" s="13" customFormat="1" ht="12">
      <c r="A5" s="221" t="s">
        <v>1438</v>
      </c>
      <c r="B5" s="245"/>
      <c r="C5" s="245"/>
      <c r="D5" s="245"/>
      <c r="E5" s="245"/>
      <c r="F5" s="245"/>
      <c r="G5" s="246"/>
      <c r="H5" s="241"/>
    </row>
    <row r="6" spans="1:8" s="13" customFormat="1" ht="12">
      <c r="A6" s="222" t="s">
        <v>1439</v>
      </c>
      <c r="B6" s="225"/>
      <c r="C6" s="225"/>
      <c r="D6" s="225"/>
      <c r="E6" s="225"/>
      <c r="F6" s="225"/>
      <c r="G6" s="225"/>
      <c r="H6" s="247"/>
    </row>
    <row r="7" spans="1:8" s="13" customFormat="1" ht="12">
      <c r="A7" s="222" t="s">
        <v>1440</v>
      </c>
      <c r="B7" s="225"/>
      <c r="C7" s="225"/>
      <c r="D7" s="225"/>
      <c r="E7" s="225"/>
      <c r="F7" s="225"/>
      <c r="G7" s="225"/>
      <c r="H7" s="247"/>
    </row>
    <row r="8" spans="1:8" s="13" customFormat="1" ht="12">
      <c r="A8" s="222" t="s">
        <v>1441</v>
      </c>
      <c r="B8" s="225"/>
      <c r="C8" s="225"/>
      <c r="D8" s="225"/>
      <c r="E8" s="225"/>
      <c r="F8" s="225"/>
      <c r="G8" s="225"/>
      <c r="H8" s="247"/>
    </row>
    <row r="9" spans="1:8" s="13" customFormat="1" ht="12">
      <c r="A9" s="222" t="s">
        <v>1442</v>
      </c>
      <c r="B9" s="225"/>
      <c r="C9" s="225"/>
      <c r="D9" s="225"/>
      <c r="E9" s="225"/>
      <c r="F9" s="225"/>
      <c r="G9" s="225"/>
      <c r="H9" s="247"/>
    </row>
    <row r="10" spans="1:8" s="13" customFormat="1" ht="12">
      <c r="A10" s="222" t="s">
        <v>1443</v>
      </c>
      <c r="B10" s="225"/>
      <c r="C10" s="225"/>
      <c r="D10" s="225"/>
      <c r="E10" s="225"/>
      <c r="F10" s="225"/>
      <c r="G10" s="225"/>
      <c r="H10" s="247"/>
    </row>
    <row r="11" spans="1:8" s="13" customFormat="1" ht="12">
      <c r="A11" s="222" t="s">
        <v>1444</v>
      </c>
      <c r="B11" s="225"/>
      <c r="C11" s="225"/>
      <c r="D11" s="225"/>
      <c r="E11" s="225"/>
      <c r="F11" s="225"/>
      <c r="G11" s="225"/>
      <c r="H11" s="247"/>
    </row>
    <row r="12" spans="1:8" s="13" customFormat="1" ht="12">
      <c r="A12" s="222" t="s">
        <v>1445</v>
      </c>
      <c r="B12" s="225"/>
      <c r="C12" s="225"/>
      <c r="D12" s="225"/>
      <c r="E12" s="225"/>
      <c r="F12" s="225"/>
      <c r="G12" s="225"/>
      <c r="H12" s="247"/>
    </row>
    <row r="13" spans="1:8" s="13" customFormat="1" ht="12">
      <c r="A13" s="222" t="s">
        <v>1446</v>
      </c>
      <c r="B13" s="225"/>
      <c r="C13" s="225"/>
      <c r="D13" s="225"/>
      <c r="E13" s="225"/>
      <c r="F13" s="225"/>
      <c r="G13" s="225"/>
      <c r="H13" s="247"/>
    </row>
    <row r="14" spans="1:8" s="13" customFormat="1" ht="12">
      <c r="A14" s="223" t="s">
        <v>1447</v>
      </c>
      <c r="B14" s="248"/>
      <c r="C14" s="248"/>
      <c r="D14" s="248"/>
      <c r="E14" s="248"/>
      <c r="F14" s="248"/>
      <c r="G14" s="248"/>
      <c r="H14" s="249"/>
    </row>
    <row r="15" spans="1:8" s="13" customFormat="1" ht="12">
      <c r="A15" s="242"/>
      <c r="B15" s="234" t="s">
        <v>1448</v>
      </c>
      <c r="C15" s="234"/>
      <c r="D15" s="234"/>
      <c r="E15" s="234" t="s">
        <v>1449</v>
      </c>
      <c r="F15" s="234"/>
      <c r="G15" s="234"/>
      <c r="H15" s="243"/>
    </row>
    <row r="16" spans="1:8" s="13" customFormat="1" ht="12">
      <c r="A16" s="181" t="s">
        <v>1450</v>
      </c>
      <c r="B16" s="229"/>
      <c r="C16" s="235" t="s">
        <v>724</v>
      </c>
      <c r="D16" s="235"/>
      <c r="E16" s="228" t="s">
        <v>1451</v>
      </c>
      <c r="F16" s="244"/>
      <c r="G16" s="244"/>
      <c r="H16" s="244"/>
    </row>
    <row r="17" spans="1:8" s="13" customFormat="1" ht="12">
      <c r="A17" s="181" t="s">
        <v>1452</v>
      </c>
      <c r="B17" s="231"/>
      <c r="C17" s="181" t="s">
        <v>1453</v>
      </c>
      <c r="D17" s="181" t="s">
        <v>526</v>
      </c>
      <c r="E17" s="181" t="s">
        <v>1454</v>
      </c>
      <c r="F17" s="181" t="s">
        <v>906</v>
      </c>
      <c r="G17" s="181"/>
      <c r="H17" s="181" t="s">
        <v>526</v>
      </c>
    </row>
    <row r="18" spans="1:8" s="13" customFormat="1" ht="12">
      <c r="A18" s="181" t="s">
        <v>1455</v>
      </c>
      <c r="B18" s="181" t="s">
        <v>1456</v>
      </c>
      <c r="C18" s="181" t="s">
        <v>553</v>
      </c>
      <c r="D18" s="181" t="s">
        <v>553</v>
      </c>
      <c r="E18" s="181" t="s">
        <v>1457</v>
      </c>
      <c r="F18" s="181" t="s">
        <v>1457</v>
      </c>
      <c r="G18" s="181" t="s">
        <v>1458</v>
      </c>
      <c r="H18" s="181" t="s">
        <v>1457</v>
      </c>
    </row>
    <row r="19" spans="1:8" s="12" customFormat="1">
      <c r="A19" s="736" t="s">
        <v>554</v>
      </c>
      <c r="B19" s="736" t="s">
        <v>555</v>
      </c>
      <c r="C19" s="736" t="s">
        <v>561</v>
      </c>
      <c r="D19" s="736" t="s">
        <v>562</v>
      </c>
      <c r="E19" s="736" t="s">
        <v>563</v>
      </c>
      <c r="F19" s="736" t="s">
        <v>564</v>
      </c>
      <c r="G19" s="736" t="s">
        <v>565</v>
      </c>
      <c r="H19" s="736" t="s">
        <v>566</v>
      </c>
    </row>
    <row r="20" spans="1:8" s="12" customFormat="1">
      <c r="A20" s="52"/>
      <c r="B20" s="378"/>
      <c r="C20" s="523"/>
      <c r="D20" s="378"/>
      <c r="E20" s="378"/>
      <c r="F20" s="378"/>
      <c r="G20" s="378"/>
      <c r="H20" s="378"/>
    </row>
    <row r="21" spans="1:8" s="12" customFormat="1">
      <c r="A21" s="685"/>
      <c r="B21" s="378"/>
      <c r="C21" s="378"/>
      <c r="D21" s="378"/>
      <c r="E21" s="378"/>
      <c r="F21" s="378"/>
      <c r="G21" s="378"/>
      <c r="H21" s="751"/>
    </row>
    <row r="22" spans="1:8" s="12" customFormat="1">
      <c r="A22" s="685"/>
      <c r="B22" s="378"/>
      <c r="C22" s="378"/>
      <c r="D22" s="378"/>
      <c r="E22" s="378"/>
      <c r="F22" s="378"/>
      <c r="G22" s="378"/>
      <c r="H22" s="751"/>
    </row>
    <row r="23" spans="1:8" s="12" customFormat="1">
      <c r="A23" s="685"/>
      <c r="B23" s="378"/>
      <c r="C23" s="378"/>
      <c r="D23" s="378"/>
      <c r="E23" s="378"/>
      <c r="F23" s="378"/>
      <c r="G23" s="378"/>
      <c r="H23" s="751"/>
    </row>
    <row r="24" spans="1:8" s="12" customFormat="1">
      <c r="A24" s="685"/>
      <c r="B24" s="378"/>
      <c r="C24" s="711"/>
      <c r="D24" s="712"/>
      <c r="E24" s="378"/>
      <c r="F24" s="378"/>
      <c r="G24" s="378"/>
      <c r="H24" s="751"/>
    </row>
    <row r="25" spans="1:8" s="12" customFormat="1">
      <c r="A25" s="685"/>
      <c r="B25" s="378"/>
      <c r="C25" s="751"/>
      <c r="D25" s="712"/>
      <c r="E25" s="378"/>
      <c r="F25" s="378"/>
      <c r="G25" s="378"/>
      <c r="H25" s="751"/>
    </row>
    <row r="26" spans="1:8" s="12" customFormat="1">
      <c r="A26" s="685"/>
      <c r="B26" s="378"/>
      <c r="C26" s="751"/>
      <c r="D26" s="712"/>
      <c r="E26" s="378"/>
      <c r="F26" s="378"/>
      <c r="G26" s="378"/>
      <c r="H26" s="751"/>
    </row>
    <row r="27" spans="1:8" s="12" customFormat="1">
      <c r="A27" s="685"/>
      <c r="B27" s="378"/>
      <c r="C27" s="711"/>
      <c r="D27" s="712"/>
      <c r="E27" s="378"/>
      <c r="F27" s="378"/>
      <c r="G27" s="378"/>
      <c r="H27" s="751"/>
    </row>
    <row r="28" spans="1:8" s="12" customFormat="1">
      <c r="A28" s="685"/>
      <c r="B28" s="378"/>
      <c r="C28" s="378"/>
      <c r="D28" s="378"/>
      <c r="E28" s="378"/>
      <c r="F28" s="378"/>
      <c r="G28" s="378"/>
      <c r="H28" s="378"/>
    </row>
    <row r="29" spans="1:8" s="12" customFormat="1">
      <c r="A29" s="52"/>
      <c r="B29" s="378"/>
      <c r="C29" s="378"/>
      <c r="D29" s="378"/>
      <c r="E29" s="378"/>
      <c r="F29" s="378"/>
      <c r="G29" s="378"/>
      <c r="H29" s="378"/>
    </row>
    <row r="30" spans="1:8" s="12" customFormat="1">
      <c r="A30" s="52"/>
      <c r="B30" s="378"/>
      <c r="C30" s="378"/>
      <c r="D30" s="378"/>
      <c r="E30" s="378"/>
      <c r="F30" s="378"/>
      <c r="G30" s="378"/>
      <c r="H30" s="378"/>
    </row>
    <row r="31" spans="1:8" s="12" customFormat="1">
      <c r="A31" s="52"/>
      <c r="B31" s="378"/>
      <c r="C31" s="378"/>
      <c r="D31" s="378"/>
      <c r="E31" s="378"/>
      <c r="F31" s="378"/>
      <c r="G31" s="378"/>
      <c r="H31" s="378"/>
    </row>
    <row r="32" spans="1:8" s="12" customFormat="1">
      <c r="A32" s="52"/>
      <c r="B32" s="378"/>
      <c r="C32" s="378"/>
      <c r="D32" s="378"/>
      <c r="E32" s="378"/>
      <c r="F32" s="378"/>
      <c r="G32" s="378"/>
      <c r="H32" s="378"/>
    </row>
    <row r="33" spans="1:8" s="12" customFormat="1">
      <c r="A33" s="52"/>
      <c r="B33" s="378"/>
      <c r="C33" s="378"/>
      <c r="D33" s="378"/>
      <c r="E33" s="378"/>
      <c r="F33" s="378"/>
      <c r="G33" s="378"/>
      <c r="H33" s="378"/>
    </row>
    <row r="34" spans="1:8" s="12" customFormat="1">
      <c r="A34" s="52"/>
      <c r="B34" s="378"/>
      <c r="C34" s="378"/>
      <c r="D34" s="378"/>
      <c r="E34" s="378"/>
      <c r="F34" s="378"/>
      <c r="G34" s="378"/>
      <c r="H34" s="378"/>
    </row>
    <row r="35" spans="1:8" s="12" customFormat="1">
      <c r="A35" s="52"/>
      <c r="B35" s="378"/>
      <c r="C35" s="378"/>
      <c r="D35" s="378"/>
      <c r="E35" s="378"/>
      <c r="F35" s="378"/>
      <c r="G35" s="378"/>
      <c r="H35" s="378"/>
    </row>
    <row r="36" spans="1:8" s="12" customFormat="1">
      <c r="A36" s="52"/>
      <c r="B36" s="378"/>
      <c r="C36" s="378"/>
      <c r="D36" s="378"/>
      <c r="E36" s="378"/>
      <c r="F36" s="378"/>
      <c r="G36" s="378"/>
      <c r="H36" s="378"/>
    </row>
    <row r="37" spans="1:8" s="12" customFormat="1">
      <c r="A37" s="52"/>
      <c r="B37" s="378"/>
      <c r="C37" s="378"/>
      <c r="D37" s="378"/>
      <c r="E37" s="378"/>
      <c r="F37" s="378"/>
      <c r="G37" s="378"/>
      <c r="H37" s="378"/>
    </row>
    <row r="38" spans="1:8" s="12" customFormat="1">
      <c r="A38" s="52"/>
      <c r="B38" s="378"/>
      <c r="C38" s="378"/>
      <c r="D38" s="378"/>
      <c r="E38" s="378"/>
      <c r="F38" s="378"/>
      <c r="G38" s="378"/>
      <c r="H38" s="378"/>
    </row>
    <row r="39" spans="1:8" s="12" customFormat="1">
      <c r="A39" s="52"/>
      <c r="B39" s="378"/>
      <c r="C39" s="378"/>
      <c r="D39" s="378"/>
      <c r="E39" s="378"/>
      <c r="F39" s="378"/>
      <c r="G39" s="378"/>
      <c r="H39" s="378"/>
    </row>
    <row r="40" spans="1:8" s="12" customFormat="1">
      <c r="A40" s="52"/>
      <c r="B40" s="378"/>
      <c r="C40" s="378"/>
      <c r="D40" s="378"/>
      <c r="E40" s="378"/>
      <c r="F40" s="378"/>
      <c r="G40" s="378"/>
      <c r="H40" s="378"/>
    </row>
    <row r="41" spans="1:8" s="12" customFormat="1">
      <c r="A41" s="52"/>
      <c r="B41" s="378"/>
      <c r="C41" s="378"/>
      <c r="D41" s="378"/>
      <c r="E41" s="378"/>
      <c r="F41" s="378"/>
      <c r="G41" s="378"/>
      <c r="H41" s="378"/>
    </row>
    <row r="42" spans="1:8" s="12" customFormat="1">
      <c r="A42" s="52"/>
      <c r="B42" s="378"/>
      <c r="C42" s="378"/>
      <c r="D42" s="378"/>
      <c r="E42" s="378"/>
      <c r="F42" s="378"/>
      <c r="G42" s="378"/>
      <c r="H42" s="378"/>
    </row>
    <row r="43" spans="1:8" s="12" customFormat="1">
      <c r="A43" s="52"/>
      <c r="B43" s="378"/>
      <c r="C43" s="378"/>
      <c r="D43" s="378"/>
      <c r="E43" s="378"/>
      <c r="F43" s="378"/>
      <c r="G43" s="378"/>
      <c r="H43" s="378"/>
    </row>
    <row r="44" spans="1:8" s="12" customFormat="1">
      <c r="A44" s="52"/>
      <c r="B44" s="378"/>
      <c r="C44" s="378"/>
      <c r="D44" s="378"/>
      <c r="E44" s="378"/>
      <c r="F44" s="378"/>
      <c r="G44" s="378"/>
      <c r="H44" s="378"/>
    </row>
    <row r="45" spans="1:8" s="12" customFormat="1">
      <c r="A45" s="52"/>
      <c r="B45" s="378"/>
      <c r="C45" s="378"/>
      <c r="D45" s="378"/>
      <c r="E45" s="378"/>
      <c r="F45" s="378"/>
      <c r="G45" s="378"/>
      <c r="H45" s="378"/>
    </row>
    <row r="46" spans="1:8" s="12" customFormat="1">
      <c r="A46" s="52"/>
      <c r="B46" s="378"/>
      <c r="C46" s="378"/>
      <c r="D46" s="378"/>
      <c r="E46" s="378"/>
      <c r="F46" s="378"/>
      <c r="G46" s="378"/>
      <c r="H46" s="378"/>
    </row>
    <row r="47" spans="1:8" s="12" customFormat="1">
      <c r="A47" s="52"/>
      <c r="B47" s="378"/>
      <c r="C47" s="378"/>
      <c r="D47" s="378"/>
      <c r="E47" s="378"/>
      <c r="F47" s="378"/>
      <c r="G47" s="378"/>
      <c r="H47" s="378"/>
    </row>
    <row r="48" spans="1:8" s="12" customFormat="1">
      <c r="A48" s="52"/>
      <c r="B48" s="378"/>
      <c r="C48" s="378"/>
      <c r="D48" s="378"/>
      <c r="E48" s="378"/>
      <c r="F48" s="378"/>
      <c r="G48" s="378"/>
      <c r="H48" s="378"/>
    </row>
    <row r="49" spans="1:8" s="12" customFormat="1">
      <c r="A49" s="52"/>
      <c r="B49" s="378"/>
      <c r="C49" s="378"/>
      <c r="D49" s="378"/>
      <c r="E49" s="378"/>
      <c r="F49" s="378"/>
      <c r="G49" s="378"/>
      <c r="H49" s="378"/>
    </row>
    <row r="50" spans="1:8" s="12" customFormat="1">
      <c r="A50" s="52"/>
      <c r="B50" s="378"/>
      <c r="C50" s="378"/>
      <c r="D50" s="378"/>
      <c r="E50" s="378"/>
      <c r="F50" s="378"/>
      <c r="G50" s="378"/>
      <c r="H50" s="378"/>
    </row>
    <row r="51" spans="1:8" s="12" customFormat="1">
      <c r="A51" s="52"/>
      <c r="B51" s="378"/>
      <c r="C51" s="378"/>
      <c r="D51" s="378"/>
      <c r="E51" s="378"/>
      <c r="F51" s="378"/>
      <c r="G51" s="378"/>
      <c r="H51" s="378"/>
    </row>
    <row r="52" spans="1:8" s="12" customFormat="1">
      <c r="A52" s="52"/>
      <c r="B52" s="378"/>
      <c r="C52" s="378"/>
      <c r="D52" s="378"/>
      <c r="E52" s="378"/>
      <c r="F52" s="378"/>
      <c r="G52" s="378"/>
      <c r="H52" s="378"/>
    </row>
    <row r="53" spans="1:8" s="12" customFormat="1">
      <c r="A53" s="52"/>
      <c r="B53" s="378"/>
      <c r="C53" s="378"/>
      <c r="D53" s="378"/>
      <c r="E53" s="378"/>
      <c r="F53" s="378"/>
      <c r="G53" s="378"/>
      <c r="H53" s="378"/>
    </row>
    <row r="54" spans="1:8" s="12" customFormat="1">
      <c r="A54" s="52"/>
      <c r="B54" s="378"/>
      <c r="C54" s="378"/>
      <c r="D54" s="378"/>
      <c r="E54" s="378"/>
      <c r="F54" s="378"/>
      <c r="G54" s="378"/>
      <c r="H54" s="378"/>
    </row>
    <row r="55" spans="1:8" s="12" customFormat="1">
      <c r="A55" s="52"/>
      <c r="B55" s="378"/>
      <c r="C55" s="378"/>
      <c r="D55" s="378"/>
      <c r="E55" s="378"/>
      <c r="F55" s="378"/>
      <c r="G55" s="378"/>
      <c r="H55" s="378"/>
    </row>
    <row r="56" spans="1:8" s="12" customFormat="1">
      <c r="A56" s="56"/>
      <c r="B56" s="420"/>
      <c r="C56" s="420"/>
      <c r="D56" s="420"/>
      <c r="E56" s="420"/>
      <c r="F56" s="420"/>
      <c r="G56" s="420"/>
      <c r="H56" s="420"/>
    </row>
    <row r="57" spans="1:8" s="12" customFormat="1">
      <c r="A57" s="32"/>
      <c r="B57" s="32"/>
      <c r="C57" s="32"/>
      <c r="D57" s="32"/>
      <c r="E57" s="32"/>
      <c r="F57" s="32"/>
      <c r="G57" s="32"/>
      <c r="H57" s="32"/>
    </row>
    <row r="58" spans="1:8" s="12" customFormat="1">
      <c r="A58" s="32"/>
      <c r="B58" s="32"/>
      <c r="C58" s="32"/>
      <c r="D58" s="32"/>
      <c r="E58" s="32"/>
      <c r="F58" s="32"/>
      <c r="G58" s="32"/>
      <c r="H58" s="32"/>
    </row>
    <row r="59" spans="1:8" s="12" customFormat="1">
      <c r="A59" s="32"/>
      <c r="B59" s="32"/>
      <c r="C59" s="32"/>
      <c r="D59" s="32"/>
      <c r="E59" s="32"/>
      <c r="F59" s="32"/>
      <c r="G59" s="32"/>
      <c r="H59" s="32"/>
    </row>
    <row r="60" spans="1:8" s="12" customFormat="1">
      <c r="A60" s="32"/>
      <c r="B60" s="32"/>
      <c r="C60" s="32"/>
      <c r="D60" s="32"/>
      <c r="E60" s="32"/>
      <c r="F60" s="32"/>
      <c r="G60" s="32"/>
      <c r="H60" s="32"/>
    </row>
    <row r="61" spans="1:8" s="12" customFormat="1">
      <c r="A61" s="32"/>
      <c r="B61" s="32"/>
      <c r="C61" s="32"/>
      <c r="D61" s="32"/>
      <c r="E61" s="32"/>
      <c r="F61" s="32"/>
      <c r="G61" s="32"/>
      <c r="H61" s="32"/>
    </row>
    <row r="62" spans="1:8" s="12" customFormat="1">
      <c r="A62" s="32"/>
      <c r="B62" s="32"/>
      <c r="C62" s="32"/>
      <c r="D62" s="32"/>
      <c r="E62" s="32"/>
      <c r="F62" s="32"/>
      <c r="G62" s="32"/>
      <c r="H62" s="32"/>
    </row>
    <row r="63" spans="1:8" s="12" customFormat="1">
      <c r="A63" s="32"/>
      <c r="B63" s="32"/>
      <c r="C63" s="32"/>
      <c r="D63" s="32"/>
      <c r="E63" s="32"/>
      <c r="F63" s="32"/>
      <c r="G63" s="32"/>
      <c r="H63" s="32"/>
    </row>
    <row r="64" spans="1:8" s="12" customFormat="1">
      <c r="A64" s="32"/>
      <c r="B64" s="32"/>
      <c r="C64" s="32"/>
      <c r="D64" s="32"/>
      <c r="E64" s="32"/>
      <c r="F64" s="32"/>
      <c r="G64" s="32"/>
      <c r="H64" s="32"/>
    </row>
    <row r="65" s="12" customFormat="1"/>
    <row r="66" s="12" customFormat="1"/>
    <row r="67" s="12" customFormat="1"/>
    <row r="68" s="12" customFormat="1"/>
    <row r="69" s="12" customFormat="1"/>
    <row r="70" s="12" customFormat="1"/>
    <row r="71" s="12" customFormat="1"/>
    <row r="72" s="12" customFormat="1"/>
    <row r="73" s="12" customFormat="1"/>
    <row r="74" s="12" customFormat="1"/>
    <row r="75" s="12" customFormat="1"/>
    <row r="76" s="12" customFormat="1"/>
    <row r="77" s="12" customFormat="1"/>
  </sheetData>
  <mergeCells count="4">
    <mergeCell ref="A1:E1"/>
    <mergeCell ref="A2:E2"/>
    <mergeCell ref="G1:H1"/>
    <mergeCell ref="G2:H2"/>
  </mergeCells>
  <phoneticPr fontId="0" type="noConversion"/>
  <printOptions horizontalCentered="1" gridLines="1"/>
  <pageMargins left="0.75" right="0.75" top="0.75" bottom="0.75" header="0" footer="0.5"/>
  <pageSetup scale="94" orientation="portrait" r:id="rId1"/>
  <headerFooter alignWithMargins="0">
    <oddFooter>&amp;C68</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G74"/>
  <sheetViews>
    <sheetView topLeftCell="B1" workbookViewId="0">
      <selection activeCell="B6" sqref="B6"/>
    </sheetView>
  </sheetViews>
  <sheetFormatPr defaultColWidth="9.28515625" defaultRowHeight="12.75"/>
  <cols>
    <col min="1" max="1" width="21.7109375" style="4" customWidth="1"/>
    <col min="2" max="2" width="18.28515625" style="4" customWidth="1"/>
    <col min="3" max="5" width="9.28515625" style="4"/>
    <col min="6" max="6" width="9.5703125" style="4" customWidth="1"/>
    <col min="7" max="7" width="11.7109375" style="4" customWidth="1"/>
    <col min="8" max="16384" width="9.28515625" style="4"/>
  </cols>
  <sheetData>
    <row r="1" spans="1:7" s="12" customFormat="1" ht="14.1" customHeight="1">
      <c r="A1" s="374"/>
      <c r="B1" s="841"/>
      <c r="C1" s="841"/>
      <c r="D1" s="841"/>
      <c r="E1" s="841"/>
      <c r="F1" s="841"/>
      <c r="G1" s="375"/>
    </row>
    <row r="2" spans="1:7" s="12" customFormat="1" ht="14.1" customHeight="1">
      <c r="A2" s="293" t="s">
        <v>159</v>
      </c>
      <c r="B2" s="851">
        <f>CoverSheet!D10</f>
        <v>0</v>
      </c>
      <c r="C2" s="851"/>
      <c r="D2" s="851"/>
      <c r="E2" s="851"/>
      <c r="F2" s="851"/>
      <c r="G2" s="376"/>
    </row>
    <row r="3" spans="1:7" s="12" customFormat="1" ht="14.1" customHeight="1">
      <c r="A3" s="853"/>
      <c r="B3" s="849"/>
      <c r="C3" s="849"/>
      <c r="D3" s="849"/>
      <c r="E3" s="849"/>
      <c r="F3" s="849"/>
      <c r="G3" s="850"/>
    </row>
    <row r="4" spans="1:7" s="12" customFormat="1" ht="14.1" customHeight="1">
      <c r="A4" s="293" t="s">
        <v>160</v>
      </c>
      <c r="B4" s="852"/>
      <c r="C4" s="852"/>
      <c r="D4" s="852"/>
      <c r="E4" s="852"/>
      <c r="F4" s="852"/>
      <c r="G4" s="376"/>
    </row>
    <row r="5" spans="1:7" s="12" customFormat="1" ht="14.1" customHeight="1">
      <c r="A5" s="853"/>
      <c r="B5" s="849"/>
      <c r="C5" s="849"/>
      <c r="D5" s="849"/>
      <c r="E5" s="849"/>
      <c r="F5" s="849"/>
      <c r="G5" s="850"/>
    </row>
    <row r="6" spans="1:7" s="12" customFormat="1" ht="14.1" customHeight="1">
      <c r="A6" s="293" t="s">
        <v>161</v>
      </c>
      <c r="B6" s="377">
        <f>CoverSheet!G33</f>
        <v>46022</v>
      </c>
      <c r="C6" s="849"/>
      <c r="D6" s="849"/>
      <c r="E6" s="849"/>
      <c r="F6" s="849"/>
      <c r="G6" s="850"/>
    </row>
    <row r="7" spans="1:7" s="12" customFormat="1" ht="14.1" customHeight="1">
      <c r="A7" s="834"/>
      <c r="B7" s="835"/>
      <c r="C7" s="835"/>
      <c r="D7" s="835"/>
      <c r="E7" s="835"/>
      <c r="F7" s="835"/>
      <c r="G7" s="836"/>
    </row>
    <row r="8" spans="1:7" s="12" customFormat="1" ht="14.1" customHeight="1">
      <c r="A8" s="847" t="s">
        <v>162</v>
      </c>
      <c r="B8" s="841"/>
      <c r="C8" s="841"/>
      <c r="D8" s="841"/>
      <c r="E8" s="841"/>
      <c r="F8" s="841"/>
      <c r="G8" s="848"/>
    </row>
    <row r="9" spans="1:7" s="12" customFormat="1" ht="14.1" customHeight="1">
      <c r="A9" s="844"/>
      <c r="B9" s="845"/>
      <c r="C9" s="845"/>
      <c r="D9" s="845"/>
      <c r="E9" s="845"/>
      <c r="F9" s="845"/>
      <c r="G9" s="846"/>
    </row>
    <row r="10" spans="1:7" s="12" customFormat="1" ht="14.1" customHeight="1">
      <c r="A10" s="844"/>
      <c r="B10" s="845"/>
      <c r="C10" s="845"/>
      <c r="D10" s="845"/>
      <c r="E10" s="845"/>
      <c r="F10" s="845"/>
      <c r="G10" s="846"/>
    </row>
    <row r="11" spans="1:7" s="12" customFormat="1" ht="14.1" customHeight="1">
      <c r="A11" s="844"/>
      <c r="B11" s="845"/>
      <c r="C11" s="845"/>
      <c r="D11" s="845"/>
      <c r="E11" s="845"/>
      <c r="F11" s="845"/>
      <c r="G11" s="846"/>
    </row>
    <row r="12" spans="1:7" s="12" customFormat="1" ht="14.1" customHeight="1">
      <c r="A12" s="842" t="s">
        <v>163</v>
      </c>
      <c r="B12" s="814"/>
      <c r="C12" s="814"/>
      <c r="D12" s="814"/>
      <c r="E12" s="814"/>
      <c r="F12" s="814"/>
      <c r="G12" s="843"/>
    </row>
    <row r="13" spans="1:7" s="12" customFormat="1" ht="14.1" customHeight="1">
      <c r="A13" s="822"/>
      <c r="B13" s="823"/>
      <c r="C13" s="823"/>
      <c r="D13" s="823"/>
      <c r="E13" s="823"/>
      <c r="F13" s="823"/>
      <c r="G13" s="824"/>
    </row>
    <row r="14" spans="1:7" s="12" customFormat="1" ht="14.1" customHeight="1">
      <c r="A14" s="822"/>
      <c r="B14" s="823"/>
      <c r="C14" s="823"/>
      <c r="D14" s="823"/>
      <c r="E14" s="823"/>
      <c r="F14" s="823"/>
      <c r="G14" s="824"/>
    </row>
    <row r="15" spans="1:7" s="12" customFormat="1" ht="14.1" customHeight="1">
      <c r="A15" s="822"/>
      <c r="B15" s="823"/>
      <c r="C15" s="823"/>
      <c r="D15" s="823"/>
      <c r="E15" s="823"/>
      <c r="F15" s="823"/>
      <c r="G15" s="824"/>
    </row>
    <row r="16" spans="1:7" s="12" customFormat="1" ht="14.1" customHeight="1">
      <c r="A16" s="822"/>
      <c r="B16" s="823"/>
      <c r="C16" s="823"/>
      <c r="D16" s="823"/>
      <c r="E16" s="823"/>
      <c r="F16" s="823"/>
      <c r="G16" s="824"/>
    </row>
    <row r="17" spans="1:7" s="12" customFormat="1" ht="14.1" customHeight="1">
      <c r="A17" s="822"/>
      <c r="B17" s="823"/>
      <c r="C17" s="823"/>
      <c r="D17" s="823"/>
      <c r="E17" s="823"/>
      <c r="F17" s="823"/>
      <c r="G17" s="824"/>
    </row>
    <row r="18" spans="1:7" s="12" customFormat="1" ht="14.1" customHeight="1">
      <c r="A18" s="822"/>
      <c r="B18" s="823"/>
      <c r="C18" s="823"/>
      <c r="D18" s="823"/>
      <c r="E18" s="823"/>
      <c r="F18" s="823"/>
      <c r="G18" s="824"/>
    </row>
    <row r="19" spans="1:7" s="12" customFormat="1" ht="14.1" customHeight="1">
      <c r="A19" s="33" t="s">
        <v>164</v>
      </c>
      <c r="B19" s="32"/>
      <c r="C19" s="32"/>
      <c r="D19" s="32"/>
      <c r="E19" s="32"/>
      <c r="F19" s="32"/>
      <c r="G19" s="378"/>
    </row>
    <row r="20" spans="1:7" s="12" customFormat="1" ht="14.1" customHeight="1">
      <c r="A20" s="822"/>
      <c r="B20" s="823"/>
      <c r="C20" s="823"/>
      <c r="D20" s="823"/>
      <c r="E20" s="823"/>
      <c r="F20" s="823"/>
      <c r="G20" s="824"/>
    </row>
    <row r="21" spans="1:7" s="12" customFormat="1" ht="14.1" customHeight="1">
      <c r="A21" s="822"/>
      <c r="B21" s="823"/>
      <c r="C21" s="823"/>
      <c r="D21" s="823"/>
      <c r="E21" s="823"/>
      <c r="F21" s="823"/>
      <c r="G21" s="824"/>
    </row>
    <row r="22" spans="1:7" s="12" customFormat="1" ht="14.1" customHeight="1">
      <c r="A22" s="822"/>
      <c r="B22" s="823"/>
      <c r="C22" s="823"/>
      <c r="D22" s="823"/>
      <c r="E22" s="823"/>
      <c r="F22" s="823"/>
      <c r="G22" s="824"/>
    </row>
    <row r="23" spans="1:7" s="12" customFormat="1" ht="14.1" customHeight="1">
      <c r="A23" s="825"/>
      <c r="B23" s="826"/>
      <c r="C23" s="826"/>
      <c r="D23" s="826"/>
      <c r="E23" s="826"/>
      <c r="F23" s="826"/>
      <c r="G23" s="827"/>
    </row>
    <row r="24" spans="1:7" s="12" customFormat="1" ht="14.1" customHeight="1" thickBot="1">
      <c r="A24" s="840"/>
      <c r="B24" s="840"/>
      <c r="C24" s="840"/>
      <c r="D24" s="840"/>
      <c r="E24" s="840"/>
      <c r="F24" s="840"/>
      <c r="G24" s="840"/>
    </row>
    <row r="25" spans="1:7" s="12" customFormat="1" ht="22.5" customHeight="1" thickBot="1">
      <c r="A25" s="828" t="s">
        <v>165</v>
      </c>
      <c r="B25" s="829"/>
      <c r="C25" s="829"/>
      <c r="D25" s="829"/>
      <c r="E25" s="829"/>
      <c r="F25" s="829"/>
      <c r="G25" s="830"/>
    </row>
    <row r="26" spans="1:7" s="12" customFormat="1" ht="14.1" customHeight="1">
      <c r="A26" s="837" t="s">
        <v>166</v>
      </c>
      <c r="B26" s="838"/>
      <c r="C26" s="838"/>
      <c r="D26" s="838"/>
      <c r="E26" s="838"/>
      <c r="F26" s="838"/>
      <c r="G26" s="839"/>
    </row>
    <row r="27" spans="1:7" s="12" customFormat="1" ht="14.1" customHeight="1">
      <c r="A27" s="750" t="s">
        <v>167</v>
      </c>
      <c r="B27" s="379" t="s">
        <v>168</v>
      </c>
      <c r="C27" s="380"/>
      <c r="D27" s="380"/>
      <c r="E27" s="380"/>
      <c r="F27" s="380"/>
      <c r="G27" s="381"/>
    </row>
    <row r="28" spans="1:7" s="12" customFormat="1" ht="14.1" customHeight="1">
      <c r="A28" s="726" t="s">
        <v>169</v>
      </c>
      <c r="B28" s="382" t="s">
        <v>170</v>
      </c>
      <c r="C28" s="383"/>
      <c r="D28" s="383"/>
      <c r="E28" s="383"/>
      <c r="F28" s="383"/>
      <c r="G28" s="384"/>
    </row>
    <row r="29" spans="1:7" s="12" customFormat="1" ht="14.1" customHeight="1">
      <c r="A29" s="385" t="s">
        <v>171</v>
      </c>
      <c r="B29" s="831"/>
      <c r="C29" s="832"/>
      <c r="D29" s="832"/>
      <c r="E29" s="832"/>
      <c r="F29" s="832"/>
      <c r="G29" s="833"/>
    </row>
    <row r="30" spans="1:7" s="12" customFormat="1" ht="14.1" customHeight="1">
      <c r="A30" s="385"/>
      <c r="B30" s="822"/>
      <c r="C30" s="823"/>
      <c r="D30" s="823"/>
      <c r="E30" s="823"/>
      <c r="F30" s="823"/>
      <c r="G30" s="824"/>
    </row>
    <row r="31" spans="1:7" s="12" customFormat="1" ht="14.1" customHeight="1">
      <c r="A31" s="385" t="s">
        <v>172</v>
      </c>
      <c r="B31" s="822"/>
      <c r="C31" s="823"/>
      <c r="D31" s="823"/>
      <c r="E31" s="823"/>
      <c r="F31" s="823"/>
      <c r="G31" s="824"/>
    </row>
    <row r="32" spans="1:7" s="12" customFormat="1" ht="14.1" customHeight="1">
      <c r="A32" s="385"/>
      <c r="B32" s="822"/>
      <c r="C32" s="823"/>
      <c r="D32" s="823"/>
      <c r="E32" s="823"/>
      <c r="F32" s="823"/>
      <c r="G32" s="824"/>
    </row>
    <row r="33" spans="1:7" s="12" customFormat="1" ht="14.1" customHeight="1">
      <c r="A33" s="385" t="s">
        <v>173</v>
      </c>
      <c r="B33" s="822"/>
      <c r="C33" s="823"/>
      <c r="D33" s="823"/>
      <c r="E33" s="823"/>
      <c r="F33" s="823"/>
      <c r="G33" s="824"/>
    </row>
    <row r="34" spans="1:7" s="12" customFormat="1" ht="14.1" customHeight="1">
      <c r="A34" s="385"/>
      <c r="B34" s="822"/>
      <c r="C34" s="823"/>
      <c r="D34" s="823"/>
      <c r="E34" s="823"/>
      <c r="F34" s="823"/>
      <c r="G34" s="824"/>
    </row>
    <row r="35" spans="1:7" s="12" customFormat="1" ht="14.1" customHeight="1">
      <c r="A35" s="385" t="s">
        <v>173</v>
      </c>
      <c r="B35" s="822"/>
      <c r="C35" s="823"/>
      <c r="D35" s="823"/>
      <c r="E35" s="823"/>
      <c r="F35" s="823"/>
      <c r="G35" s="824"/>
    </row>
    <row r="36" spans="1:7" s="12" customFormat="1" ht="14.1" customHeight="1">
      <c r="A36" s="385"/>
      <c r="B36" s="822"/>
      <c r="C36" s="823"/>
      <c r="D36" s="823"/>
      <c r="E36" s="823"/>
      <c r="F36" s="823"/>
      <c r="G36" s="824"/>
    </row>
    <row r="37" spans="1:7" s="12" customFormat="1" ht="14.1" customHeight="1">
      <c r="A37" s="385" t="s">
        <v>173</v>
      </c>
      <c r="B37" s="822"/>
      <c r="C37" s="823"/>
      <c r="D37" s="823"/>
      <c r="E37" s="823"/>
      <c r="F37" s="823"/>
      <c r="G37" s="824"/>
    </row>
    <row r="38" spans="1:7" s="12" customFormat="1" ht="14.1" customHeight="1">
      <c r="A38" s="385"/>
      <c r="B38" s="822"/>
      <c r="C38" s="823"/>
      <c r="D38" s="823"/>
      <c r="E38" s="823"/>
      <c r="F38" s="823"/>
      <c r="G38" s="824"/>
    </row>
    <row r="39" spans="1:7" s="12" customFormat="1" ht="14.1" customHeight="1">
      <c r="A39" s="385" t="s">
        <v>173</v>
      </c>
      <c r="B39" s="822"/>
      <c r="C39" s="823"/>
      <c r="D39" s="823"/>
      <c r="E39" s="823"/>
      <c r="F39" s="823"/>
      <c r="G39" s="824"/>
    </row>
    <row r="40" spans="1:7" s="12" customFormat="1" ht="14.1" customHeight="1">
      <c r="A40" s="385"/>
      <c r="B40" s="822"/>
      <c r="C40" s="823"/>
      <c r="D40" s="823"/>
      <c r="E40" s="823"/>
      <c r="F40" s="823"/>
      <c r="G40" s="824"/>
    </row>
    <row r="41" spans="1:7" s="12" customFormat="1" ht="14.1" customHeight="1">
      <c r="A41" s="385" t="s">
        <v>173</v>
      </c>
      <c r="B41" s="822"/>
      <c r="C41" s="823"/>
      <c r="D41" s="823"/>
      <c r="E41" s="823"/>
      <c r="F41" s="823"/>
      <c r="G41" s="824"/>
    </row>
    <row r="42" spans="1:7" s="12" customFormat="1" ht="14.1" customHeight="1">
      <c r="A42" s="385"/>
      <c r="B42" s="822"/>
      <c r="C42" s="823"/>
      <c r="D42" s="823"/>
      <c r="E42" s="823"/>
      <c r="F42" s="823"/>
      <c r="G42" s="824"/>
    </row>
    <row r="43" spans="1:7" s="12" customFormat="1" ht="14.1" customHeight="1">
      <c r="A43" s="385"/>
      <c r="B43" s="822"/>
      <c r="C43" s="823"/>
      <c r="D43" s="823"/>
      <c r="E43" s="823"/>
      <c r="F43" s="823"/>
      <c r="G43" s="824"/>
    </row>
    <row r="44" spans="1:7" s="12" customFormat="1" ht="14.1" customHeight="1">
      <c r="A44" s="385"/>
      <c r="B44" s="822"/>
      <c r="C44" s="823"/>
      <c r="D44" s="823"/>
      <c r="E44" s="823"/>
      <c r="F44" s="823"/>
      <c r="G44" s="824"/>
    </row>
    <row r="45" spans="1:7" s="12" customFormat="1" ht="14.1" customHeight="1">
      <c r="A45" s="385"/>
      <c r="B45" s="822"/>
      <c r="C45" s="823"/>
      <c r="D45" s="823"/>
      <c r="E45" s="823"/>
      <c r="F45" s="823"/>
      <c r="G45" s="824"/>
    </row>
    <row r="46" spans="1:7" s="12" customFormat="1" ht="14.1" customHeight="1">
      <c r="A46" s="385"/>
      <c r="B46" s="822"/>
      <c r="C46" s="823"/>
      <c r="D46" s="823"/>
      <c r="E46" s="823"/>
      <c r="F46" s="823"/>
      <c r="G46" s="824"/>
    </row>
    <row r="47" spans="1:7" s="12" customFormat="1" ht="14.1" customHeight="1">
      <c r="A47" s="385"/>
      <c r="B47" s="822"/>
      <c r="C47" s="823"/>
      <c r="D47" s="823"/>
      <c r="E47" s="823"/>
      <c r="F47" s="823"/>
      <c r="G47" s="824"/>
    </row>
    <row r="48" spans="1:7" s="12" customFormat="1" ht="14.1" customHeight="1">
      <c r="A48" s="385"/>
      <c r="B48" s="822"/>
      <c r="C48" s="823"/>
      <c r="D48" s="823"/>
      <c r="E48" s="823"/>
      <c r="F48" s="823"/>
      <c r="G48" s="824"/>
    </row>
    <row r="49" spans="1:7" s="12" customFormat="1">
      <c r="A49" s="34"/>
      <c r="B49" s="834"/>
      <c r="C49" s="835"/>
      <c r="D49" s="835"/>
      <c r="E49" s="835"/>
      <c r="F49" s="835"/>
      <c r="G49" s="836"/>
    </row>
    <row r="50" spans="1:7" s="12" customFormat="1">
      <c r="A50" s="32"/>
      <c r="B50" s="32"/>
      <c r="C50" s="32"/>
      <c r="D50" s="32"/>
      <c r="E50" s="32"/>
      <c r="F50" s="32"/>
      <c r="G50" s="32"/>
    </row>
    <row r="51" spans="1:7" s="12" customFormat="1">
      <c r="A51" s="32"/>
      <c r="B51" s="32"/>
      <c r="C51" s="32"/>
      <c r="D51" s="32"/>
      <c r="E51" s="32"/>
      <c r="F51" s="32"/>
      <c r="G51" s="32"/>
    </row>
    <row r="52" spans="1:7" s="12" customFormat="1">
      <c r="A52" s="32"/>
      <c r="B52" s="32"/>
      <c r="C52" s="32"/>
      <c r="D52" s="32"/>
      <c r="E52" s="32"/>
      <c r="F52" s="32"/>
      <c r="G52" s="32"/>
    </row>
    <row r="53" spans="1:7" s="12" customFormat="1">
      <c r="A53" s="32"/>
      <c r="B53" s="32"/>
      <c r="C53" s="32"/>
      <c r="D53" s="32"/>
      <c r="E53" s="32"/>
      <c r="F53" s="32"/>
      <c r="G53" s="32"/>
    </row>
    <row r="54" spans="1:7" s="12" customFormat="1">
      <c r="A54" s="32"/>
      <c r="B54" s="32"/>
      <c r="C54" s="32"/>
      <c r="D54" s="32"/>
      <c r="E54" s="32"/>
      <c r="F54" s="32"/>
      <c r="G54" s="32"/>
    </row>
    <row r="55" spans="1:7" s="12" customFormat="1">
      <c r="A55" s="32"/>
      <c r="B55" s="32"/>
      <c r="C55" s="32"/>
      <c r="D55" s="32"/>
      <c r="E55" s="32"/>
      <c r="F55" s="32"/>
      <c r="G55" s="32"/>
    </row>
    <row r="56" spans="1:7" s="12" customFormat="1">
      <c r="A56" s="32"/>
      <c r="B56" s="32"/>
      <c r="C56" s="32"/>
      <c r="D56" s="32"/>
      <c r="E56" s="32"/>
      <c r="F56" s="32"/>
      <c r="G56" s="32"/>
    </row>
    <row r="57" spans="1:7" s="12" customFormat="1">
      <c r="A57" s="32"/>
      <c r="B57" s="32"/>
      <c r="C57" s="32"/>
      <c r="D57" s="32"/>
      <c r="E57" s="32"/>
      <c r="F57" s="32"/>
      <c r="G57" s="32"/>
    </row>
    <row r="58" spans="1:7" s="12" customFormat="1">
      <c r="A58" s="32"/>
      <c r="B58" s="32"/>
      <c r="C58" s="32"/>
      <c r="D58" s="32"/>
      <c r="E58" s="32"/>
      <c r="F58" s="32"/>
      <c r="G58" s="32"/>
    </row>
    <row r="59" spans="1:7" s="12" customFormat="1">
      <c r="A59" s="32"/>
      <c r="B59" s="32"/>
      <c r="C59" s="32"/>
      <c r="D59" s="32"/>
      <c r="E59" s="32"/>
      <c r="F59" s="32"/>
      <c r="G59" s="32"/>
    </row>
    <row r="60" spans="1:7" s="12" customFormat="1">
      <c r="A60" s="32"/>
      <c r="B60" s="32"/>
      <c r="C60" s="32"/>
      <c r="D60" s="32"/>
      <c r="E60" s="32"/>
      <c r="F60" s="32"/>
      <c r="G60" s="32"/>
    </row>
    <row r="61" spans="1:7" s="12" customFormat="1">
      <c r="A61" s="32"/>
      <c r="B61" s="32"/>
      <c r="C61" s="32"/>
      <c r="D61" s="32"/>
      <c r="E61" s="32"/>
      <c r="F61" s="32"/>
      <c r="G61" s="32"/>
    </row>
    <row r="62" spans="1:7" s="12" customFormat="1">
      <c r="A62" s="32"/>
      <c r="B62" s="32"/>
      <c r="C62" s="32"/>
      <c r="D62" s="32"/>
      <c r="E62" s="32"/>
      <c r="F62" s="32"/>
      <c r="G62" s="32"/>
    </row>
    <row r="63" spans="1:7" s="12" customFormat="1">
      <c r="A63" s="32"/>
      <c r="B63" s="32"/>
      <c r="C63" s="32"/>
      <c r="D63" s="32"/>
      <c r="E63" s="32"/>
      <c r="F63" s="32"/>
      <c r="G63" s="32"/>
    </row>
    <row r="64" spans="1:7" s="12" customFormat="1">
      <c r="A64" s="32"/>
      <c r="B64" s="32"/>
      <c r="C64" s="32"/>
      <c r="D64" s="32"/>
      <c r="E64" s="32"/>
      <c r="F64" s="32"/>
      <c r="G64" s="32"/>
    </row>
    <row r="65" s="12" customFormat="1"/>
    <row r="66" s="12" customFormat="1"/>
    <row r="67" s="12" customFormat="1"/>
    <row r="68" s="12" customFormat="1"/>
    <row r="69" s="12" customFormat="1"/>
    <row r="70" s="12" customFormat="1"/>
    <row r="71" s="12" customFormat="1"/>
    <row r="72" s="12" customFormat="1"/>
    <row r="73" s="12" customFormat="1"/>
    <row r="74" s="12" customFormat="1"/>
  </sheetData>
  <mergeCells count="46">
    <mergeCell ref="B1:F1"/>
    <mergeCell ref="A12:G12"/>
    <mergeCell ref="A11:G11"/>
    <mergeCell ref="A10:G10"/>
    <mergeCell ref="A9:G9"/>
    <mergeCell ref="A8:G8"/>
    <mergeCell ref="C6:G6"/>
    <mergeCell ref="A7:G7"/>
    <mergeCell ref="B2:F2"/>
    <mergeCell ref="B4:F4"/>
    <mergeCell ref="A5:G5"/>
    <mergeCell ref="A3:G3"/>
    <mergeCell ref="B49:G49"/>
    <mergeCell ref="A26:G26"/>
    <mergeCell ref="A24:G24"/>
    <mergeCell ref="A13:G13"/>
    <mergeCell ref="A14:G14"/>
    <mergeCell ref="A16:G16"/>
    <mergeCell ref="A15:G15"/>
    <mergeCell ref="A17:G17"/>
    <mergeCell ref="A18:G18"/>
    <mergeCell ref="B45:G45"/>
    <mergeCell ref="B46:G46"/>
    <mergeCell ref="B47:G47"/>
    <mergeCell ref="B48:G48"/>
    <mergeCell ref="B39:G39"/>
    <mergeCell ref="B40:G40"/>
    <mergeCell ref="B41:G41"/>
    <mergeCell ref="B42:G42"/>
    <mergeCell ref="B43:G43"/>
    <mergeCell ref="B44:G44"/>
    <mergeCell ref="B33:G33"/>
    <mergeCell ref="B34:G34"/>
    <mergeCell ref="B35:G35"/>
    <mergeCell ref="B36:G36"/>
    <mergeCell ref="B37:G37"/>
    <mergeCell ref="B38:G38"/>
    <mergeCell ref="B31:G31"/>
    <mergeCell ref="B32:G32"/>
    <mergeCell ref="A20:G20"/>
    <mergeCell ref="A21:G21"/>
    <mergeCell ref="A22:G22"/>
    <mergeCell ref="A23:G23"/>
    <mergeCell ref="A25:G25"/>
    <mergeCell ref="B29:G29"/>
    <mergeCell ref="B30:G30"/>
  </mergeCells>
  <phoneticPr fontId="0" type="noConversion"/>
  <printOptions horizontalCentered="1" gridLines="1"/>
  <pageMargins left="0.75" right="0.75" top="0.75" bottom="0.75" header="0.5" footer="0.5"/>
  <pageSetup orientation="portrait" r:id="rId1"/>
  <headerFooter alignWithMargins="0">
    <oddFooter>&amp;C6</oddFooter>
  </headerFooter>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sheetPr codeName="Sheet71"/>
  <dimension ref="A1:L238"/>
  <sheetViews>
    <sheetView topLeftCell="A28" workbookViewId="0">
      <selection activeCell="K4" sqref="A1:K4"/>
    </sheetView>
  </sheetViews>
  <sheetFormatPr defaultColWidth="9.28515625" defaultRowHeight="12"/>
  <cols>
    <col min="1" max="1" width="21.42578125" style="7" customWidth="1"/>
    <col min="2" max="2" width="20.28515625" style="7" customWidth="1"/>
    <col min="3" max="4" width="11.7109375" style="7" customWidth="1"/>
    <col min="5" max="5" width="7.7109375" style="7" customWidth="1"/>
    <col min="6" max="6" width="11.7109375" style="7" customWidth="1"/>
    <col min="7" max="7" width="12.5703125" style="7" customWidth="1"/>
    <col min="8" max="8" width="12.7109375" style="7" customWidth="1"/>
    <col min="9" max="11" width="10.28515625" style="7" customWidth="1"/>
    <col min="12" max="12" width="9.42578125" style="7" customWidth="1"/>
    <col min="13" max="16384" width="9.28515625" style="7"/>
  </cols>
  <sheetData>
    <row r="1" spans="1:12" s="12" customFormat="1" ht="14.1" customHeight="1">
      <c r="A1" s="1244">
        <f>CoverSheet!D10</f>
        <v>0</v>
      </c>
      <c r="B1" s="1245"/>
      <c r="C1" s="1245"/>
      <c r="D1" s="1269"/>
      <c r="E1" s="689"/>
      <c r="F1" s="689"/>
      <c r="G1" s="689"/>
      <c r="H1" s="689"/>
      <c r="I1" s="686"/>
      <c r="J1" s="919" t="s">
        <v>174</v>
      </c>
      <c r="K1" s="920"/>
      <c r="L1" s="32"/>
    </row>
    <row r="2" spans="1:12" s="12" customFormat="1" ht="12.75">
      <c r="A2" s="1298" t="s">
        <v>4</v>
      </c>
      <c r="B2" s="1299"/>
      <c r="C2" s="1299"/>
      <c r="D2" s="1300"/>
      <c r="E2" s="387"/>
      <c r="F2" s="387"/>
      <c r="G2" s="387"/>
      <c r="H2" s="387"/>
      <c r="I2" s="431"/>
      <c r="J2" s="921">
        <f>CoverSheet!G33</f>
        <v>46022</v>
      </c>
      <c r="K2" s="922"/>
      <c r="L2" s="32"/>
    </row>
    <row r="3" spans="1:12" ht="4.5" customHeight="1">
      <c r="A3" s="366"/>
      <c r="B3" s="250"/>
      <c r="C3" s="250"/>
      <c r="D3" s="250"/>
      <c r="E3" s="250"/>
      <c r="F3" s="250"/>
      <c r="G3" s="250"/>
      <c r="H3" s="250"/>
      <c r="I3" s="250"/>
      <c r="J3" s="251"/>
      <c r="K3" s="367"/>
    </row>
    <row r="4" spans="1:12" s="12" customFormat="1" ht="12.75">
      <c r="A4" s="500" t="s">
        <v>1459</v>
      </c>
      <c r="B4" s="501"/>
      <c r="C4" s="501"/>
      <c r="D4" s="501"/>
      <c r="E4" s="501"/>
      <c r="F4" s="501"/>
      <c r="G4" s="501"/>
      <c r="H4" s="501"/>
      <c r="I4" s="501"/>
      <c r="J4" s="501"/>
      <c r="K4" s="534"/>
      <c r="L4" s="432"/>
    </row>
    <row r="5" spans="1:12" s="256" customFormat="1" ht="13.15" customHeight="1">
      <c r="A5" s="253" t="s">
        <v>1460</v>
      </c>
      <c r="B5" s="254"/>
      <c r="C5" s="254"/>
      <c r="D5" s="254"/>
      <c r="E5" s="254"/>
      <c r="F5" s="254"/>
      <c r="G5" s="254"/>
      <c r="H5" s="254"/>
      <c r="I5" s="254"/>
      <c r="J5" s="254"/>
      <c r="K5" s="255"/>
    </row>
    <row r="6" spans="1:12" s="256" customFormat="1" ht="13.15" customHeight="1">
      <c r="A6" s="257" t="s">
        <v>1461</v>
      </c>
      <c r="B6" s="258"/>
      <c r="C6" s="258"/>
      <c r="D6" s="258"/>
      <c r="E6" s="258"/>
      <c r="F6" s="258"/>
      <c r="G6" s="258"/>
      <c r="H6" s="258"/>
      <c r="I6" s="258"/>
      <c r="J6" s="258"/>
      <c r="K6" s="259"/>
    </row>
    <row r="7" spans="1:12" s="256" customFormat="1" ht="13.15" customHeight="1">
      <c r="A7" s="257" t="s">
        <v>1462</v>
      </c>
      <c r="B7" s="258"/>
      <c r="C7" s="258"/>
      <c r="D7" s="258"/>
      <c r="E7" s="258"/>
      <c r="F7" s="258"/>
      <c r="G7" s="258"/>
      <c r="H7" s="258"/>
      <c r="I7" s="258"/>
      <c r="J7" s="258"/>
      <c r="K7" s="259"/>
    </row>
    <row r="8" spans="1:12" s="256" customFormat="1" ht="13.15" customHeight="1">
      <c r="A8" s="257" t="s">
        <v>1463</v>
      </c>
      <c r="B8" s="258"/>
      <c r="C8" s="258"/>
      <c r="D8" s="258"/>
      <c r="E8" s="258"/>
      <c r="F8" s="258"/>
      <c r="G8" s="258"/>
      <c r="H8" s="258"/>
      <c r="I8" s="258"/>
      <c r="J8" s="258"/>
      <c r="K8" s="259"/>
    </row>
    <row r="9" spans="1:12" s="256" customFormat="1" ht="13.15" customHeight="1">
      <c r="A9" s="257" t="s">
        <v>1464</v>
      </c>
      <c r="B9" s="258"/>
      <c r="C9" s="258"/>
      <c r="D9" s="258"/>
      <c r="E9" s="258"/>
      <c r="F9" s="258"/>
      <c r="G9" s="258"/>
      <c r="H9" s="258"/>
      <c r="I9" s="258"/>
      <c r="J9" s="258"/>
      <c r="K9" s="259"/>
    </row>
    <row r="10" spans="1:12" s="256" customFormat="1" ht="13.15" customHeight="1">
      <c r="A10" s="257" t="s">
        <v>1465</v>
      </c>
      <c r="B10" s="258"/>
      <c r="C10" s="258"/>
      <c r="D10" s="258"/>
      <c r="E10" s="258"/>
      <c r="F10" s="258"/>
      <c r="G10" s="258"/>
      <c r="H10" s="258"/>
      <c r="I10" s="258"/>
      <c r="J10" s="258"/>
      <c r="K10" s="259"/>
    </row>
    <row r="11" spans="1:12" s="256" customFormat="1" ht="13.15" customHeight="1">
      <c r="A11" s="257" t="s">
        <v>1466</v>
      </c>
      <c r="B11" s="258"/>
      <c r="C11" s="258"/>
      <c r="D11" s="258"/>
      <c r="E11" s="258"/>
      <c r="F11" s="258"/>
      <c r="G11" s="258"/>
      <c r="H11" s="258"/>
      <c r="I11" s="258"/>
      <c r="J11" s="258"/>
      <c r="K11" s="259"/>
    </row>
    <row r="12" spans="1:12" s="256" customFormat="1" ht="13.15" customHeight="1">
      <c r="A12" s="257" t="s">
        <v>1467</v>
      </c>
      <c r="B12" s="258"/>
      <c r="C12" s="258"/>
      <c r="D12" s="258"/>
      <c r="E12" s="258"/>
      <c r="F12" s="258"/>
      <c r="G12" s="258"/>
      <c r="H12" s="258"/>
      <c r="I12" s="258"/>
      <c r="J12" s="258"/>
      <c r="K12" s="259"/>
    </row>
    <row r="13" spans="1:12" s="256" customFormat="1" ht="13.15" customHeight="1">
      <c r="A13" s="257" t="s">
        <v>1468</v>
      </c>
      <c r="B13" s="258"/>
      <c r="C13" s="258"/>
      <c r="D13" s="258"/>
      <c r="E13" s="258"/>
      <c r="F13" s="258"/>
      <c r="G13" s="258"/>
      <c r="H13" s="258"/>
      <c r="I13" s="258"/>
      <c r="J13" s="258"/>
      <c r="K13" s="259"/>
    </row>
    <row r="14" spans="1:12" s="256" customFormat="1" ht="13.15" customHeight="1">
      <c r="A14" s="252" t="s">
        <v>1469</v>
      </c>
      <c r="B14" s="260"/>
      <c r="C14" s="260"/>
      <c r="D14" s="260"/>
      <c r="E14" s="260"/>
      <c r="F14" s="260"/>
      <c r="G14" s="260"/>
      <c r="H14" s="260"/>
      <c r="I14" s="260"/>
      <c r="J14" s="260"/>
      <c r="K14" s="261"/>
    </row>
    <row r="15" spans="1:12" s="60" customFormat="1" ht="12.75">
      <c r="A15" s="262"/>
      <c r="B15" s="263"/>
      <c r="C15" s="264" t="s">
        <v>949</v>
      </c>
      <c r="D15" s="265"/>
      <c r="E15" s="266"/>
      <c r="F15" s="267" t="s">
        <v>1470</v>
      </c>
      <c r="G15" s="263"/>
      <c r="H15" s="268"/>
      <c r="I15" s="264" t="s">
        <v>1471</v>
      </c>
      <c r="J15" s="265"/>
      <c r="K15" s="266"/>
      <c r="L15" s="101"/>
    </row>
    <row r="16" spans="1:12" s="60" customFormat="1" ht="12.75">
      <c r="A16" s="269"/>
      <c r="B16" s="270"/>
      <c r="C16" s="270"/>
      <c r="D16" s="270"/>
      <c r="E16" s="270"/>
      <c r="F16" s="271" t="s">
        <v>1472</v>
      </c>
      <c r="G16" s="271" t="s">
        <v>1473</v>
      </c>
      <c r="H16" s="271" t="s">
        <v>1473</v>
      </c>
      <c r="I16" s="272" t="s">
        <v>1474</v>
      </c>
      <c r="J16" s="273"/>
      <c r="K16" s="274"/>
      <c r="L16" s="101"/>
    </row>
    <row r="17" spans="1:12" s="60" customFormat="1" ht="12.75">
      <c r="A17" s="171" t="s">
        <v>1475</v>
      </c>
      <c r="B17" s="271" t="s">
        <v>1476</v>
      </c>
      <c r="C17" s="270"/>
      <c r="D17" s="270"/>
      <c r="E17" s="270"/>
      <c r="F17" s="271" t="s">
        <v>1477</v>
      </c>
      <c r="G17" s="271" t="s">
        <v>1478</v>
      </c>
      <c r="H17" s="271" t="s">
        <v>1479</v>
      </c>
      <c r="I17" s="271" t="s">
        <v>948</v>
      </c>
      <c r="J17" s="271" t="s">
        <v>1297</v>
      </c>
      <c r="K17" s="271" t="s">
        <v>526</v>
      </c>
      <c r="L17" s="101"/>
    </row>
    <row r="18" spans="1:12" s="60" customFormat="1" ht="12.75">
      <c r="A18" s="171" t="s">
        <v>1480</v>
      </c>
      <c r="B18" s="271" t="s">
        <v>1481</v>
      </c>
      <c r="C18" s="271" t="s">
        <v>1482</v>
      </c>
      <c r="D18" s="271" t="s">
        <v>1483</v>
      </c>
      <c r="E18" s="271" t="s">
        <v>1484</v>
      </c>
      <c r="F18" s="271" t="s">
        <v>1485</v>
      </c>
      <c r="G18" s="271" t="s">
        <v>1486</v>
      </c>
      <c r="H18" s="271" t="s">
        <v>1478</v>
      </c>
      <c r="I18" s="271" t="s">
        <v>1487</v>
      </c>
      <c r="J18" s="271" t="s">
        <v>1488</v>
      </c>
      <c r="K18" s="271" t="s">
        <v>1489</v>
      </c>
      <c r="L18" s="101"/>
    </row>
    <row r="19" spans="1:12" s="12" customFormat="1" ht="12.75">
      <c r="A19" s="736" t="s">
        <v>487</v>
      </c>
      <c r="B19" s="773" t="s">
        <v>504</v>
      </c>
      <c r="C19" s="773" t="s">
        <v>505</v>
      </c>
      <c r="D19" s="773" t="s">
        <v>488</v>
      </c>
      <c r="E19" s="773" t="s">
        <v>443</v>
      </c>
      <c r="F19" s="620" t="s">
        <v>490</v>
      </c>
      <c r="G19" s="773" t="s">
        <v>491</v>
      </c>
      <c r="H19" s="773" t="s">
        <v>492</v>
      </c>
      <c r="I19" s="773" t="s">
        <v>554</v>
      </c>
      <c r="J19" s="773" t="s">
        <v>555</v>
      </c>
      <c r="K19" s="773" t="s">
        <v>561</v>
      </c>
      <c r="L19" s="31"/>
    </row>
    <row r="20" spans="1:12" s="12" customFormat="1" ht="15" customHeight="1">
      <c r="A20" s="52"/>
      <c r="B20" s="378"/>
      <c r="C20" s="378"/>
      <c r="D20" s="713"/>
      <c r="E20" s="378"/>
      <c r="F20" s="657"/>
      <c r="G20" s="378"/>
      <c r="H20" s="378"/>
      <c r="I20" s="378"/>
      <c r="J20" s="378"/>
      <c r="K20" s="378"/>
      <c r="L20" s="32"/>
    </row>
    <row r="21" spans="1:12" s="12" customFormat="1" ht="15" customHeight="1">
      <c r="A21" s="52"/>
      <c r="B21" s="378"/>
      <c r="C21" s="378"/>
      <c r="D21" s="714"/>
      <c r="E21" s="378"/>
      <c r="F21" s="657"/>
      <c r="G21" s="751"/>
      <c r="H21" s="715"/>
      <c r="I21" s="378"/>
      <c r="J21" s="378"/>
      <c r="K21" s="378"/>
      <c r="L21" s="32"/>
    </row>
    <row r="22" spans="1:12" s="12" customFormat="1" ht="15" customHeight="1">
      <c r="A22" s="52"/>
      <c r="B22" s="378"/>
      <c r="C22" s="378"/>
      <c r="D22" s="714"/>
      <c r="E22" s="378"/>
      <c r="F22" s="378"/>
      <c r="G22" s="751"/>
      <c r="H22" s="712"/>
      <c r="I22" s="378"/>
      <c r="J22" s="378"/>
      <c r="K22" s="378"/>
      <c r="L22" s="32"/>
    </row>
    <row r="23" spans="1:12" s="12" customFormat="1" ht="15" customHeight="1">
      <c r="A23" s="52"/>
      <c r="B23" s="378"/>
      <c r="C23" s="378"/>
      <c r="D23" s="378"/>
      <c r="E23" s="378"/>
      <c r="F23" s="378"/>
      <c r="G23" s="751"/>
      <c r="H23" s="712"/>
      <c r="I23" s="378"/>
      <c r="J23" s="378"/>
      <c r="K23" s="378"/>
      <c r="L23" s="32"/>
    </row>
    <row r="24" spans="1:12" s="12" customFormat="1" ht="15" customHeight="1">
      <c r="A24" s="52"/>
      <c r="B24" s="378"/>
      <c r="C24" s="378"/>
      <c r="D24" s="714"/>
      <c r="E24" s="378"/>
      <c r="F24" s="378"/>
      <c r="G24" s="751"/>
      <c r="H24" s="715"/>
      <c r="I24" s="378"/>
      <c r="J24" s="378"/>
      <c r="K24" s="378"/>
      <c r="L24" s="32"/>
    </row>
    <row r="25" spans="1:12" s="12" customFormat="1" ht="15" customHeight="1">
      <c r="A25" s="52"/>
      <c r="B25" s="378"/>
      <c r="C25" s="378"/>
      <c r="D25" s="378"/>
      <c r="E25" s="378"/>
      <c r="F25" s="378"/>
      <c r="G25" s="378"/>
      <c r="H25" s="378"/>
      <c r="I25" s="378"/>
      <c r="J25" s="378"/>
      <c r="K25" s="378"/>
      <c r="L25" s="32"/>
    </row>
    <row r="26" spans="1:12" s="12" customFormat="1" ht="15" customHeight="1">
      <c r="A26" s="52"/>
      <c r="B26" s="378"/>
      <c r="C26" s="378"/>
      <c r="D26" s="378"/>
      <c r="E26" s="378"/>
      <c r="F26" s="378"/>
      <c r="G26" s="378"/>
      <c r="H26" s="378"/>
      <c r="I26" s="378"/>
      <c r="J26" s="378"/>
      <c r="K26" s="378"/>
      <c r="L26" s="32"/>
    </row>
    <row r="27" spans="1:12" s="12" customFormat="1" ht="15" customHeight="1">
      <c r="A27" s="52"/>
      <c r="B27" s="378"/>
      <c r="C27" s="378"/>
      <c r="D27" s="378"/>
      <c r="E27" s="378"/>
      <c r="F27" s="378"/>
      <c r="G27" s="378"/>
      <c r="H27" s="378"/>
      <c r="I27" s="378"/>
      <c r="J27" s="378"/>
      <c r="K27" s="378"/>
      <c r="L27" s="32"/>
    </row>
    <row r="28" spans="1:12" s="12" customFormat="1" ht="15" customHeight="1">
      <c r="A28" s="52"/>
      <c r="B28" s="378"/>
      <c r="C28" s="378"/>
      <c r="D28" s="378"/>
      <c r="E28" s="378"/>
      <c r="F28" s="378"/>
      <c r="G28" s="378"/>
      <c r="H28" s="378"/>
      <c r="I28" s="378"/>
      <c r="J28" s="378"/>
      <c r="K28" s="378"/>
      <c r="L28" s="32"/>
    </row>
    <row r="29" spans="1:12" s="12" customFormat="1" ht="15" customHeight="1">
      <c r="A29" s="52"/>
      <c r="B29" s="378"/>
      <c r="C29" s="378"/>
      <c r="D29" s="378"/>
      <c r="E29" s="378"/>
      <c r="F29" s="378"/>
      <c r="G29" s="378"/>
      <c r="H29" s="378"/>
      <c r="I29" s="378"/>
      <c r="J29" s="378"/>
      <c r="K29" s="378"/>
      <c r="L29" s="32"/>
    </row>
    <row r="30" spans="1:12" s="12" customFormat="1" ht="15" customHeight="1">
      <c r="A30" s="52"/>
      <c r="B30" s="378"/>
      <c r="C30" s="378"/>
      <c r="D30" s="378"/>
      <c r="E30" s="378"/>
      <c r="F30" s="378"/>
      <c r="G30" s="378"/>
      <c r="H30" s="378"/>
      <c r="I30" s="378"/>
      <c r="J30" s="378"/>
      <c r="K30" s="378"/>
      <c r="L30" s="32"/>
    </row>
    <row r="31" spans="1:12" s="12" customFormat="1" ht="15" customHeight="1">
      <c r="A31" s="52"/>
      <c r="B31" s="378"/>
      <c r="C31" s="378"/>
      <c r="D31" s="378"/>
      <c r="E31" s="378"/>
      <c r="F31" s="378"/>
      <c r="G31" s="378"/>
      <c r="H31" s="378"/>
      <c r="I31" s="378"/>
      <c r="J31" s="378"/>
      <c r="K31" s="378"/>
      <c r="L31" s="32"/>
    </row>
    <row r="32" spans="1:12" s="12" customFormat="1" ht="15" customHeight="1">
      <c r="A32" s="52"/>
      <c r="B32" s="378"/>
      <c r="C32" s="378"/>
      <c r="D32" s="378"/>
      <c r="E32" s="378"/>
      <c r="F32" s="378"/>
      <c r="G32" s="378"/>
      <c r="H32" s="378"/>
      <c r="I32" s="378"/>
      <c r="J32" s="378"/>
      <c r="K32" s="378"/>
      <c r="L32" s="32"/>
    </row>
    <row r="33" spans="1:11" s="12" customFormat="1" ht="15" customHeight="1">
      <c r="A33" s="52"/>
      <c r="B33" s="378"/>
      <c r="C33" s="378"/>
      <c r="D33" s="378"/>
      <c r="E33" s="378"/>
      <c r="F33" s="378"/>
      <c r="G33" s="378"/>
      <c r="H33" s="378"/>
      <c r="I33" s="378"/>
      <c r="J33" s="378"/>
      <c r="K33" s="378"/>
    </row>
    <row r="34" spans="1:11" s="12" customFormat="1" ht="15" customHeight="1">
      <c r="A34" s="52"/>
      <c r="B34" s="378"/>
      <c r="C34" s="378"/>
      <c r="D34" s="378"/>
      <c r="E34" s="378"/>
      <c r="F34" s="378"/>
      <c r="G34" s="378"/>
      <c r="H34" s="378"/>
      <c r="I34" s="378"/>
      <c r="J34" s="378"/>
      <c r="K34" s="378"/>
    </row>
    <row r="35" spans="1:11" s="12" customFormat="1" ht="15" customHeight="1">
      <c r="A35" s="52"/>
      <c r="B35" s="378"/>
      <c r="C35" s="378"/>
      <c r="D35" s="378"/>
      <c r="E35" s="378"/>
      <c r="F35" s="378"/>
      <c r="G35" s="378"/>
      <c r="H35" s="378"/>
      <c r="I35" s="378"/>
      <c r="J35" s="378"/>
      <c r="K35" s="378"/>
    </row>
    <row r="36" spans="1:11" s="12" customFormat="1" ht="15" customHeight="1">
      <c r="A36" s="52"/>
      <c r="B36" s="378"/>
      <c r="C36" s="378"/>
      <c r="D36" s="378"/>
      <c r="E36" s="378"/>
      <c r="F36" s="378"/>
      <c r="G36" s="378"/>
      <c r="H36" s="378"/>
      <c r="I36" s="378"/>
      <c r="J36" s="378"/>
      <c r="K36" s="378"/>
    </row>
    <row r="37" spans="1:11" s="12" customFormat="1" ht="15" customHeight="1">
      <c r="A37" s="52"/>
      <c r="B37" s="378"/>
      <c r="C37" s="378"/>
      <c r="D37" s="378"/>
      <c r="E37" s="378"/>
      <c r="F37" s="378"/>
      <c r="G37" s="378"/>
      <c r="H37" s="378"/>
      <c r="I37" s="378"/>
      <c r="J37" s="378"/>
      <c r="K37" s="378"/>
    </row>
    <row r="38" spans="1:11" s="12" customFormat="1" ht="15" customHeight="1">
      <c r="A38" s="52"/>
      <c r="B38" s="378"/>
      <c r="C38" s="378"/>
      <c r="D38" s="378"/>
      <c r="E38" s="378"/>
      <c r="F38" s="378"/>
      <c r="G38" s="378"/>
      <c r="H38" s="378"/>
      <c r="I38" s="378"/>
      <c r="J38" s="378"/>
      <c r="K38" s="378"/>
    </row>
    <row r="39" spans="1:11" s="12" customFormat="1" ht="15" customHeight="1">
      <c r="A39" s="52"/>
      <c r="B39" s="378"/>
      <c r="C39" s="378"/>
      <c r="D39" s="378"/>
      <c r="E39" s="378"/>
      <c r="F39" s="378"/>
      <c r="G39" s="378"/>
      <c r="H39" s="378"/>
      <c r="I39" s="378"/>
      <c r="J39" s="378"/>
      <c r="K39" s="378"/>
    </row>
    <row r="40" spans="1:11" s="12" customFormat="1" ht="15" customHeight="1">
      <c r="A40" s="52"/>
      <c r="B40" s="378"/>
      <c r="C40" s="378"/>
      <c r="D40" s="378"/>
      <c r="E40" s="378"/>
      <c r="F40" s="378"/>
      <c r="G40" s="378"/>
      <c r="H40" s="378"/>
      <c r="I40" s="378"/>
      <c r="J40" s="378"/>
      <c r="K40" s="378"/>
    </row>
    <row r="41" spans="1:11" s="12" customFormat="1" ht="15" customHeight="1">
      <c r="A41" s="52"/>
      <c r="B41" s="378"/>
      <c r="C41" s="378"/>
      <c r="D41" s="378"/>
      <c r="E41" s="378"/>
      <c r="F41" s="378"/>
      <c r="G41" s="378"/>
      <c r="H41" s="378"/>
      <c r="I41" s="378"/>
      <c r="J41" s="378"/>
      <c r="K41" s="378"/>
    </row>
    <row r="42" spans="1:11" s="12" customFormat="1" ht="15" customHeight="1">
      <c r="A42" s="56"/>
      <c r="B42" s="420"/>
      <c r="C42" s="420"/>
      <c r="D42" s="420"/>
      <c r="E42" s="420"/>
      <c r="F42" s="420"/>
      <c r="G42" s="420"/>
      <c r="H42" s="420"/>
      <c r="I42" s="420"/>
      <c r="J42" s="420"/>
      <c r="K42" s="420"/>
    </row>
    <row r="43" spans="1:11" s="12" customFormat="1" ht="12.75">
      <c r="A43" s="32"/>
      <c r="B43" s="32"/>
      <c r="C43" s="32"/>
      <c r="D43" s="32"/>
      <c r="E43" s="32"/>
      <c r="F43" s="32"/>
      <c r="G43" s="32"/>
      <c r="H43" s="32"/>
      <c r="I43" s="32"/>
      <c r="J43" s="32"/>
      <c r="K43" s="32"/>
    </row>
    <row r="44" spans="1:11" s="12" customFormat="1" ht="12.75">
      <c r="A44" s="32"/>
      <c r="B44" s="32"/>
      <c r="C44" s="32"/>
      <c r="D44" s="32"/>
      <c r="E44" s="32"/>
      <c r="F44" s="32"/>
      <c r="G44" s="32"/>
      <c r="H44" s="32"/>
      <c r="I44" s="32"/>
      <c r="J44" s="32"/>
      <c r="K44" s="32"/>
    </row>
    <row r="45" spans="1:11" s="12" customFormat="1" ht="12.75">
      <c r="A45" s="32"/>
      <c r="B45" s="32"/>
      <c r="C45" s="32"/>
      <c r="D45" s="32"/>
      <c r="E45" s="32"/>
      <c r="F45" s="32"/>
      <c r="G45" s="32"/>
      <c r="H45" s="32"/>
      <c r="I45" s="32"/>
      <c r="J45" s="32"/>
      <c r="K45" s="32"/>
    </row>
    <row r="46" spans="1:11" s="12" customFormat="1" ht="12.75">
      <c r="A46" s="32"/>
      <c r="B46" s="32"/>
      <c r="C46" s="32"/>
      <c r="D46" s="32"/>
      <c r="E46" s="32"/>
      <c r="F46" s="32"/>
      <c r="G46" s="32"/>
      <c r="H46" s="32"/>
      <c r="I46" s="32"/>
      <c r="J46" s="32"/>
      <c r="K46" s="32"/>
    </row>
    <row r="47" spans="1:11" s="12" customFormat="1" ht="12.75">
      <c r="A47" s="32"/>
      <c r="B47" s="32"/>
      <c r="C47" s="32"/>
      <c r="D47" s="32"/>
      <c r="E47" s="32"/>
      <c r="F47" s="32"/>
      <c r="G47" s="32"/>
      <c r="H47" s="32"/>
      <c r="I47" s="32"/>
      <c r="J47" s="32"/>
      <c r="K47" s="32"/>
    </row>
    <row r="48" spans="1:11" s="12" customFormat="1" ht="12.75">
      <c r="A48" s="32"/>
      <c r="B48" s="32"/>
      <c r="C48" s="32"/>
      <c r="D48" s="32"/>
      <c r="E48" s="32"/>
      <c r="F48" s="32"/>
      <c r="G48" s="32"/>
      <c r="H48" s="32"/>
      <c r="I48" s="32"/>
      <c r="J48" s="32"/>
      <c r="K48" s="32"/>
    </row>
    <row r="49" s="12" customFormat="1" ht="12.75"/>
    <row r="50" s="12" customFormat="1" ht="12.75"/>
    <row r="51" s="12" customFormat="1" ht="12.75"/>
    <row r="52" s="12" customFormat="1" ht="12.75"/>
    <row r="53" s="12" customFormat="1" ht="12.75"/>
    <row r="54" s="12" customFormat="1" ht="12.75"/>
    <row r="55" s="12" customFormat="1" ht="12.75"/>
    <row r="56" s="12" customFormat="1" ht="12.75"/>
    <row r="57" s="12" customFormat="1" ht="12.75"/>
    <row r="58" s="12" customFormat="1" ht="12.75"/>
    <row r="59" s="12" customFormat="1" ht="12.75"/>
    <row r="60" s="12" customFormat="1" ht="12.75"/>
    <row r="61" s="12" customFormat="1" ht="12.75"/>
    <row r="62" s="12" customFormat="1" ht="12.75"/>
    <row r="63" s="12" customFormat="1" ht="12.75"/>
    <row r="64" s="12" customFormat="1" ht="12.75"/>
    <row r="65" s="12" customFormat="1" ht="12.75"/>
    <row r="66" s="12" customFormat="1" ht="12.75"/>
    <row r="67" s="12" customFormat="1" ht="12.75"/>
    <row r="68" s="12" customFormat="1" ht="12.75"/>
    <row r="69" s="12" customFormat="1" ht="12.75"/>
    <row r="70" s="12" customFormat="1" ht="12.75"/>
    <row r="71" s="12" customFormat="1" ht="12.75"/>
    <row r="72" s="12" customFormat="1" ht="12.75"/>
    <row r="73" s="12" customFormat="1" ht="12.75"/>
    <row r="74" s="12" customFormat="1" ht="12.75"/>
    <row r="75" s="12" customFormat="1" ht="12.75"/>
    <row r="76" s="12" customFormat="1" ht="12.75"/>
    <row r="77" s="12" customFormat="1" ht="12.75"/>
    <row r="78" s="12" customFormat="1" ht="12.75"/>
    <row r="79" s="12" customFormat="1" ht="12.75"/>
    <row r="80" s="12" customFormat="1" ht="12.75"/>
    <row r="81" s="12" customFormat="1" ht="12.75"/>
    <row r="82" s="12" customFormat="1" ht="12.75"/>
    <row r="83" s="12" customFormat="1" ht="12.75"/>
    <row r="84" s="12" customFormat="1" ht="12.75"/>
    <row r="85" s="12" customFormat="1" ht="12.75"/>
    <row r="86" s="12" customFormat="1" ht="12.75"/>
    <row r="87" s="12" customFormat="1" ht="12.75"/>
    <row r="88" s="12" customFormat="1" ht="12.75"/>
    <row r="89" s="12" customFormat="1" ht="12.75"/>
    <row r="90" s="12" customFormat="1" ht="12.75"/>
    <row r="91" s="12" customFormat="1" ht="12.75"/>
    <row r="92" s="12" customFormat="1" ht="12.75"/>
    <row r="93" s="12" customFormat="1" ht="12.75"/>
    <row r="94" s="12" customFormat="1" ht="12.75"/>
    <row r="95" s="12" customFormat="1" ht="12.75"/>
    <row r="96" s="12" customFormat="1" ht="12.75"/>
    <row r="97" s="12" customFormat="1" ht="12.75"/>
    <row r="98" s="12" customFormat="1" ht="12.75"/>
    <row r="99" s="12" customFormat="1" ht="12.75"/>
    <row r="100" s="12" customFormat="1" ht="12.75"/>
    <row r="101" s="12" customFormat="1" ht="12.75"/>
    <row r="102" s="12" customFormat="1" ht="12.75"/>
    <row r="103" s="12" customFormat="1" ht="12.75"/>
    <row r="104" s="12" customFormat="1" ht="12.75"/>
    <row r="105" s="12" customFormat="1" ht="12.75"/>
    <row r="106" s="12" customFormat="1" ht="12.75"/>
    <row r="107" s="12" customFormat="1" ht="12.75"/>
    <row r="108" s="12" customFormat="1" ht="12.75"/>
    <row r="109" s="12" customFormat="1" ht="12.75"/>
    <row r="110" s="12" customFormat="1" ht="12.75"/>
    <row r="111" s="12" customFormat="1" ht="12.75"/>
    <row r="112" s="12" customFormat="1" ht="12.75"/>
    <row r="113" s="12" customFormat="1" ht="12.75"/>
    <row r="114" s="12" customFormat="1" ht="12.75"/>
    <row r="115" s="12" customFormat="1" ht="12.75"/>
    <row r="116" s="12" customFormat="1" ht="12.75"/>
    <row r="117" s="12" customFormat="1" ht="12.75"/>
    <row r="118" s="12" customFormat="1" ht="12.75"/>
    <row r="119" s="12" customFormat="1" ht="12.75"/>
    <row r="120" s="12" customFormat="1" ht="12.75"/>
    <row r="121" s="12" customFormat="1" ht="12.75"/>
    <row r="122" s="12" customFormat="1" ht="12.75"/>
    <row r="123" s="12" customFormat="1" ht="12.75"/>
    <row r="124" s="12" customFormat="1" ht="12.75"/>
    <row r="125" s="12" customFormat="1" ht="12.75"/>
    <row r="126" s="12" customFormat="1" ht="12.75"/>
    <row r="127" s="12" customFormat="1" ht="12.75"/>
    <row r="128" s="12" customFormat="1" ht="12.75"/>
    <row r="129" s="12" customFormat="1" ht="12.75"/>
    <row r="130" s="12" customFormat="1" ht="12.75"/>
    <row r="131" s="12" customFormat="1" ht="12.75"/>
    <row r="132" s="12" customFormat="1" ht="12.75"/>
    <row r="133" s="12" customFormat="1" ht="12.75"/>
    <row r="134" s="12" customFormat="1" ht="12.75"/>
    <row r="135" s="12" customFormat="1" ht="12.75"/>
    <row r="136" s="12" customFormat="1" ht="12.75"/>
    <row r="137" s="12" customFormat="1" ht="12.75"/>
    <row r="138" s="12" customFormat="1" ht="12.75"/>
    <row r="139" s="12" customFormat="1" ht="12.75"/>
    <row r="140" s="12" customFormat="1" ht="12.75"/>
    <row r="141" s="12" customFormat="1" ht="12.75"/>
    <row r="142" s="12" customFormat="1" ht="12.75"/>
    <row r="143" s="12" customFormat="1" ht="12.75"/>
    <row r="144" s="12" customFormat="1" ht="12.75"/>
    <row r="145" s="12" customFormat="1" ht="12.75"/>
    <row r="146" s="12" customFormat="1" ht="12.75"/>
    <row r="147" s="12" customFormat="1" ht="12.75"/>
    <row r="148" s="12" customFormat="1" ht="12.75"/>
    <row r="149" s="12" customFormat="1" ht="12.75"/>
    <row r="150" s="12" customFormat="1" ht="12.75"/>
    <row r="151" s="12" customFormat="1" ht="12.75"/>
    <row r="152" s="12" customFormat="1" ht="12.75"/>
    <row r="153" s="12" customFormat="1" ht="12.75"/>
    <row r="154" s="12" customFormat="1" ht="12.75"/>
    <row r="155" s="12" customFormat="1" ht="12.75"/>
    <row r="156" s="12" customFormat="1" ht="12.75"/>
    <row r="157" s="12" customFormat="1" ht="12.75"/>
    <row r="158" s="12" customFormat="1" ht="12.75"/>
    <row r="159" s="12" customFormat="1" ht="12.75"/>
    <row r="160" s="12" customFormat="1" ht="12.75"/>
    <row r="161" s="12" customFormat="1" ht="12.75"/>
    <row r="162" s="12" customFormat="1" ht="12.75"/>
    <row r="163" s="12" customFormat="1" ht="12.75"/>
    <row r="164" s="12" customFormat="1" ht="12.75"/>
    <row r="165" s="12" customFormat="1" ht="12.75"/>
    <row r="166" s="12" customFormat="1" ht="12.75"/>
    <row r="167" s="12" customFormat="1" ht="12.75"/>
    <row r="168" s="12" customFormat="1" ht="12.75"/>
    <row r="169" s="12" customFormat="1" ht="12.75"/>
    <row r="170" s="12" customFormat="1" ht="12.75"/>
    <row r="171" s="12" customFormat="1" ht="12.75"/>
    <row r="172" s="12" customFormat="1" ht="12.75"/>
    <row r="173" s="12" customFormat="1" ht="12.75"/>
    <row r="174" s="12" customFormat="1" ht="12.75"/>
    <row r="175" s="12" customFormat="1" ht="12.75"/>
    <row r="176" s="12" customFormat="1" ht="12.75"/>
    <row r="177" s="12" customFormat="1" ht="12.75"/>
    <row r="178" s="12" customFormat="1" ht="12.75"/>
    <row r="179" s="12" customFormat="1" ht="12.75"/>
    <row r="180" s="12" customFormat="1" ht="12.75"/>
    <row r="181" s="12" customFormat="1" ht="12.75"/>
    <row r="182" s="12" customFormat="1" ht="12.75"/>
    <row r="183" s="12" customFormat="1" ht="12.75"/>
    <row r="184" s="12" customFormat="1" ht="12.75"/>
    <row r="185" s="12" customFormat="1" ht="12.75"/>
    <row r="186" s="12" customFormat="1" ht="12.75"/>
    <row r="187" s="12" customFormat="1" ht="12.75"/>
    <row r="188" s="12" customFormat="1" ht="12.75"/>
    <row r="189" s="12" customFormat="1" ht="12.75"/>
    <row r="190" s="12" customFormat="1" ht="12.75"/>
    <row r="191" s="12" customFormat="1" ht="12.75"/>
    <row r="192" s="12" customFormat="1" ht="12.75"/>
    <row r="193" s="12" customFormat="1" ht="12.75"/>
    <row r="194" s="12" customFormat="1" ht="12.75"/>
    <row r="195" s="12" customFormat="1" ht="12.75"/>
    <row r="196" s="12" customFormat="1" ht="12.75"/>
    <row r="197" s="12" customFormat="1" ht="12.75"/>
    <row r="198" s="12" customFormat="1" ht="12.75"/>
    <row r="199" s="12" customFormat="1" ht="12.75"/>
    <row r="200" s="12" customFormat="1" ht="12.75"/>
    <row r="201" s="12" customFormat="1" ht="12.75"/>
    <row r="202" s="12" customFormat="1" ht="12.75"/>
    <row r="203" s="12" customFormat="1" ht="12.75"/>
    <row r="204" s="12" customFormat="1" ht="12.75"/>
    <row r="205" s="12" customFormat="1" ht="12.75"/>
    <row r="206" s="12" customFormat="1" ht="12.75"/>
    <row r="207" s="12" customFormat="1" ht="12.75"/>
    <row r="208" s="12" customFormat="1" ht="12.75"/>
    <row r="209" s="12" customFormat="1" ht="12.75"/>
    <row r="210" s="12" customFormat="1" ht="12.75"/>
    <row r="211" s="12" customFormat="1" ht="12.75"/>
    <row r="212" s="12" customFormat="1" ht="12.75"/>
    <row r="213" s="12" customFormat="1" ht="12.75"/>
    <row r="214" s="12" customFormat="1" ht="12.75"/>
    <row r="215" s="12" customFormat="1" ht="12.75"/>
    <row r="216" s="12" customFormat="1" ht="12.75"/>
    <row r="217" s="12" customFormat="1" ht="12.75"/>
    <row r="218" s="12" customFormat="1" ht="12.75"/>
    <row r="219" s="12" customFormat="1" ht="12.75"/>
    <row r="220" s="12" customFormat="1" ht="12.75"/>
    <row r="221" s="12" customFormat="1" ht="12.75"/>
    <row r="222" s="12" customFormat="1" ht="12.75"/>
    <row r="223" s="12" customFormat="1" ht="12.75"/>
    <row r="224" s="12" customFormat="1" ht="12.75"/>
    <row r="225" s="12" customFormat="1" ht="12.75"/>
    <row r="226" s="12" customFormat="1" ht="12.75"/>
    <row r="227" s="12" customFormat="1" ht="12.75"/>
    <row r="228" s="12" customFormat="1" ht="12.75"/>
    <row r="229" s="12" customFormat="1" ht="12.75"/>
    <row r="230" s="12" customFormat="1" ht="12.75"/>
    <row r="231" s="12" customFormat="1" ht="12.75"/>
    <row r="232" s="12" customFormat="1" ht="12.75"/>
    <row r="233" s="12" customFormat="1" ht="12.75"/>
    <row r="234" s="12" customFormat="1" ht="12.75"/>
    <row r="235" s="12" customFormat="1" ht="12.75"/>
    <row r="236" s="12" customFormat="1" ht="12.75"/>
    <row r="237" s="12" customFormat="1" ht="12.75"/>
    <row r="238" s="12" customFormat="1" ht="12.75"/>
  </sheetData>
  <mergeCells count="4">
    <mergeCell ref="A1:D1"/>
    <mergeCell ref="A2:D2"/>
    <mergeCell ref="J1:K1"/>
    <mergeCell ref="J2:K2"/>
  </mergeCells>
  <phoneticPr fontId="0" type="noConversion"/>
  <printOptions horizontalCentered="1" gridLines="1"/>
  <pageMargins left="0.7" right="0.7" top="0.75" bottom="0.65" header="0" footer="0.5"/>
  <pageSetup scale="88" orientation="landscape" r:id="rId1"/>
  <headerFooter alignWithMargins="0">
    <oddFooter>&amp;C69</oddFooter>
  </headerFooter>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sheetPr codeName="Sheet72"/>
  <dimension ref="A1:L52"/>
  <sheetViews>
    <sheetView workbookViewId="0">
      <selection activeCell="A4" sqref="A1:K4"/>
    </sheetView>
  </sheetViews>
  <sheetFormatPr defaultColWidth="9.28515625" defaultRowHeight="12.75"/>
  <cols>
    <col min="1" max="1" width="24.28515625" style="2" customWidth="1"/>
    <col min="2" max="2" width="14.42578125" style="2" customWidth="1"/>
    <col min="3" max="3" width="14.28515625" style="2" customWidth="1"/>
    <col min="4" max="9" width="9.7109375" style="2" customWidth="1"/>
    <col min="10" max="10" width="11.5703125" style="2" customWidth="1"/>
    <col min="11" max="11" width="14.28515625" style="2" customWidth="1"/>
    <col min="12" max="16384" width="9.28515625" style="2"/>
  </cols>
  <sheetData>
    <row r="1" spans="1:12" s="12" customFormat="1" ht="14.1" customHeight="1">
      <c r="A1" s="1108">
        <f>CoverSheet!D10</f>
        <v>0</v>
      </c>
      <c r="B1" s="1109"/>
      <c r="C1" s="1109"/>
      <c r="D1" s="1109"/>
      <c r="E1" s="1350"/>
      <c r="F1" s="1350"/>
      <c r="G1" s="1350"/>
      <c r="H1" s="1350"/>
      <c r="I1" s="1280"/>
      <c r="J1" s="997" t="s">
        <v>174</v>
      </c>
      <c r="K1" s="999"/>
      <c r="L1" s="32"/>
    </row>
    <row r="2" spans="1:12" s="12" customFormat="1">
      <c r="A2" s="1110" t="s">
        <v>4</v>
      </c>
      <c r="B2" s="882"/>
      <c r="C2" s="882"/>
      <c r="D2" s="882"/>
      <c r="E2" s="994"/>
      <c r="F2" s="994"/>
      <c r="G2" s="994"/>
      <c r="H2" s="994"/>
      <c r="I2" s="1004"/>
      <c r="J2" s="921">
        <f>CoverSheet!G33</f>
        <v>46022</v>
      </c>
      <c r="K2" s="922"/>
      <c r="L2" s="32"/>
    </row>
    <row r="3" spans="1:12" s="12" customFormat="1">
      <c r="A3" s="1347"/>
      <c r="B3" s="1190"/>
      <c r="C3" s="1190"/>
      <c r="D3" s="1190"/>
      <c r="E3" s="1190"/>
      <c r="F3" s="1190"/>
      <c r="G3" s="1190"/>
      <c r="H3" s="1190"/>
      <c r="I3" s="1190"/>
      <c r="J3" s="1348"/>
      <c r="K3" s="1349"/>
      <c r="L3" s="32"/>
    </row>
    <row r="4" spans="1:12" s="12" customFormat="1" ht="19.5" customHeight="1">
      <c r="A4" s="944" t="s">
        <v>1490</v>
      </c>
      <c r="B4" s="945"/>
      <c r="C4" s="945"/>
      <c r="D4" s="945"/>
      <c r="E4" s="945"/>
      <c r="F4" s="945"/>
      <c r="G4" s="945"/>
      <c r="H4" s="945"/>
      <c r="I4" s="945"/>
      <c r="J4" s="945"/>
      <c r="K4" s="946"/>
      <c r="L4" s="432"/>
    </row>
    <row r="5" spans="1:12" s="13" customFormat="1" ht="24.75" customHeight="1">
      <c r="A5" s="1263" t="s">
        <v>1491</v>
      </c>
      <c r="B5" s="1264"/>
      <c r="C5" s="1264"/>
      <c r="D5" s="1264"/>
      <c r="E5" s="1264"/>
      <c r="F5" s="1264"/>
      <c r="G5" s="1264"/>
      <c r="H5" s="1264"/>
      <c r="I5" s="1264"/>
      <c r="J5" s="1264"/>
      <c r="K5" s="1265"/>
    </row>
    <row r="6" spans="1:12" s="280" customFormat="1" ht="14.1" customHeight="1">
      <c r="A6" s="277" t="s">
        <v>1492</v>
      </c>
      <c r="B6" s="278"/>
      <c r="C6" s="278"/>
      <c r="D6" s="278"/>
      <c r="E6" s="278"/>
      <c r="F6" s="278"/>
      <c r="G6" s="278"/>
      <c r="H6" s="278"/>
      <c r="I6" s="278"/>
      <c r="J6" s="278"/>
      <c r="K6" s="279"/>
    </row>
    <row r="7" spans="1:12" s="280" customFormat="1" ht="14.1" customHeight="1">
      <c r="A7" s="277" t="s">
        <v>1493</v>
      </c>
      <c r="B7" s="278"/>
      <c r="C7" s="278"/>
      <c r="D7" s="278"/>
      <c r="E7" s="278"/>
      <c r="F7" s="278"/>
      <c r="G7" s="278"/>
      <c r="H7" s="278"/>
      <c r="I7" s="278"/>
      <c r="J7" s="278"/>
      <c r="K7" s="279"/>
    </row>
    <row r="8" spans="1:12" s="280" customFormat="1" ht="14.1" customHeight="1">
      <c r="A8" s="277" t="s">
        <v>1494</v>
      </c>
      <c r="B8" s="278"/>
      <c r="C8" s="278"/>
      <c r="D8" s="278"/>
      <c r="E8" s="278"/>
      <c r="F8" s="278"/>
      <c r="G8" s="278"/>
      <c r="H8" s="278"/>
      <c r="I8" s="278"/>
      <c r="J8" s="278"/>
      <c r="K8" s="279"/>
    </row>
    <row r="9" spans="1:12" s="280" customFormat="1" ht="14.1" customHeight="1">
      <c r="A9" s="281" t="s">
        <v>1495</v>
      </c>
      <c r="B9" s="282"/>
      <c r="C9" s="282"/>
      <c r="D9" s="282"/>
      <c r="E9" s="282"/>
      <c r="F9" s="282"/>
      <c r="G9" s="282"/>
      <c r="H9" s="282"/>
      <c r="I9" s="282"/>
      <c r="J9" s="282"/>
      <c r="K9" s="283"/>
    </row>
    <row r="10" spans="1:12" s="60" customFormat="1" ht="16.5" customHeight="1">
      <c r="A10" s="1344" t="s">
        <v>1496</v>
      </c>
      <c r="B10" s="1344" t="s">
        <v>1497</v>
      </c>
      <c r="C10" s="262"/>
      <c r="D10" s="1344" t="s">
        <v>1498</v>
      </c>
      <c r="E10" s="1344"/>
      <c r="F10" s="219" t="s">
        <v>1499</v>
      </c>
      <c r="G10" s="219"/>
      <c r="H10" s="219"/>
      <c r="I10" s="219"/>
      <c r="J10" s="217" t="s">
        <v>1500</v>
      </c>
      <c r="K10" s="217"/>
    </row>
    <row r="11" spans="1:12" s="60" customFormat="1" ht="13.5" customHeight="1">
      <c r="A11" s="1034"/>
      <c r="B11" s="1034"/>
      <c r="C11" s="1034" t="s">
        <v>1501</v>
      </c>
      <c r="D11" s="1346"/>
      <c r="E11" s="1346"/>
      <c r="F11" s="275"/>
      <c r="G11" s="219" t="s">
        <v>457</v>
      </c>
      <c r="H11" s="219"/>
      <c r="I11" s="1351" t="s">
        <v>1502</v>
      </c>
      <c r="J11" s="276" t="s">
        <v>1478</v>
      </c>
      <c r="K11" s="276"/>
    </row>
    <row r="12" spans="1:12" s="60" customFormat="1">
      <c r="A12" s="1034"/>
      <c r="B12" s="1034"/>
      <c r="C12" s="1345"/>
      <c r="D12" s="275"/>
      <c r="E12" s="275"/>
      <c r="F12" s="269"/>
      <c r="G12" s="275"/>
      <c r="H12" s="275"/>
      <c r="I12" s="1034"/>
      <c r="J12" s="218"/>
      <c r="K12" s="218" t="s">
        <v>1503</v>
      </c>
    </row>
    <row r="13" spans="1:12" s="60" customFormat="1">
      <c r="A13" s="1034"/>
      <c r="B13" s="1034"/>
      <c r="C13" s="1345"/>
      <c r="D13" s="171" t="s">
        <v>1297</v>
      </c>
      <c r="E13" s="171" t="s">
        <v>1504</v>
      </c>
      <c r="F13" s="171" t="s">
        <v>1297</v>
      </c>
      <c r="G13" s="171" t="s">
        <v>1504</v>
      </c>
      <c r="H13" s="171" t="s">
        <v>1505</v>
      </c>
      <c r="I13" s="303" t="s">
        <v>1506</v>
      </c>
      <c r="J13" s="171" t="s">
        <v>1297</v>
      </c>
      <c r="K13" s="171" t="s">
        <v>1507</v>
      </c>
    </row>
    <row r="14" spans="1:12" s="12" customFormat="1">
      <c r="A14" s="736" t="s">
        <v>487</v>
      </c>
      <c r="B14" s="736" t="s">
        <v>504</v>
      </c>
      <c r="C14" s="736" t="s">
        <v>505</v>
      </c>
      <c r="D14" s="736" t="s">
        <v>488</v>
      </c>
      <c r="E14" s="736" t="s">
        <v>489</v>
      </c>
      <c r="F14" s="736" t="s">
        <v>490</v>
      </c>
      <c r="G14" s="736" t="s">
        <v>491</v>
      </c>
      <c r="H14" s="736" t="s">
        <v>492</v>
      </c>
      <c r="I14" s="736" t="s">
        <v>554</v>
      </c>
      <c r="J14" s="736" t="s">
        <v>555</v>
      </c>
      <c r="K14" s="736" t="s">
        <v>561</v>
      </c>
      <c r="L14" s="32"/>
    </row>
    <row r="15" spans="1:12" s="12" customFormat="1" ht="15" customHeight="1">
      <c r="A15" s="33"/>
      <c r="B15" s="33"/>
      <c r="C15" s="33"/>
      <c r="D15" s="33"/>
      <c r="E15" s="33"/>
      <c r="F15" s="33"/>
      <c r="G15" s="33"/>
      <c r="H15" s="33"/>
      <c r="I15" s="33"/>
      <c r="J15" s="33"/>
      <c r="K15" s="52"/>
      <c r="L15" s="32"/>
    </row>
    <row r="16" spans="1:12" s="12" customFormat="1" ht="15" customHeight="1">
      <c r="A16" s="33"/>
      <c r="B16" s="33"/>
      <c r="C16" s="33"/>
      <c r="D16" s="33"/>
      <c r="E16" s="33"/>
      <c r="F16" s="33"/>
      <c r="G16" s="33"/>
      <c r="H16" s="33"/>
      <c r="I16" s="33"/>
      <c r="J16" s="33"/>
      <c r="K16" s="52"/>
      <c r="L16" s="32"/>
    </row>
    <row r="17" spans="1:11" s="12" customFormat="1" ht="15" customHeight="1">
      <c r="A17" s="33"/>
      <c r="B17" s="33"/>
      <c r="C17" s="33"/>
      <c r="D17" s="33"/>
      <c r="E17" s="33"/>
      <c r="F17" s="33"/>
      <c r="G17" s="33"/>
      <c r="H17" s="33"/>
      <c r="I17" s="33"/>
      <c r="J17" s="33"/>
      <c r="K17" s="52"/>
    </row>
    <row r="18" spans="1:11" s="12" customFormat="1" ht="15" customHeight="1">
      <c r="A18" s="33"/>
      <c r="B18" s="33"/>
      <c r="C18" s="33"/>
      <c r="D18" s="33"/>
      <c r="E18" s="33"/>
      <c r="F18" s="33"/>
      <c r="G18" s="33"/>
      <c r="H18" s="33"/>
      <c r="I18" s="33"/>
      <c r="J18" s="33"/>
      <c r="K18" s="52"/>
    </row>
    <row r="19" spans="1:11" s="12" customFormat="1" ht="15" customHeight="1">
      <c r="A19" s="33"/>
      <c r="B19" s="33"/>
      <c r="C19" s="33"/>
      <c r="D19" s="33"/>
      <c r="E19" s="33"/>
      <c r="F19" s="33"/>
      <c r="G19" s="33"/>
      <c r="H19" s="33"/>
      <c r="I19" s="33"/>
      <c r="J19" s="33"/>
      <c r="K19" s="52"/>
    </row>
    <row r="20" spans="1:11" s="12" customFormat="1" ht="15" customHeight="1">
      <c r="A20" s="33"/>
      <c r="B20" s="33"/>
      <c r="C20" s="33"/>
      <c r="D20" s="33"/>
      <c r="E20" s="33"/>
      <c r="F20" s="33"/>
      <c r="G20" s="33"/>
      <c r="H20" s="33"/>
      <c r="I20" s="33"/>
      <c r="J20" s="33"/>
      <c r="K20" s="52"/>
    </row>
    <row r="21" spans="1:11" s="12" customFormat="1" ht="15" customHeight="1">
      <c r="A21" s="33"/>
      <c r="B21" s="33"/>
      <c r="C21" s="33"/>
      <c r="D21" s="33"/>
      <c r="E21" s="33"/>
      <c r="F21" s="33"/>
      <c r="G21" s="33"/>
      <c r="H21" s="33"/>
      <c r="I21" s="33"/>
      <c r="J21" s="33"/>
      <c r="K21" s="52"/>
    </row>
    <row r="22" spans="1:11" s="12" customFormat="1" ht="15" customHeight="1">
      <c r="A22" s="33"/>
      <c r="B22" s="33"/>
      <c r="C22" s="33"/>
      <c r="D22" s="33"/>
      <c r="E22" s="33"/>
      <c r="F22" s="33"/>
      <c r="G22" s="33"/>
      <c r="H22" s="33"/>
      <c r="I22" s="33"/>
      <c r="J22" s="33"/>
      <c r="K22" s="52"/>
    </row>
    <row r="23" spans="1:11" s="12" customFormat="1" ht="15" customHeight="1">
      <c r="A23" s="33"/>
      <c r="B23" s="33"/>
      <c r="C23" s="33"/>
      <c r="D23" s="33"/>
      <c r="E23" s="33"/>
      <c r="F23" s="33"/>
      <c r="G23" s="33"/>
      <c r="H23" s="33"/>
      <c r="I23" s="33"/>
      <c r="J23" s="33"/>
      <c r="K23" s="52"/>
    </row>
    <row r="24" spans="1:11" s="12" customFormat="1" ht="15" customHeight="1">
      <c r="A24" s="33"/>
      <c r="B24" s="33"/>
      <c r="C24" s="33"/>
      <c r="D24" s="33"/>
      <c r="E24" s="33"/>
      <c r="F24" s="33"/>
      <c r="G24" s="33"/>
      <c r="H24" s="33"/>
      <c r="I24" s="33"/>
      <c r="J24" s="33"/>
      <c r="K24" s="52"/>
    </row>
    <row r="25" spans="1:11" s="12" customFormat="1" ht="15" customHeight="1">
      <c r="A25" s="33"/>
      <c r="B25" s="33"/>
      <c r="C25" s="33"/>
      <c r="D25" s="33"/>
      <c r="E25" s="33"/>
      <c r="F25" s="33"/>
      <c r="G25" s="33"/>
      <c r="H25" s="33"/>
      <c r="I25" s="33"/>
      <c r="J25" s="33"/>
      <c r="K25" s="52"/>
    </row>
    <row r="26" spans="1:11" s="12" customFormat="1" ht="15" customHeight="1">
      <c r="A26" s="33"/>
      <c r="B26" s="33"/>
      <c r="C26" s="33"/>
      <c r="D26" s="33"/>
      <c r="E26" s="33"/>
      <c r="F26" s="33"/>
      <c r="G26" s="33"/>
      <c r="H26" s="33"/>
      <c r="I26" s="33"/>
      <c r="J26" s="33"/>
      <c r="K26" s="52"/>
    </row>
    <row r="27" spans="1:11" s="12" customFormat="1" ht="15" customHeight="1">
      <c r="A27" s="33"/>
      <c r="B27" s="33"/>
      <c r="C27" s="33"/>
      <c r="D27" s="33"/>
      <c r="E27" s="33"/>
      <c r="F27" s="33"/>
      <c r="G27" s="33"/>
      <c r="H27" s="33"/>
      <c r="I27" s="33"/>
      <c r="J27" s="33"/>
      <c r="K27" s="52"/>
    </row>
    <row r="28" spans="1:11" s="12" customFormat="1" ht="15" customHeight="1">
      <c r="A28" s="33"/>
      <c r="B28" s="33"/>
      <c r="C28" s="33"/>
      <c r="D28" s="33"/>
      <c r="E28" s="33"/>
      <c r="F28" s="33"/>
      <c r="G28" s="33"/>
      <c r="H28" s="33"/>
      <c r="I28" s="33"/>
      <c r="J28" s="33"/>
      <c r="K28" s="52"/>
    </row>
    <row r="29" spans="1:11" s="12" customFormat="1" ht="15" customHeight="1">
      <c r="A29" s="33"/>
      <c r="B29" s="33"/>
      <c r="C29" s="33"/>
      <c r="D29" s="33"/>
      <c r="E29" s="33"/>
      <c r="F29" s="33"/>
      <c r="G29" s="33"/>
      <c r="H29" s="33"/>
      <c r="I29" s="33"/>
      <c r="J29" s="33"/>
      <c r="K29" s="52"/>
    </row>
    <row r="30" spans="1:11" s="12" customFormat="1" ht="15" customHeight="1">
      <c r="A30" s="33"/>
      <c r="B30" s="33"/>
      <c r="C30" s="33"/>
      <c r="D30" s="33"/>
      <c r="E30" s="33"/>
      <c r="F30" s="33"/>
      <c r="G30" s="33"/>
      <c r="H30" s="33"/>
      <c r="I30" s="33"/>
      <c r="J30" s="33"/>
      <c r="K30" s="52"/>
    </row>
    <row r="31" spans="1:11" s="12" customFormat="1" ht="15" customHeight="1">
      <c r="A31" s="33"/>
      <c r="B31" s="33"/>
      <c r="C31" s="33"/>
      <c r="D31" s="33"/>
      <c r="E31" s="33"/>
      <c r="F31" s="33"/>
      <c r="G31" s="33"/>
      <c r="H31" s="33"/>
      <c r="I31" s="33"/>
      <c r="J31" s="33"/>
      <c r="K31" s="52"/>
    </row>
    <row r="32" spans="1:11" s="12" customFormat="1" ht="15" customHeight="1">
      <c r="A32" s="33"/>
      <c r="B32" s="33"/>
      <c r="C32" s="33"/>
      <c r="D32" s="33"/>
      <c r="E32" s="33"/>
      <c r="F32" s="33"/>
      <c r="G32" s="33"/>
      <c r="H32" s="33"/>
      <c r="I32" s="33"/>
      <c r="J32" s="33"/>
      <c r="K32" s="52"/>
    </row>
    <row r="33" spans="1:11" s="12" customFormat="1" ht="15" customHeight="1">
      <c r="A33" s="33"/>
      <c r="B33" s="33"/>
      <c r="C33" s="33"/>
      <c r="D33" s="33"/>
      <c r="E33" s="33"/>
      <c r="F33" s="33"/>
      <c r="G33" s="33"/>
      <c r="H33" s="33"/>
      <c r="I33" s="33"/>
      <c r="J33" s="33"/>
      <c r="K33" s="52"/>
    </row>
    <row r="34" spans="1:11" s="12" customFormat="1" ht="15" customHeight="1">
      <c r="A34" s="33"/>
      <c r="B34" s="33"/>
      <c r="C34" s="33"/>
      <c r="D34" s="33"/>
      <c r="E34" s="33"/>
      <c r="F34" s="33"/>
      <c r="G34" s="33"/>
      <c r="H34" s="33"/>
      <c r="I34" s="33"/>
      <c r="J34" s="33"/>
      <c r="K34" s="52"/>
    </row>
    <row r="35" spans="1:11" s="12" customFormat="1" ht="15" customHeight="1">
      <c r="A35" s="33"/>
      <c r="B35" s="33"/>
      <c r="C35" s="33"/>
      <c r="D35" s="33"/>
      <c r="E35" s="33"/>
      <c r="F35" s="33"/>
      <c r="G35" s="33"/>
      <c r="H35" s="33"/>
      <c r="I35" s="33"/>
      <c r="J35" s="33"/>
      <c r="K35" s="52"/>
    </row>
    <row r="36" spans="1:11" s="12" customFormat="1" ht="15" customHeight="1">
      <c r="A36" s="33"/>
      <c r="B36" s="33"/>
      <c r="C36" s="33"/>
      <c r="D36" s="33"/>
      <c r="E36" s="33"/>
      <c r="F36" s="33"/>
      <c r="G36" s="33"/>
      <c r="H36" s="33"/>
      <c r="I36" s="33"/>
      <c r="J36" s="33"/>
      <c r="K36" s="52"/>
    </row>
    <row r="37" spans="1:11" s="12" customFormat="1" ht="15" customHeight="1">
      <c r="A37" s="33"/>
      <c r="B37" s="33"/>
      <c r="C37" s="33"/>
      <c r="D37" s="33"/>
      <c r="E37" s="33"/>
      <c r="F37" s="33"/>
      <c r="G37" s="33"/>
      <c r="H37" s="33"/>
      <c r="I37" s="33"/>
      <c r="J37" s="33"/>
      <c r="K37" s="52"/>
    </row>
    <row r="38" spans="1:11" s="12" customFormat="1">
      <c r="A38" s="34"/>
      <c r="B38" s="34"/>
      <c r="C38" s="34"/>
      <c r="D38" s="34"/>
      <c r="E38" s="34"/>
      <c r="F38" s="34"/>
      <c r="G38" s="34"/>
      <c r="H38" s="34"/>
      <c r="I38" s="34"/>
      <c r="J38" s="34"/>
      <c r="K38" s="56"/>
    </row>
    <row r="39" spans="1:11" s="12" customFormat="1">
      <c r="A39" s="32"/>
      <c r="B39" s="32"/>
      <c r="C39" s="32"/>
      <c r="D39" s="32"/>
      <c r="E39" s="32"/>
      <c r="F39" s="32"/>
      <c r="G39" s="32"/>
      <c r="H39" s="32"/>
      <c r="I39" s="32"/>
      <c r="J39" s="32"/>
      <c r="K39" s="32"/>
    </row>
    <row r="40" spans="1:11" s="12" customFormat="1">
      <c r="A40" s="32"/>
      <c r="B40" s="32"/>
      <c r="C40" s="32"/>
      <c r="D40" s="32"/>
      <c r="E40" s="32"/>
      <c r="F40" s="32"/>
      <c r="G40" s="32"/>
      <c r="H40" s="32"/>
      <c r="I40" s="32"/>
      <c r="J40" s="32"/>
      <c r="K40" s="32"/>
    </row>
    <row r="41" spans="1:11" s="12" customFormat="1">
      <c r="A41" s="32"/>
      <c r="B41" s="32"/>
      <c r="C41" s="32"/>
      <c r="D41" s="32"/>
      <c r="E41" s="32"/>
      <c r="F41" s="32"/>
      <c r="G41" s="32"/>
      <c r="H41" s="32"/>
      <c r="I41" s="32"/>
      <c r="J41" s="32"/>
      <c r="K41" s="32"/>
    </row>
    <row r="42" spans="1:11" s="12" customFormat="1">
      <c r="A42" s="32"/>
      <c r="B42" s="32"/>
      <c r="C42" s="32"/>
      <c r="D42" s="32"/>
      <c r="E42" s="32"/>
      <c r="F42" s="32"/>
      <c r="G42" s="32"/>
      <c r="H42" s="32"/>
      <c r="I42" s="32"/>
      <c r="J42" s="32"/>
      <c r="K42" s="32"/>
    </row>
    <row r="43" spans="1:11" s="12" customFormat="1">
      <c r="A43" s="32"/>
      <c r="B43" s="32"/>
      <c r="C43" s="32"/>
      <c r="D43" s="32"/>
      <c r="E43" s="32"/>
      <c r="F43" s="32"/>
      <c r="G43" s="32"/>
      <c r="H43" s="32"/>
      <c r="I43" s="32"/>
      <c r="J43" s="32"/>
      <c r="K43" s="32"/>
    </row>
    <row r="44" spans="1:11" s="12" customFormat="1">
      <c r="A44" s="32"/>
      <c r="B44" s="32"/>
      <c r="C44" s="32"/>
      <c r="D44" s="32"/>
      <c r="E44" s="32"/>
      <c r="F44" s="32"/>
      <c r="G44" s="32"/>
      <c r="H44" s="32"/>
      <c r="I44" s="32"/>
      <c r="J44" s="32"/>
      <c r="K44" s="32"/>
    </row>
    <row r="45" spans="1:11" s="12" customFormat="1">
      <c r="A45" s="32"/>
      <c r="B45" s="32"/>
      <c r="C45" s="32"/>
      <c r="D45" s="32"/>
      <c r="E45" s="32"/>
      <c r="F45" s="32"/>
      <c r="G45" s="32"/>
      <c r="H45" s="32"/>
      <c r="I45" s="32"/>
      <c r="J45" s="32"/>
      <c r="K45" s="32"/>
    </row>
    <row r="46" spans="1:11" s="12" customFormat="1">
      <c r="A46" s="32"/>
      <c r="B46" s="32"/>
      <c r="C46" s="32"/>
      <c r="D46" s="32"/>
      <c r="E46" s="32"/>
      <c r="F46" s="32"/>
      <c r="G46" s="32"/>
      <c r="H46" s="32"/>
      <c r="I46" s="32"/>
      <c r="J46" s="32"/>
      <c r="K46" s="32"/>
    </row>
    <row r="47" spans="1:11" s="12" customFormat="1">
      <c r="A47" s="32"/>
      <c r="B47" s="32"/>
      <c r="C47" s="32"/>
      <c r="D47" s="32"/>
      <c r="E47" s="32"/>
      <c r="F47" s="32"/>
      <c r="G47" s="32"/>
      <c r="H47" s="32"/>
      <c r="I47" s="32"/>
      <c r="J47" s="32"/>
      <c r="K47" s="32"/>
    </row>
    <row r="48" spans="1:11" s="12" customFormat="1">
      <c r="A48" s="32"/>
      <c r="B48" s="32"/>
      <c r="C48" s="32"/>
      <c r="D48" s="32"/>
      <c r="E48" s="32"/>
      <c r="F48" s="32"/>
      <c r="G48" s="32"/>
      <c r="H48" s="32"/>
      <c r="I48" s="32"/>
      <c r="J48" s="32"/>
      <c r="K48" s="32"/>
    </row>
    <row r="49" s="12" customFormat="1"/>
    <row r="50" s="12" customFormat="1"/>
    <row r="51" s="12" customFormat="1"/>
    <row r="52" s="12" customFormat="1"/>
  </sheetData>
  <mergeCells count="13">
    <mergeCell ref="J1:K1"/>
    <mergeCell ref="J2:K2"/>
    <mergeCell ref="A10:A13"/>
    <mergeCell ref="B10:B13"/>
    <mergeCell ref="C11:C13"/>
    <mergeCell ref="D10:E11"/>
    <mergeCell ref="A1:D1"/>
    <mergeCell ref="A4:K4"/>
    <mergeCell ref="A3:K3"/>
    <mergeCell ref="A2:I2"/>
    <mergeCell ref="E1:I1"/>
    <mergeCell ref="I11:I12"/>
    <mergeCell ref="A5:K5"/>
  </mergeCells>
  <phoneticPr fontId="0" type="noConversion"/>
  <printOptions horizontalCentered="1" gridLines="1"/>
  <pageMargins left="0.75" right="0.75" top="0.75" bottom="0.75" header="0" footer="0.5"/>
  <pageSetup scale="90" orientation="landscape" r:id="rId1"/>
  <headerFooter alignWithMargins="0">
    <oddFooter>&amp;C70</oddFooter>
  </headerFooter>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sheetPr codeName="Sheet74">
    <pageSetUpPr fitToPage="1"/>
  </sheetPr>
  <dimension ref="A1:E41"/>
  <sheetViews>
    <sheetView showGridLines="0" workbookViewId="0">
      <selection sqref="A1:B1"/>
    </sheetView>
  </sheetViews>
  <sheetFormatPr defaultColWidth="9.28515625" defaultRowHeight="12.75"/>
  <cols>
    <col min="1" max="1" width="3.42578125" style="9" customWidth="1"/>
    <col min="2" max="2" width="16" style="9" customWidth="1"/>
    <col min="3" max="3" width="46.7109375" style="9" customWidth="1"/>
    <col min="4" max="4" width="2.28515625" style="9" customWidth="1"/>
    <col min="5" max="5" width="20.7109375" style="9" customWidth="1"/>
    <col min="6" max="6" width="9.28515625" style="9"/>
    <col min="7" max="7" width="17.5703125" style="9" customWidth="1"/>
    <col min="8" max="16384" width="9.28515625" style="9"/>
  </cols>
  <sheetData>
    <row r="1" spans="1:5" ht="15" customHeight="1">
      <c r="A1" s="1363" t="s">
        <v>1508</v>
      </c>
      <c r="B1" s="1363"/>
      <c r="C1" s="716">
        <f>CoverSheet!D10</f>
        <v>0</v>
      </c>
      <c r="D1" s="1361"/>
      <c r="E1" s="285" t="s">
        <v>174</v>
      </c>
    </row>
    <row r="2" spans="1:5">
      <c r="A2" s="1363" t="s">
        <v>1509</v>
      </c>
      <c r="B2" s="1363"/>
      <c r="C2" s="286">
        <f>CoverSheet!D14</f>
        <v>0</v>
      </c>
      <c r="D2" s="1361"/>
      <c r="E2" s="284">
        <f>CoverSheet!G33</f>
        <v>46022</v>
      </c>
    </row>
    <row r="3" spans="1:5">
      <c r="A3" s="1359"/>
      <c r="B3" s="1359"/>
      <c r="C3" s="287">
        <f>CoverSheet!D18</f>
        <v>0</v>
      </c>
      <c r="D3" s="1359"/>
      <c r="E3" s="1359"/>
    </row>
    <row r="4" spans="1:5" ht="46.5" customHeight="1">
      <c r="A4" s="1364" t="s">
        <v>1510</v>
      </c>
      <c r="B4" s="1364"/>
      <c r="C4" s="1364"/>
      <c r="D4" s="1364"/>
      <c r="E4" s="1364"/>
    </row>
    <row r="5" spans="1:5" ht="54.75" customHeight="1">
      <c r="A5" s="1362" t="s">
        <v>1511</v>
      </c>
      <c r="B5" s="1362"/>
      <c r="C5" s="1362"/>
      <c r="D5" s="1362"/>
      <c r="E5" s="1362"/>
    </row>
    <row r="6" spans="1:5" ht="28.15" customHeight="1">
      <c r="A6" s="717" t="s">
        <v>1512</v>
      </c>
      <c r="B6" s="1365" t="s">
        <v>1513</v>
      </c>
      <c r="C6" s="1365"/>
      <c r="D6" s="1365"/>
      <c r="E6" s="1365"/>
    </row>
    <row r="7" spans="1:5" ht="40.15" customHeight="1">
      <c r="A7" s="718"/>
      <c r="B7" s="1353"/>
      <c r="C7" s="1354"/>
      <c r="D7" s="1354"/>
      <c r="E7" s="1355"/>
    </row>
    <row r="8" spans="1:5" ht="28.15" customHeight="1">
      <c r="A8" s="718"/>
      <c r="B8" s="1366" t="s">
        <v>1514</v>
      </c>
      <c r="C8" s="1366"/>
      <c r="D8" s="1366"/>
      <c r="E8" s="1366"/>
    </row>
    <row r="9" spans="1:5" ht="28.15" customHeight="1">
      <c r="A9" s="718"/>
      <c r="B9" s="1357" t="s">
        <v>1515</v>
      </c>
      <c r="C9" s="1357"/>
      <c r="D9" s="1357"/>
      <c r="E9" s="1357"/>
    </row>
    <row r="10" spans="1:5" s="138" customFormat="1" ht="40.15" customHeight="1">
      <c r="A10" s="718"/>
      <c r="B10" s="1353"/>
      <c r="C10" s="1354"/>
      <c r="D10" s="1354"/>
      <c r="E10" s="1355"/>
    </row>
    <row r="11" spans="1:5" ht="20.100000000000001" customHeight="1">
      <c r="A11" s="718"/>
      <c r="B11" s="1367" t="s">
        <v>1516</v>
      </c>
      <c r="C11" s="1367"/>
      <c r="D11" s="1367"/>
      <c r="E11" s="1367"/>
    </row>
    <row r="12" spans="1:5" ht="28.15" customHeight="1">
      <c r="A12" s="718"/>
      <c r="B12" s="1357" t="s">
        <v>1517</v>
      </c>
      <c r="C12" s="1357"/>
      <c r="D12" s="1357"/>
      <c r="E12" s="1357"/>
    </row>
    <row r="13" spans="1:5" s="138" customFormat="1" ht="40.15" customHeight="1">
      <c r="A13" s="718"/>
      <c r="B13" s="1353"/>
      <c r="C13" s="1354"/>
      <c r="D13" s="1354"/>
      <c r="E13" s="1355"/>
    </row>
    <row r="14" spans="1:5" ht="37.5" customHeight="1">
      <c r="A14" s="717" t="s">
        <v>1518</v>
      </c>
      <c r="B14" s="1358" t="s">
        <v>1519</v>
      </c>
      <c r="C14" s="1358"/>
      <c r="D14" s="1358"/>
      <c r="E14" s="1358"/>
    </row>
    <row r="15" spans="1:5" s="138" customFormat="1" ht="40.15" customHeight="1">
      <c r="A15" s="718"/>
      <c r="B15" s="1353"/>
      <c r="C15" s="1354"/>
      <c r="D15" s="1354"/>
      <c r="E15" s="1355"/>
    </row>
    <row r="16" spans="1:5" ht="28.15" customHeight="1">
      <c r="A16" s="718"/>
      <c r="B16" s="1356" t="s">
        <v>1520</v>
      </c>
      <c r="C16" s="1356"/>
      <c r="D16" s="1356"/>
      <c r="E16" s="1356"/>
    </row>
    <row r="17" spans="1:5" ht="39.75" customHeight="1">
      <c r="A17" s="718"/>
      <c r="B17" s="1353"/>
      <c r="C17" s="1354"/>
      <c r="D17" s="1354"/>
      <c r="E17" s="1355"/>
    </row>
    <row r="18" spans="1:5" ht="37.5" customHeight="1">
      <c r="A18" s="717" t="s">
        <v>1521</v>
      </c>
      <c r="B18" s="1358" t="s">
        <v>1522</v>
      </c>
      <c r="C18" s="1358"/>
      <c r="D18" s="1358"/>
      <c r="E18" s="1358"/>
    </row>
    <row r="19" spans="1:5" ht="40.5" customHeight="1">
      <c r="A19" s="718"/>
      <c r="B19" s="1353"/>
      <c r="C19" s="1354"/>
      <c r="D19" s="1354"/>
      <c r="E19" s="1355"/>
    </row>
    <row r="20" spans="1:5" ht="28.15" customHeight="1">
      <c r="A20" s="11"/>
      <c r="B20" s="1356" t="s">
        <v>1520</v>
      </c>
      <c r="C20" s="1356"/>
      <c r="D20" s="1356"/>
      <c r="E20" s="1356"/>
    </row>
    <row r="21" spans="1:5" s="138" customFormat="1" ht="41.25" customHeight="1">
      <c r="A21" s="11"/>
      <c r="B21" s="1353"/>
      <c r="C21" s="1354"/>
      <c r="D21" s="1354"/>
      <c r="E21" s="1355"/>
    </row>
    <row r="22" spans="1:5" ht="18" customHeight="1">
      <c r="A22" s="11"/>
      <c r="B22" s="1360"/>
      <c r="C22" s="1360"/>
      <c r="D22" s="1360"/>
      <c r="E22" s="11"/>
    </row>
    <row r="23" spans="1:5" ht="18" customHeight="1">
      <c r="A23" s="11"/>
      <c r="B23" s="1360"/>
      <c r="C23" s="1360"/>
      <c r="D23" s="1360"/>
      <c r="E23" s="11"/>
    </row>
    <row r="24" spans="1:5" s="138" customFormat="1" ht="18" customHeight="1">
      <c r="A24" s="11"/>
      <c r="B24" s="1360"/>
      <c r="C24" s="1360"/>
      <c r="D24" s="1360"/>
      <c r="E24" s="11"/>
    </row>
    <row r="25" spans="1:5" ht="18" customHeight="1">
      <c r="A25" s="11"/>
      <c r="B25" s="1352"/>
      <c r="C25" s="1352"/>
      <c r="D25" s="1352"/>
      <c r="E25" s="11"/>
    </row>
    <row r="26" spans="1:5" ht="18" customHeight="1">
      <c r="A26" s="11"/>
      <c r="B26" s="11"/>
      <c r="C26" s="11"/>
      <c r="D26" s="11"/>
      <c r="E26" s="11"/>
    </row>
    <row r="27" spans="1:5" s="138" customFormat="1" ht="25.9" customHeight="1">
      <c r="A27" s="11"/>
      <c r="B27" s="11"/>
      <c r="C27" s="11"/>
      <c r="D27" s="11"/>
      <c r="E27" s="11"/>
    </row>
    <row r="28" spans="1:5" ht="18" customHeight="1">
      <c r="A28" s="11"/>
      <c r="B28" s="11"/>
      <c r="C28" s="11"/>
      <c r="D28" s="11"/>
      <c r="E28" s="11"/>
    </row>
    <row r="29" spans="1:5" ht="18" customHeight="1">
      <c r="A29" s="11"/>
      <c r="B29" s="11"/>
      <c r="C29" s="11"/>
      <c r="D29" s="11"/>
      <c r="E29" s="11"/>
    </row>
    <row r="30" spans="1:5" ht="30" customHeight="1">
      <c r="A30" s="11"/>
      <c r="B30" s="11"/>
      <c r="C30" s="11"/>
      <c r="D30" s="11"/>
      <c r="E30" s="11"/>
    </row>
    <row r="31" spans="1:5" ht="30" customHeight="1">
      <c r="A31" s="11"/>
      <c r="B31" s="11"/>
      <c r="C31" s="11"/>
      <c r="D31" s="11"/>
      <c r="E31" s="11"/>
    </row>
    <row r="32" spans="1:5" ht="30" customHeight="1">
      <c r="A32" s="11"/>
      <c r="B32" s="11"/>
      <c r="C32" s="11"/>
      <c r="D32" s="11"/>
      <c r="E32" s="11"/>
    </row>
    <row r="33" spans="1:5" ht="30" customHeight="1">
      <c r="A33" s="11"/>
      <c r="B33" s="11"/>
      <c r="C33" s="11"/>
      <c r="D33" s="11"/>
      <c r="E33" s="11"/>
    </row>
    <row r="34" spans="1:5" ht="30" customHeight="1">
      <c r="A34" s="11"/>
      <c r="B34" s="11"/>
      <c r="C34" s="11"/>
      <c r="D34" s="11"/>
      <c r="E34" s="11"/>
    </row>
    <row r="35" spans="1:5">
      <c r="A35" s="11"/>
      <c r="B35" s="11"/>
      <c r="C35" s="11"/>
      <c r="D35" s="11"/>
      <c r="E35" s="11"/>
    </row>
    <row r="36" spans="1:5">
      <c r="A36" s="11"/>
      <c r="B36" s="11"/>
      <c r="C36" s="11"/>
      <c r="D36" s="11"/>
      <c r="E36" s="11"/>
    </row>
    <row r="37" spans="1:5">
      <c r="A37" s="11"/>
      <c r="B37" s="11"/>
      <c r="C37" s="11"/>
      <c r="D37" s="11"/>
      <c r="E37" s="11"/>
    </row>
    <row r="38" spans="1:5">
      <c r="A38" s="11"/>
      <c r="B38" s="11"/>
      <c r="C38" s="11"/>
      <c r="D38" s="11"/>
      <c r="E38" s="11"/>
    </row>
    <row r="39" spans="1:5">
      <c r="A39" s="11"/>
      <c r="B39" s="11"/>
      <c r="C39" s="11"/>
      <c r="D39" s="11"/>
      <c r="E39" s="11"/>
    </row>
    <row r="40" spans="1:5">
      <c r="A40" s="11"/>
      <c r="B40" s="11"/>
      <c r="C40" s="11"/>
      <c r="D40" s="11"/>
      <c r="E40" s="11"/>
    </row>
    <row r="41" spans="1:5">
      <c r="A41" s="11"/>
      <c r="B41" s="11"/>
      <c r="C41" s="11"/>
      <c r="D41" s="11"/>
      <c r="E41" s="11"/>
    </row>
  </sheetData>
  <mergeCells count="27">
    <mergeCell ref="D1:D2"/>
    <mergeCell ref="A5:E5"/>
    <mergeCell ref="B7:E7"/>
    <mergeCell ref="B16:E16"/>
    <mergeCell ref="B18:E18"/>
    <mergeCell ref="B17:E17"/>
    <mergeCell ref="B15:E15"/>
    <mergeCell ref="A1:B1"/>
    <mergeCell ref="A2:B2"/>
    <mergeCell ref="A4:E4"/>
    <mergeCell ref="B13:E13"/>
    <mergeCell ref="B10:E10"/>
    <mergeCell ref="B6:E6"/>
    <mergeCell ref="B8:E8"/>
    <mergeCell ref="B9:E9"/>
    <mergeCell ref="B11:E11"/>
    <mergeCell ref="A3:B3"/>
    <mergeCell ref="D3:E3"/>
    <mergeCell ref="B24:D24"/>
    <mergeCell ref="B22:D22"/>
    <mergeCell ref="B23:D23"/>
    <mergeCell ref="B19:E19"/>
    <mergeCell ref="B25:D25"/>
    <mergeCell ref="B21:E21"/>
    <mergeCell ref="B20:E20"/>
    <mergeCell ref="B12:E12"/>
    <mergeCell ref="B14:E14"/>
  </mergeCells>
  <phoneticPr fontId="0" type="noConversion"/>
  <printOptions horizontalCentered="1"/>
  <pageMargins left="0.75" right="0.75" top="0.75" bottom="0.75" header="0.5" footer="0.5"/>
  <pageSetup scale="99" orientation="portrait" r:id="rId1"/>
  <headerFooter alignWithMargins="0">
    <oddFooter>&amp;C71</oddFooter>
  </headerFooter>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sheetPr codeName="Sheet73"/>
  <dimension ref="A1:K196"/>
  <sheetViews>
    <sheetView topLeftCell="A13" zoomScaleNormal="100" workbookViewId="0">
      <selection activeCell="N10" sqref="N10"/>
    </sheetView>
  </sheetViews>
  <sheetFormatPr defaultColWidth="9.28515625" defaultRowHeight="12.75"/>
  <cols>
    <col min="1" max="1" width="4" style="2" customWidth="1"/>
    <col min="2" max="2" width="9.42578125" style="2" customWidth="1"/>
    <col min="3" max="3" width="9.28515625" style="2"/>
    <col min="4" max="4" width="6.5703125" style="2" customWidth="1"/>
    <col min="5" max="7" width="9.28515625" style="2"/>
    <col min="8" max="8" width="12.42578125" style="2" customWidth="1"/>
    <col min="9" max="9" width="5.7109375" style="2" customWidth="1"/>
    <col min="10" max="10" width="7.28515625" style="2" customWidth="1"/>
    <col min="11" max="11" width="7.7109375" style="2" customWidth="1"/>
    <col min="12" max="16384" width="9.28515625" style="2"/>
  </cols>
  <sheetData>
    <row r="1" spans="1:11" s="32" customFormat="1" ht="16.5" customHeight="1">
      <c r="A1" s="849" t="s">
        <v>1523</v>
      </c>
      <c r="B1" s="849"/>
      <c r="C1" s="849"/>
      <c r="D1" s="849"/>
      <c r="E1" s="849"/>
      <c r="F1" s="849"/>
      <c r="G1" s="849"/>
      <c r="H1" s="849"/>
      <c r="I1" s="849"/>
      <c r="J1" s="849"/>
      <c r="K1" s="849"/>
    </row>
    <row r="2" spans="1:11" s="32" customFormat="1">
      <c r="A2" s="849"/>
      <c r="B2" s="849"/>
      <c r="C2" s="849"/>
      <c r="D2" s="849"/>
      <c r="E2" s="849"/>
      <c r="F2" s="849"/>
      <c r="G2" s="849"/>
      <c r="H2" s="849"/>
      <c r="I2" s="849"/>
      <c r="J2" s="849"/>
      <c r="K2" s="849"/>
    </row>
    <row r="3" spans="1:11" s="32" customFormat="1" ht="20.25">
      <c r="A3" s="1369" t="s">
        <v>1524</v>
      </c>
      <c r="B3" s="1369"/>
      <c r="C3" s="1369"/>
      <c r="D3" s="1369"/>
      <c r="E3" s="1369"/>
      <c r="F3" s="1369"/>
      <c r="G3" s="1369"/>
      <c r="H3" s="1369"/>
      <c r="I3" s="1369"/>
      <c r="J3" s="1369"/>
      <c r="K3" s="290"/>
    </row>
    <row r="4" spans="1:11" s="32" customFormat="1" ht="25.15" customHeight="1">
      <c r="A4" s="722"/>
      <c r="B4" s="835"/>
      <c r="C4" s="835"/>
      <c r="D4" s="835"/>
      <c r="E4" s="835"/>
      <c r="F4" s="835"/>
      <c r="G4" s="878"/>
      <c r="H4" s="878"/>
      <c r="I4" s="878"/>
      <c r="J4" s="878"/>
      <c r="K4" s="878"/>
    </row>
    <row r="5" spans="1:11" s="32" customFormat="1" ht="14.1" customHeight="1">
      <c r="A5" s="722"/>
      <c r="B5" s="1368" t="s">
        <v>1525</v>
      </c>
      <c r="C5" s="1368"/>
      <c r="D5" s="1368"/>
      <c r="E5" s="1368"/>
      <c r="F5" s="1368"/>
      <c r="G5" s="860"/>
      <c r="H5" s="860"/>
      <c r="I5" s="860"/>
      <c r="J5" s="860"/>
      <c r="K5" s="860"/>
    </row>
    <row r="6" spans="1:11" s="32" customFormat="1" ht="25.15" customHeight="1">
      <c r="A6" s="8" t="s">
        <v>1431</v>
      </c>
      <c r="B6" s="851"/>
      <c r="C6" s="851"/>
      <c r="D6" s="851"/>
      <c r="E6" s="851"/>
      <c r="F6" s="851"/>
      <c r="I6" s="860"/>
      <c r="J6" s="860"/>
      <c r="K6" s="860"/>
    </row>
    <row r="7" spans="1:11" s="32" customFormat="1" ht="25.15" customHeight="1">
      <c r="B7" s="1368" t="s">
        <v>1526</v>
      </c>
      <c r="C7" s="1368"/>
      <c r="D7" s="1368"/>
      <c r="E7" s="1368"/>
      <c r="F7" s="1368"/>
      <c r="G7" s="731"/>
      <c r="H7" s="731"/>
      <c r="I7" s="731"/>
      <c r="J7" s="731"/>
      <c r="K7" s="731"/>
    </row>
    <row r="8" spans="1:11" s="32" customFormat="1" ht="14.1" customHeight="1">
      <c r="C8" s="849"/>
      <c r="D8" s="849"/>
      <c r="E8" s="849"/>
      <c r="F8" s="849"/>
      <c r="G8" s="849"/>
      <c r="H8" s="849"/>
      <c r="I8" s="860"/>
      <c r="J8" s="860"/>
      <c r="K8" s="860"/>
    </row>
    <row r="9" spans="1:11" s="32" customFormat="1">
      <c r="A9" s="860"/>
      <c r="B9" s="860"/>
      <c r="C9" s="860"/>
      <c r="D9" s="860"/>
      <c r="E9" s="860"/>
      <c r="F9" s="860"/>
      <c r="G9" s="860"/>
      <c r="H9" s="860"/>
      <c r="I9" s="860"/>
      <c r="J9" s="860"/>
    </row>
    <row r="10" spans="1:11" s="32" customFormat="1" ht="85.9" customHeight="1">
      <c r="A10" s="1370" t="str">
        <f>CONCATENATE("states that he/she has examined the foregoing report; and verifies that to the best of his/her"," knowledge, information, and belief, all statements of fact contained in the report are true"," and the report is a correct statement of the business affairs of the above named respondent"," in respect to each and every matter set forth therein during the period from and including ",TEXT(DATE(YEAR(CoverSheet!G33),MONTH(CoverSheet!G33)-11,DAY(1)),"Mmmm d, yyyy")," to and including ",TEXT(CoverSheet!G33,"Mmmm d, yyyy."))</f>
        <v>states that he/she has examined the foregoing report; and verifies that to the best of his/her knowledge, information, and belief, all statements of fact contained in the report are true and the report is a correct statement of the business affairs of the above named respondent in respect to each and every matter set forth therein during the period from and including January 1, 2025 to and including December 31, 2025.</v>
      </c>
      <c r="B10" s="1370"/>
      <c r="C10" s="1370"/>
      <c r="D10" s="1370"/>
      <c r="E10" s="1370"/>
      <c r="F10" s="1370"/>
      <c r="G10" s="1370"/>
      <c r="H10" s="1370"/>
      <c r="I10" s="1370"/>
      <c r="J10" s="1370"/>
    </row>
    <row r="11" spans="1:11" s="32" customFormat="1" ht="18" customHeight="1">
      <c r="A11" s="849"/>
      <c r="B11" s="849"/>
      <c r="C11" s="849"/>
      <c r="D11" s="849"/>
      <c r="E11" s="849"/>
      <c r="F11" s="849"/>
      <c r="G11" s="849"/>
      <c r="H11" s="849"/>
      <c r="I11" s="849"/>
      <c r="J11" s="849"/>
    </row>
    <row r="12" spans="1:11" s="32" customFormat="1" ht="25.15" customHeight="1">
      <c r="B12" s="835"/>
      <c r="C12" s="835"/>
      <c r="D12" s="835"/>
      <c r="E12" s="835"/>
      <c r="F12" s="835"/>
      <c r="G12" s="835"/>
      <c r="H12" s="860"/>
      <c r="I12" s="860"/>
      <c r="J12" s="860"/>
    </row>
    <row r="13" spans="1:11" s="32" customFormat="1" ht="14.1" customHeight="1">
      <c r="B13" s="1368" t="s">
        <v>1527</v>
      </c>
      <c r="C13" s="1368"/>
      <c r="D13" s="1368"/>
      <c r="E13" s="1368"/>
      <c r="F13" s="1368"/>
      <c r="G13" s="1368"/>
      <c r="H13" s="860"/>
      <c r="I13" s="860"/>
      <c r="J13" s="860"/>
    </row>
    <row r="14" spans="1:11" s="32" customFormat="1" ht="16.5" customHeight="1">
      <c r="A14" s="860"/>
      <c r="B14" s="860"/>
      <c r="C14" s="860"/>
      <c r="D14" s="860"/>
      <c r="E14" s="860"/>
      <c r="F14" s="860"/>
      <c r="G14" s="860"/>
      <c r="H14" s="860"/>
      <c r="I14" s="860"/>
      <c r="J14" s="860"/>
    </row>
    <row r="15" spans="1:11" s="32" customFormat="1" ht="35.1" customHeight="1">
      <c r="B15" s="854"/>
      <c r="C15" s="854"/>
      <c r="D15" s="854"/>
      <c r="E15" s="854"/>
      <c r="F15" s="854"/>
      <c r="G15" s="860"/>
      <c r="H15" s="860"/>
      <c r="I15" s="860"/>
      <c r="J15" s="860"/>
    </row>
    <row r="16" spans="1:11" s="32" customFormat="1" ht="35.1" customHeight="1">
      <c r="B16" s="1371" t="s">
        <v>1528</v>
      </c>
      <c r="C16" s="1371"/>
      <c r="D16" s="1371"/>
      <c r="E16" s="1371"/>
      <c r="F16" s="1371"/>
      <c r="G16" s="860"/>
      <c r="H16" s="860"/>
      <c r="I16" s="860"/>
      <c r="J16" s="8"/>
    </row>
    <row r="17" spans="1:11" s="32" customFormat="1" ht="35.1" customHeight="1">
      <c r="B17" s="860"/>
      <c r="C17" s="860"/>
      <c r="D17" s="860"/>
      <c r="E17" s="8"/>
      <c r="G17" s="860"/>
      <c r="H17" s="860"/>
      <c r="I17" s="860"/>
      <c r="J17" s="860"/>
    </row>
    <row r="18" spans="1:11" s="32" customFormat="1" ht="35.1" customHeight="1">
      <c r="B18" s="8"/>
      <c r="C18" s="8"/>
      <c r="E18" s="860"/>
      <c r="F18" s="860"/>
      <c r="H18" s="860"/>
      <c r="I18" s="860"/>
      <c r="J18" s="860"/>
    </row>
    <row r="19" spans="1:11" s="32" customFormat="1" ht="48.75" customHeight="1">
      <c r="B19" s="860"/>
      <c r="C19" s="860"/>
      <c r="D19" s="860"/>
      <c r="E19" s="860"/>
      <c r="F19" s="860"/>
      <c r="G19" s="860"/>
      <c r="H19" s="860"/>
      <c r="I19" s="860"/>
    </row>
    <row r="20" spans="1:11" s="32" customFormat="1" ht="14.1" customHeight="1">
      <c r="B20" s="860"/>
      <c r="C20" s="860"/>
      <c r="D20" s="860"/>
      <c r="E20" s="291"/>
      <c r="F20" s="291"/>
      <c r="G20" s="291"/>
      <c r="H20" s="291"/>
      <c r="I20" s="860"/>
      <c r="J20" s="860"/>
    </row>
    <row r="21" spans="1:11" s="32" customFormat="1">
      <c r="A21" s="860"/>
      <c r="B21" s="860"/>
      <c r="C21" s="860"/>
      <c r="D21" s="860"/>
      <c r="E21" s="860"/>
      <c r="F21" s="860"/>
      <c r="G21" s="860"/>
      <c r="H21" s="860"/>
      <c r="I21" s="860"/>
      <c r="J21" s="860"/>
      <c r="K21" s="860"/>
    </row>
    <row r="22" spans="1:11" s="32" customFormat="1"/>
    <row r="23" spans="1:11" s="32" customFormat="1"/>
    <row r="24" spans="1:11" s="32" customFormat="1"/>
    <row r="25" spans="1:11" s="32" customFormat="1"/>
    <row r="26" spans="1:11" s="32" customFormat="1"/>
    <row r="27" spans="1:11" s="32" customFormat="1"/>
    <row r="28" spans="1:11" s="32" customFormat="1"/>
    <row r="29" spans="1:11" s="32" customFormat="1"/>
    <row r="30" spans="1:11" s="32" customFormat="1"/>
    <row r="31" spans="1:11" s="32" customFormat="1"/>
    <row r="32" spans="1:11" s="32" customFormat="1"/>
    <row r="33" s="32" customFormat="1"/>
    <row r="34" s="32" customFormat="1"/>
    <row r="35" s="32" customFormat="1"/>
    <row r="36" s="32" customFormat="1"/>
    <row r="37" s="32" customFormat="1"/>
    <row r="38" s="32" customFormat="1"/>
    <row r="39" s="32" customFormat="1"/>
    <row r="40" s="32" customFormat="1"/>
    <row r="41" s="32" customFormat="1"/>
    <row r="42" s="32" customFormat="1"/>
    <row r="43" s="32" customFormat="1"/>
    <row r="44" s="32" customFormat="1"/>
    <row r="45" s="32" customFormat="1"/>
    <row r="46" s="32" customFormat="1"/>
    <row r="47" s="32" customFormat="1"/>
    <row r="48" s="32" customFormat="1"/>
    <row r="49" s="32" customFormat="1"/>
    <row r="50" s="32" customFormat="1"/>
    <row r="51" s="32" customFormat="1"/>
    <row r="52" s="32" customFormat="1"/>
    <row r="53" s="32" customFormat="1"/>
    <row r="54" s="32" customFormat="1"/>
    <row r="55" s="32" customFormat="1"/>
    <row r="56" s="32" customFormat="1"/>
    <row r="57" s="32" customFormat="1"/>
    <row r="58" s="32" customFormat="1"/>
    <row r="59" s="32" customFormat="1"/>
    <row r="60" s="32" customFormat="1"/>
    <row r="61" s="32" customFormat="1"/>
    <row r="62" s="32" customFormat="1"/>
    <row r="63" s="32" customFormat="1"/>
    <row r="64" s="32" customFormat="1"/>
    <row r="65" s="32" customFormat="1"/>
    <row r="66" s="32" customFormat="1"/>
    <row r="67" s="32" customFormat="1"/>
    <row r="68" s="32" customFormat="1"/>
    <row r="69" s="32" customFormat="1"/>
    <row r="70" s="32" customFormat="1"/>
    <row r="71" s="32" customFormat="1"/>
    <row r="72" s="32" customFormat="1"/>
    <row r="73" s="32" customFormat="1"/>
    <row r="74" s="32" customFormat="1"/>
    <row r="75" s="32" customFormat="1"/>
    <row r="76" s="32" customFormat="1"/>
    <row r="77" s="32" customFormat="1"/>
    <row r="78" s="32" customFormat="1"/>
    <row r="79" s="32" customFormat="1"/>
    <row r="80" s="32" customFormat="1"/>
    <row r="81" s="32" customFormat="1"/>
    <row r="82" s="32" customFormat="1"/>
    <row r="83" s="32" customFormat="1"/>
    <row r="84" s="32" customFormat="1"/>
    <row r="85" s="32" customFormat="1"/>
    <row r="86" s="32" customFormat="1"/>
    <row r="87" s="32" customFormat="1"/>
    <row r="88" s="32" customFormat="1"/>
    <row r="89" s="32" customFormat="1"/>
    <row r="90" s="32" customFormat="1"/>
    <row r="91" s="32" customFormat="1"/>
    <row r="92" s="32" customFormat="1"/>
    <row r="93" s="32" customFormat="1"/>
    <row r="94" s="32" customFormat="1"/>
    <row r="95" s="32" customFormat="1"/>
    <row r="96" s="32" customFormat="1"/>
    <row r="97" s="32" customFormat="1"/>
    <row r="98" s="32" customFormat="1"/>
    <row r="99" s="32" customFormat="1"/>
    <row r="100" s="32" customFormat="1"/>
    <row r="101" s="32" customFormat="1"/>
    <row r="102" s="32" customFormat="1"/>
    <row r="103" s="32" customFormat="1"/>
    <row r="104" s="32" customFormat="1"/>
    <row r="105" s="32" customFormat="1"/>
    <row r="106" s="32" customFormat="1"/>
    <row r="107" s="32" customFormat="1"/>
    <row r="108" s="32" customFormat="1"/>
    <row r="109" s="32" customFormat="1"/>
    <row r="110" s="32" customFormat="1"/>
    <row r="111" s="32" customFormat="1"/>
    <row r="112" s="32" customFormat="1"/>
    <row r="113" s="32" customFormat="1"/>
    <row r="114" s="32" customFormat="1"/>
    <row r="115" s="32" customFormat="1"/>
    <row r="116" s="32" customFormat="1"/>
    <row r="117" s="32" customFormat="1"/>
    <row r="118" s="32" customFormat="1"/>
    <row r="119" s="32" customFormat="1"/>
    <row r="120" s="32" customFormat="1"/>
    <row r="121" s="32" customFormat="1"/>
    <row r="122" s="32" customFormat="1"/>
    <row r="123" s="32" customFormat="1"/>
    <row r="124" s="32" customFormat="1"/>
    <row r="125" s="32" customFormat="1"/>
    <row r="126" s="32" customFormat="1"/>
    <row r="127" s="32" customFormat="1"/>
    <row r="128" s="32" customFormat="1"/>
    <row r="129" s="32" customFormat="1"/>
    <row r="130" s="32" customFormat="1"/>
    <row r="131" s="32" customFormat="1"/>
    <row r="132" s="32" customFormat="1"/>
    <row r="133" s="32" customFormat="1"/>
    <row r="134" s="32" customFormat="1"/>
    <row r="135" s="32" customFormat="1"/>
    <row r="136" s="32" customFormat="1"/>
    <row r="137" s="32" customFormat="1"/>
    <row r="138" s="32" customFormat="1"/>
    <row r="139" s="32" customFormat="1"/>
    <row r="140" s="32" customFormat="1"/>
    <row r="141" s="32" customFormat="1"/>
    <row r="142" s="32" customFormat="1"/>
    <row r="143" s="32" customFormat="1"/>
    <row r="144" s="32" customFormat="1"/>
    <row r="145" s="32" customFormat="1"/>
    <row r="146" s="32" customFormat="1"/>
    <row r="147" s="32" customFormat="1"/>
    <row r="148" s="32" customFormat="1"/>
    <row r="149" s="32" customFormat="1"/>
    <row r="150" s="32" customFormat="1"/>
    <row r="151" s="32" customFormat="1"/>
    <row r="152" s="32" customFormat="1"/>
    <row r="153" s="32" customFormat="1"/>
    <row r="154" s="32" customFormat="1"/>
    <row r="155" s="32" customFormat="1"/>
    <row r="156" s="32" customFormat="1"/>
    <row r="157" s="32" customFormat="1"/>
    <row r="158" s="32" customFormat="1"/>
    <row r="159" s="32" customFormat="1"/>
    <row r="160" s="32" customFormat="1"/>
    <row r="161" s="32" customFormat="1"/>
    <row r="162" s="32" customFormat="1"/>
    <row r="163" s="32" customFormat="1"/>
    <row r="164" s="32" customFormat="1"/>
    <row r="165" s="32" customFormat="1"/>
    <row r="166" s="32" customFormat="1"/>
    <row r="167" s="32" customFormat="1"/>
    <row r="168" s="32" customFormat="1"/>
    <row r="169" s="32" customFormat="1"/>
    <row r="170" s="32" customFormat="1"/>
    <row r="171" s="32" customFormat="1"/>
    <row r="172" s="32" customFormat="1"/>
    <row r="173" s="32" customFormat="1"/>
    <row r="174" s="32" customFormat="1"/>
    <row r="175" s="32" customFormat="1"/>
    <row r="176" s="32" customFormat="1"/>
    <row r="177" s="32" customFormat="1"/>
    <row r="178" s="32" customFormat="1"/>
    <row r="179" s="32" customFormat="1"/>
    <row r="180" s="32" customFormat="1"/>
    <row r="181" s="32" customFormat="1"/>
    <row r="182" s="32" customFormat="1"/>
    <row r="183" s="32" customFormat="1"/>
    <row r="184" s="32" customFormat="1"/>
    <row r="185" s="32" customFormat="1"/>
    <row r="186" s="32" customFormat="1"/>
    <row r="187" s="32" customFormat="1"/>
    <row r="188" s="32" customFormat="1"/>
    <row r="189" s="32" customFormat="1"/>
    <row r="190" s="32" customFormat="1"/>
    <row r="191" s="32" customFormat="1"/>
    <row r="192" s="32" customFormat="1"/>
    <row r="193" s="32" customFormat="1"/>
    <row r="194" s="32" customFormat="1"/>
    <row r="195" s="32" customFormat="1"/>
    <row r="196" s="32" customFormat="1"/>
  </sheetData>
  <mergeCells count="33">
    <mergeCell ref="B19:C19"/>
    <mergeCell ref="D19:I19"/>
    <mergeCell ref="B20:D20"/>
    <mergeCell ref="I20:J20"/>
    <mergeCell ref="A21:K21"/>
    <mergeCell ref="B16:F16"/>
    <mergeCell ref="G16:I16"/>
    <mergeCell ref="B17:D17"/>
    <mergeCell ref="G17:J17"/>
    <mergeCell ref="E18:F18"/>
    <mergeCell ref="H18:J18"/>
    <mergeCell ref="I8:K8"/>
    <mergeCell ref="A9:J9"/>
    <mergeCell ref="A10:J10"/>
    <mergeCell ref="A11:J11"/>
    <mergeCell ref="H12:J12"/>
    <mergeCell ref="B12:G12"/>
    <mergeCell ref="C8:H8"/>
    <mergeCell ref="B5:F5"/>
    <mergeCell ref="G5:K5"/>
    <mergeCell ref="B6:F6"/>
    <mergeCell ref="I6:K6"/>
    <mergeCell ref="B7:F7"/>
    <mergeCell ref="A1:K1"/>
    <mergeCell ref="A2:K2"/>
    <mergeCell ref="A3:J3"/>
    <mergeCell ref="B4:F4"/>
    <mergeCell ref="G4:K4"/>
    <mergeCell ref="B13:G13"/>
    <mergeCell ref="H13:J13"/>
    <mergeCell ref="A14:J14"/>
    <mergeCell ref="B15:F15"/>
    <mergeCell ref="G15:J15"/>
  </mergeCells>
  <phoneticPr fontId="0" type="noConversion"/>
  <printOptions horizontalCentered="1"/>
  <pageMargins left="0.75" right="0.75" top="0.75" bottom="0.75" header="0" footer="0.5"/>
  <pageSetup scale="95" orientation="portrait" r:id="rId1"/>
  <headerFooter alignWithMargins="0">
    <oddFooter>&amp;C72</oddFooter>
  </headerFooter>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sheetPr>
    <pageSetUpPr fitToPage="1"/>
  </sheetPr>
  <dimension ref="B1:L48"/>
  <sheetViews>
    <sheetView tabSelected="1" workbookViewId="0">
      <selection activeCell="C4" sqref="C4"/>
    </sheetView>
  </sheetViews>
  <sheetFormatPr defaultColWidth="9.140625" defaultRowHeight="15"/>
  <cols>
    <col min="1" max="1" width="0.85546875" style="307" customWidth="1"/>
    <col min="2" max="2" width="5.7109375" style="304" customWidth="1"/>
    <col min="3" max="3" width="9.85546875" style="306" customWidth="1"/>
    <col min="4" max="4" width="6.140625" style="306" customWidth="1"/>
    <col min="5" max="5" width="6.85546875" style="306" customWidth="1"/>
    <col min="6" max="6" width="9.140625" style="306" customWidth="1"/>
    <col min="7" max="7" width="8.7109375" style="306" customWidth="1"/>
    <col min="8" max="8" width="9.140625" style="306" customWidth="1"/>
    <col min="9" max="9" width="11.28515625" style="306" customWidth="1"/>
    <col min="10" max="10" width="14.28515625" style="306" customWidth="1"/>
    <col min="11" max="11" width="15.5703125" style="306" customWidth="1"/>
    <col min="12" max="16384" width="9.140625" style="307"/>
  </cols>
  <sheetData>
    <row r="1" spans="2:12">
      <c r="C1" s="305" t="s">
        <v>1529</v>
      </c>
    </row>
    <row r="2" spans="2:12">
      <c r="C2" s="305" t="s">
        <v>1530</v>
      </c>
    </row>
    <row r="3" spans="2:12">
      <c r="C3" s="308" t="s">
        <v>1531</v>
      </c>
    </row>
    <row r="4" spans="2:12" s="306" customFormat="1" ht="15.75" customHeight="1">
      <c r="B4" s="305"/>
      <c r="C4" s="308" t="s">
        <v>1532</v>
      </c>
      <c r="D4" s="305"/>
      <c r="E4" s="305"/>
      <c r="F4" s="305"/>
      <c r="G4" s="305"/>
      <c r="H4" s="305"/>
      <c r="I4" s="305"/>
      <c r="J4" s="305"/>
      <c r="K4" s="305"/>
    </row>
    <row r="5" spans="2:12" s="306" customFormat="1" ht="15.75" customHeight="1">
      <c r="B5" s="304"/>
    </row>
    <row r="6" spans="2:12" ht="14.25">
      <c r="B6" s="309" t="s">
        <v>1533</v>
      </c>
      <c r="C6" s="310"/>
      <c r="D6" s="310"/>
      <c r="E6" s="1372"/>
      <c r="F6" s="1372"/>
      <c r="G6" s="1372"/>
      <c r="H6" s="310"/>
      <c r="I6" s="311" t="s">
        <v>1534</v>
      </c>
      <c r="J6" s="312"/>
      <c r="K6" s="362">
        <f>CoverSheet!G33</f>
        <v>46022</v>
      </c>
    </row>
    <row r="7" spans="2:12" ht="15.75" thickBot="1">
      <c r="B7" s="799"/>
      <c r="C7" s="313"/>
      <c r="D7" s="313"/>
      <c r="E7" s="313"/>
      <c r="F7" s="313"/>
      <c r="G7" s="313"/>
      <c r="H7" s="313"/>
      <c r="I7" s="313"/>
      <c r="J7" s="313"/>
    </row>
    <row r="8" spans="2:12" s="317" customFormat="1" ht="28.5" customHeight="1" thickBot="1">
      <c r="B8" s="314" t="s">
        <v>1535</v>
      </c>
      <c r="C8" s="315"/>
      <c r="D8" s="315"/>
      <c r="E8" s="315"/>
      <c r="F8" s="315"/>
      <c r="G8" s="315"/>
      <c r="H8" s="315"/>
      <c r="I8" s="315"/>
      <c r="J8" s="315"/>
      <c r="K8" s="316" t="s">
        <v>1536</v>
      </c>
    </row>
    <row r="9" spans="2:12" s="305" customFormat="1">
      <c r="B9" s="318"/>
      <c r="C9" s="1373" t="s">
        <v>1537</v>
      </c>
      <c r="D9" s="1373"/>
      <c r="E9" s="1373"/>
      <c r="F9" s="1373"/>
      <c r="G9" s="1373"/>
      <c r="H9" s="1373"/>
      <c r="I9" s="1373"/>
      <c r="J9" s="1373"/>
      <c r="K9" s="319"/>
    </row>
    <row r="10" spans="2:12">
      <c r="B10" s="320">
        <v>1</v>
      </c>
      <c r="C10" s="313" t="s">
        <v>1538</v>
      </c>
      <c r="D10" s="313"/>
      <c r="E10" s="313"/>
      <c r="F10" s="313"/>
      <c r="G10" s="313"/>
      <c r="H10" s="313"/>
      <c r="I10" s="321"/>
      <c r="K10" s="322">
        <v>0</v>
      </c>
    </row>
    <row r="11" spans="2:12">
      <c r="B11" s="320"/>
      <c r="C11" s="313"/>
      <c r="D11" s="313"/>
      <c r="E11" s="313"/>
      <c r="F11" s="313"/>
      <c r="G11" s="313"/>
      <c r="H11" s="313"/>
      <c r="I11" s="321"/>
      <c r="K11" s="322"/>
      <c r="L11" s="323"/>
    </row>
    <row r="12" spans="2:12">
      <c r="B12" s="320">
        <v>2</v>
      </c>
      <c r="C12" s="313" t="s">
        <v>1539</v>
      </c>
      <c r="D12" s="313"/>
      <c r="E12" s="313"/>
      <c r="F12" s="313"/>
      <c r="G12" s="313"/>
      <c r="H12" s="313"/>
      <c r="I12" s="321"/>
      <c r="K12" s="324">
        <v>0</v>
      </c>
    </row>
    <row r="13" spans="2:12">
      <c r="B13" s="320">
        <v>3</v>
      </c>
      <c r="C13" s="313" t="s">
        <v>1540</v>
      </c>
      <c r="D13" s="313"/>
      <c r="E13" s="313"/>
      <c r="F13" s="313"/>
      <c r="G13" s="313"/>
      <c r="H13" s="313"/>
      <c r="I13" s="321"/>
      <c r="K13" s="324">
        <v>0</v>
      </c>
    </row>
    <row r="14" spans="2:12">
      <c r="B14" s="320">
        <v>4</v>
      </c>
      <c r="C14" s="313" t="s">
        <v>1540</v>
      </c>
      <c r="D14" s="313"/>
      <c r="E14" s="313"/>
      <c r="F14" s="313"/>
      <c r="G14" s="313"/>
      <c r="H14" s="313"/>
      <c r="I14" s="321"/>
      <c r="K14" s="324">
        <v>0</v>
      </c>
    </row>
    <row r="15" spans="2:12">
      <c r="B15" s="320">
        <v>5</v>
      </c>
      <c r="C15" s="313" t="s">
        <v>1540</v>
      </c>
      <c r="D15" s="313"/>
      <c r="E15" s="313"/>
      <c r="F15" s="313"/>
      <c r="G15" s="313"/>
      <c r="H15" s="313"/>
      <c r="I15" s="321"/>
      <c r="K15" s="324">
        <v>0</v>
      </c>
    </row>
    <row r="16" spans="2:12">
      <c r="B16" s="320">
        <v>6</v>
      </c>
      <c r="C16" s="313" t="s">
        <v>1541</v>
      </c>
      <c r="D16" s="313"/>
      <c r="E16" s="313"/>
      <c r="F16" s="313"/>
      <c r="G16" s="313"/>
      <c r="H16" s="313"/>
      <c r="I16" s="321"/>
      <c r="K16" s="324">
        <f>SUM(K12:K15)</f>
        <v>0</v>
      </c>
    </row>
    <row r="17" spans="2:11" ht="15.75" thickBot="1">
      <c r="B17" s="320">
        <v>7</v>
      </c>
      <c r="C17" s="313" t="s">
        <v>1542</v>
      </c>
      <c r="D17" s="313"/>
      <c r="E17" s="313"/>
      <c r="F17" s="313"/>
      <c r="G17" s="313"/>
      <c r="H17" s="313"/>
      <c r="I17" s="321"/>
      <c r="K17" s="325">
        <f>K10-K16</f>
        <v>0</v>
      </c>
    </row>
    <row r="18" spans="2:11" ht="15.75" thickTop="1">
      <c r="B18" s="320">
        <v>8</v>
      </c>
      <c r="C18" s="313" t="s">
        <v>1543</v>
      </c>
      <c r="D18" s="313"/>
      <c r="E18" s="313"/>
      <c r="F18" s="313"/>
      <c r="G18" s="313"/>
      <c r="H18" s="313"/>
      <c r="I18" s="321"/>
      <c r="K18" s="326">
        <f>IF(K16&lt;&gt;0,K17/K16,0)</f>
        <v>0</v>
      </c>
    </row>
    <row r="19" spans="2:11" ht="15.75" thickBot="1">
      <c r="B19" s="327"/>
      <c r="C19" s="328"/>
      <c r="D19" s="328"/>
      <c r="E19" s="328"/>
      <c r="F19" s="328"/>
      <c r="G19" s="328"/>
      <c r="H19" s="328"/>
      <c r="I19" s="328"/>
      <c r="J19" s="328"/>
      <c r="K19" s="329"/>
    </row>
    <row r="20" spans="2:11" s="305" customFormat="1">
      <c r="B20" s="320"/>
      <c r="C20" s="1374" t="s">
        <v>1544</v>
      </c>
      <c r="D20" s="1374"/>
      <c r="E20" s="1374"/>
      <c r="F20" s="1374"/>
      <c r="G20" s="1374"/>
      <c r="H20" s="1374"/>
      <c r="I20" s="1374"/>
      <c r="J20" s="1374"/>
      <c r="K20" s="330"/>
    </row>
    <row r="21" spans="2:11">
      <c r="B21" s="320">
        <v>9</v>
      </c>
      <c r="C21" s="313" t="s">
        <v>1545</v>
      </c>
      <c r="D21" s="313"/>
      <c r="E21" s="313"/>
      <c r="F21" s="313"/>
      <c r="G21" s="313"/>
      <c r="H21" s="313"/>
      <c r="I21" s="313"/>
      <c r="K21" s="331">
        <v>0</v>
      </c>
    </row>
    <row r="22" spans="2:11">
      <c r="B22" s="320">
        <v>10</v>
      </c>
      <c r="C22" s="313" t="s">
        <v>1546</v>
      </c>
      <c r="D22" s="313"/>
      <c r="E22" s="313"/>
      <c r="F22" s="313"/>
      <c r="G22" s="313"/>
      <c r="H22" s="313"/>
      <c r="I22" s="313"/>
      <c r="K22" s="331">
        <f>'Form PR-MUNI-COOP Notes'!J9</f>
        <v>0</v>
      </c>
    </row>
    <row r="23" spans="2:11">
      <c r="B23" s="320">
        <v>11</v>
      </c>
      <c r="C23" s="313" t="s">
        <v>1547</v>
      </c>
      <c r="D23" s="313"/>
      <c r="E23" s="313"/>
      <c r="F23" s="313"/>
      <c r="G23" s="313"/>
      <c r="H23" s="313"/>
      <c r="I23" s="313"/>
      <c r="K23" s="331">
        <f>'Form PR-MUNI-COOP Notes'!J19</f>
        <v>0</v>
      </c>
    </row>
    <row r="24" spans="2:11">
      <c r="B24" s="320">
        <v>12</v>
      </c>
      <c r="C24" s="313" t="s">
        <v>1548</v>
      </c>
      <c r="D24" s="313"/>
      <c r="E24" s="313"/>
      <c r="F24" s="313"/>
      <c r="G24" s="313"/>
      <c r="H24" s="313"/>
      <c r="I24" s="313"/>
      <c r="K24" s="331">
        <f>'Form PR-MUNI-COOP Notes'!J22</f>
        <v>0</v>
      </c>
    </row>
    <row r="25" spans="2:11">
      <c r="B25" s="320">
        <v>13</v>
      </c>
      <c r="C25" s="313" t="s">
        <v>1549</v>
      </c>
      <c r="D25" s="313"/>
      <c r="E25" s="313"/>
      <c r="F25" s="313"/>
      <c r="G25" s="313"/>
      <c r="H25" s="313"/>
      <c r="I25" s="313"/>
      <c r="K25" s="331">
        <f>'Form PR-MUNI-COOP Notes'!J33</f>
        <v>0</v>
      </c>
    </row>
    <row r="26" spans="2:11">
      <c r="B26" s="320">
        <v>14</v>
      </c>
      <c r="C26" s="313" t="s">
        <v>1550</v>
      </c>
      <c r="D26" s="313"/>
      <c r="E26" s="313"/>
      <c r="F26" s="313"/>
      <c r="G26" s="313"/>
      <c r="H26" s="313"/>
      <c r="I26" s="313"/>
      <c r="K26" s="331">
        <f>'Form PR-MUNI-COOP Notes'!J50</f>
        <v>0</v>
      </c>
    </row>
    <row r="27" spans="2:11">
      <c r="B27" s="320">
        <v>15</v>
      </c>
      <c r="C27" s="313" t="s">
        <v>1551</v>
      </c>
      <c r="D27" s="313"/>
      <c r="E27" s="313"/>
      <c r="F27" s="313"/>
      <c r="G27" s="313"/>
      <c r="H27" s="313"/>
      <c r="I27" s="313"/>
      <c r="K27" s="331">
        <v>0</v>
      </c>
    </row>
    <row r="28" spans="2:11">
      <c r="B28" s="320">
        <v>16</v>
      </c>
      <c r="C28" s="332" t="s">
        <v>1552</v>
      </c>
      <c r="D28" s="313" t="s">
        <v>1553</v>
      </c>
      <c r="E28" s="313"/>
      <c r="F28" s="313"/>
      <c r="G28" s="313"/>
      <c r="H28" s="313"/>
      <c r="I28" s="313"/>
      <c r="K28" s="331">
        <v>0</v>
      </c>
    </row>
    <row r="29" spans="2:11">
      <c r="B29" s="320">
        <v>17</v>
      </c>
      <c r="C29" s="313" t="s">
        <v>1554</v>
      </c>
      <c r="D29" s="313"/>
      <c r="E29" s="313"/>
      <c r="F29" s="313"/>
      <c r="G29" s="313"/>
      <c r="H29" s="313"/>
      <c r="I29" s="333"/>
      <c r="K29" s="331">
        <f>SUM(K21:K28)</f>
        <v>0</v>
      </c>
    </row>
    <row r="30" spans="2:11" ht="15.75" thickBot="1">
      <c r="B30" s="320">
        <v>18</v>
      </c>
      <c r="C30" s="313" t="s">
        <v>1555</v>
      </c>
      <c r="D30" s="313"/>
      <c r="E30" s="313"/>
      <c r="F30" s="313"/>
      <c r="G30" s="313"/>
      <c r="H30" s="313"/>
      <c r="I30" s="313"/>
      <c r="K30" s="325">
        <f>K16-K29</f>
        <v>0</v>
      </c>
    </row>
    <row r="31" spans="2:11" ht="15.75" thickTop="1">
      <c r="B31" s="320">
        <v>19</v>
      </c>
      <c r="C31" s="313" t="s">
        <v>1556</v>
      </c>
      <c r="E31" s="368"/>
      <c r="F31" s="313"/>
      <c r="G31" s="313"/>
      <c r="H31" s="313"/>
      <c r="I31" s="368"/>
      <c r="K31" s="326">
        <f>IF(K16&lt;&gt;0,K30/K16,0)</f>
        <v>0</v>
      </c>
    </row>
    <row r="32" spans="2:11" ht="15.75" thickBot="1">
      <c r="B32" s="327"/>
      <c r="C32" s="328"/>
      <c r="D32" s="328"/>
      <c r="E32" s="328"/>
      <c r="F32" s="328"/>
      <c r="G32" s="328"/>
      <c r="H32" s="328"/>
      <c r="I32" s="328"/>
      <c r="J32" s="328"/>
      <c r="K32" s="329"/>
    </row>
    <row r="33" spans="2:11" s="305" customFormat="1">
      <c r="B33" s="318"/>
      <c r="C33" s="1373" t="s">
        <v>1557</v>
      </c>
      <c r="D33" s="1373"/>
      <c r="E33" s="1373"/>
      <c r="F33" s="1373"/>
      <c r="G33" s="1373"/>
      <c r="H33" s="1373"/>
      <c r="I33" s="1373"/>
      <c r="J33" s="1373"/>
      <c r="K33" s="319"/>
    </row>
    <row r="34" spans="2:11">
      <c r="B34" s="320">
        <v>20</v>
      </c>
      <c r="C34" s="313" t="s">
        <v>1558</v>
      </c>
      <c r="D34" s="313"/>
      <c r="E34" s="313"/>
      <c r="F34" s="313"/>
      <c r="G34" s="313"/>
      <c r="H34" s="313"/>
      <c r="I34" s="313"/>
      <c r="K34" s="324">
        <f>K10</f>
        <v>0</v>
      </c>
    </row>
    <row r="35" spans="2:11">
      <c r="B35" s="320">
        <v>21</v>
      </c>
      <c r="C35" s="332" t="s">
        <v>1552</v>
      </c>
      <c r="D35" s="313" t="s">
        <v>1559</v>
      </c>
      <c r="E35" s="313"/>
      <c r="F35" s="313"/>
      <c r="G35" s="313"/>
      <c r="H35" s="313"/>
      <c r="I35" s="313"/>
      <c r="K35" s="331">
        <f>K21</f>
        <v>0</v>
      </c>
    </row>
    <row r="36" spans="2:11">
      <c r="B36" s="320">
        <v>22</v>
      </c>
      <c r="C36" s="313"/>
      <c r="D36" s="313" t="s">
        <v>1560</v>
      </c>
      <c r="E36" s="313"/>
      <c r="F36" s="313"/>
      <c r="G36" s="313"/>
      <c r="H36" s="313"/>
      <c r="I36" s="313"/>
      <c r="K36" s="331">
        <f>K25</f>
        <v>0</v>
      </c>
    </row>
    <row r="37" spans="2:11">
      <c r="B37" s="320">
        <v>23</v>
      </c>
      <c r="C37" s="313"/>
      <c r="D37" s="313" t="s">
        <v>1561</v>
      </c>
      <c r="E37" s="313"/>
      <c r="F37" s="313"/>
      <c r="G37" s="313"/>
      <c r="H37" s="313"/>
      <c r="I37" s="313"/>
      <c r="K37" s="331">
        <v>0</v>
      </c>
    </row>
    <row r="38" spans="2:11" ht="15.75" thickBot="1">
      <c r="B38" s="320">
        <v>24</v>
      </c>
      <c r="C38" s="313" t="s">
        <v>1562</v>
      </c>
      <c r="D38" s="313"/>
      <c r="E38" s="313"/>
      <c r="F38" s="313"/>
      <c r="G38" s="313"/>
      <c r="H38" s="313"/>
      <c r="I38" s="313"/>
      <c r="K38" s="325">
        <f>K34-SUM(K35:K37)</f>
        <v>0</v>
      </c>
    </row>
    <row r="39" spans="2:11" ht="16.5" thickTop="1" thickBot="1">
      <c r="B39" s="327"/>
      <c r="C39" s="328"/>
      <c r="D39" s="328"/>
      <c r="E39" s="328"/>
      <c r="F39" s="328"/>
      <c r="G39" s="328"/>
      <c r="H39" s="328"/>
      <c r="I39" s="328"/>
      <c r="J39" s="334"/>
      <c r="K39" s="335"/>
    </row>
    <row r="40" spans="2:11" s="305" customFormat="1">
      <c r="B40" s="318"/>
      <c r="C40" s="1373" t="s">
        <v>1563</v>
      </c>
      <c r="D40" s="1373"/>
      <c r="E40" s="1373"/>
      <c r="F40" s="1373"/>
      <c r="G40" s="1373"/>
      <c r="H40" s="1373"/>
      <c r="I40" s="1373"/>
      <c r="J40" s="1373"/>
      <c r="K40" s="336"/>
    </row>
    <row r="41" spans="2:11">
      <c r="B41" s="320">
        <v>25</v>
      </c>
      <c r="C41" s="313" t="s">
        <v>1564</v>
      </c>
      <c r="D41" s="313"/>
      <c r="E41" s="313"/>
      <c r="F41" s="313"/>
      <c r="G41" s="313"/>
      <c r="H41" s="313"/>
      <c r="I41" s="313"/>
      <c r="K41" s="331">
        <f>K38</f>
        <v>0</v>
      </c>
    </row>
    <row r="42" spans="2:11">
      <c r="B42" s="320">
        <v>26</v>
      </c>
      <c r="C42" s="332" t="s">
        <v>1565</v>
      </c>
      <c r="D42" s="313" t="s">
        <v>1566</v>
      </c>
      <c r="E42" s="313"/>
      <c r="F42" s="313"/>
      <c r="G42" s="313"/>
      <c r="H42" s="313"/>
      <c r="I42" s="313"/>
      <c r="K42" s="331">
        <v>0</v>
      </c>
    </row>
    <row r="43" spans="2:11">
      <c r="B43" s="320">
        <v>27</v>
      </c>
      <c r="C43" s="313" t="s">
        <v>1567</v>
      </c>
      <c r="D43" s="313"/>
      <c r="E43" s="313"/>
      <c r="F43" s="313"/>
      <c r="G43" s="313"/>
      <c r="H43" s="313"/>
      <c r="I43" s="313"/>
      <c r="K43" s="326">
        <f>IF(K42&lt;&gt;0,K41/K42,0)</f>
        <v>0</v>
      </c>
    </row>
    <row r="44" spans="2:11" ht="15.75" thickBot="1">
      <c r="B44" s="327"/>
      <c r="C44" s="328"/>
      <c r="D44" s="328"/>
      <c r="E44" s="328"/>
      <c r="F44" s="328"/>
      <c r="G44" s="328"/>
      <c r="H44" s="328"/>
      <c r="I44" s="328"/>
      <c r="J44" s="328"/>
      <c r="K44" s="329"/>
    </row>
    <row r="45" spans="2:11">
      <c r="B45" s="799"/>
      <c r="C45" s="313"/>
      <c r="D45" s="313"/>
      <c r="E45" s="313"/>
      <c r="F45" s="313"/>
      <c r="G45" s="313"/>
      <c r="H45" s="313"/>
      <c r="I45" s="313"/>
      <c r="J45" s="313"/>
    </row>
    <row r="46" spans="2:11">
      <c r="B46" s="799"/>
      <c r="C46" s="313"/>
      <c r="D46" s="313"/>
      <c r="E46" s="313"/>
      <c r="F46" s="313"/>
      <c r="G46" s="313"/>
      <c r="H46" s="313"/>
      <c r="I46" s="313"/>
      <c r="J46" s="313"/>
    </row>
    <row r="47" spans="2:11">
      <c r="B47" s="799"/>
      <c r="C47" s="313"/>
      <c r="D47" s="313"/>
      <c r="E47" s="313"/>
      <c r="F47" s="313"/>
      <c r="G47" s="313"/>
      <c r="H47" s="313"/>
      <c r="I47" s="313"/>
      <c r="J47" s="313"/>
    </row>
    <row r="48" spans="2:11">
      <c r="B48" s="799"/>
      <c r="C48" s="313"/>
      <c r="D48" s="313"/>
      <c r="E48" s="313"/>
      <c r="F48" s="313"/>
      <c r="G48" s="313"/>
      <c r="H48" s="313"/>
      <c r="I48" s="313"/>
      <c r="J48" s="313"/>
    </row>
  </sheetData>
  <mergeCells count="5">
    <mergeCell ref="E6:G6"/>
    <mergeCell ref="C9:J9"/>
    <mergeCell ref="C20:J20"/>
    <mergeCell ref="C33:J33"/>
    <mergeCell ref="C40:J40"/>
  </mergeCells>
  <pageMargins left="0.75" right="0.75" top="1" bottom="0.5" header="0.5" footer="0.5"/>
  <pageSetup scale="85" orientation="portrait" r:id="rId1"/>
  <headerFooter alignWithMargins="0">
    <oddFooter>&amp;C&amp;"Arial,Italic"See Page 2 for Notes.&amp;"Arial,Regular"
Page 1 of 2</oddFooter>
  </headerFooter>
  <drawing r:id="rId2"/>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sheetPr>
    <pageSetUpPr fitToPage="1"/>
  </sheetPr>
  <dimension ref="A1:L63"/>
  <sheetViews>
    <sheetView workbookViewId="0">
      <selection activeCell="E3" sqref="E3"/>
    </sheetView>
  </sheetViews>
  <sheetFormatPr defaultColWidth="9.140625" defaultRowHeight="12.75"/>
  <cols>
    <col min="1" max="1" width="5.7109375" style="338" customWidth="1"/>
    <col min="2" max="2" width="6.85546875" style="337" customWidth="1"/>
    <col min="3" max="3" width="5.5703125" style="337" customWidth="1"/>
    <col min="4" max="4" width="9.140625" style="337" customWidth="1"/>
    <col min="5" max="5" width="9.85546875" style="337" customWidth="1"/>
    <col min="6" max="8" width="9.140625" style="337" customWidth="1"/>
    <col min="9" max="9" width="16.5703125" style="337" customWidth="1"/>
    <col min="10" max="10" width="14.42578125" style="337" customWidth="1"/>
    <col min="11" max="12" width="9.140625" style="337" customWidth="1"/>
    <col min="13" max="16384" width="9.140625" style="307"/>
  </cols>
  <sheetData>
    <row r="1" spans="1:12" s="306" customFormat="1" ht="15.75" customHeight="1">
      <c r="A1" s="305" t="s">
        <v>1568</v>
      </c>
    </row>
    <row r="2" spans="1:12" s="306" customFormat="1" ht="15.75" customHeight="1">
      <c r="A2" s="305" t="s">
        <v>1569</v>
      </c>
    </row>
    <row r="3" spans="1:12" s="306" customFormat="1" ht="15.75" customHeight="1">
      <c r="A3" s="1380" t="str">
        <f>'Form PR-MUNI-COOP'!C3</f>
        <v xml:space="preserve">           State Form 56429 (R5 / 3-26)</v>
      </c>
      <c r="B3" s="1380"/>
      <c r="C3" s="1380"/>
      <c r="D3" s="1380"/>
    </row>
    <row r="4" spans="1:12" s="306" customFormat="1" ht="15.75" customHeight="1">
      <c r="A4" s="308"/>
    </row>
    <row r="5" spans="1:12" ht="14.25">
      <c r="A5" s="309" t="s">
        <v>1533</v>
      </c>
      <c r="B5" s="310"/>
      <c r="C5" s="310"/>
      <c r="D5" s="1386">
        <f>'Form PR-MUNI-COOP'!E6</f>
        <v>0</v>
      </c>
      <c r="E5" s="1386"/>
      <c r="F5" s="1386"/>
      <c r="G5" s="310"/>
      <c r="H5" s="311" t="s">
        <v>1534</v>
      </c>
      <c r="I5" s="312"/>
      <c r="J5" s="362">
        <f>'Form PR-MUNI-COOP'!K6</f>
        <v>46022</v>
      </c>
    </row>
    <row r="6" spans="1:12" ht="13.5" thickBot="1"/>
    <row r="7" spans="1:12" ht="27.6" customHeight="1" thickBot="1">
      <c r="A7" s="314" t="s">
        <v>1535</v>
      </c>
      <c r="B7" s="339"/>
      <c r="C7" s="339"/>
      <c r="D7" s="339"/>
      <c r="E7" s="339"/>
      <c r="F7" s="339"/>
      <c r="G7" s="339"/>
      <c r="H7" s="339"/>
      <c r="I7" s="339"/>
      <c r="J7" s="340"/>
    </row>
    <row r="8" spans="1:12" s="306" customFormat="1" ht="15">
      <c r="A8" s="341">
        <v>1</v>
      </c>
      <c r="B8" s="342" t="s">
        <v>1570</v>
      </c>
      <c r="C8" s="343"/>
      <c r="D8" s="343"/>
      <c r="E8" s="343"/>
      <c r="F8" s="343"/>
      <c r="G8" s="343"/>
      <c r="H8" s="343"/>
      <c r="I8" s="343"/>
      <c r="J8" s="344"/>
      <c r="K8" s="313"/>
      <c r="L8" s="313"/>
    </row>
    <row r="9" spans="1:12" ht="12.75" customHeight="1">
      <c r="A9" s="345"/>
      <c r="C9" s="337" t="s">
        <v>1571</v>
      </c>
      <c r="J9" s="331">
        <f>F16</f>
        <v>0</v>
      </c>
    </row>
    <row r="10" spans="1:12" ht="12.75" customHeight="1">
      <c r="A10" s="345"/>
      <c r="D10" s="1378">
        <f>IF(J5=0," ",J5)</f>
        <v>46022</v>
      </c>
      <c r="E10" s="1378"/>
      <c r="F10" s="1379">
        <v>0</v>
      </c>
      <c r="G10" s="1379"/>
      <c r="J10" s="346"/>
    </row>
    <row r="11" spans="1:12" ht="12.75" customHeight="1">
      <c r="A11" s="345"/>
      <c r="D11" s="1378">
        <f>IF(J$5=0," ",D10-1)</f>
        <v>46021</v>
      </c>
      <c r="E11" s="1378">
        <f>D10-1</f>
        <v>46021</v>
      </c>
      <c r="F11" s="1379">
        <v>0</v>
      </c>
      <c r="G11" s="1379"/>
      <c r="J11" s="346"/>
    </row>
    <row r="12" spans="1:12" ht="12.75" customHeight="1">
      <c r="A12" s="345"/>
      <c r="D12" s="1378">
        <f t="shared" ref="D12:D14" si="0">IF(J$5=0," ",D11-1)</f>
        <v>46020</v>
      </c>
      <c r="E12" s="1378">
        <f t="shared" ref="E12:E14" si="1">D11-1</f>
        <v>46020</v>
      </c>
      <c r="F12" s="1379">
        <v>0</v>
      </c>
      <c r="G12" s="1379"/>
      <c r="J12" s="346"/>
    </row>
    <row r="13" spans="1:12" ht="12.75" customHeight="1">
      <c r="A13" s="345"/>
      <c r="D13" s="1378">
        <f t="shared" si="0"/>
        <v>46019</v>
      </c>
      <c r="E13" s="1378">
        <f t="shared" si="1"/>
        <v>46019</v>
      </c>
      <c r="F13" s="1379">
        <v>0</v>
      </c>
      <c r="G13" s="1379"/>
      <c r="J13" s="346"/>
    </row>
    <row r="14" spans="1:12" ht="12.75" customHeight="1">
      <c r="A14" s="345"/>
      <c r="D14" s="1378">
        <f t="shared" si="0"/>
        <v>46018</v>
      </c>
      <c r="E14" s="1378">
        <f t="shared" si="1"/>
        <v>46018</v>
      </c>
      <c r="F14" s="1379">
        <v>0</v>
      </c>
      <c r="G14" s="1379"/>
      <c r="J14" s="346"/>
    </row>
    <row r="15" spans="1:12">
      <c r="A15" s="345"/>
      <c r="C15" s="347"/>
      <c r="D15" s="1378" t="s">
        <v>1572</v>
      </c>
      <c r="E15" s="1378"/>
      <c r="F15" s="1379">
        <f>SUM(F10:G14)</f>
        <v>0</v>
      </c>
      <c r="G15" s="1379"/>
      <c r="J15" s="348"/>
    </row>
    <row r="16" spans="1:12">
      <c r="A16" s="345"/>
      <c r="C16" s="347"/>
      <c r="D16" s="1378" t="s">
        <v>1573</v>
      </c>
      <c r="E16" s="1378"/>
      <c r="F16" s="1379">
        <f>F15/5</f>
        <v>0</v>
      </c>
      <c r="G16" s="1379"/>
      <c r="J16" s="348"/>
    </row>
    <row r="17" spans="1:12" ht="13.5" thickBot="1">
      <c r="A17" s="349"/>
      <c r="B17" s="350"/>
      <c r="C17" s="350"/>
      <c r="D17" s="350"/>
      <c r="E17" s="350"/>
      <c r="F17" s="350"/>
      <c r="G17" s="350"/>
      <c r="H17" s="350"/>
      <c r="I17" s="350"/>
      <c r="J17" s="351"/>
    </row>
    <row r="18" spans="1:12" s="306" customFormat="1" ht="15">
      <c r="A18" s="341">
        <v>2</v>
      </c>
      <c r="B18" s="342" t="s">
        <v>1574</v>
      </c>
      <c r="C18" s="343"/>
      <c r="D18" s="343"/>
      <c r="E18" s="343"/>
      <c r="F18" s="343"/>
      <c r="G18" s="343"/>
      <c r="H18" s="343"/>
      <c r="I18" s="352"/>
      <c r="J18" s="344"/>
      <c r="K18" s="313"/>
      <c r="L18" s="313"/>
    </row>
    <row r="19" spans="1:12" ht="12.75" customHeight="1">
      <c r="A19" s="345"/>
      <c r="C19" s="347" t="s">
        <v>1575</v>
      </c>
      <c r="J19" s="331">
        <v>0</v>
      </c>
    </row>
    <row r="20" spans="1:12" ht="13.5" thickBot="1">
      <c r="A20" s="349"/>
      <c r="B20" s="350"/>
      <c r="C20" s="350"/>
      <c r="D20" s="350"/>
      <c r="E20" s="350"/>
      <c r="F20" s="350"/>
      <c r="G20" s="350"/>
      <c r="H20" s="350"/>
      <c r="I20" s="350"/>
      <c r="J20" s="351"/>
    </row>
    <row r="21" spans="1:12" s="306" customFormat="1" ht="15">
      <c r="A21" s="341">
        <v>3</v>
      </c>
      <c r="B21" s="342" t="s">
        <v>1576</v>
      </c>
      <c r="C21" s="343"/>
      <c r="D21" s="343"/>
      <c r="E21" s="343"/>
      <c r="F21" s="343"/>
      <c r="G21" s="343"/>
      <c r="H21" s="343"/>
      <c r="I21" s="352"/>
      <c r="J21" s="344"/>
      <c r="K21" s="313"/>
      <c r="L21" s="313"/>
    </row>
    <row r="22" spans="1:12" ht="12.75" customHeight="1">
      <c r="A22" s="345"/>
      <c r="C22" s="337" t="s">
        <v>1577</v>
      </c>
      <c r="J22" s="331">
        <v>0</v>
      </c>
    </row>
    <row r="23" spans="1:12">
      <c r="A23" s="345"/>
      <c r="C23" s="337" t="s">
        <v>1578</v>
      </c>
      <c r="J23" s="348"/>
    </row>
    <row r="24" spans="1:12" ht="13.5" thickBot="1">
      <c r="A24" s="349"/>
      <c r="B24" s="350"/>
      <c r="C24" s="350"/>
      <c r="D24" s="350"/>
      <c r="E24" s="350"/>
      <c r="F24" s="350"/>
      <c r="G24" s="350"/>
      <c r="H24" s="350"/>
      <c r="I24" s="350"/>
      <c r="J24" s="351"/>
    </row>
    <row r="25" spans="1:12" s="306" customFormat="1" ht="15">
      <c r="A25" s="341">
        <v>4</v>
      </c>
      <c r="B25" s="342" t="s">
        <v>1579</v>
      </c>
      <c r="C25" s="343"/>
      <c r="D25" s="343"/>
      <c r="E25" s="343"/>
      <c r="F25" s="343"/>
      <c r="G25" s="343"/>
      <c r="H25" s="343"/>
      <c r="I25" s="352"/>
      <c r="J25" s="344"/>
      <c r="K25" s="313"/>
      <c r="L25" s="313"/>
    </row>
    <row r="26" spans="1:12" ht="12.75" customHeight="1">
      <c r="A26" s="345"/>
      <c r="C26" s="337" t="s">
        <v>1580</v>
      </c>
      <c r="J26" s="331">
        <v>0</v>
      </c>
    </row>
    <row r="27" spans="1:12">
      <c r="A27" s="345"/>
      <c r="C27" s="353" t="s">
        <v>1565</v>
      </c>
      <c r="J27" s="348" t="s">
        <v>1581</v>
      </c>
    </row>
    <row r="28" spans="1:12">
      <c r="A28" s="345"/>
      <c r="J28" s="348"/>
    </row>
    <row r="29" spans="1:12" ht="12.75" customHeight="1">
      <c r="A29" s="345"/>
      <c r="C29" s="337" t="s">
        <v>1582</v>
      </c>
      <c r="J29" s="331">
        <v>0</v>
      </c>
    </row>
    <row r="30" spans="1:12">
      <c r="A30" s="345"/>
      <c r="C30" s="353" t="s">
        <v>1583</v>
      </c>
      <c r="D30" s="337" t="s">
        <v>1584</v>
      </c>
      <c r="J30" s="348"/>
    </row>
    <row r="31" spans="1:12" ht="12.75" customHeight="1">
      <c r="A31" s="345"/>
      <c r="D31" s="337" t="s">
        <v>1585</v>
      </c>
      <c r="J31" s="331">
        <v>0</v>
      </c>
    </row>
    <row r="32" spans="1:12">
      <c r="A32" s="345"/>
      <c r="J32" s="348"/>
    </row>
    <row r="33" spans="1:12" ht="12.75" customHeight="1" thickBot="1">
      <c r="A33" s="345"/>
      <c r="D33" s="337" t="s">
        <v>1586</v>
      </c>
      <c r="J33" s="325">
        <v>0</v>
      </c>
    </row>
    <row r="34" spans="1:12" ht="14.25" thickTop="1" thickBot="1">
      <c r="A34" s="349"/>
      <c r="B34" s="350"/>
      <c r="C34" s="350"/>
      <c r="D34" s="350"/>
      <c r="E34" s="350"/>
      <c r="F34" s="350"/>
      <c r="G34" s="350"/>
      <c r="H34" s="350"/>
      <c r="I34" s="350"/>
      <c r="J34" s="351"/>
    </row>
    <row r="35" spans="1:12" s="306" customFormat="1" ht="15">
      <c r="A35" s="341">
        <v>5</v>
      </c>
      <c r="B35" s="342" t="s">
        <v>1587</v>
      </c>
      <c r="C35" s="343"/>
      <c r="D35" s="343"/>
      <c r="E35" s="343"/>
      <c r="F35" s="343"/>
      <c r="G35" s="343"/>
      <c r="H35" s="343"/>
      <c r="I35" s="352"/>
      <c r="J35" s="344"/>
      <c r="K35" s="313"/>
      <c r="L35" s="313"/>
    </row>
    <row r="36" spans="1:12">
      <c r="A36" s="345"/>
      <c r="C36" s="337" t="s">
        <v>1588</v>
      </c>
      <c r="J36" s="348"/>
    </row>
    <row r="37" spans="1:12" ht="12.75" customHeight="1">
      <c r="A37" s="345"/>
      <c r="D37" s="347" t="s">
        <v>1589</v>
      </c>
      <c r="J37" s="331">
        <v>0</v>
      </c>
    </row>
    <row r="38" spans="1:12" ht="12.75" customHeight="1">
      <c r="A38" s="345"/>
      <c r="C38" s="353" t="s">
        <v>1552</v>
      </c>
      <c r="D38" s="337" t="s">
        <v>1590</v>
      </c>
      <c r="J38" s="331">
        <v>0</v>
      </c>
    </row>
    <row r="39" spans="1:12" ht="12.75" customHeight="1">
      <c r="A39" s="345"/>
      <c r="D39" s="337" t="s">
        <v>1591</v>
      </c>
      <c r="J39" s="331">
        <v>0</v>
      </c>
    </row>
    <row r="40" spans="1:12">
      <c r="A40" s="345"/>
      <c r="J40" s="348"/>
    </row>
    <row r="41" spans="1:12" ht="12.75" customHeight="1">
      <c r="A41" s="345"/>
      <c r="D41" s="337" t="s">
        <v>1592</v>
      </c>
      <c r="J41" s="331">
        <f>J37-J38-J39</f>
        <v>0</v>
      </c>
    </row>
    <row r="42" spans="1:12">
      <c r="A42" s="345"/>
      <c r="C42" s="353" t="s">
        <v>1565</v>
      </c>
      <c r="E42" s="337" t="s">
        <v>1593</v>
      </c>
      <c r="J42" s="348" t="s">
        <v>1594</v>
      </c>
    </row>
    <row r="43" spans="1:12" s="306" customFormat="1" ht="15">
      <c r="A43" s="354"/>
      <c r="B43" s="313"/>
      <c r="C43" s="313"/>
      <c r="D43" s="313"/>
      <c r="E43" s="313"/>
      <c r="F43" s="313"/>
      <c r="G43" s="313"/>
      <c r="H43" s="313"/>
      <c r="J43" s="346"/>
      <c r="K43" s="313"/>
      <c r="L43" s="313"/>
    </row>
    <row r="44" spans="1:12">
      <c r="A44" s="345"/>
      <c r="D44" s="337" t="s">
        <v>1595</v>
      </c>
      <c r="J44" s="355">
        <f>J41/8</f>
        <v>0</v>
      </c>
    </row>
    <row r="45" spans="1:12">
      <c r="A45" s="345"/>
      <c r="J45" s="348"/>
    </row>
    <row r="46" spans="1:12">
      <c r="A46" s="345"/>
      <c r="C46" s="353" t="s">
        <v>1552</v>
      </c>
      <c r="D46" s="337" t="s">
        <v>1596</v>
      </c>
      <c r="J46" s="355">
        <v>0</v>
      </c>
    </row>
    <row r="47" spans="1:12">
      <c r="A47" s="345"/>
      <c r="D47" s="337" t="s">
        <v>1597</v>
      </c>
      <c r="J47" s="355">
        <v>0</v>
      </c>
    </row>
    <row r="48" spans="1:12">
      <c r="A48" s="345"/>
      <c r="D48" s="337" t="s">
        <v>1598</v>
      </c>
      <c r="J48" s="355">
        <v>0</v>
      </c>
    </row>
    <row r="49" spans="1:12">
      <c r="A49" s="345"/>
      <c r="J49" s="348"/>
    </row>
    <row r="50" spans="1:12" ht="12.75" customHeight="1" thickBot="1">
      <c r="A50" s="345"/>
      <c r="D50" s="337" t="s">
        <v>1599</v>
      </c>
      <c r="J50" s="356">
        <f>IF(J44-J46-J47-J48&gt;=0,J44-J46-J47-J48,0)</f>
        <v>0</v>
      </c>
    </row>
    <row r="51" spans="1:12" ht="14.25" thickTop="1" thickBot="1">
      <c r="A51" s="357"/>
      <c r="B51" s="350"/>
      <c r="C51" s="350"/>
      <c r="D51" s="350"/>
      <c r="E51" s="350"/>
      <c r="F51" s="350"/>
      <c r="G51" s="350"/>
      <c r="H51" s="350"/>
      <c r="I51" s="350"/>
      <c r="J51" s="351"/>
    </row>
    <row r="52" spans="1:12" s="306" customFormat="1" ht="15">
      <c r="A52" s="1384" t="s">
        <v>1600</v>
      </c>
      <c r="B52" s="1385"/>
      <c r="C52" s="1385"/>
      <c r="D52" s="343"/>
      <c r="E52" s="343"/>
      <c r="F52" s="343"/>
      <c r="G52" s="343"/>
      <c r="H52" s="1375"/>
      <c r="I52" s="1375"/>
      <c r="J52" s="344"/>
      <c r="K52" s="313"/>
      <c r="L52" s="313"/>
    </row>
    <row r="53" spans="1:12">
      <c r="A53" s="358"/>
      <c r="B53" s="337" t="s">
        <v>1601</v>
      </c>
      <c r="F53" s="1376"/>
      <c r="G53" s="1376"/>
      <c r="J53" s="348"/>
    </row>
    <row r="54" spans="1:12">
      <c r="A54" s="358"/>
      <c r="B54" s="337" t="s">
        <v>1602</v>
      </c>
      <c r="F54" s="1377"/>
      <c r="G54" s="1377"/>
      <c r="J54" s="348"/>
    </row>
    <row r="55" spans="1:12">
      <c r="A55" s="358"/>
      <c r="F55" s="359"/>
      <c r="G55" s="359"/>
      <c r="J55" s="348"/>
    </row>
    <row r="56" spans="1:12" ht="14.25">
      <c r="A56" s="1381" t="s">
        <v>1603</v>
      </c>
      <c r="B56" s="1382"/>
      <c r="C56" s="1382"/>
      <c r="F56" s="359"/>
      <c r="G56" s="359"/>
      <c r="J56" s="348"/>
    </row>
    <row r="57" spans="1:12" ht="15">
      <c r="A57" s="358"/>
      <c r="B57" s="337" t="str">
        <f>CONCATENATE("Total Customer as of ",TEXT(CoverSheet!G33,"Mmmm d, yyyy"))</f>
        <v>Total Customer as of December 31, 2025</v>
      </c>
      <c r="F57" s="1383"/>
      <c r="G57" s="1383"/>
      <c r="H57" s="360"/>
      <c r="I57" s="360"/>
      <c r="J57" s="348"/>
    </row>
    <row r="58" spans="1:12" ht="13.5" thickBot="1">
      <c r="A58" s="357"/>
      <c r="B58" s="350"/>
      <c r="C58" s="350"/>
      <c r="D58" s="350"/>
      <c r="E58" s="350"/>
      <c r="F58" s="350"/>
      <c r="G58" s="350"/>
      <c r="H58" s="350"/>
      <c r="I58" s="350"/>
      <c r="J58" s="351"/>
    </row>
    <row r="60" spans="1:12">
      <c r="A60" s="361" t="s">
        <v>1604</v>
      </c>
    </row>
    <row r="61" spans="1:12">
      <c r="A61" s="361" t="s">
        <v>1605</v>
      </c>
    </row>
    <row r="63" spans="1:12">
      <c r="A63" s="361" t="s">
        <v>1606</v>
      </c>
    </row>
  </sheetData>
  <mergeCells count="22">
    <mergeCell ref="A3:D3"/>
    <mergeCell ref="A56:C56"/>
    <mergeCell ref="F57:G57"/>
    <mergeCell ref="D16:E16"/>
    <mergeCell ref="F16:G16"/>
    <mergeCell ref="A52:C52"/>
    <mergeCell ref="D12:E12"/>
    <mergeCell ref="F12:G12"/>
    <mergeCell ref="D5:F5"/>
    <mergeCell ref="D10:E10"/>
    <mergeCell ref="F10:G10"/>
    <mergeCell ref="D11:E11"/>
    <mergeCell ref="F11:G11"/>
    <mergeCell ref="H52:I52"/>
    <mergeCell ref="F53:G53"/>
    <mergeCell ref="F54:G54"/>
    <mergeCell ref="D13:E13"/>
    <mergeCell ref="F13:G13"/>
    <mergeCell ref="D14:E14"/>
    <mergeCell ref="F14:G14"/>
    <mergeCell ref="D15:E15"/>
    <mergeCell ref="F15:G15"/>
  </mergeCells>
  <pageMargins left="0.75" right="0.75" top="0.75" bottom="0.5" header="0.5" footer="0.5"/>
  <pageSetup scale="85" orientation="portrait" r:id="rId1"/>
  <headerFooter alignWithMargins="0">
    <oddFooter>&amp;CPage 2 of 2</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J56"/>
  <sheetViews>
    <sheetView workbookViewId="0">
      <selection sqref="A1:G1"/>
    </sheetView>
  </sheetViews>
  <sheetFormatPr defaultColWidth="9.28515625" defaultRowHeight="12.75"/>
  <cols>
    <col min="1" max="1" width="2.7109375" style="3" customWidth="1"/>
    <col min="2" max="2" width="8.7109375" style="3" customWidth="1"/>
    <col min="3" max="3" width="9.28515625" style="3"/>
    <col min="4" max="4" width="11.28515625" style="3" customWidth="1"/>
    <col min="5" max="6" width="9.28515625" style="3"/>
    <col min="7" max="7" width="7.5703125" style="3" customWidth="1"/>
    <col min="8" max="8" width="1.7109375" style="3" customWidth="1"/>
    <col min="9" max="9" width="9.28515625" style="3"/>
    <col min="10" max="10" width="14" style="3" customWidth="1"/>
    <col min="11" max="16384" width="9.28515625" style="3"/>
  </cols>
  <sheetData>
    <row r="1" spans="1:10" customFormat="1" ht="15.75" customHeight="1">
      <c r="A1" s="854">
        <f>CoverSheet!D10</f>
        <v>0</v>
      </c>
      <c r="B1" s="854"/>
      <c r="C1" s="854"/>
      <c r="D1" s="854"/>
      <c r="E1" s="854"/>
      <c r="F1" s="854"/>
      <c r="G1" s="854"/>
      <c r="H1" s="386"/>
      <c r="I1" s="855" t="s">
        <v>174</v>
      </c>
      <c r="J1" s="856"/>
    </row>
    <row r="2" spans="1:10" customFormat="1" ht="17.25" customHeight="1">
      <c r="A2" s="862" t="s">
        <v>4</v>
      </c>
      <c r="B2" s="862"/>
      <c r="C2" s="862"/>
      <c r="D2" s="862"/>
      <c r="E2" s="862"/>
      <c r="F2" s="862"/>
      <c r="G2" s="862"/>
      <c r="H2" s="386"/>
      <c r="I2" s="857">
        <f>CoverSheet!G33</f>
        <v>46022</v>
      </c>
      <c r="J2" s="858"/>
    </row>
    <row r="3" spans="1:10" s="12" customFormat="1">
      <c r="A3" s="860"/>
      <c r="B3" s="860"/>
      <c r="C3" s="860"/>
      <c r="D3" s="860"/>
      <c r="E3" s="860"/>
      <c r="F3" s="860"/>
      <c r="G3" s="860"/>
      <c r="H3" s="860"/>
      <c r="I3" s="860"/>
      <c r="J3" s="860"/>
    </row>
    <row r="4" spans="1:10" s="12" customFormat="1" ht="22.5" customHeight="1">
      <c r="A4" s="860" t="s">
        <v>175</v>
      </c>
      <c r="B4" s="860"/>
      <c r="C4" s="860"/>
      <c r="D4" s="860"/>
      <c r="E4" s="860"/>
      <c r="F4" s="860"/>
      <c r="G4" s="860"/>
      <c r="H4" s="860"/>
      <c r="I4" s="860"/>
      <c r="J4" s="860"/>
    </row>
    <row r="5" spans="1:10" s="12" customFormat="1">
      <c r="A5" s="860"/>
      <c r="B5" s="860"/>
      <c r="C5" s="860"/>
      <c r="D5" s="860"/>
      <c r="E5" s="860"/>
      <c r="F5" s="860"/>
      <c r="G5" s="860"/>
      <c r="H5" s="860"/>
      <c r="I5" s="860"/>
      <c r="J5" s="860"/>
    </row>
    <row r="6" spans="1:10" s="17" customFormat="1" ht="69" customHeight="1">
      <c r="A6" s="861" t="s">
        <v>176</v>
      </c>
      <c r="B6" s="861"/>
      <c r="C6" s="861"/>
      <c r="D6" s="861"/>
      <c r="E6" s="861"/>
      <c r="F6" s="861"/>
      <c r="G6" s="861"/>
      <c r="H6" s="861"/>
      <c r="I6" s="861"/>
      <c r="J6" s="861"/>
    </row>
    <row r="7" spans="1:10" s="17" customFormat="1" ht="12.75" customHeight="1">
      <c r="A7" s="859"/>
      <c r="B7" s="859"/>
      <c r="C7" s="859"/>
      <c r="D7" s="859"/>
      <c r="E7" s="859"/>
      <c r="F7" s="859"/>
      <c r="G7" s="859"/>
      <c r="H7" s="859"/>
      <c r="I7" s="859"/>
      <c r="J7" s="859"/>
    </row>
    <row r="8" spans="1:10" s="17" customFormat="1" ht="49.9" customHeight="1">
      <c r="A8" s="37" t="s">
        <v>102</v>
      </c>
      <c r="B8" s="863" t="s">
        <v>177</v>
      </c>
      <c r="C8" s="863"/>
      <c r="D8" s="863"/>
      <c r="E8" s="863"/>
      <c r="F8" s="863"/>
      <c r="G8" s="863"/>
      <c r="H8" s="863"/>
      <c r="I8" s="863"/>
      <c r="J8" s="863"/>
    </row>
    <row r="9" spans="1:10" s="17" customFormat="1" ht="34.9" customHeight="1">
      <c r="A9" s="37" t="s">
        <v>106</v>
      </c>
      <c r="B9" s="863" t="s">
        <v>178</v>
      </c>
      <c r="C9" s="863"/>
      <c r="D9" s="863"/>
      <c r="E9" s="863"/>
      <c r="F9" s="863"/>
      <c r="G9" s="863"/>
      <c r="H9" s="863"/>
      <c r="I9" s="863"/>
      <c r="J9" s="863"/>
    </row>
    <row r="10" spans="1:10" s="17" customFormat="1" ht="34.9" customHeight="1">
      <c r="A10" s="37" t="s">
        <v>109</v>
      </c>
      <c r="B10" s="863" t="s">
        <v>179</v>
      </c>
      <c r="C10" s="863"/>
      <c r="D10" s="863"/>
      <c r="E10" s="863"/>
      <c r="F10" s="863"/>
      <c r="G10" s="863"/>
      <c r="H10" s="863"/>
      <c r="I10" s="863"/>
      <c r="J10" s="863"/>
    </row>
    <row r="11" spans="1:10" s="17" customFormat="1" ht="34.9" customHeight="1">
      <c r="A11" s="37" t="s">
        <v>114</v>
      </c>
      <c r="B11" s="863" t="s">
        <v>180</v>
      </c>
      <c r="C11" s="863"/>
      <c r="D11" s="863"/>
      <c r="E11" s="863"/>
      <c r="F11" s="863"/>
      <c r="G11" s="863"/>
      <c r="H11" s="863"/>
      <c r="I11" s="863"/>
      <c r="J11" s="863"/>
    </row>
    <row r="12" spans="1:10" s="17" customFormat="1" ht="34.9" customHeight="1">
      <c r="A12" s="37" t="s">
        <v>116</v>
      </c>
      <c r="B12" s="863" t="s">
        <v>181</v>
      </c>
      <c r="C12" s="863"/>
      <c r="D12" s="863"/>
      <c r="E12" s="863"/>
      <c r="F12" s="863"/>
      <c r="G12" s="863"/>
      <c r="H12" s="863"/>
      <c r="I12" s="863"/>
      <c r="J12" s="863"/>
    </row>
    <row r="13" spans="1:10" s="17" customFormat="1" ht="49.9" customHeight="1">
      <c r="A13" s="37" t="s">
        <v>119</v>
      </c>
      <c r="B13" s="863" t="s">
        <v>182</v>
      </c>
      <c r="C13" s="863"/>
      <c r="D13" s="863"/>
      <c r="E13" s="863"/>
      <c r="F13" s="863"/>
      <c r="G13" s="863"/>
      <c r="H13" s="863"/>
      <c r="I13" s="863"/>
      <c r="J13" s="863"/>
    </row>
    <row r="14" spans="1:10" s="17" customFormat="1" ht="25.15" customHeight="1">
      <c r="A14" s="37" t="s">
        <v>124</v>
      </c>
      <c r="B14" s="863" t="s">
        <v>183</v>
      </c>
      <c r="C14" s="863"/>
      <c r="D14" s="863"/>
      <c r="E14" s="863"/>
      <c r="F14" s="863"/>
      <c r="G14" s="863"/>
      <c r="H14" s="863"/>
      <c r="I14" s="863"/>
      <c r="J14" s="863"/>
    </row>
    <row r="15" spans="1:10" s="17" customFormat="1" ht="34.9" customHeight="1">
      <c r="A15" s="37" t="s">
        <v>126</v>
      </c>
      <c r="B15" s="863" t="s">
        <v>184</v>
      </c>
      <c r="C15" s="863"/>
      <c r="D15" s="863"/>
      <c r="E15" s="863"/>
      <c r="F15" s="863"/>
      <c r="G15" s="863"/>
      <c r="H15" s="863"/>
      <c r="I15" s="863"/>
      <c r="J15" s="863"/>
    </row>
    <row r="16" spans="1:10" s="17" customFormat="1" ht="34.9" customHeight="1">
      <c r="A16" s="37" t="s">
        <v>130</v>
      </c>
      <c r="B16" s="863" t="s">
        <v>185</v>
      </c>
      <c r="C16" s="863"/>
      <c r="D16" s="863"/>
      <c r="E16" s="863"/>
      <c r="F16" s="863"/>
      <c r="G16" s="863"/>
      <c r="H16" s="863"/>
      <c r="I16" s="863"/>
      <c r="J16" s="863"/>
    </row>
    <row r="17" spans="2:10" s="12" customFormat="1">
      <c r="B17" s="32"/>
      <c r="C17" s="32"/>
      <c r="D17" s="32"/>
      <c r="E17" s="32"/>
      <c r="F17" s="32"/>
      <c r="G17" s="32"/>
      <c r="H17" s="32"/>
      <c r="I17" s="32"/>
      <c r="J17" s="32"/>
    </row>
    <row r="18" spans="2:10" s="12" customFormat="1">
      <c r="B18" s="32"/>
      <c r="C18" s="32"/>
      <c r="D18" s="32"/>
      <c r="E18" s="32"/>
      <c r="F18" s="32"/>
      <c r="G18" s="32"/>
      <c r="H18" s="32"/>
      <c r="I18" s="32"/>
      <c r="J18" s="32"/>
    </row>
    <row r="19" spans="2:10" s="12" customFormat="1">
      <c r="B19" s="32"/>
      <c r="C19" s="32"/>
      <c r="D19" s="32"/>
      <c r="E19" s="32"/>
      <c r="F19" s="32"/>
      <c r="G19" s="32"/>
      <c r="H19" s="32"/>
      <c r="I19" s="32"/>
      <c r="J19" s="32"/>
    </row>
    <row r="20" spans="2:10" s="12" customFormat="1">
      <c r="B20" s="32"/>
      <c r="C20" s="32"/>
      <c r="D20" s="32"/>
      <c r="E20" s="32"/>
      <c r="F20" s="32"/>
      <c r="G20" s="32"/>
      <c r="H20" s="32"/>
      <c r="I20" s="32"/>
      <c r="J20" s="32"/>
    </row>
    <row r="21" spans="2:10" s="12" customFormat="1">
      <c r="B21" s="32"/>
      <c r="C21" s="32"/>
      <c r="D21" s="32"/>
      <c r="E21" s="32"/>
      <c r="F21" s="32"/>
      <c r="G21" s="32"/>
      <c r="H21" s="32"/>
      <c r="I21" s="32"/>
      <c r="J21" s="32"/>
    </row>
    <row r="22" spans="2:10" s="12" customFormat="1">
      <c r="B22" s="32"/>
      <c r="C22" s="32"/>
      <c r="D22" s="32"/>
      <c r="E22" s="32"/>
      <c r="F22" s="32"/>
      <c r="G22" s="32"/>
      <c r="H22" s="32"/>
      <c r="I22" s="32"/>
      <c r="J22" s="32"/>
    </row>
    <row r="23" spans="2:10" s="12" customFormat="1">
      <c r="B23" s="32"/>
      <c r="C23" s="32"/>
      <c r="D23" s="32"/>
      <c r="E23" s="32"/>
      <c r="F23" s="32"/>
      <c r="G23" s="32"/>
      <c r="H23" s="32"/>
      <c r="I23" s="32"/>
      <c r="J23" s="32"/>
    </row>
    <row r="24" spans="2:10" s="12" customFormat="1">
      <c r="B24" s="32"/>
      <c r="C24" s="32"/>
      <c r="D24" s="32"/>
      <c r="E24" s="32"/>
      <c r="F24" s="32"/>
      <c r="G24" s="32"/>
      <c r="H24" s="32"/>
      <c r="I24" s="32"/>
      <c r="J24" s="32"/>
    </row>
    <row r="25" spans="2:10" s="12" customFormat="1">
      <c r="B25" s="32"/>
      <c r="C25" s="32"/>
      <c r="D25" s="32"/>
      <c r="E25" s="32"/>
      <c r="F25" s="32"/>
      <c r="G25" s="32"/>
      <c r="H25" s="32"/>
      <c r="I25" s="32"/>
      <c r="J25" s="32"/>
    </row>
    <row r="26" spans="2:10" s="12" customFormat="1">
      <c r="B26" s="32"/>
      <c r="C26" s="32"/>
      <c r="D26" s="32"/>
      <c r="E26" s="32"/>
      <c r="F26" s="32"/>
      <c r="G26" s="32"/>
      <c r="H26" s="32"/>
      <c r="I26" s="32"/>
      <c r="J26" s="32"/>
    </row>
    <row r="27" spans="2:10" s="12" customFormat="1">
      <c r="B27" s="32"/>
      <c r="C27" s="32"/>
      <c r="D27" s="32"/>
      <c r="E27" s="32"/>
      <c r="F27" s="32"/>
      <c r="G27" s="32"/>
      <c r="H27" s="32"/>
      <c r="I27" s="32"/>
      <c r="J27" s="32"/>
    </row>
    <row r="28" spans="2:10" s="12" customFormat="1">
      <c r="B28" s="32"/>
      <c r="C28" s="32"/>
      <c r="D28" s="32"/>
      <c r="E28" s="32"/>
      <c r="F28" s="32"/>
      <c r="G28" s="32"/>
      <c r="H28" s="32"/>
      <c r="I28" s="32"/>
      <c r="J28" s="32"/>
    </row>
    <row r="29" spans="2:10" s="12" customFormat="1">
      <c r="B29" s="32"/>
      <c r="C29" s="32"/>
      <c r="D29" s="32"/>
      <c r="E29" s="32"/>
      <c r="F29" s="32"/>
      <c r="G29" s="32"/>
      <c r="H29" s="32"/>
      <c r="I29" s="32"/>
      <c r="J29" s="32"/>
    </row>
    <row r="30" spans="2:10" s="12" customFormat="1">
      <c r="B30" s="32"/>
      <c r="C30" s="32"/>
      <c r="D30" s="32"/>
      <c r="E30" s="32"/>
      <c r="F30" s="32"/>
      <c r="G30" s="32"/>
      <c r="H30" s="32"/>
      <c r="I30" s="32"/>
      <c r="J30" s="32"/>
    </row>
    <row r="31" spans="2:10" s="12" customFormat="1">
      <c r="B31" s="32"/>
      <c r="C31" s="32"/>
      <c r="D31" s="32"/>
      <c r="E31" s="32"/>
      <c r="F31" s="32"/>
      <c r="G31" s="32"/>
      <c r="H31" s="32"/>
      <c r="I31" s="32"/>
      <c r="J31" s="32"/>
    </row>
    <row r="32" spans="2:10" s="12" customFormat="1">
      <c r="B32" s="32"/>
      <c r="C32" s="32"/>
      <c r="D32" s="32"/>
      <c r="E32" s="32"/>
      <c r="F32" s="32"/>
      <c r="G32" s="32"/>
      <c r="H32" s="32"/>
      <c r="I32" s="32"/>
      <c r="J32" s="32"/>
    </row>
    <row r="33" spans="2:10" s="12" customFormat="1">
      <c r="B33" s="32"/>
      <c r="C33" s="32"/>
      <c r="D33" s="32"/>
      <c r="E33" s="32"/>
      <c r="F33" s="32"/>
      <c r="G33" s="32"/>
      <c r="H33" s="32"/>
      <c r="I33" s="32"/>
      <c r="J33" s="32"/>
    </row>
    <row r="34" spans="2:10" s="12" customFormat="1">
      <c r="B34" s="32"/>
      <c r="C34" s="32"/>
      <c r="D34" s="32"/>
      <c r="E34" s="32"/>
      <c r="F34" s="32"/>
      <c r="G34" s="32"/>
      <c r="H34" s="32"/>
      <c r="I34" s="32"/>
      <c r="J34" s="32"/>
    </row>
    <row r="35" spans="2:10" s="12" customFormat="1">
      <c r="B35" s="32"/>
      <c r="C35" s="32"/>
      <c r="D35" s="32"/>
      <c r="E35" s="32"/>
      <c r="F35" s="32"/>
      <c r="G35" s="32"/>
      <c r="H35" s="32"/>
      <c r="I35" s="32"/>
      <c r="J35" s="32"/>
    </row>
    <row r="36" spans="2:10" s="12" customFormat="1">
      <c r="B36" s="32"/>
      <c r="C36" s="32"/>
      <c r="D36" s="32"/>
      <c r="E36" s="32"/>
      <c r="F36" s="32"/>
      <c r="G36" s="32"/>
      <c r="H36" s="32"/>
      <c r="I36" s="32"/>
      <c r="J36" s="32"/>
    </row>
    <row r="37" spans="2:10" s="12" customFormat="1">
      <c r="B37" s="32"/>
      <c r="C37" s="32"/>
      <c r="D37" s="32"/>
      <c r="E37" s="32"/>
      <c r="F37" s="32"/>
      <c r="G37" s="32"/>
      <c r="H37" s="32"/>
      <c r="I37" s="32"/>
      <c r="J37" s="32"/>
    </row>
    <row r="38" spans="2:10" s="12" customFormat="1">
      <c r="B38" s="32"/>
      <c r="C38" s="32"/>
      <c r="D38" s="32"/>
      <c r="E38" s="32"/>
      <c r="F38" s="32"/>
      <c r="G38" s="32"/>
      <c r="H38" s="32"/>
      <c r="I38" s="32"/>
      <c r="J38" s="32"/>
    </row>
    <row r="39" spans="2:10" s="12" customFormat="1">
      <c r="B39" s="32"/>
      <c r="C39" s="32"/>
      <c r="D39" s="32"/>
      <c r="E39" s="32"/>
      <c r="F39" s="32"/>
      <c r="G39" s="32"/>
      <c r="H39" s="32"/>
      <c r="I39" s="32"/>
      <c r="J39" s="32"/>
    </row>
    <row r="40" spans="2:10" s="12" customFormat="1">
      <c r="B40" s="32"/>
      <c r="C40" s="32"/>
      <c r="D40" s="32"/>
      <c r="E40" s="32"/>
      <c r="F40" s="32"/>
      <c r="G40" s="32"/>
      <c r="H40" s="32"/>
      <c r="I40" s="32"/>
      <c r="J40" s="32"/>
    </row>
    <row r="41" spans="2:10" s="12" customFormat="1">
      <c r="B41" s="32"/>
      <c r="C41" s="32"/>
      <c r="D41" s="32"/>
      <c r="E41" s="32"/>
      <c r="F41" s="32"/>
      <c r="G41" s="32"/>
      <c r="H41" s="32"/>
      <c r="I41" s="32"/>
      <c r="J41" s="32"/>
    </row>
    <row r="42" spans="2:10" s="12" customFormat="1">
      <c r="B42" s="32"/>
      <c r="C42" s="32"/>
      <c r="D42" s="32"/>
      <c r="E42" s="32"/>
      <c r="F42" s="32"/>
      <c r="G42" s="32"/>
      <c r="H42" s="32"/>
      <c r="I42" s="32"/>
      <c r="J42" s="32"/>
    </row>
    <row r="43" spans="2:10" s="12" customFormat="1">
      <c r="B43" s="32"/>
      <c r="C43" s="32"/>
      <c r="D43" s="32"/>
      <c r="E43" s="32"/>
      <c r="F43" s="32"/>
      <c r="G43" s="32"/>
      <c r="H43" s="32"/>
      <c r="I43" s="32"/>
      <c r="J43" s="32"/>
    </row>
    <row r="44" spans="2:10" s="12" customFormat="1">
      <c r="B44" s="32"/>
      <c r="C44" s="32"/>
      <c r="D44" s="32"/>
      <c r="E44" s="32"/>
      <c r="F44" s="32"/>
      <c r="G44" s="32"/>
      <c r="H44" s="32"/>
      <c r="I44" s="32"/>
      <c r="J44" s="32"/>
    </row>
    <row r="45" spans="2:10" s="12" customFormat="1">
      <c r="B45" s="32"/>
      <c r="C45" s="32"/>
      <c r="D45" s="32"/>
      <c r="E45" s="32"/>
      <c r="F45" s="32"/>
      <c r="G45" s="32"/>
      <c r="H45" s="32"/>
      <c r="I45" s="32"/>
      <c r="J45" s="32"/>
    </row>
    <row r="46" spans="2:10" s="12" customFormat="1">
      <c r="B46" s="32"/>
      <c r="C46" s="32"/>
      <c r="D46" s="32"/>
      <c r="E46" s="32"/>
      <c r="F46" s="32"/>
      <c r="G46" s="32"/>
      <c r="H46" s="32"/>
      <c r="I46" s="32"/>
      <c r="J46" s="32"/>
    </row>
    <row r="47" spans="2:10" s="12" customFormat="1">
      <c r="B47" s="32"/>
      <c r="C47" s="32"/>
      <c r="D47" s="32"/>
      <c r="E47" s="32"/>
      <c r="F47" s="32"/>
      <c r="G47" s="32"/>
      <c r="H47" s="32"/>
      <c r="I47" s="32"/>
      <c r="J47" s="32"/>
    </row>
    <row r="48" spans="2:10" s="12" customFormat="1">
      <c r="B48" s="32"/>
      <c r="C48" s="32"/>
      <c r="D48" s="32"/>
      <c r="E48" s="32"/>
      <c r="F48" s="32"/>
      <c r="G48" s="32"/>
      <c r="H48" s="32"/>
      <c r="I48" s="32"/>
      <c r="J48" s="32"/>
    </row>
    <row r="49" s="12" customFormat="1"/>
    <row r="50" s="12" customFormat="1"/>
    <row r="51" s="12" customFormat="1"/>
    <row r="52" s="12" customFormat="1"/>
    <row r="53" s="12" customFormat="1"/>
    <row r="54" s="12" customFormat="1"/>
    <row r="55" s="12" customFormat="1"/>
    <row r="56" s="12" customFormat="1"/>
  </sheetData>
  <mergeCells count="18">
    <mergeCell ref="B15:J15"/>
    <mergeCell ref="B16:J16"/>
    <mergeCell ref="B14:J14"/>
    <mergeCell ref="B8:J8"/>
    <mergeCell ref="B9:J9"/>
    <mergeCell ref="B10:J10"/>
    <mergeCell ref="B11:J11"/>
    <mergeCell ref="B12:J12"/>
    <mergeCell ref="B13:J13"/>
    <mergeCell ref="A1:G1"/>
    <mergeCell ref="I1:J1"/>
    <mergeCell ref="I2:J2"/>
    <mergeCell ref="A7:J7"/>
    <mergeCell ref="A5:J5"/>
    <mergeCell ref="A3:J3"/>
    <mergeCell ref="A6:J6"/>
    <mergeCell ref="A4:J4"/>
    <mergeCell ref="A2:G2"/>
  </mergeCells>
  <phoneticPr fontId="0" type="noConversion"/>
  <printOptions horizontalCentered="1"/>
  <pageMargins left="1" right="0.75" top="1" bottom="0.75" header="0.5" footer="0.5"/>
  <pageSetup orientation="portrait" r:id="rId1"/>
  <headerFooter alignWithMargins="0">
    <oddFooter>&amp;C7</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E64"/>
  <sheetViews>
    <sheetView workbookViewId="0">
      <selection sqref="A1:D1"/>
    </sheetView>
  </sheetViews>
  <sheetFormatPr defaultColWidth="9.28515625" defaultRowHeight="12.75"/>
  <cols>
    <col min="1" max="1" width="29.7109375" style="3" customWidth="1"/>
    <col min="2" max="3" width="18.7109375" style="3" customWidth="1"/>
    <col min="4" max="4" width="21" style="3" customWidth="1"/>
    <col min="5" max="16384" width="9.28515625" style="3"/>
  </cols>
  <sheetData>
    <row r="1" spans="1:5" s="16" customFormat="1" ht="15" customHeight="1">
      <c r="A1" s="873" t="s">
        <v>186</v>
      </c>
      <c r="B1" s="873"/>
      <c r="C1" s="873"/>
      <c r="D1" s="873"/>
      <c r="E1" s="291"/>
    </row>
    <row r="2" spans="1:5" s="12" customFormat="1">
      <c r="A2" s="864"/>
      <c r="B2" s="864"/>
      <c r="C2" s="864"/>
      <c r="D2" s="864"/>
      <c r="E2" s="32"/>
    </row>
    <row r="3" spans="1:5" s="12" customFormat="1">
      <c r="A3" s="872" t="s">
        <v>187</v>
      </c>
      <c r="B3" s="872"/>
      <c r="C3" s="872"/>
      <c r="D3" s="872"/>
      <c r="E3" s="32"/>
    </row>
    <row r="4" spans="1:5" s="12" customFormat="1">
      <c r="A4" s="864"/>
      <c r="B4" s="864"/>
      <c r="C4" s="864"/>
      <c r="D4" s="864"/>
      <c r="E4" s="32"/>
    </row>
    <row r="5" spans="1:5" s="12" customFormat="1">
      <c r="A5" s="387" t="s">
        <v>188</v>
      </c>
      <c r="B5" s="388"/>
      <c r="C5" s="864"/>
      <c r="D5" s="864"/>
      <c r="E5" s="32"/>
    </row>
    <row r="6" spans="1:5" s="12" customFormat="1">
      <c r="A6" s="864"/>
      <c r="B6" s="865"/>
      <c r="C6" s="864"/>
      <c r="D6" s="864"/>
      <c r="E6" s="32"/>
    </row>
    <row r="7" spans="1:5" s="12" customFormat="1">
      <c r="A7" s="387" t="s">
        <v>189</v>
      </c>
      <c r="B7" s="388"/>
      <c r="C7" s="864"/>
      <c r="D7" s="864"/>
      <c r="E7" s="32"/>
    </row>
    <row r="8" spans="1:5" s="12" customFormat="1">
      <c r="A8" s="864"/>
      <c r="B8" s="865"/>
      <c r="C8" s="864"/>
      <c r="D8" s="864"/>
      <c r="E8" s="32"/>
    </row>
    <row r="9" spans="1:5" s="12" customFormat="1">
      <c r="A9" s="387" t="s">
        <v>190</v>
      </c>
      <c r="B9" s="388"/>
      <c r="C9" s="864"/>
      <c r="D9" s="864"/>
      <c r="E9" s="32"/>
    </row>
    <row r="10" spans="1:5" s="12" customFormat="1">
      <c r="A10" s="870"/>
      <c r="B10" s="871"/>
      <c r="C10" s="870"/>
      <c r="D10" s="870"/>
      <c r="E10" s="32"/>
    </row>
    <row r="11" spans="1:5" s="12" customFormat="1" ht="60" customHeight="1">
      <c r="A11" s="866" t="s">
        <v>191</v>
      </c>
      <c r="B11" s="867"/>
      <c r="C11" s="867"/>
      <c r="D11" s="868"/>
      <c r="E11" s="32"/>
    </row>
    <row r="12" spans="1:5" s="12" customFormat="1" ht="38.25">
      <c r="A12" s="150" t="s">
        <v>192</v>
      </c>
      <c r="B12" s="150" t="s">
        <v>193</v>
      </c>
      <c r="C12" s="150" t="s">
        <v>194</v>
      </c>
      <c r="D12" s="151" t="s">
        <v>195</v>
      </c>
      <c r="E12" s="32"/>
    </row>
    <row r="13" spans="1:5" s="12" customFormat="1" ht="20.100000000000001" customHeight="1">
      <c r="A13" s="149" t="s">
        <v>196</v>
      </c>
      <c r="B13" s="34"/>
      <c r="C13" s="34"/>
      <c r="D13" s="56"/>
      <c r="E13" s="32"/>
    </row>
    <row r="14" spans="1:5" s="12" customFormat="1" ht="20.100000000000001" customHeight="1">
      <c r="A14" s="149" t="s">
        <v>197</v>
      </c>
      <c r="B14" s="34"/>
      <c r="C14" s="34"/>
      <c r="D14" s="56"/>
      <c r="E14" s="32"/>
    </row>
    <row r="15" spans="1:5" s="12" customFormat="1" ht="20.100000000000001" customHeight="1">
      <c r="A15" s="149" t="s">
        <v>198</v>
      </c>
      <c r="B15" s="34"/>
      <c r="C15" s="34"/>
      <c r="D15" s="56"/>
      <c r="E15" s="32"/>
    </row>
    <row r="16" spans="1:5" s="12" customFormat="1" ht="20.100000000000001" customHeight="1">
      <c r="A16" s="149" t="s">
        <v>199</v>
      </c>
      <c r="B16" s="34"/>
      <c r="C16" s="34"/>
      <c r="D16" s="56"/>
      <c r="E16" s="32"/>
    </row>
    <row r="17" spans="1:4" s="12" customFormat="1" ht="20.100000000000001" customHeight="1">
      <c r="A17" s="149" t="s">
        <v>200</v>
      </c>
      <c r="B17" s="34"/>
      <c r="C17" s="34"/>
      <c r="D17" s="56"/>
    </row>
    <row r="18" spans="1:4" s="12" customFormat="1" ht="20.100000000000001" customHeight="1">
      <c r="A18" s="149" t="s">
        <v>201</v>
      </c>
      <c r="B18" s="34"/>
      <c r="C18" s="34"/>
      <c r="D18" s="56"/>
    </row>
    <row r="19" spans="1:4" s="12" customFormat="1" ht="20.100000000000001" customHeight="1">
      <c r="A19" s="149" t="s">
        <v>202</v>
      </c>
      <c r="B19" s="34"/>
      <c r="C19" s="34"/>
      <c r="D19" s="56"/>
    </row>
    <row r="20" spans="1:4" s="12" customFormat="1" ht="20.100000000000001" customHeight="1">
      <c r="A20" s="149" t="s">
        <v>203</v>
      </c>
      <c r="B20" s="34"/>
      <c r="C20" s="34"/>
      <c r="D20" s="56"/>
    </row>
    <row r="21" spans="1:4" s="12" customFormat="1" ht="20.100000000000001" customHeight="1">
      <c r="A21" s="149" t="s">
        <v>204</v>
      </c>
      <c r="B21" s="34"/>
      <c r="C21" s="34"/>
      <c r="D21" s="56"/>
    </row>
    <row r="22" spans="1:4" s="12" customFormat="1" ht="20.100000000000001" customHeight="1">
      <c r="A22" s="149" t="s">
        <v>205</v>
      </c>
      <c r="B22" s="34"/>
      <c r="C22" s="34"/>
      <c r="D22" s="56"/>
    </row>
    <row r="23" spans="1:4" s="12" customFormat="1" ht="20.100000000000001" customHeight="1">
      <c r="A23" s="149" t="s">
        <v>206</v>
      </c>
      <c r="B23" s="34"/>
      <c r="C23" s="34"/>
      <c r="D23" s="56"/>
    </row>
    <row r="24" spans="1:4" s="12" customFormat="1" ht="20.100000000000001" customHeight="1">
      <c r="A24" s="149" t="s">
        <v>207</v>
      </c>
      <c r="B24" s="34"/>
      <c r="C24" s="34"/>
      <c r="D24" s="56"/>
    </row>
    <row r="25" spans="1:4" s="12" customFormat="1" ht="20.100000000000001" customHeight="1">
      <c r="A25" s="149" t="s">
        <v>208</v>
      </c>
      <c r="B25" s="34"/>
      <c r="C25" s="34"/>
      <c r="D25" s="56"/>
    </row>
    <row r="26" spans="1:4" s="12" customFormat="1" ht="20.100000000000001" customHeight="1">
      <c r="A26" s="149" t="s">
        <v>209</v>
      </c>
      <c r="B26" s="34"/>
      <c r="C26" s="34"/>
      <c r="D26" s="56"/>
    </row>
    <row r="27" spans="1:4" s="12" customFormat="1" ht="20.100000000000001" customHeight="1">
      <c r="A27" s="149" t="s">
        <v>210</v>
      </c>
      <c r="B27" s="34"/>
      <c r="C27" s="34"/>
      <c r="D27" s="56"/>
    </row>
    <row r="28" spans="1:4" s="12" customFormat="1" ht="20.100000000000001" customHeight="1">
      <c r="A28" s="149" t="s">
        <v>211</v>
      </c>
      <c r="B28" s="726"/>
      <c r="C28" s="34"/>
      <c r="D28" s="389"/>
    </row>
    <row r="29" spans="1:4" s="12" customFormat="1" ht="20.100000000000001" customHeight="1">
      <c r="A29" s="149" t="s">
        <v>212</v>
      </c>
      <c r="B29" s="726"/>
      <c r="C29" s="50"/>
      <c r="D29" s="390"/>
    </row>
    <row r="30" spans="1:4" s="12" customFormat="1" ht="20.100000000000001" customHeight="1">
      <c r="A30" s="149" t="s">
        <v>213</v>
      </c>
      <c r="B30" s="726"/>
      <c r="C30" s="391"/>
      <c r="D30" s="390"/>
    </row>
    <row r="31" spans="1:4" s="12" customFormat="1" ht="20.100000000000001" customHeight="1">
      <c r="A31" s="149" t="s">
        <v>214</v>
      </c>
      <c r="B31" s="726"/>
      <c r="C31" s="391"/>
      <c r="D31" s="390"/>
    </row>
    <row r="32" spans="1:4" s="12" customFormat="1" ht="20.100000000000001" customHeight="1">
      <c r="A32" s="149" t="s">
        <v>215</v>
      </c>
      <c r="B32" s="726"/>
      <c r="C32" s="391"/>
      <c r="D32" s="390"/>
    </row>
    <row r="33" spans="1:4" s="12" customFormat="1" ht="20.100000000000001" customHeight="1">
      <c r="A33" s="149" t="s">
        <v>216</v>
      </c>
      <c r="B33" s="726"/>
      <c r="C33" s="391"/>
      <c r="D33" s="390"/>
    </row>
    <row r="34" spans="1:4" s="12" customFormat="1">
      <c r="A34" s="869"/>
      <c r="B34" s="869"/>
      <c r="C34" s="869"/>
      <c r="D34" s="869"/>
    </row>
    <row r="35" spans="1:4" s="12" customFormat="1">
      <c r="A35" s="292" t="s">
        <v>217</v>
      </c>
      <c r="B35" s="32"/>
      <c r="C35" s="32"/>
      <c r="D35" s="32"/>
    </row>
    <row r="36" spans="1:4" s="12" customFormat="1">
      <c r="A36" s="292"/>
      <c r="B36" s="32"/>
      <c r="C36" s="32"/>
      <c r="D36" s="32"/>
    </row>
    <row r="37" spans="1:4" s="12" customFormat="1">
      <c r="A37" s="292"/>
      <c r="B37" s="32"/>
      <c r="C37" s="32"/>
      <c r="D37" s="32"/>
    </row>
    <row r="38" spans="1:4" s="12" customFormat="1">
      <c r="A38" s="292"/>
      <c r="B38" s="32"/>
      <c r="C38" s="32"/>
      <c r="D38" s="32"/>
    </row>
    <row r="39" spans="1:4" s="12" customFormat="1">
      <c r="A39" s="292"/>
      <c r="B39" s="32"/>
      <c r="C39" s="32"/>
      <c r="D39" s="32"/>
    </row>
    <row r="40" spans="1:4" s="12" customFormat="1">
      <c r="A40" s="292"/>
      <c r="B40" s="32"/>
      <c r="C40" s="392"/>
      <c r="D40" s="32"/>
    </row>
    <row r="41" spans="1:4" s="12" customFormat="1">
      <c r="A41" s="292"/>
      <c r="B41" s="32"/>
      <c r="C41" s="32"/>
      <c r="D41" s="32"/>
    </row>
    <row r="42" spans="1:4" s="12" customFormat="1">
      <c r="A42" s="292"/>
      <c r="B42" s="32"/>
      <c r="C42" s="32"/>
      <c r="D42" s="32"/>
    </row>
    <row r="43" spans="1:4" s="12" customFormat="1">
      <c r="A43" s="292"/>
      <c r="B43" s="32"/>
      <c r="C43" s="32"/>
      <c r="D43" s="32"/>
    </row>
    <row r="44" spans="1:4" s="12" customFormat="1">
      <c r="A44" s="292"/>
      <c r="B44" s="32"/>
      <c r="C44" s="32"/>
      <c r="D44" s="32"/>
    </row>
    <row r="45" spans="1:4" s="12" customFormat="1">
      <c r="A45" s="292"/>
      <c r="B45" s="32"/>
      <c r="C45" s="32"/>
      <c r="D45" s="32"/>
    </row>
    <row r="46" spans="1:4" s="12" customFormat="1">
      <c r="A46" s="31"/>
      <c r="B46" s="32"/>
      <c r="C46" s="32"/>
      <c r="D46" s="32"/>
    </row>
    <row r="47" spans="1:4" s="12" customFormat="1">
      <c r="A47" s="292"/>
      <c r="B47" s="32"/>
      <c r="C47" s="32"/>
      <c r="D47" s="32"/>
    </row>
    <row r="48" spans="1:4" s="12" customFormat="1">
      <c r="A48" s="32"/>
      <c r="B48" s="32"/>
      <c r="C48" s="32"/>
      <c r="D48" s="32"/>
    </row>
    <row r="49" s="12" customFormat="1"/>
    <row r="50" s="12" customFormat="1"/>
    <row r="51" s="12" customFormat="1"/>
    <row r="52" s="12" customFormat="1"/>
    <row r="53" s="12" customFormat="1"/>
    <row r="54" s="16" customFormat="1"/>
    <row r="55" s="16" customFormat="1"/>
    <row r="56" s="16" customFormat="1"/>
    <row r="57" s="16" customFormat="1"/>
    <row r="58" s="16" customFormat="1"/>
    <row r="59" s="16" customFormat="1"/>
    <row r="60" s="16" customFormat="1"/>
    <row r="61" s="16" customFormat="1"/>
    <row r="62" s="16" customFormat="1"/>
    <row r="63" s="16" customFormat="1"/>
    <row r="64" s="16" customFormat="1"/>
  </sheetData>
  <mergeCells count="12">
    <mergeCell ref="A3:D3"/>
    <mergeCell ref="A2:D2"/>
    <mergeCell ref="A1:D1"/>
    <mergeCell ref="C7:D7"/>
    <mergeCell ref="C5:D5"/>
    <mergeCell ref="A4:D4"/>
    <mergeCell ref="A8:D8"/>
    <mergeCell ref="A6:D6"/>
    <mergeCell ref="A11:D11"/>
    <mergeCell ref="A34:D34"/>
    <mergeCell ref="A10:D10"/>
    <mergeCell ref="C9:D9"/>
  </mergeCells>
  <phoneticPr fontId="0" type="noConversion"/>
  <printOptions horizontalCentered="1"/>
  <pageMargins left="1" right="1" top="1" bottom="0.75" header="0.5" footer="0.5"/>
  <pageSetup scale="95" orientation="portrait" r:id="rId1"/>
  <headerFooter alignWithMargins="0">
    <oddFooter>&amp;C7a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FormsCoord_x002e_Approved xmlns="1e812ce3-b716-41e2-b696-8049ae386376" xsi:nil="true"/>
    <AssignedCoordinator xmlns="1e812ce3-b716-41e2-b696-8049ae386376">
      <UserInfo>
        <DisplayName/>
        <AccountId xsi:nil="true"/>
        <AccountType/>
      </UserInfo>
    </AssignedCoordinator>
    <DivisionApproval xmlns="1e812ce3-b716-41e2-b696-8049ae386376" xsi:nil="true"/>
    <Uploaded xmlns="1e812ce3-b716-41e2-b696-8049ae386376" xsi:nil="true"/>
    <DateRequested xmlns="1e812ce3-b716-41e2-b696-8049ae386376" xsi:nil="true"/>
    <CommitteeApproved xmlns="1e812ce3-b716-41e2-b696-8049ae386376"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F715111FDE18147BD9B6ADE50110978" ma:contentTypeVersion="13" ma:contentTypeDescription="Create a new document." ma:contentTypeScope="" ma:versionID="d5b7bb33f2a2bb204c39430eafa6ae1d">
  <xsd:schema xmlns:xsd="http://www.w3.org/2001/XMLSchema" xmlns:xs="http://www.w3.org/2001/XMLSchema" xmlns:p="http://schemas.microsoft.com/office/2006/metadata/properties" xmlns:ns2="1e812ce3-b716-41e2-b696-8049ae386376" targetNamespace="http://schemas.microsoft.com/office/2006/metadata/properties" ma:root="true" ma:fieldsID="578d2884a00cd521e34a1e84de71302f" ns2:_="">
    <xsd:import namespace="1e812ce3-b716-41e2-b696-8049ae386376"/>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2:AssignedCoordinator" minOccurs="0"/>
                <xsd:element ref="ns2:DateRequested" minOccurs="0"/>
                <xsd:element ref="ns2:DivisionApproval" minOccurs="0"/>
                <xsd:element ref="ns2:CommitteeApproved" minOccurs="0"/>
                <xsd:element ref="ns2:FormsCoord_x002e_Approved" minOccurs="0"/>
                <xsd:element ref="ns2:Uploaded"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e812ce3-b716-41e2-b696-8049ae38637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AssignedCoordinator" ma:index="12" nillable="true" ma:displayName="Assigned Coordinator" ma:format="Dropdown" ma:list="UserInfo" ma:SharePointGroup="0" ma:internalName="AssignedCoordinato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ateRequested" ma:index="13" nillable="true" ma:displayName="Date Requested" ma:format="DateOnly" ma:internalName="DateRequested">
      <xsd:simpleType>
        <xsd:restriction base="dms:DateTime"/>
      </xsd:simpleType>
    </xsd:element>
    <xsd:element name="DivisionApproval" ma:index="14" nillable="true" ma:displayName="Division Approved" ma:format="DateOnly" ma:internalName="DivisionApproval">
      <xsd:simpleType>
        <xsd:restriction base="dms:DateTime"/>
      </xsd:simpleType>
    </xsd:element>
    <xsd:element name="CommitteeApproved" ma:index="15" nillable="true" ma:displayName="Committee Approved" ma:format="DateOnly" ma:internalName="CommitteeApproved">
      <xsd:simpleType>
        <xsd:restriction base="dms:DateTime"/>
      </xsd:simpleType>
    </xsd:element>
    <xsd:element name="FormsCoord_x002e_Approved" ma:index="16" nillable="true" ma:displayName="Forms Coord. Approved" ma:format="DateOnly" ma:internalName="FormsCoord_x002e_Approved">
      <xsd:simpleType>
        <xsd:restriction base="dms:DateTime"/>
      </xsd:simpleType>
    </xsd:element>
    <xsd:element name="Uploaded" ma:index="17" nillable="true" ma:displayName="Uploaded " ma:format="Dropdown" ma:internalName="Uploaded">
      <xsd:simpleType>
        <xsd:restriction base="dms:Text">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E5EFFFE-4D33-4355-8FA8-9B556A81E46A}"/>
</file>

<file path=customXml/itemProps2.xml><?xml version="1.0" encoding="utf-8"?>
<ds:datastoreItem xmlns:ds="http://schemas.openxmlformats.org/officeDocument/2006/customXml" ds:itemID="{05A93918-340E-4B36-876E-25EF9BB2D58E}"/>
</file>

<file path=customXml/itemProps3.xml><?xml version="1.0" encoding="utf-8"?>
<ds:datastoreItem xmlns:ds="http://schemas.openxmlformats.org/officeDocument/2006/customXml" ds:itemID="{A4922A07-FA3C-4C76-ADFD-3C1FD4AE81AB}"/>
</file>

<file path=docMetadata/LabelInfo.xml><?xml version="1.0" encoding="utf-8"?>
<clbl:labelList xmlns:clbl="http://schemas.microsoft.com/office/2020/mipLabelMetadata">
  <clbl:label id="{61ac50ab-be94-440d-ab03-d72db3aaa6e9}" enabled="1" method="Standard" siteId="{2199bfba-a409-4f13-b0c4-18b45933d88d}" removed="0"/>
</clbl:labelLis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ELECTRIC UTILITY REPORT</dc:title>
  <dc:subject/>
  <dc:creator>Accounting Finance</dc:creator>
  <cp:keywords/>
  <dc:description/>
  <cp:lastModifiedBy>Costes, Taylor</cp:lastModifiedBy>
  <cp:revision/>
  <dcterms:created xsi:type="dcterms:W3CDTF">1999-03-30T13:37:56Z</dcterms:created>
  <dcterms:modified xsi:type="dcterms:W3CDTF">2026-03-11T19:22:12Z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{7CC86F3C-FA53-4B15-8EFC-E492C812584C}</vt:lpwstr>
  </property>
  <property fmtid="{D5CDD505-2E9C-101B-9397-08002B2CF9AE}" pid="3" name="ContentTypeId">
    <vt:lpwstr>0x0101004F715111FDE18147BD9B6ADE50110978</vt:lpwstr>
  </property>
</Properties>
</file>