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Real Estate\Multifamily\Tax Credit Allocation\Tax Credit Exchange &amp; Assistance Program\Policy &amp; Procedures\Revised Policy 2021\Website Postings\"/>
    </mc:Choice>
  </mc:AlternateContent>
  <xr:revisionPtr revIDLastSave="0" documentId="13_ncr:1_{A369BA89-8C41-49DC-89C5-E61B99F1657C}" xr6:coauthVersionLast="47" xr6:coauthVersionMax="47" xr10:uidLastSave="{00000000-0000-0000-0000-000000000000}"/>
  <bookViews>
    <workbookView xWindow="3075" yWindow="1830" windowWidth="21600" windowHeight="12735" xr2:uid="{6DBA4B30-3921-433A-AD46-6D1726D00EB8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6" i="1" l="1"/>
</calcChain>
</file>

<file path=xl/sharedStrings.xml><?xml version="1.0" encoding="utf-8"?>
<sst xmlns="http://schemas.openxmlformats.org/spreadsheetml/2006/main" count="236" uniqueCount="180">
  <si>
    <t>Project</t>
  </si>
  <si>
    <t>BIN</t>
  </si>
  <si>
    <t>Date Submitted</t>
  </si>
  <si>
    <t>Belleview of New Albany</t>
  </si>
  <si>
    <t>Governor Park</t>
  </si>
  <si>
    <t>Historic Gallatin Square</t>
  </si>
  <si>
    <t>Olive Grove</t>
  </si>
  <si>
    <t>Townhomes on Main</t>
  </si>
  <si>
    <t>North End</t>
  </si>
  <si>
    <t>IN-20-00500</t>
  </si>
  <si>
    <t>IN-20-00700</t>
  </si>
  <si>
    <t>Erie Pointe</t>
  </si>
  <si>
    <t>Union at 16th</t>
  </si>
  <si>
    <t>IN-20-01900</t>
  </si>
  <si>
    <t>IN-20-03600</t>
  </si>
  <si>
    <t>IN-20-03200</t>
  </si>
  <si>
    <t>Application Number</t>
  </si>
  <si>
    <t>2021-TCAP-001</t>
  </si>
  <si>
    <t>2021-TCAP-002</t>
  </si>
  <si>
    <t>2021-TCAP-003</t>
  </si>
  <si>
    <t>2021-TCAP-004</t>
  </si>
  <si>
    <t>2021-TCAP-005</t>
  </si>
  <si>
    <t>2021-TCAP-006</t>
  </si>
  <si>
    <t>Cedar Glen</t>
  </si>
  <si>
    <t>IN-19-02400</t>
  </si>
  <si>
    <t>2021-TCAP-007</t>
  </si>
  <si>
    <t>IN-20-01800</t>
  </si>
  <si>
    <t>Crossroads Village</t>
  </si>
  <si>
    <t>Emmie June Cove</t>
  </si>
  <si>
    <t>2021-TCAP-008</t>
  </si>
  <si>
    <t>IN-21-00400</t>
  </si>
  <si>
    <t>IN-20-01400</t>
  </si>
  <si>
    <t>Status</t>
  </si>
  <si>
    <t>Approved</t>
  </si>
  <si>
    <t>TCAP Award Number</t>
  </si>
  <si>
    <t>TCAP-21-001</t>
  </si>
  <si>
    <t>TCAP-21-002</t>
  </si>
  <si>
    <t>TCAP-21-003</t>
  </si>
  <si>
    <t>TCAP-21-004</t>
  </si>
  <si>
    <t>Date Approved</t>
  </si>
  <si>
    <t>2021-TCAP-009</t>
  </si>
  <si>
    <t>Canal Village</t>
  </si>
  <si>
    <t>IN-20-00200</t>
  </si>
  <si>
    <t>Withdrawn 12/3/21</t>
  </si>
  <si>
    <t>Seymour Lofts</t>
  </si>
  <si>
    <t>2021-TCAP-010</t>
  </si>
  <si>
    <t>IN-21-01700</t>
  </si>
  <si>
    <t>TCAP-21-005</t>
  </si>
  <si>
    <t>TCAP-21-006</t>
  </si>
  <si>
    <t>Withdrawn 12/20/21</t>
  </si>
  <si>
    <t>Lakeshore Manor</t>
  </si>
  <si>
    <t>2021-TCAP-011</t>
  </si>
  <si>
    <t>IN-18-02600</t>
  </si>
  <si>
    <t>Madison Lofts</t>
  </si>
  <si>
    <t>2021-TCAP-012</t>
  </si>
  <si>
    <t>IN-21-01000</t>
  </si>
  <si>
    <t>TCAP-21-007</t>
  </si>
  <si>
    <t>TCAP-21-008</t>
  </si>
  <si>
    <t>2021-TCAP-013</t>
  </si>
  <si>
    <t>IN-21-01600</t>
  </si>
  <si>
    <t>Riverside Commons</t>
  </si>
  <si>
    <t>Passsage</t>
  </si>
  <si>
    <t>TCAP-21-009</t>
  </si>
  <si>
    <t>2021-TCAP-014</t>
  </si>
  <si>
    <t>IN-20-00300</t>
  </si>
  <si>
    <t>TCAP-21-011</t>
  </si>
  <si>
    <t>TCAP-21-010</t>
  </si>
  <si>
    <t>2021-TCAP-015</t>
  </si>
  <si>
    <t>Founders Square</t>
  </si>
  <si>
    <t>IN-21-00500</t>
  </si>
  <si>
    <t>2021-TCAP-016</t>
  </si>
  <si>
    <t>IN-20-03700</t>
  </si>
  <si>
    <t>2021-TCAP-017</t>
  </si>
  <si>
    <t>IN-20-01000</t>
  </si>
  <si>
    <t>TCAP-21-012</t>
  </si>
  <si>
    <t>Time Expires</t>
  </si>
  <si>
    <t>a. Ask for updated form A and commitment letters anyway</t>
  </si>
  <si>
    <t>Developer states nothing has changed:</t>
  </si>
  <si>
    <t>Action</t>
  </si>
  <si>
    <t>Ask for updated form A and commitment letters</t>
  </si>
  <si>
    <t>Process</t>
  </si>
  <si>
    <t>Developer states some things have changed:</t>
  </si>
  <si>
    <t>Project gets back in line and subject to available funds; circulate routing form; send new letter and LOI; new TCAP number</t>
  </si>
  <si>
    <t>b. Ask for a letter from the developer affirming this; can close in 60 days</t>
  </si>
  <si>
    <t>Approved; Rescinded</t>
  </si>
  <si>
    <t>2022-TCAP-001</t>
  </si>
  <si>
    <t>Withdrawn 4/28/22</t>
  </si>
  <si>
    <t>TCAP-22-001</t>
  </si>
  <si>
    <t>Retreat at the Switchyard</t>
  </si>
  <si>
    <t>Broadway Lofts</t>
  </si>
  <si>
    <t>2022-TCAP-002</t>
  </si>
  <si>
    <t>IN-21-01400</t>
  </si>
  <si>
    <t>TCAP-21-013</t>
  </si>
  <si>
    <t>2022-TCAP-003</t>
  </si>
  <si>
    <t>IN-19-03300</t>
  </si>
  <si>
    <t>TCAP-21-014</t>
  </si>
  <si>
    <t>Amount Awarded</t>
  </si>
  <si>
    <t>Amount Requested</t>
  </si>
  <si>
    <t>TCAP-22-002</t>
  </si>
  <si>
    <t>TCAP-22-003</t>
  </si>
  <si>
    <t>2022-TCAP-004</t>
  </si>
  <si>
    <t>Englewood Homes</t>
  </si>
  <si>
    <t>IN-22-00700</t>
  </si>
  <si>
    <t>TCAP-22-004</t>
  </si>
  <si>
    <t>2022-TCAP-005</t>
  </si>
  <si>
    <t>34 East</t>
  </si>
  <si>
    <t>Evansville Townhomes III</t>
  </si>
  <si>
    <t>2022-TCAP-006</t>
  </si>
  <si>
    <t>IN-22-00900</t>
  </si>
  <si>
    <t>IN-22-00100</t>
  </si>
  <si>
    <t>TCAP-22-005</t>
  </si>
  <si>
    <t>TCAP-22-006</t>
  </si>
  <si>
    <t>TCAP-22-007</t>
  </si>
  <si>
    <t>2022-TCAP-007</t>
  </si>
  <si>
    <t>2022-TCAP-008</t>
  </si>
  <si>
    <t>2022-TCAP-009</t>
  </si>
  <si>
    <t>Woda Cooper 4%</t>
  </si>
  <si>
    <t>Woda Cooper 9%</t>
  </si>
  <si>
    <t>Under review</t>
  </si>
  <si>
    <t>IN-19-02900</t>
  </si>
  <si>
    <t>IN-19-03000</t>
  </si>
  <si>
    <t>2022-TCAP-010</t>
  </si>
  <si>
    <t>TCAP-22-008</t>
  </si>
  <si>
    <t>TCAP-22-009</t>
  </si>
  <si>
    <t>TCAP-22-010</t>
  </si>
  <si>
    <t>2022-TCAP-011</t>
  </si>
  <si>
    <t>2022-TCAP-012</t>
  </si>
  <si>
    <t>City View Homes</t>
  </si>
  <si>
    <t>IN-21-00200</t>
  </si>
  <si>
    <t>2022-TCAP-013</t>
  </si>
  <si>
    <t>Uptown East</t>
  </si>
  <si>
    <t>IN-21-02900</t>
  </si>
  <si>
    <t>TCAP-22-011</t>
  </si>
  <si>
    <t>2022-TCAP-014</t>
  </si>
  <si>
    <t>Pebble Village Townhomes</t>
  </si>
  <si>
    <t>IN-21-01200</t>
  </si>
  <si>
    <t>2022-TCAP-015</t>
  </si>
  <si>
    <t>Garfield Parkside Townhomes</t>
  </si>
  <si>
    <t>IN-21-00600</t>
  </si>
  <si>
    <t>2022-TCAP-016</t>
  </si>
  <si>
    <t>Chapman Crossing</t>
  </si>
  <si>
    <t>IN-22-00400</t>
  </si>
  <si>
    <t>2022-TCAP-017</t>
  </si>
  <si>
    <t xml:space="preserve">Isabelle Gardens </t>
  </si>
  <si>
    <t>IN-22-01100</t>
  </si>
  <si>
    <t>2022-TCAP-018</t>
  </si>
  <si>
    <t>West Baden Lofts</t>
  </si>
  <si>
    <t>IN-21-01900</t>
  </si>
  <si>
    <t>TCAP-22-012</t>
  </si>
  <si>
    <t>2022-TCAP-019</t>
  </si>
  <si>
    <t>2022-TCAP-020</t>
  </si>
  <si>
    <t>TCAP-22-013</t>
  </si>
  <si>
    <t>TCAP-22-014</t>
  </si>
  <si>
    <t>TCAP-22-015</t>
  </si>
  <si>
    <t>TCAP-22-016</t>
  </si>
  <si>
    <t>TCAP-22-017</t>
  </si>
  <si>
    <t>2022-TCAP-021</t>
  </si>
  <si>
    <t>Village Premier</t>
  </si>
  <si>
    <t>IN-22-04000</t>
  </si>
  <si>
    <t>2022-TCAP-022</t>
  </si>
  <si>
    <t>Boonville Senior Lofts</t>
  </si>
  <si>
    <t>IN-22-00300</t>
  </si>
  <si>
    <t>TCAP-22-018</t>
  </si>
  <si>
    <t>2022-TCAP-023</t>
  </si>
  <si>
    <t>TOTAL:</t>
  </si>
  <si>
    <t>Updated 11/14/22</t>
  </si>
  <si>
    <t>2022-TCAP-024</t>
  </si>
  <si>
    <t>2022-TCAP-025</t>
  </si>
  <si>
    <t>Riverbend Flats</t>
  </si>
  <si>
    <t>The Mill</t>
  </si>
  <si>
    <t>IN-21-01500</t>
  </si>
  <si>
    <t>IN-22-03700</t>
  </si>
  <si>
    <t>TCAP-22-021</t>
  </si>
  <si>
    <t>TCAP-22-019</t>
  </si>
  <si>
    <t>TCAP-22-020</t>
  </si>
  <si>
    <t>2022-TCAP-026</t>
  </si>
  <si>
    <t>TCAP-22-023</t>
  </si>
  <si>
    <t>TCAP-22-022</t>
  </si>
  <si>
    <t>TCAP-22-025</t>
  </si>
  <si>
    <t>TCAP-22-024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</si>
</sst>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1">
    <xf numFmtId="0" fontId="0" fillId="0" borderId="0" xfId="0"/>
    <xf numFmtId="14" fontId="0" fillId="0" borderId="0" xfId="0" applyNumberFormat="1"/>
    <xf numFmtId="0" fontId="1" fillId="3" borderId="1" xfId="0" applyFont="1" applyFill="1" applyBorder="1"/>
    <xf numFmtId="0" fontId="0" fillId="0" borderId="0" xfId="0" applyBorder="1"/>
    <xf numFmtId="0" fontId="1" fillId="2" borderId="2" xfId="0" applyFont="1" applyFill="1" applyBorder="1"/>
    <xf numFmtId="14" fontId="1" fillId="2" borderId="2" xfId="0" applyNumberFormat="1" applyFont="1" applyFill="1" applyBorder="1"/>
    <xf numFmtId="0" fontId="0" fillId="0" borderId="2" xfId="0" applyBorder="1"/>
    <xf numFmtId="44" fontId="1" fillId="2" borderId="2" xfId="1" applyFont="1" applyFill="1" applyBorder="1"/>
    <xf numFmtId="44" fontId="0" fillId="0" borderId="0" xfId="1" applyFont="1"/>
    <xf numFmtId="0" fontId="0" fillId="0" borderId="2" xfId="0" applyFill="1" applyBorder="1"/>
    <xf numFmtId="14" fontId="0" fillId="0" borderId="2" xfId="0" applyNumberFormat="1" applyFill="1" applyBorder="1"/>
    <xf numFmtId="44" fontId="0" fillId="0" borderId="2" xfId="1" applyFont="1" applyFill="1" applyBorder="1"/>
    <xf numFmtId="16" fontId="0" fillId="0" borderId="2" xfId="0" applyNumberFormat="1" applyFill="1" applyBorder="1"/>
    <xf numFmtId="0" fontId="0" fillId="0" borderId="0" xfId="0" applyFill="1" applyBorder="1"/>
    <xf numFmtId="14" fontId="0" fillId="0" borderId="0" xfId="0" applyNumberFormat="1" applyBorder="1"/>
    <xf numFmtId="44" fontId="0" fillId="0" borderId="0" xfId="1" applyFont="1" applyBorder="1"/>
    <xf numFmtId="14" fontId="1" fillId="0" borderId="0" xfId="0" applyNumberFormat="1" applyFont="1"/>
    <xf numFmtId="44" fontId="1" fillId="0" borderId="0" xfId="1" applyFont="1"/>
    <xf numFmtId="14" fontId="0" fillId="0" borderId="2" xfId="0" applyNumberFormat="1" applyBorder="1"/>
    <xf numFmtId="44" fontId="0" fillId="0" borderId="2" xfId="1" applyFont="1" applyBorder="1"/>
    <xf numFmtId="14" fontId="0" fillId="0" borderId="1" xfId="0" applyNumberForma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1B334-7860-4407-905D-FF5C62032E79}">
  <dimension ref="A1:I47"/>
  <sheetViews>
    <sheetView tabSelected="1" topLeftCell="A31" workbookViewId="0">
      <selection activeCell="F32" sqref="F32"/>
    </sheetView>
  </sheetViews>
  <sheetFormatPr defaultRowHeight="15" x14ac:dyDescent="0.25"/>
  <cols>
    <col min="1" max="1" width="19.28515625" customWidth="1"/>
    <col min="2" max="2" width="28" bestFit="1" customWidth="1"/>
    <col min="3" max="3" width="11.85546875" customWidth="1"/>
    <col min="4" max="4" width="14.5703125" style="1" bestFit="1" customWidth="1"/>
    <col min="5" max="5" width="18.42578125" style="8" bestFit="1" customWidth="1"/>
    <col min="6" max="6" width="30.28515625" bestFit="1" customWidth="1"/>
    <col min="7" max="7" width="14.42578125" style="1" bestFit="1" customWidth="1"/>
    <col min="8" max="8" width="18.28515625" style="8" bestFit="1" customWidth="1"/>
    <col min="9" max="9" width="19.7109375" bestFit="1" customWidth="1"/>
  </cols>
  <sheetData>
    <row r="1" spans="1:9" s="6" customFormat="1" x14ac:dyDescent="0.25">
      <c r="A1" s="4" t="s">
        <v>16</v>
      </c>
      <c r="B1" s="4" t="s">
        <v>0</v>
      </c>
      <c r="C1" s="4" t="s">
        <v>1</v>
      </c>
      <c r="D1" s="5" t="s">
        <v>2</v>
      </c>
      <c r="E1" s="7" t="s">
        <v>97</v>
      </c>
      <c r="F1" s="4" t="s">
        <v>32</v>
      </c>
      <c r="G1" s="5" t="s">
        <v>39</v>
      </c>
      <c r="H1" s="7" t="s">
        <v>96</v>
      </c>
      <c r="I1" s="4" t="s">
        <v>34</v>
      </c>
    </row>
    <row r="2" spans="1:9" s="9" customFormat="1" x14ac:dyDescent="0.25">
      <c r="A2" s="9" t="s">
        <v>17</v>
      </c>
      <c r="B2" s="9" t="s">
        <v>8</v>
      </c>
      <c r="C2" s="9" t="s">
        <v>14</v>
      </c>
      <c r="D2" s="10">
        <v>44428</v>
      </c>
      <c r="E2" s="11">
        <v>213898</v>
      </c>
      <c r="F2" s="12" t="s">
        <v>33</v>
      </c>
      <c r="G2" s="10">
        <v>44505</v>
      </c>
      <c r="H2" s="11">
        <v>213898</v>
      </c>
      <c r="I2" s="12" t="s">
        <v>35</v>
      </c>
    </row>
    <row r="3" spans="1:9" s="9" customFormat="1" x14ac:dyDescent="0.25">
      <c r="A3" s="9" t="s">
        <v>18</v>
      </c>
      <c r="B3" s="9" t="s">
        <v>11</v>
      </c>
      <c r="C3" s="9" t="s">
        <v>9</v>
      </c>
      <c r="D3" s="10">
        <v>44431</v>
      </c>
      <c r="E3" s="11">
        <v>500000</v>
      </c>
      <c r="F3" s="12" t="s">
        <v>33</v>
      </c>
      <c r="G3" s="10">
        <v>44505</v>
      </c>
      <c r="H3" s="11">
        <v>500000</v>
      </c>
      <c r="I3" s="12" t="s">
        <v>36</v>
      </c>
    </row>
    <row r="4" spans="1:9" s="9" customFormat="1" x14ac:dyDescent="0.25">
      <c r="A4" s="9" t="s">
        <v>19</v>
      </c>
      <c r="B4" s="9" t="s">
        <v>12</v>
      </c>
      <c r="C4" s="9" t="s">
        <v>13</v>
      </c>
      <c r="D4" s="10">
        <v>44435</v>
      </c>
      <c r="E4" s="11">
        <v>500000</v>
      </c>
      <c r="F4" s="12" t="s">
        <v>33</v>
      </c>
      <c r="G4" s="10">
        <v>44519</v>
      </c>
      <c r="H4" s="11">
        <v>500000</v>
      </c>
      <c r="I4" s="12" t="s">
        <v>37</v>
      </c>
    </row>
    <row r="5" spans="1:9" s="9" customFormat="1" x14ac:dyDescent="0.25">
      <c r="A5" s="9" t="s">
        <v>20</v>
      </c>
      <c r="B5" s="9" t="s">
        <v>4</v>
      </c>
      <c r="C5" s="9" t="s">
        <v>10</v>
      </c>
      <c r="D5" s="10">
        <v>44462</v>
      </c>
      <c r="E5" s="11">
        <v>500000</v>
      </c>
      <c r="F5" s="12" t="s">
        <v>49</v>
      </c>
      <c r="G5" s="10"/>
      <c r="H5" s="11"/>
      <c r="I5" s="12"/>
    </row>
    <row r="6" spans="1:9" s="9" customFormat="1" x14ac:dyDescent="0.25">
      <c r="A6" s="9" t="s">
        <v>21</v>
      </c>
      <c r="B6" s="9" t="s">
        <v>3</v>
      </c>
      <c r="C6" s="9" t="s">
        <v>15</v>
      </c>
      <c r="D6" s="10">
        <v>44469</v>
      </c>
      <c r="E6" s="11">
        <v>500000</v>
      </c>
      <c r="F6" s="12" t="s">
        <v>84</v>
      </c>
      <c r="G6" s="10">
        <v>44610</v>
      </c>
      <c r="H6" s="11"/>
      <c r="I6" s="12" t="s">
        <v>62</v>
      </c>
    </row>
    <row r="7" spans="1:9" s="9" customFormat="1" x14ac:dyDescent="0.25">
      <c r="A7" s="9" t="s">
        <v>22</v>
      </c>
      <c r="B7" s="9" t="s">
        <v>23</v>
      </c>
      <c r="C7" s="9" t="s">
        <v>24</v>
      </c>
      <c r="D7" s="10">
        <v>44471</v>
      </c>
      <c r="E7" s="11">
        <v>338500</v>
      </c>
      <c r="F7" s="12" t="s">
        <v>43</v>
      </c>
      <c r="G7" s="10"/>
      <c r="H7" s="11"/>
      <c r="I7" s="12"/>
    </row>
    <row r="8" spans="1:9" s="9" customFormat="1" x14ac:dyDescent="0.25">
      <c r="A8" s="9" t="s">
        <v>25</v>
      </c>
      <c r="B8" s="9" t="s">
        <v>7</v>
      </c>
      <c r="C8" s="9" t="s">
        <v>26</v>
      </c>
      <c r="D8" s="10">
        <v>44512</v>
      </c>
      <c r="E8" s="11">
        <v>456396</v>
      </c>
      <c r="F8" s="12" t="s">
        <v>33</v>
      </c>
      <c r="G8" s="10">
        <v>44545</v>
      </c>
      <c r="H8" s="11">
        <v>456396</v>
      </c>
      <c r="I8" s="12" t="s">
        <v>47</v>
      </c>
    </row>
    <row r="9" spans="1:9" s="9" customFormat="1" x14ac:dyDescent="0.25">
      <c r="A9" s="9" t="s">
        <v>29</v>
      </c>
      <c r="B9" s="9" t="s">
        <v>28</v>
      </c>
      <c r="C9" s="9" t="s">
        <v>30</v>
      </c>
      <c r="D9" s="10">
        <v>44509</v>
      </c>
      <c r="E9" s="11">
        <v>500000</v>
      </c>
      <c r="F9" s="12" t="s">
        <v>33</v>
      </c>
      <c r="G9" s="10">
        <v>44529</v>
      </c>
      <c r="H9" s="11">
        <v>500000</v>
      </c>
      <c r="I9" s="12" t="s">
        <v>38</v>
      </c>
    </row>
    <row r="10" spans="1:9" s="9" customFormat="1" x14ac:dyDescent="0.25">
      <c r="A10" s="9" t="s">
        <v>29</v>
      </c>
      <c r="B10" s="9" t="s">
        <v>6</v>
      </c>
      <c r="C10" s="9" t="s">
        <v>31</v>
      </c>
      <c r="D10" s="10">
        <v>44518</v>
      </c>
      <c r="E10" s="11">
        <v>172117</v>
      </c>
      <c r="F10" s="12" t="s">
        <v>33</v>
      </c>
      <c r="G10" s="10">
        <v>44585</v>
      </c>
      <c r="H10" s="11">
        <v>172117</v>
      </c>
      <c r="I10" s="12" t="s">
        <v>57</v>
      </c>
    </row>
    <row r="11" spans="1:9" s="9" customFormat="1" x14ac:dyDescent="0.25">
      <c r="A11" s="9" t="s">
        <v>40</v>
      </c>
      <c r="B11" s="9" t="s">
        <v>41</v>
      </c>
      <c r="C11" s="9" t="s">
        <v>42</v>
      </c>
      <c r="D11" s="10">
        <v>44532</v>
      </c>
      <c r="E11" s="11">
        <v>500000</v>
      </c>
      <c r="F11" s="9" t="s">
        <v>33</v>
      </c>
      <c r="G11" s="10">
        <v>44582</v>
      </c>
      <c r="H11" s="11">
        <v>500000</v>
      </c>
      <c r="I11" s="9" t="s">
        <v>56</v>
      </c>
    </row>
    <row r="12" spans="1:9" s="9" customFormat="1" x14ac:dyDescent="0.25">
      <c r="A12" s="9" t="s">
        <v>45</v>
      </c>
      <c r="B12" s="9" t="s">
        <v>44</v>
      </c>
      <c r="C12" s="9" t="s">
        <v>46</v>
      </c>
      <c r="D12" s="10">
        <v>44533</v>
      </c>
      <c r="E12" s="11">
        <v>500000</v>
      </c>
      <c r="F12" s="9" t="s">
        <v>33</v>
      </c>
      <c r="G12" s="10">
        <v>44550</v>
      </c>
      <c r="H12" s="11">
        <v>500000</v>
      </c>
      <c r="I12" s="9" t="s">
        <v>48</v>
      </c>
    </row>
    <row r="13" spans="1:9" s="9" customFormat="1" x14ac:dyDescent="0.25">
      <c r="A13" s="9" t="s">
        <v>51</v>
      </c>
      <c r="B13" s="9" t="s">
        <v>50</v>
      </c>
      <c r="C13" s="9" t="s">
        <v>52</v>
      </c>
      <c r="D13" s="10">
        <v>44552</v>
      </c>
      <c r="E13" s="11">
        <v>500000</v>
      </c>
      <c r="F13" s="9" t="s">
        <v>84</v>
      </c>
      <c r="G13" s="10">
        <v>44789</v>
      </c>
      <c r="H13" s="11"/>
      <c r="I13" s="9" t="s">
        <v>112</v>
      </c>
    </row>
    <row r="14" spans="1:9" s="9" customFormat="1" x14ac:dyDescent="0.25">
      <c r="A14" s="9" t="s">
        <v>54</v>
      </c>
      <c r="B14" s="9" t="s">
        <v>53</v>
      </c>
      <c r="C14" s="9" t="s">
        <v>55</v>
      </c>
      <c r="D14" s="10">
        <v>44571</v>
      </c>
      <c r="E14" s="11">
        <v>500000</v>
      </c>
      <c r="F14" s="9" t="s">
        <v>84</v>
      </c>
      <c r="G14" s="10">
        <v>44620</v>
      </c>
      <c r="H14" s="11"/>
      <c r="I14" s="9" t="s">
        <v>65</v>
      </c>
    </row>
    <row r="15" spans="1:9" s="9" customFormat="1" x14ac:dyDescent="0.25">
      <c r="A15" s="9" t="s">
        <v>58</v>
      </c>
      <c r="B15" s="9" t="s">
        <v>60</v>
      </c>
      <c r="C15" s="9" t="s">
        <v>59</v>
      </c>
      <c r="D15" s="10">
        <v>44587</v>
      </c>
      <c r="E15" s="11">
        <v>500000</v>
      </c>
      <c r="F15" s="9" t="s">
        <v>33</v>
      </c>
      <c r="G15" s="10">
        <v>44615</v>
      </c>
      <c r="H15" s="11">
        <v>500000</v>
      </c>
      <c r="I15" s="9" t="s">
        <v>66</v>
      </c>
    </row>
    <row r="16" spans="1:9" s="9" customFormat="1" x14ac:dyDescent="0.25">
      <c r="A16" s="9" t="s">
        <v>63</v>
      </c>
      <c r="B16" s="9" t="s">
        <v>27</v>
      </c>
      <c r="C16" s="9" t="s">
        <v>64</v>
      </c>
      <c r="D16" s="10">
        <v>44588</v>
      </c>
      <c r="E16" s="11">
        <v>418671</v>
      </c>
      <c r="F16" s="9" t="s">
        <v>86</v>
      </c>
      <c r="G16" s="10"/>
      <c r="H16" s="11"/>
    </row>
    <row r="17" spans="1:9" s="9" customFormat="1" x14ac:dyDescent="0.25">
      <c r="A17" s="9" t="s">
        <v>67</v>
      </c>
      <c r="B17" s="9" t="s">
        <v>68</v>
      </c>
      <c r="C17" s="9" t="s">
        <v>69</v>
      </c>
      <c r="D17" s="10">
        <v>44623</v>
      </c>
      <c r="E17" s="11">
        <v>500000</v>
      </c>
      <c r="F17" s="9" t="s">
        <v>33</v>
      </c>
      <c r="G17" s="10">
        <v>44657</v>
      </c>
      <c r="H17" s="11">
        <v>500000</v>
      </c>
      <c r="I17" s="9" t="s">
        <v>74</v>
      </c>
    </row>
    <row r="18" spans="1:9" s="9" customFormat="1" x14ac:dyDescent="0.25">
      <c r="A18" s="9" t="s">
        <v>70</v>
      </c>
      <c r="B18" s="9" t="s">
        <v>61</v>
      </c>
      <c r="C18" s="9" t="s">
        <v>71</v>
      </c>
      <c r="D18" s="10">
        <v>44592</v>
      </c>
      <c r="E18" s="11">
        <v>500000</v>
      </c>
      <c r="F18" s="9" t="s">
        <v>33</v>
      </c>
      <c r="G18" s="10">
        <v>44697</v>
      </c>
      <c r="H18" s="11">
        <v>500000</v>
      </c>
      <c r="I18" s="9" t="s">
        <v>95</v>
      </c>
    </row>
    <row r="19" spans="1:9" s="9" customFormat="1" x14ac:dyDescent="0.25">
      <c r="A19" s="9" t="s">
        <v>72</v>
      </c>
      <c r="B19" s="9" t="s">
        <v>5</v>
      </c>
      <c r="C19" s="9" t="s">
        <v>73</v>
      </c>
      <c r="D19" s="10">
        <v>44606</v>
      </c>
      <c r="E19" s="11">
        <v>500000</v>
      </c>
      <c r="F19" s="9" t="s">
        <v>84</v>
      </c>
      <c r="G19" s="10">
        <v>44683</v>
      </c>
      <c r="H19" s="11"/>
      <c r="I19" s="9" t="s">
        <v>92</v>
      </c>
    </row>
    <row r="20" spans="1:9" s="9" customFormat="1" x14ac:dyDescent="0.25">
      <c r="A20" s="9" t="s">
        <v>85</v>
      </c>
      <c r="B20" s="9" t="s">
        <v>53</v>
      </c>
      <c r="C20" s="9" t="s">
        <v>55</v>
      </c>
      <c r="D20" s="10">
        <v>44673</v>
      </c>
      <c r="E20" s="11">
        <v>500000</v>
      </c>
      <c r="F20" s="9" t="s">
        <v>33</v>
      </c>
      <c r="G20" s="10">
        <v>44680</v>
      </c>
      <c r="H20" s="11">
        <v>500000</v>
      </c>
      <c r="I20" s="9" t="s">
        <v>87</v>
      </c>
    </row>
    <row r="21" spans="1:9" s="9" customFormat="1" x14ac:dyDescent="0.25">
      <c r="A21" s="9" t="s">
        <v>90</v>
      </c>
      <c r="B21" s="9" t="s">
        <v>88</v>
      </c>
      <c r="C21" s="9" t="s">
        <v>91</v>
      </c>
      <c r="D21" s="10">
        <v>44680</v>
      </c>
      <c r="E21" s="11">
        <v>500000</v>
      </c>
      <c r="F21" s="9" t="s">
        <v>33</v>
      </c>
      <c r="G21" s="10">
        <v>44719</v>
      </c>
      <c r="H21" s="11">
        <v>500000</v>
      </c>
      <c r="I21" s="9" t="s">
        <v>99</v>
      </c>
    </row>
    <row r="22" spans="1:9" s="9" customFormat="1" x14ac:dyDescent="0.25">
      <c r="A22" s="9" t="s">
        <v>93</v>
      </c>
      <c r="B22" s="9" t="s">
        <v>89</v>
      </c>
      <c r="C22" s="9" t="s">
        <v>94</v>
      </c>
      <c r="D22" s="10">
        <v>44683</v>
      </c>
      <c r="E22" s="11">
        <v>500000</v>
      </c>
      <c r="F22" s="9" t="s">
        <v>84</v>
      </c>
      <c r="G22" s="10">
        <v>44712</v>
      </c>
      <c r="H22" s="11"/>
      <c r="I22" s="9" t="s">
        <v>98</v>
      </c>
    </row>
    <row r="23" spans="1:9" s="9" customFormat="1" x14ac:dyDescent="0.25">
      <c r="A23" s="9" t="s">
        <v>100</v>
      </c>
      <c r="B23" s="9" t="s">
        <v>101</v>
      </c>
      <c r="C23" s="9" t="s">
        <v>102</v>
      </c>
      <c r="D23" s="10">
        <v>44742</v>
      </c>
      <c r="E23" s="11">
        <v>500000</v>
      </c>
      <c r="F23" s="9" t="s">
        <v>33</v>
      </c>
      <c r="G23" s="10">
        <v>44789</v>
      </c>
      <c r="H23" s="11">
        <v>500000</v>
      </c>
      <c r="I23" s="9" t="s">
        <v>103</v>
      </c>
    </row>
    <row r="24" spans="1:9" s="9" customFormat="1" x14ac:dyDescent="0.25">
      <c r="A24" s="9" t="s">
        <v>104</v>
      </c>
      <c r="B24" s="9" t="s">
        <v>105</v>
      </c>
      <c r="C24" s="9" t="s">
        <v>109</v>
      </c>
      <c r="D24" s="10">
        <v>44776</v>
      </c>
      <c r="E24" s="11">
        <v>500000</v>
      </c>
      <c r="F24" s="9" t="s">
        <v>84</v>
      </c>
      <c r="G24" s="10">
        <v>44789</v>
      </c>
      <c r="H24" s="11"/>
      <c r="I24" s="9" t="s">
        <v>110</v>
      </c>
    </row>
    <row r="25" spans="1:9" s="9" customFormat="1" x14ac:dyDescent="0.25">
      <c r="A25" s="9" t="s">
        <v>107</v>
      </c>
      <c r="B25" s="9" t="s">
        <v>106</v>
      </c>
      <c r="C25" s="9" t="s">
        <v>108</v>
      </c>
      <c r="D25" s="10">
        <v>44776</v>
      </c>
      <c r="E25" s="11">
        <v>500000</v>
      </c>
      <c r="F25" s="9" t="s">
        <v>84</v>
      </c>
      <c r="G25" s="10">
        <v>44789</v>
      </c>
      <c r="H25" s="11"/>
      <c r="I25" s="9" t="s">
        <v>111</v>
      </c>
    </row>
    <row r="26" spans="1:9" s="9" customFormat="1" x14ac:dyDescent="0.25">
      <c r="A26" s="9" t="s">
        <v>113</v>
      </c>
      <c r="B26" s="9" t="s">
        <v>116</v>
      </c>
      <c r="C26" s="9" t="s">
        <v>119</v>
      </c>
      <c r="D26" s="10">
        <v>44784</v>
      </c>
      <c r="E26" s="11">
        <v>118000</v>
      </c>
      <c r="F26" s="9" t="s">
        <v>33</v>
      </c>
      <c r="G26" s="10">
        <v>44810</v>
      </c>
      <c r="H26" s="11">
        <v>118000</v>
      </c>
      <c r="I26" s="9" t="s">
        <v>123</v>
      </c>
    </row>
    <row r="27" spans="1:9" s="9" customFormat="1" x14ac:dyDescent="0.25">
      <c r="A27" s="9" t="s">
        <v>114</v>
      </c>
      <c r="B27" s="9" t="s">
        <v>117</v>
      </c>
      <c r="C27" s="9" t="s">
        <v>120</v>
      </c>
      <c r="D27" s="10">
        <v>44784</v>
      </c>
      <c r="E27" s="11">
        <v>500000</v>
      </c>
      <c r="F27" s="9" t="s">
        <v>33</v>
      </c>
      <c r="G27" s="10">
        <v>44854</v>
      </c>
      <c r="H27" s="11">
        <v>500000</v>
      </c>
      <c r="I27" s="9" t="s">
        <v>151</v>
      </c>
    </row>
    <row r="28" spans="1:9" s="9" customFormat="1" x14ac:dyDescent="0.25">
      <c r="A28" s="9" t="s">
        <v>115</v>
      </c>
      <c r="B28" s="9" t="s">
        <v>89</v>
      </c>
      <c r="C28" s="9" t="s">
        <v>94</v>
      </c>
      <c r="D28" s="10">
        <v>44792</v>
      </c>
      <c r="E28" s="11">
        <v>500000</v>
      </c>
      <c r="F28" s="9" t="s">
        <v>33</v>
      </c>
      <c r="G28" s="10">
        <v>44810</v>
      </c>
      <c r="H28" s="11">
        <v>500000</v>
      </c>
      <c r="I28" s="9" t="s">
        <v>122</v>
      </c>
    </row>
    <row r="29" spans="1:9" s="9" customFormat="1" x14ac:dyDescent="0.25">
      <c r="A29" s="9" t="s">
        <v>121</v>
      </c>
      <c r="B29" s="9" t="s">
        <v>5</v>
      </c>
      <c r="C29" s="9" t="s">
        <v>73</v>
      </c>
      <c r="D29" s="10">
        <v>44753</v>
      </c>
      <c r="E29" s="11">
        <v>500000</v>
      </c>
      <c r="F29" s="9" t="s">
        <v>33</v>
      </c>
      <c r="G29" s="10">
        <v>44805</v>
      </c>
      <c r="H29" s="11">
        <v>500000</v>
      </c>
      <c r="I29" s="9" t="s">
        <v>124</v>
      </c>
    </row>
    <row r="30" spans="1:9" s="9" customFormat="1" x14ac:dyDescent="0.25">
      <c r="A30" s="9" t="s">
        <v>125</v>
      </c>
      <c r="B30" s="9" t="s">
        <v>3</v>
      </c>
      <c r="C30" s="9" t="s">
        <v>15</v>
      </c>
      <c r="D30" s="10">
        <v>44788</v>
      </c>
      <c r="E30" s="11">
        <v>500000</v>
      </c>
      <c r="F30" s="9" t="s">
        <v>84</v>
      </c>
      <c r="G30" s="10">
        <v>44813</v>
      </c>
      <c r="H30" s="11">
        <v>500000</v>
      </c>
      <c r="I30" s="9" t="s">
        <v>132</v>
      </c>
    </row>
    <row r="31" spans="1:9" s="9" customFormat="1" x14ac:dyDescent="0.25">
      <c r="A31" s="9" t="s">
        <v>126</v>
      </c>
      <c r="B31" s="9" t="s">
        <v>127</v>
      </c>
      <c r="C31" s="9" t="s">
        <v>128</v>
      </c>
      <c r="D31" s="10">
        <v>44783</v>
      </c>
      <c r="E31" s="11">
        <v>500000</v>
      </c>
      <c r="F31" s="9" t="s">
        <v>118</v>
      </c>
      <c r="G31" s="10"/>
      <c r="H31" s="11"/>
    </row>
    <row r="32" spans="1:9" s="9" customFormat="1" x14ac:dyDescent="0.25">
      <c r="A32" s="9" t="s">
        <v>129</v>
      </c>
      <c r="B32" s="9" t="s">
        <v>130</v>
      </c>
      <c r="C32" s="9" t="s">
        <v>131</v>
      </c>
      <c r="D32" s="10">
        <v>44797</v>
      </c>
      <c r="E32" s="11">
        <v>500000</v>
      </c>
      <c r="F32" s="9" t="s">
        <v>33</v>
      </c>
      <c r="G32" s="10">
        <v>44855</v>
      </c>
      <c r="H32" s="11">
        <v>500000</v>
      </c>
      <c r="I32" s="9" t="s">
        <v>152</v>
      </c>
    </row>
    <row r="33" spans="1:9" s="9" customFormat="1" x14ac:dyDescent="0.25">
      <c r="A33" s="9" t="s">
        <v>133</v>
      </c>
      <c r="B33" s="9" t="s">
        <v>134</v>
      </c>
      <c r="C33" s="9" t="s">
        <v>135</v>
      </c>
      <c r="D33" s="10">
        <v>44833</v>
      </c>
      <c r="E33" s="11">
        <v>500000</v>
      </c>
      <c r="F33" s="9" t="s">
        <v>33</v>
      </c>
      <c r="G33" s="10">
        <v>44847</v>
      </c>
      <c r="H33" s="11">
        <v>500000</v>
      </c>
      <c r="I33" s="9" t="s">
        <v>148</v>
      </c>
    </row>
    <row r="34" spans="1:9" s="9" customFormat="1" x14ac:dyDescent="0.25">
      <c r="A34" s="9" t="s">
        <v>136</v>
      </c>
      <c r="B34" s="9" t="s">
        <v>137</v>
      </c>
      <c r="C34" s="9" t="s">
        <v>138</v>
      </c>
      <c r="D34" s="10">
        <v>44834</v>
      </c>
      <c r="E34" s="11">
        <v>500000</v>
      </c>
      <c r="F34" s="9" t="s">
        <v>118</v>
      </c>
      <c r="G34" s="10"/>
      <c r="H34" s="11"/>
    </row>
    <row r="35" spans="1:9" s="9" customFormat="1" x14ac:dyDescent="0.25">
      <c r="A35" s="9" t="s">
        <v>139</v>
      </c>
      <c r="B35" s="9" t="s">
        <v>140</v>
      </c>
      <c r="C35" s="9" t="s">
        <v>141</v>
      </c>
      <c r="D35" s="10">
        <v>44838</v>
      </c>
      <c r="E35" s="11">
        <v>500000</v>
      </c>
      <c r="F35" s="9" t="s">
        <v>33</v>
      </c>
      <c r="G35" s="10">
        <v>44862</v>
      </c>
      <c r="H35" s="11">
        <v>500000</v>
      </c>
      <c r="I35" s="9" t="s">
        <v>155</v>
      </c>
    </row>
    <row r="36" spans="1:9" s="9" customFormat="1" x14ac:dyDescent="0.25">
      <c r="A36" s="9" t="s">
        <v>142</v>
      </c>
      <c r="B36" s="9" t="s">
        <v>143</v>
      </c>
      <c r="C36" s="9" t="s">
        <v>144</v>
      </c>
      <c r="D36" s="10">
        <v>44840</v>
      </c>
      <c r="E36" s="11">
        <v>500000</v>
      </c>
      <c r="F36" s="9" t="s">
        <v>33</v>
      </c>
      <c r="G36" s="18">
        <v>44881</v>
      </c>
      <c r="H36" s="11">
        <v>500000</v>
      </c>
      <c r="I36" s="9" t="s">
        <v>162</v>
      </c>
    </row>
    <row r="37" spans="1:9" s="9" customFormat="1" x14ac:dyDescent="0.25">
      <c r="A37" s="9" t="s">
        <v>145</v>
      </c>
      <c r="B37" s="9" t="s">
        <v>146</v>
      </c>
      <c r="C37" s="9" t="s">
        <v>147</v>
      </c>
      <c r="D37" s="10">
        <v>44834</v>
      </c>
      <c r="E37" s="11">
        <v>500000</v>
      </c>
      <c r="F37" s="9" t="s">
        <v>33</v>
      </c>
      <c r="G37" s="20">
        <v>44894</v>
      </c>
      <c r="H37" s="11">
        <v>500000</v>
      </c>
      <c r="I37" s="9" t="s">
        <v>172</v>
      </c>
    </row>
    <row r="38" spans="1:9" s="9" customFormat="1" x14ac:dyDescent="0.25">
      <c r="A38" s="9" t="s">
        <v>149</v>
      </c>
      <c r="B38" s="9" t="s">
        <v>105</v>
      </c>
      <c r="C38" s="9" t="s">
        <v>109</v>
      </c>
      <c r="D38" s="10">
        <v>44853</v>
      </c>
      <c r="E38" s="11">
        <v>500000</v>
      </c>
      <c r="F38" s="9" t="s">
        <v>33</v>
      </c>
      <c r="G38" s="10">
        <v>44862</v>
      </c>
      <c r="H38" s="11">
        <v>500000</v>
      </c>
      <c r="I38" s="9" t="s">
        <v>153</v>
      </c>
    </row>
    <row r="39" spans="1:9" s="9" customFormat="1" x14ac:dyDescent="0.25">
      <c r="A39" s="9" t="s">
        <v>150</v>
      </c>
      <c r="B39" s="9" t="s">
        <v>106</v>
      </c>
      <c r="C39" s="9" t="s">
        <v>108</v>
      </c>
      <c r="D39" s="10">
        <v>44853</v>
      </c>
      <c r="E39" s="11">
        <v>500000</v>
      </c>
      <c r="F39" s="9" t="s">
        <v>33</v>
      </c>
      <c r="G39" s="10">
        <v>44862</v>
      </c>
      <c r="H39" s="11">
        <v>500000</v>
      </c>
      <c r="I39" s="9" t="s">
        <v>154</v>
      </c>
    </row>
    <row r="40" spans="1:9" s="9" customFormat="1" x14ac:dyDescent="0.25">
      <c r="A40" s="9" t="s">
        <v>156</v>
      </c>
      <c r="B40" s="9" t="s">
        <v>157</v>
      </c>
      <c r="C40" s="9" t="s">
        <v>158</v>
      </c>
      <c r="D40" s="10">
        <v>44865</v>
      </c>
      <c r="E40" s="11">
        <v>500000</v>
      </c>
      <c r="F40" s="9" t="s">
        <v>33</v>
      </c>
      <c r="G40" s="10">
        <v>44886</v>
      </c>
      <c r="H40" s="11">
        <v>500000</v>
      </c>
      <c r="I40" s="9" t="s">
        <v>173</v>
      </c>
    </row>
    <row r="41" spans="1:9" s="9" customFormat="1" x14ac:dyDescent="0.25">
      <c r="A41" s="9" t="s">
        <v>159</v>
      </c>
      <c r="B41" s="9" t="s">
        <v>160</v>
      </c>
      <c r="C41" s="9" t="s">
        <v>161</v>
      </c>
      <c r="D41" s="10">
        <v>44874</v>
      </c>
      <c r="E41" s="11">
        <v>500000</v>
      </c>
      <c r="F41" s="9" t="s">
        <v>33</v>
      </c>
      <c r="G41" s="10">
        <v>44915</v>
      </c>
      <c r="H41" s="11">
        <v>480000</v>
      </c>
      <c r="I41" s="6" t="s">
        <v>179</v>
      </c>
    </row>
    <row r="42" spans="1:9" s="9" customFormat="1" x14ac:dyDescent="0.25">
      <c r="A42" s="9" t="s">
        <v>163</v>
      </c>
      <c r="B42" s="9" t="s">
        <v>50</v>
      </c>
      <c r="C42" s="9" t="s">
        <v>52</v>
      </c>
      <c r="D42" s="10">
        <v>44859</v>
      </c>
      <c r="E42" s="11">
        <v>500000</v>
      </c>
      <c r="F42" s="9" t="s">
        <v>33</v>
      </c>
      <c r="G42" s="10">
        <v>44886</v>
      </c>
      <c r="H42" s="11">
        <v>500000</v>
      </c>
      <c r="I42" s="9" t="s">
        <v>174</v>
      </c>
    </row>
    <row r="43" spans="1:9" s="9" customFormat="1" x14ac:dyDescent="0.25">
      <c r="A43" s="6" t="s">
        <v>166</v>
      </c>
      <c r="B43" s="6" t="s">
        <v>168</v>
      </c>
      <c r="C43" s="6" t="s">
        <v>170</v>
      </c>
      <c r="D43" s="18">
        <v>44881</v>
      </c>
      <c r="E43" s="19">
        <v>500000</v>
      </c>
      <c r="F43" s="9" t="s">
        <v>33</v>
      </c>
      <c r="G43" s="10">
        <v>44915</v>
      </c>
      <c r="H43" s="11">
        <v>500000</v>
      </c>
      <c r="I43" s="6" t="s">
        <v>176</v>
      </c>
    </row>
    <row r="44" spans="1:9" s="9" customFormat="1" x14ac:dyDescent="0.25">
      <c r="A44" s="6" t="s">
        <v>167</v>
      </c>
      <c r="B44" s="6" t="s">
        <v>169</v>
      </c>
      <c r="C44" s="6" t="s">
        <v>171</v>
      </c>
      <c r="D44" s="18">
        <v>44887</v>
      </c>
      <c r="E44" s="19">
        <v>500000</v>
      </c>
      <c r="F44" s="9" t="s">
        <v>33</v>
      </c>
      <c r="G44" s="10">
        <v>44909</v>
      </c>
      <c r="H44" s="11">
        <v>500000</v>
      </c>
      <c r="I44" s="6" t="s">
        <v>177</v>
      </c>
    </row>
    <row r="45" spans="1:9" s="13" customFormat="1" x14ac:dyDescent="0.25">
      <c r="A45" s="6" t="s">
        <v>175</v>
      </c>
      <c r="B45" s="6" t="s">
        <v>130</v>
      </c>
      <c r="C45" s="6" t="s">
        <v>131</v>
      </c>
      <c r="D45" s="18">
        <v>44929</v>
      </c>
      <c r="E45" s="11">
        <v>500000</v>
      </c>
      <c r="F45" s="9" t="s">
        <v>33</v>
      </c>
      <c r="G45" s="10">
        <v>44931</v>
      </c>
      <c r="H45" s="11">
        <v>500000</v>
      </c>
      <c r="I45" s="6" t="s">
        <v>178</v>
      </c>
    </row>
    <row r="46" spans="1:9" x14ac:dyDescent="0.25">
      <c r="A46" s="13"/>
      <c r="B46" s="13"/>
      <c r="C46" s="13"/>
      <c r="D46" s="14"/>
      <c r="E46" s="15"/>
      <c r="G46" s="16" t="s">
        <v>164</v>
      </c>
      <c r="H46" s="17">
        <f>SUM(H2:H44)</f>
        <v>14440411</v>
      </c>
    </row>
    <row r="47" spans="1:9" x14ac:dyDescent="0.25">
      <c r="A47" s="13" t="s">
        <v>165</v>
      </c>
    </row>
  </sheetData>
  <sortState xmlns:xlrd2="http://schemas.microsoft.com/office/spreadsheetml/2017/richdata2" ref="A2:I27">
    <sortCondition ref="A1:A27"/>
  </sortState>
  <phoneticPr fontId="2" type="noConversion"/>
  <pageMargins left="0.7" right="0.7" top="0.75" bottom="0.75" header="0.3" footer="0.3"/>
  <pageSetup orientation="portrait" horizontalDpi="204" verticalDpi="1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D526B-515F-47A4-997A-AA01E75CDBB7}">
  <dimension ref="A1:C17"/>
  <sheetViews>
    <sheetView zoomScale="120" zoomScaleNormal="120" workbookViewId="0">
      <selection activeCell="A9" sqref="A9"/>
    </sheetView>
  </sheetViews>
  <sheetFormatPr defaultRowHeight="15" x14ac:dyDescent="0.25"/>
  <cols>
    <col min="1" max="1" width="41.140625" customWidth="1"/>
    <col min="2" max="2" width="62.7109375" bestFit="1" customWidth="1"/>
    <col min="3" max="3" width="111.42578125" bestFit="1" customWidth="1"/>
  </cols>
  <sheetData>
    <row r="1" spans="1:3" x14ac:dyDescent="0.25">
      <c r="A1" s="2" t="s">
        <v>75</v>
      </c>
      <c r="B1" s="2" t="s">
        <v>78</v>
      </c>
      <c r="C1" s="2" t="s">
        <v>80</v>
      </c>
    </row>
    <row r="2" spans="1:3" x14ac:dyDescent="0.25">
      <c r="A2" s="3" t="s">
        <v>77</v>
      </c>
      <c r="B2" s="3" t="s">
        <v>76</v>
      </c>
      <c r="C2" s="3" t="s">
        <v>82</v>
      </c>
    </row>
    <row r="3" spans="1:3" x14ac:dyDescent="0.25">
      <c r="A3" s="3"/>
      <c r="B3" s="3" t="s">
        <v>83</v>
      </c>
      <c r="C3" s="3"/>
    </row>
    <row r="4" spans="1:3" x14ac:dyDescent="0.25">
      <c r="A4" s="3"/>
      <c r="B4" s="3"/>
      <c r="C4" s="3"/>
    </row>
    <row r="5" spans="1:3" x14ac:dyDescent="0.25">
      <c r="A5" s="3" t="s">
        <v>81</v>
      </c>
      <c r="B5" s="3" t="s">
        <v>79</v>
      </c>
      <c r="C5" s="3" t="s">
        <v>82</v>
      </c>
    </row>
    <row r="6" spans="1:3" x14ac:dyDescent="0.25">
      <c r="A6" s="3"/>
      <c r="B6" s="3"/>
      <c r="C6" s="3"/>
    </row>
    <row r="7" spans="1:3" x14ac:dyDescent="0.25">
      <c r="A7" s="3"/>
      <c r="B7" s="3"/>
      <c r="C7" s="3"/>
    </row>
    <row r="8" spans="1:3" x14ac:dyDescent="0.25">
      <c r="A8" s="3"/>
      <c r="B8" s="3"/>
      <c r="C8" s="3"/>
    </row>
    <row r="9" spans="1:3" x14ac:dyDescent="0.25">
      <c r="A9" s="3"/>
      <c r="B9" s="3"/>
      <c r="C9" s="3"/>
    </row>
    <row r="10" spans="1:3" x14ac:dyDescent="0.25">
      <c r="A10" s="3"/>
      <c r="B10" s="3"/>
      <c r="C10" s="3"/>
    </row>
    <row r="11" spans="1:3" x14ac:dyDescent="0.25">
      <c r="A11" s="3"/>
      <c r="B11" s="3"/>
      <c r="C11" s="3"/>
    </row>
    <row r="12" spans="1:3" x14ac:dyDescent="0.25">
      <c r="A12" s="3"/>
      <c r="B12" s="3"/>
      <c r="C12" s="3"/>
    </row>
    <row r="13" spans="1:3" x14ac:dyDescent="0.25">
      <c r="A13" s="3"/>
      <c r="B13" s="3"/>
      <c r="C13" s="3"/>
    </row>
    <row r="14" spans="1:3" x14ac:dyDescent="0.25">
      <c r="A14" s="3"/>
      <c r="B14" s="3"/>
      <c r="C14" s="3"/>
    </row>
    <row r="15" spans="1:3" x14ac:dyDescent="0.25">
      <c r="A15" s="3"/>
      <c r="B15" s="3"/>
      <c r="C15" s="3"/>
    </row>
    <row r="16" spans="1:3" x14ac:dyDescent="0.25">
      <c r="A16" s="3"/>
      <c r="B16" s="3"/>
      <c r="C16" s="3"/>
    </row>
    <row r="17" spans="1:3" x14ac:dyDescent="0.25">
      <c r="A17" s="3"/>
      <c r="B17" s="3"/>
      <c r="C17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Nelson, Peter</dc:creator>
  <cp:lastModifiedBy>Wiesinger, Hayden</cp:lastModifiedBy>
  <dcterms:created xsi:type="dcterms:W3CDTF">2021-09-29T14:45:40Z</dcterms:created>
  <dcterms:modified xsi:type="dcterms:W3CDTF">2023-01-24T13:35:05Z</dcterms:modified>
</cp:coreProperties>
</file>