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Community Programs\IDA\"/>
    </mc:Choice>
  </mc:AlternateContent>
  <xr:revisionPtr revIDLastSave="0" documentId="13_ncr:1_{2FE94365-4CA2-4ED3-BFBF-150C1AACCA1B}" xr6:coauthVersionLast="45" xr6:coauthVersionMax="45" xr10:uidLastSave="{00000000-0000-0000-0000-000000000000}"/>
  <workbookProtection workbookAlgorithmName="SHA-512" workbookHashValue="kj0lG2nREtstHfXEmtytWFgNyXAzYBpU6I6wLC7+gXmMoJFEH2b1SXGXbpRwESMlwAzStX9GliMUnsSz4Q8Tqg==" workbookSaltValue="TvETvUyCcxBA4p8KLICESQ==" workbookSpinCount="100000" lockStructure="1"/>
  <bookViews>
    <workbookView xWindow="-110" yWindow="-110" windowWidth="19420" windowHeight="10420" xr2:uid="{00000000-000D-0000-FFFF-FFFF00000000}"/>
  </bookViews>
  <sheets>
    <sheet name="Eligibilty Summary" sheetId="7" r:id="rId1"/>
    <sheet name="Income Calculation" sheetId="2" r:id="rId2"/>
    <sheet name="Income Calc. Tax Return" sheetId="8" r:id="rId3"/>
    <sheet name="Net Worth Te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7" l="1"/>
  <c r="E26" i="7"/>
  <c r="D26" i="7"/>
  <c r="B26" i="7"/>
  <c r="E25" i="7"/>
  <c r="D25" i="7"/>
  <c r="B25" i="7"/>
  <c r="E24" i="7"/>
  <c r="D24" i="7"/>
  <c r="B24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E18" i="4" l="1"/>
  <c r="B9" i="7"/>
  <c r="H19" i="2" l="1"/>
  <c r="G22" i="8" l="1"/>
  <c r="H20" i="2"/>
  <c r="H6" i="2"/>
  <c r="H22" i="8"/>
  <c r="F22" i="8"/>
  <c r="E22" i="8"/>
  <c r="H27" i="2"/>
  <c r="H26" i="2"/>
  <c r="H25" i="2"/>
  <c r="H24" i="2"/>
  <c r="H21" i="2"/>
  <c r="H18" i="2"/>
  <c r="H15" i="2"/>
  <c r="H14" i="2"/>
  <c r="H13" i="2"/>
  <c r="H12" i="2"/>
  <c r="I27" i="2" l="1"/>
  <c r="I15" i="2"/>
  <c r="I21" i="2"/>
  <c r="D24" i="8"/>
  <c r="H7" i="2" l="1"/>
  <c r="H9" i="2"/>
  <c r="H8" i="2"/>
  <c r="C16" i="4"/>
  <c r="F16" i="4"/>
  <c r="F20" i="4" l="1"/>
  <c r="I9" i="2"/>
  <c r="D29" i="2" s="1"/>
  <c r="B10" i="7" s="1"/>
  <c r="B12" i="7" s="1"/>
  <c r="B11" i="7" l="1"/>
  <c r="B13" i="7"/>
  <c r="B1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Carman, Brian</author>
  </authors>
  <commentList>
    <comment ref="H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  <comment ref="H2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Carman, Brian:</t>
        </r>
        <r>
          <rPr>
            <sz val="9"/>
            <color indexed="81"/>
            <rFont val="Tahoma"/>
            <family val="2"/>
          </rPr>
          <t xml:space="preserve">
These cells will auto-calulate based on the instructions to the left.  They can be entered in Line 12
</t>
        </r>
      </text>
    </comment>
  </commentList>
</comments>
</file>

<file path=xl/sharedStrings.xml><?xml version="1.0" encoding="utf-8"?>
<sst xmlns="http://schemas.openxmlformats.org/spreadsheetml/2006/main" count="131" uniqueCount="85">
  <si>
    <t>TOTAL HOUSEHOLD INCOME:</t>
  </si>
  <si>
    <t>Total/Household Member</t>
  </si>
  <si>
    <t>Other income</t>
  </si>
  <si>
    <t>Taxable amount of Social Security benefits</t>
  </si>
  <si>
    <t>Unemployment compensation payments</t>
  </si>
  <si>
    <t>Farm income (or loss)</t>
  </si>
  <si>
    <t>Rental real estate, royalties, partnerships, S corporations, trusts, etc.</t>
  </si>
  <si>
    <t>Taxable amount of pensions and annuity payments</t>
  </si>
  <si>
    <r>
      <t xml:space="preserve">Taxable amount of individual retirement account (IRA) distributions. </t>
    </r>
    <r>
      <rPr>
        <i/>
        <sz val="10"/>
        <color rgb="FF003359"/>
        <rFont val="Calibri"/>
        <family val="2"/>
        <scheme val="minor"/>
      </rPr>
      <t>(Includes simplified employee pension [SEP] and savings incentive match plan for employees [SIMPLE] IRA.)</t>
    </r>
  </si>
  <si>
    <t>Other gains (or losses) (i.e., assets used in trade or business that were exchanged or sold)</t>
  </si>
  <si>
    <t>Capital gain (or loss)</t>
  </si>
  <si>
    <t>Business income (or loss)</t>
  </si>
  <si>
    <t>Alimony</t>
  </si>
  <si>
    <r>
      <t>Taxable refunds, credits or offsets of State and local income taxes.</t>
    </r>
    <r>
      <rPr>
        <i/>
        <sz val="10"/>
        <color rgb="FF003359"/>
        <rFont val="Calibri"/>
        <family val="2"/>
        <scheme val="minor"/>
      </rPr>
      <t xml:space="preserve"> (See IRS Form 1040 for exceptions)</t>
    </r>
  </si>
  <si>
    <t>Dividends</t>
  </si>
  <si>
    <t>Taxable interest</t>
  </si>
  <si>
    <t>Net earnings from self-employment</t>
  </si>
  <si>
    <t>Wages, salaries, tips, and other employee compensation</t>
  </si>
  <si>
    <t>Household Member 4</t>
  </si>
  <si>
    <t>Household Member 3</t>
  </si>
  <si>
    <t>Household Member 2</t>
  </si>
  <si>
    <t>Head of Household</t>
  </si>
  <si>
    <t>Income</t>
  </si>
  <si>
    <t>˃</t>
  </si>
  <si>
    <t>Individual Development Account Eligibility Calculation Form</t>
  </si>
  <si>
    <t>Maximum Household Income Allowed (200% FPG)</t>
  </si>
  <si>
    <t>Household Size</t>
  </si>
  <si>
    <t>100% Poverty Guidelines</t>
  </si>
  <si>
    <t>Annually</t>
  </si>
  <si>
    <t>Monthly</t>
  </si>
  <si>
    <t>Bi-Weekly</t>
  </si>
  <si>
    <t>Assets</t>
  </si>
  <si>
    <t>Liabilities</t>
  </si>
  <si>
    <t>Vehicle 1 (does not count toward net worth calculation)</t>
  </si>
  <si>
    <t>Vehicle 1</t>
  </si>
  <si>
    <t>Vehicle 2</t>
  </si>
  <si>
    <t>Home 1 (does not count toward net worth calculation)</t>
  </si>
  <si>
    <t>Mortgage 1</t>
  </si>
  <si>
    <t>Home 2</t>
  </si>
  <si>
    <t>Mortgage 2</t>
  </si>
  <si>
    <t>Business Value</t>
  </si>
  <si>
    <t>Business Debt</t>
  </si>
  <si>
    <t>Residential rental property or land</t>
  </si>
  <si>
    <t>Residential rental property or land debt</t>
  </si>
  <si>
    <t>Stocks &amp; Bonds, Retirement Funds, or other Investment</t>
  </si>
  <si>
    <t>Past Due Household Bills</t>
  </si>
  <si>
    <t>Checking Account</t>
  </si>
  <si>
    <t xml:space="preserve">Credit Card Debt </t>
  </si>
  <si>
    <t>Savings Account (not an IDA)</t>
  </si>
  <si>
    <t>Student Loans</t>
  </si>
  <si>
    <t>Other</t>
  </si>
  <si>
    <t>Medical Bills</t>
  </si>
  <si>
    <t>Other Loans</t>
  </si>
  <si>
    <t>Total Assets</t>
  </si>
  <si>
    <t>Total Liabilities</t>
  </si>
  <si>
    <t>Net Worth:</t>
  </si>
  <si>
    <t>Is your household net worth less than $10,000?</t>
  </si>
  <si>
    <r>
      <t xml:space="preserve">Does your household own the following </t>
    </r>
    <r>
      <rPr>
        <b/>
        <u/>
        <sz val="12"/>
        <color rgb="FF003359"/>
        <rFont val="Calibri"/>
        <family val="2"/>
        <scheme val="minor"/>
      </rPr>
      <t>assets</t>
    </r>
    <r>
      <rPr>
        <b/>
        <sz val="12"/>
        <color rgb="FF003359"/>
        <rFont val="Calibri"/>
        <family val="2"/>
        <scheme val="minor"/>
      </rPr>
      <t xml:space="preserve">?  If YES, what is their value? </t>
    </r>
  </si>
  <si>
    <r>
      <t xml:space="preserve">Does your household have the following </t>
    </r>
    <r>
      <rPr>
        <b/>
        <u/>
        <sz val="12"/>
        <color rgb="FF003359"/>
        <rFont val="Calibri"/>
        <family val="2"/>
        <scheme val="minor"/>
      </rPr>
      <t>debts</t>
    </r>
    <r>
      <rPr>
        <b/>
        <sz val="12"/>
        <color rgb="FF003359"/>
        <rFont val="Calibri"/>
        <family val="2"/>
        <scheme val="minor"/>
      </rPr>
      <t>? If YES, what is their value?</t>
    </r>
  </si>
  <si>
    <t xml:space="preserve">Required Documents: </t>
  </si>
  <si>
    <r>
      <rPr>
        <b/>
        <sz val="12"/>
        <color rgb="FF003359"/>
        <rFont val="Calibri"/>
        <family val="2"/>
        <scheme val="minor"/>
      </rPr>
      <t xml:space="preserve">(1) </t>
    </r>
    <r>
      <rPr>
        <b/>
        <sz val="12"/>
        <color rgb="FFA2AD00"/>
        <rFont val="Calibri"/>
        <family val="2"/>
        <scheme val="minor"/>
      </rPr>
      <t xml:space="preserve">Credit Report </t>
    </r>
  </si>
  <si>
    <t>Check 1</t>
  </si>
  <si>
    <t xml:space="preserve">Check 2 </t>
  </si>
  <si>
    <t>Annual</t>
  </si>
  <si>
    <t>PARTICIPANT ELIGIBILITY SUMMARY</t>
  </si>
  <si>
    <t>Name:</t>
  </si>
  <si>
    <t>Household Size:</t>
  </si>
  <si>
    <t>Household Income:</t>
  </si>
  <si>
    <t>NetWorth:</t>
  </si>
  <si>
    <t>200% based on HS:</t>
  </si>
  <si>
    <t>Income Eligible?</t>
  </si>
  <si>
    <t>Networth Eligible?</t>
  </si>
  <si>
    <t>Eligible Participant?</t>
  </si>
  <si>
    <t>Date Completed:</t>
  </si>
  <si>
    <t>Head of houseold income when paid:</t>
  </si>
  <si>
    <t>Total Household Income:</t>
  </si>
  <si>
    <t>Total</t>
  </si>
  <si>
    <r>
      <rPr>
        <b/>
        <sz val="11"/>
        <color rgb="FF003359"/>
        <rFont val="Calibri"/>
        <family val="2"/>
        <scheme val="minor"/>
      </rPr>
      <t>Required Documentation: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A2AD00"/>
        <rFont val="Calibri"/>
        <family val="2"/>
        <scheme val="minor"/>
      </rPr>
      <t xml:space="preserve">Most recent Federal Tax Return </t>
    </r>
  </si>
  <si>
    <r>
      <t xml:space="preserve">Required Documentation </t>
    </r>
    <r>
      <rPr>
        <b/>
        <sz val="11"/>
        <color rgb="FFA2AD00"/>
        <rFont val="Calibri"/>
        <family val="2"/>
        <scheme val="minor"/>
      </rPr>
      <t xml:space="preserve">Two most recent and consecutive pay stubs </t>
    </r>
    <r>
      <rPr>
        <b/>
        <sz val="11"/>
        <color rgb="FF003359"/>
        <rFont val="Calibri"/>
        <family val="2"/>
        <scheme val="minor"/>
      </rPr>
      <t/>
    </r>
  </si>
  <si>
    <r>
      <t xml:space="preserve">Instructions: </t>
    </r>
    <r>
      <rPr>
        <b/>
        <sz val="11"/>
        <color rgb="FFA2AD00"/>
        <rFont val="Calibri"/>
        <family val="2"/>
        <scheme val="minor"/>
      </rPr>
      <t>Enter in the gross income amount on each check.  The annual income will auto-calculate.</t>
    </r>
  </si>
  <si>
    <r>
      <rPr>
        <b/>
        <sz val="11"/>
        <color rgb="FF003359"/>
        <rFont val="Calibri"/>
        <family val="2"/>
        <scheme val="minor"/>
      </rPr>
      <t xml:space="preserve">Weekly: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52</t>
    </r>
  </si>
  <si>
    <r>
      <rPr>
        <b/>
        <sz val="11"/>
        <color rgb="FF003359"/>
        <rFont val="Calibri"/>
        <family val="2"/>
        <scheme val="minor"/>
      </rPr>
      <t>Bi-Weekly: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26</t>
    </r>
  </si>
  <si>
    <r>
      <rPr>
        <b/>
        <sz val="11"/>
        <color rgb="FF003359"/>
        <rFont val="Calibri"/>
        <family val="2"/>
        <scheme val="minor"/>
      </rPr>
      <t xml:space="preserve">Bi-Monthly: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24</t>
    </r>
  </si>
  <si>
    <r>
      <rPr>
        <b/>
        <sz val="11"/>
        <color rgb="FF003359"/>
        <rFont val="Calibri"/>
        <family val="2"/>
        <scheme val="minor"/>
      </rPr>
      <t>Monthly:</t>
    </r>
    <r>
      <rPr>
        <b/>
        <sz val="10"/>
        <color rgb="FF003359"/>
        <rFont val="Calibri"/>
        <family val="2"/>
        <scheme val="minor"/>
      </rPr>
      <t xml:space="preserve"> </t>
    </r>
    <r>
      <rPr>
        <b/>
        <sz val="10"/>
        <color rgb="FFA2AD00"/>
        <rFont val="Calibri"/>
        <family val="2"/>
        <scheme val="minor"/>
      </rPr>
      <t>Auto-calcuated on average gross income of two pay stubs multiplied by 12</t>
    </r>
  </si>
  <si>
    <t>For each additional person over 8 add: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</si>
</sst>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3359"/>
      <name val="Calibri"/>
      <family val="2"/>
      <scheme val="minor"/>
    </font>
    <font>
      <sz val="12"/>
      <color rgb="FF003359"/>
      <name val="Calibri"/>
      <family val="2"/>
      <scheme val="minor"/>
    </font>
    <font>
      <i/>
      <sz val="10"/>
      <color rgb="FF003359"/>
      <name val="Calibri"/>
      <family val="2"/>
      <scheme val="minor"/>
    </font>
    <font>
      <b/>
      <i/>
      <sz val="12"/>
      <color rgb="FF003359"/>
      <name val="Calibri"/>
      <family val="2"/>
      <scheme val="minor"/>
    </font>
    <font>
      <b/>
      <sz val="11"/>
      <color rgb="FF003359"/>
      <name val="Calibri"/>
      <family val="2"/>
      <scheme val="minor"/>
    </font>
    <font>
      <b/>
      <sz val="11"/>
      <color rgb="FFA2AD00"/>
      <name val="Calibri"/>
      <family val="2"/>
      <scheme val="minor"/>
    </font>
    <font>
      <b/>
      <sz val="14"/>
      <color rgb="FF003359"/>
      <name val="Calibri"/>
      <family val="2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rgb="FF003359"/>
      <name val="Calibri"/>
      <family val="2"/>
      <scheme val="minor"/>
    </font>
    <font>
      <sz val="11"/>
      <color rgb="FF003359"/>
      <name val="Calibri"/>
      <family val="2"/>
      <scheme val="minor"/>
    </font>
    <font>
      <i/>
      <sz val="12"/>
      <color rgb="FFA2AD00"/>
      <name val="Calibri"/>
      <family val="2"/>
      <scheme val="minor"/>
    </font>
    <font>
      <sz val="12"/>
      <color rgb="FFA2AD00"/>
      <name val="Calibri"/>
      <family val="2"/>
      <scheme val="minor"/>
    </font>
    <font>
      <b/>
      <sz val="12"/>
      <color rgb="FFA2AD00"/>
      <name val="Calibri"/>
      <family val="2"/>
      <scheme val="minor"/>
    </font>
    <font>
      <u/>
      <sz val="11"/>
      <color rgb="FF003359"/>
      <name val="Calibri"/>
      <family val="2"/>
      <scheme val="minor"/>
    </font>
    <font>
      <b/>
      <u/>
      <sz val="11"/>
      <color rgb="FF003359"/>
      <name val="Calibri"/>
      <family val="2"/>
      <scheme val="minor"/>
    </font>
    <font>
      <sz val="11"/>
      <color rgb="FFA2A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A2AD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335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3359"/>
      </left>
      <right style="medium">
        <color rgb="FF003359"/>
      </right>
      <top style="medium">
        <color rgb="FF003359"/>
      </top>
      <bottom style="medium">
        <color rgb="FF003359"/>
      </bottom>
      <diagonal/>
    </border>
    <border>
      <left style="medium">
        <color rgb="FF003359"/>
      </left>
      <right/>
      <top style="medium">
        <color rgb="FF003359"/>
      </top>
      <bottom/>
      <diagonal/>
    </border>
    <border>
      <left/>
      <right/>
      <top style="medium">
        <color rgb="FF003359"/>
      </top>
      <bottom/>
      <diagonal/>
    </border>
    <border>
      <left/>
      <right style="medium">
        <color rgb="FF003359"/>
      </right>
      <top style="medium">
        <color rgb="FF003359"/>
      </top>
      <bottom/>
      <diagonal/>
    </border>
    <border>
      <left style="medium">
        <color rgb="FF003359"/>
      </left>
      <right/>
      <top/>
      <bottom/>
      <diagonal/>
    </border>
    <border>
      <left/>
      <right style="medium">
        <color rgb="FF003359"/>
      </right>
      <top/>
      <bottom/>
      <diagonal/>
    </border>
    <border>
      <left style="medium">
        <color rgb="FF003359"/>
      </left>
      <right/>
      <top/>
      <bottom style="medium">
        <color rgb="FF003359"/>
      </bottom>
      <diagonal/>
    </border>
    <border>
      <left/>
      <right/>
      <top/>
      <bottom style="medium">
        <color rgb="FF003359"/>
      </bottom>
      <diagonal/>
    </border>
    <border>
      <left/>
      <right style="medium">
        <color rgb="FF003359"/>
      </right>
      <top/>
      <bottom style="medium">
        <color rgb="FF003359"/>
      </bottom>
      <diagonal/>
    </border>
    <border>
      <left style="medium">
        <color rgb="FF003359"/>
      </left>
      <right style="medium">
        <color rgb="FF003359"/>
      </right>
      <top style="medium">
        <color rgb="FF003359"/>
      </top>
      <bottom/>
      <diagonal/>
    </border>
    <border>
      <left style="medium">
        <color rgb="FF003359"/>
      </left>
      <right style="medium">
        <color rgb="FF003359"/>
      </right>
      <top/>
      <bottom/>
      <diagonal/>
    </border>
    <border>
      <left style="medium">
        <color rgb="FF003359"/>
      </left>
      <right style="medium">
        <color rgb="FF003359"/>
      </right>
      <top/>
      <bottom style="medium">
        <color rgb="FF003359"/>
      </bottom>
      <diagonal/>
    </border>
    <border>
      <left style="medium">
        <color rgb="FF003359"/>
      </left>
      <right/>
      <top style="medium">
        <color rgb="FF003359"/>
      </top>
      <bottom style="medium">
        <color rgb="FF003359"/>
      </bottom>
      <diagonal/>
    </border>
    <border>
      <left/>
      <right/>
      <top style="medium">
        <color rgb="FF003359"/>
      </top>
      <bottom style="medium">
        <color rgb="FF003359"/>
      </bottom>
      <diagonal/>
    </border>
    <border>
      <left/>
      <right style="medium">
        <color rgb="FF003359"/>
      </right>
      <top style="medium">
        <color rgb="FF003359"/>
      </top>
      <bottom style="medium">
        <color rgb="FF00335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3359"/>
      </right>
      <top/>
      <bottom style="medium">
        <color rgb="FF00335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7">
    <xf numFmtId="0" fontId="0" fillId="0" borderId="0" xfId="0"/>
    <xf numFmtId="0" fontId="7" fillId="0" borderId="0" xfId="0" applyFont="1"/>
    <xf numFmtId="0" fontId="19" fillId="0" borderId="0" xfId="0" applyFont="1"/>
    <xf numFmtId="164" fontId="19" fillId="2" borderId="1" xfId="1" applyNumberFormat="1" applyFont="1" applyBorder="1" applyAlignment="1" applyProtection="1">
      <alignment horizontal="center" vertical="center" wrapText="1"/>
      <protection locked="0"/>
    </xf>
    <xf numFmtId="164" fontId="19" fillId="2" borderId="1" xfId="1" applyNumberFormat="1" applyFont="1" applyBorder="1" applyAlignment="1" applyProtection="1">
      <alignment horizontal="center" vertical="center"/>
      <protection locked="0"/>
    </xf>
    <xf numFmtId="164" fontId="19" fillId="2" borderId="1" xfId="1" applyNumberFormat="1" applyFont="1" applyBorder="1" applyAlignment="1" applyProtection="1">
      <alignment horizontal="center" vertical="center"/>
      <protection hidden="1"/>
    </xf>
    <xf numFmtId="164" fontId="1" fillId="2" borderId="22" xfId="1" applyNumberFormat="1" applyBorder="1" applyAlignment="1" applyProtection="1">
      <protection hidden="1"/>
    </xf>
    <xf numFmtId="164" fontId="19" fillId="2" borderId="21" xfId="1" applyNumberFormat="1" applyFont="1" applyBorder="1" applyAlignment="1" applyProtection="1">
      <protection hidden="1"/>
    </xf>
    <xf numFmtId="164" fontId="19" fillId="2" borderId="8" xfId="1" applyNumberFormat="1" applyFont="1" applyBorder="1" applyAlignment="1" applyProtection="1">
      <alignment horizontal="center" vertical="center"/>
      <protection hidden="1"/>
    </xf>
    <xf numFmtId="0" fontId="19" fillId="2" borderId="8" xfId="1" applyFont="1" applyBorder="1" applyAlignment="1" applyProtection="1">
      <alignment horizontal="center" vertical="center"/>
      <protection hidden="1"/>
    </xf>
    <xf numFmtId="164" fontId="19" fillId="2" borderId="8" xfId="1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165" fontId="7" fillId="0" borderId="0" xfId="0" applyNumberFormat="1" applyFont="1" applyProtection="1"/>
    <xf numFmtId="0" fontId="3" fillId="3" borderId="1" xfId="0" applyFont="1" applyFill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wrapText="1"/>
    </xf>
    <xf numFmtId="164" fontId="23" fillId="0" borderId="0" xfId="0" applyNumberFormat="1" applyFont="1" applyProtection="1"/>
    <xf numFmtId="0" fontId="23" fillId="0" borderId="0" xfId="0" applyFont="1" applyProtection="1"/>
    <xf numFmtId="0" fontId="19" fillId="0" borderId="0" xfId="0" applyFont="1" applyProtection="1"/>
    <xf numFmtId="165" fontId="7" fillId="0" borderId="0" xfId="0" applyNumberFormat="1" applyFont="1" applyProtection="1">
      <protection locked="0"/>
    </xf>
    <xf numFmtId="0" fontId="3" fillId="0" borderId="8" xfId="0" applyFont="1" applyBorder="1" applyAlignment="1" applyProtection="1">
      <alignment horizontal="left"/>
    </xf>
    <xf numFmtId="0" fontId="14" fillId="0" borderId="0" xfId="0" applyFont="1" applyProtection="1"/>
    <xf numFmtId="0" fontId="14" fillId="0" borderId="0" xfId="0" applyFont="1" applyBorder="1" applyProtection="1"/>
    <xf numFmtId="0" fontId="22" fillId="0" borderId="17" xfId="0" applyFont="1" applyBorder="1" applyAlignment="1" applyProtection="1"/>
    <xf numFmtId="0" fontId="22" fillId="0" borderId="19" xfId="0" applyFont="1" applyBorder="1" applyAlignment="1" applyProtection="1"/>
    <xf numFmtId="0" fontId="24" fillId="2" borderId="8" xfId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wrapText="1"/>
    </xf>
    <xf numFmtId="0" fontId="21" fillId="0" borderId="8" xfId="0" applyFont="1" applyBorder="1" applyAlignment="1" applyProtection="1">
      <alignment vertical="center"/>
    </xf>
    <xf numFmtId="0" fontId="14" fillId="0" borderId="0" xfId="0" applyFont="1" applyFill="1" applyBorder="1" applyProtection="1"/>
    <xf numFmtId="0" fontId="21" fillId="0" borderId="8" xfId="0" applyFont="1" applyBorder="1" applyAlignment="1" applyProtection="1">
      <alignment vertical="center" wrapText="1"/>
    </xf>
    <xf numFmtId="0" fontId="21" fillId="0" borderId="8" xfId="0" applyFont="1" applyFill="1" applyBorder="1" applyAlignment="1" applyProtection="1">
      <alignment vertical="center" wrapText="1"/>
    </xf>
    <xf numFmtId="164" fontId="3" fillId="0" borderId="8" xfId="0" applyNumberFormat="1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/>
    <xf numFmtId="0" fontId="14" fillId="0" borderId="0" xfId="0" applyFont="1" applyBorder="1" applyAlignment="1" applyProtection="1"/>
    <xf numFmtId="0" fontId="1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0" fontId="7" fillId="2" borderId="8" xfId="1" applyFont="1" applyBorder="1" applyAlignment="1">
      <alignment horizontal="center" vertical="center"/>
    </xf>
    <xf numFmtId="0" fontId="24" fillId="0" borderId="7" xfId="0" applyFont="1" applyBorder="1" applyProtection="1"/>
    <xf numFmtId="0" fontId="7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/>
    <xf numFmtId="0" fontId="2" fillId="0" borderId="7" xfId="0" applyFont="1" applyBorder="1" applyProtection="1"/>
    <xf numFmtId="165" fontId="7" fillId="0" borderId="7" xfId="0" applyNumberFormat="1" applyFont="1" applyBorder="1" applyProtection="1">
      <protection locked="0"/>
    </xf>
    <xf numFmtId="165" fontId="7" fillId="0" borderId="7" xfId="0" applyNumberFormat="1" applyFont="1" applyBorder="1" applyProtection="1"/>
    <xf numFmtId="0" fontId="24" fillId="0" borderId="7" xfId="0" applyFont="1" applyBorder="1"/>
    <xf numFmtId="165" fontId="7" fillId="0" borderId="7" xfId="0" applyNumberFormat="1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165" fontId="2" fillId="0" borderId="0" xfId="0" applyNumberFormat="1" applyFont="1" applyProtection="1"/>
    <xf numFmtId="0" fontId="7" fillId="0" borderId="24" xfId="0" applyFont="1" applyBorder="1" applyAlignment="1" applyProtection="1">
      <alignment horizontal="center"/>
    </xf>
    <xf numFmtId="165" fontId="19" fillId="0" borderId="25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6" fontId="0" fillId="0" borderId="1" xfId="0" applyNumberFormat="1" applyBorder="1"/>
    <xf numFmtId="8" fontId="0" fillId="0" borderId="1" xfId="0" applyNumberFormat="1" applyBorder="1"/>
    <xf numFmtId="0" fontId="13" fillId="0" borderId="1" xfId="0" applyFont="1" applyBorder="1" applyAlignment="1">
      <alignment horizontal="center" vertical="center" wrapText="1"/>
    </xf>
    <xf numFmtId="0" fontId="11" fillId="0" borderId="23" xfId="0" applyFont="1" applyBorder="1"/>
    <xf numFmtId="0" fontId="12" fillId="0" borderId="29" xfId="0" applyFont="1" applyBorder="1" applyAlignment="1">
      <alignment horizontal="center" vertical="center" wrapText="1"/>
    </xf>
    <xf numFmtId="0" fontId="31" fillId="0" borderId="5" xfId="0" applyFont="1" applyBorder="1"/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25" fillId="2" borderId="8" xfId="1" applyFont="1" applyBorder="1" applyAlignment="1">
      <alignment horizontal="center"/>
    </xf>
    <xf numFmtId="0" fontId="8" fillId="0" borderId="8" xfId="0" applyFont="1" applyBorder="1" applyAlignment="1" applyProtection="1">
      <alignment horizontal="center" vertical="center"/>
      <protection locked="0"/>
    </xf>
    <xf numFmtId="14" fontId="8" fillId="0" borderId="8" xfId="0" applyNumberFormat="1" applyFont="1" applyBorder="1" applyAlignment="1" applyProtection="1">
      <alignment horizontal="center" vertical="center"/>
      <protection locked="0"/>
    </xf>
    <xf numFmtId="165" fontId="8" fillId="0" borderId="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4" fillId="0" borderId="0" xfId="0" applyFont="1" applyProtection="1"/>
    <xf numFmtId="0" fontId="14" fillId="0" borderId="0" xfId="0" applyFont="1" applyAlignment="1" applyProtection="1">
      <alignment horizontal="left" vertical="center" wrapText="1"/>
    </xf>
    <xf numFmtId="0" fontId="16" fillId="0" borderId="0" xfId="0" applyFont="1" applyProtection="1"/>
    <xf numFmtId="0" fontId="21" fillId="0" borderId="8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center"/>
    </xf>
    <xf numFmtId="0" fontId="14" fillId="0" borderId="18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21" xfId="0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/>
    </xf>
    <xf numFmtId="0" fontId="7" fillId="2" borderId="20" xfId="1" applyFont="1" applyBorder="1" applyAlignment="1" applyProtection="1">
      <alignment horizontal="right" wrapText="1"/>
    </xf>
    <xf numFmtId="0" fontId="7" fillId="2" borderId="21" xfId="1" applyFont="1" applyBorder="1" applyAlignment="1" applyProtection="1">
      <alignment horizontal="right" wrapText="1"/>
    </xf>
    <xf numFmtId="0" fontId="14" fillId="0" borderId="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left" wrapText="1"/>
    </xf>
    <xf numFmtId="0" fontId="20" fillId="0" borderId="8" xfId="0" applyFont="1" applyBorder="1" applyAlignment="1" applyProtection="1">
      <alignment wrapText="1"/>
    </xf>
    <xf numFmtId="0" fontId="21" fillId="0" borderId="8" xfId="0" applyFont="1" applyBorder="1" applyProtection="1"/>
    <xf numFmtId="0" fontId="20" fillId="0" borderId="8" xfId="0" applyFont="1" applyBorder="1" applyAlignment="1" applyProtection="1">
      <alignment vertical="center" wrapText="1"/>
    </xf>
    <xf numFmtId="6" fontId="32" fillId="0" borderId="30" xfId="0" applyNumberFormat="1" applyFont="1" applyBorder="1" applyAlignment="1">
      <alignment horizontal="center" vertical="center" wrapText="1"/>
    </xf>
  </cellXfs>
  <cellStyles count="2">
    <cellStyle name="20% - Accent4" xfId="1" builtinId="42"/>
    <cellStyle name="Normal" xfId="0" builtinId="0"/>
  </cellStyles>
  <dxfs count="0"/>
  <tableStyles count="0" defaultTableStyle="TableStyleMedium2" defaultPivotStyle="PivotStyleLight16"/>
  <colors>
    <mruColors>
      <color rgb="FFA2AD00"/>
      <color rgb="FF0033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657474" cy="47897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2657474" cy="4789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0</xdr:row>
      <xdr:rowOff>0</xdr:rowOff>
    </xdr:from>
    <xdr:ext cx="2657474" cy="47897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2657474" cy="4789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2657474" cy="478973"/>
    <xdr:pic macro="[0]!Picture1_Click"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657474" cy="47897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2657474" cy="47897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2657474" cy="478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7"/>
  <sheetViews>
    <sheetView tabSelected="1" topLeftCell="A16" workbookViewId="0">
      <selection activeCell="A17" sqref="A17"/>
    </sheetView>
  </sheetViews>
  <sheetFormatPr defaultRowHeight="14.5" x14ac:dyDescent="0.35"/>
  <cols>
    <col min="1" max="1" width="27.1796875" customWidth="1"/>
    <col min="2" max="2" width="18" customWidth="1"/>
    <col min="3" max="3" width="11.54296875" customWidth="1"/>
    <col min="4" max="4" width="12.81640625" customWidth="1"/>
    <col min="5" max="5" width="20.81640625" customWidth="1"/>
    <col min="7" max="7" width="26" customWidth="1"/>
    <col min="8" max="8" width="15.54296875" customWidth="1"/>
    <col min="10" max="10" width="9.81640625" bestFit="1" customWidth="1"/>
    <col min="11" max="11" width="14.54296875" customWidth="1"/>
  </cols>
  <sheetData>
    <row r="4" spans="1:4" x14ac:dyDescent="0.35">
      <c r="A4" s="1" t="s">
        <v>64</v>
      </c>
    </row>
    <row r="5" spans="1:4" ht="15" thickBot="1" x14ac:dyDescent="0.4">
      <c r="B5" s="2"/>
      <c r="C5" s="2"/>
      <c r="D5" s="2"/>
    </row>
    <row r="6" spans="1:4" ht="15" thickBot="1" x14ac:dyDescent="0.4">
      <c r="A6" s="11" t="s">
        <v>65</v>
      </c>
      <c r="B6" s="74"/>
      <c r="C6" s="74"/>
      <c r="D6" s="74"/>
    </row>
    <row r="7" spans="1:4" ht="15" thickBot="1" x14ac:dyDescent="0.4">
      <c r="A7" s="11" t="s">
        <v>73</v>
      </c>
      <c r="B7" s="75"/>
      <c r="C7" s="74"/>
      <c r="D7" s="74"/>
    </row>
    <row r="8" spans="1:4" ht="15" thickBot="1" x14ac:dyDescent="0.4">
      <c r="A8" s="11" t="s">
        <v>66</v>
      </c>
      <c r="B8" s="74"/>
      <c r="C8" s="74"/>
      <c r="D8" s="74"/>
    </row>
    <row r="9" spans="1:4" ht="15" thickBot="1" x14ac:dyDescent="0.4">
      <c r="A9" s="11" t="s">
        <v>69</v>
      </c>
      <c r="B9" s="76">
        <f>IF(B8=1,C19, IF(B8=2,C20, IF(B8=3,C21,IF(B8=4,C22, IF(B8=5,C23, IF(B8=6,C24, IF(B8=7,C25, IF(B8=8,C26, ))))))))</f>
        <v>0</v>
      </c>
      <c r="C9" s="76"/>
      <c r="D9" s="76"/>
    </row>
    <row r="10" spans="1:4" ht="15" thickBot="1" x14ac:dyDescent="0.4">
      <c r="A10" s="11" t="s">
        <v>67</v>
      </c>
      <c r="B10" s="76">
        <f>'Income Calculation'!D29+'Income Calc. Tax Return'!D24</f>
        <v>0</v>
      </c>
      <c r="C10" s="76"/>
      <c r="D10" s="76"/>
    </row>
    <row r="11" spans="1:4" ht="15" thickBot="1" x14ac:dyDescent="0.4">
      <c r="A11" s="11" t="s">
        <v>68</v>
      </c>
      <c r="B11" s="76">
        <f>'Net Worth Test'!E18</f>
        <v>0</v>
      </c>
      <c r="C11" s="76"/>
      <c r="D11" s="76"/>
    </row>
    <row r="12" spans="1:4" ht="15" thickBot="1" x14ac:dyDescent="0.4">
      <c r="A12" s="11" t="s">
        <v>70</v>
      </c>
      <c r="B12" s="72" t="str">
        <f>IF(B10&lt;B9,"Yes","No")</f>
        <v>No</v>
      </c>
      <c r="C12" s="72"/>
      <c r="D12" s="72"/>
    </row>
    <row r="13" spans="1:4" ht="15" thickBot="1" x14ac:dyDescent="0.4">
      <c r="A13" s="12" t="s">
        <v>71</v>
      </c>
      <c r="B13" s="72" t="str">
        <f>'Net Worth Test'!F20</f>
        <v>Yes</v>
      </c>
      <c r="C13" s="72"/>
      <c r="D13" s="72"/>
    </row>
    <row r="14" spans="1:4" ht="15" thickBot="1" x14ac:dyDescent="0.4"/>
    <row r="15" spans="1:4" ht="15" thickBot="1" x14ac:dyDescent="0.4">
      <c r="A15" s="45" t="s">
        <v>72</v>
      </c>
      <c r="B15" s="73" t="str">
        <f>IF(AND(B12="Yes",B13="Yes"),"Yes","No")</f>
        <v>No</v>
      </c>
      <c r="C15" s="73"/>
      <c r="D15" s="73"/>
    </row>
    <row r="16" spans="1:4" ht="15" thickBot="1" x14ac:dyDescent="0.4"/>
    <row r="17" spans="1:5" ht="33.75" customHeight="1" thickBot="1" x14ac:dyDescent="0.55000000000000004">
      <c r="A17" s="68">
        <v>2020</v>
      </c>
      <c r="B17" s="66"/>
      <c r="C17" s="69" t="s">
        <v>25</v>
      </c>
      <c r="D17" s="70"/>
      <c r="E17" s="71"/>
    </row>
    <row r="18" spans="1:5" ht="29" x14ac:dyDescent="0.35">
      <c r="A18" s="67" t="s">
        <v>26</v>
      </c>
      <c r="B18" s="67" t="s">
        <v>27</v>
      </c>
      <c r="C18" s="61" t="s">
        <v>28</v>
      </c>
      <c r="D18" s="61" t="s">
        <v>29</v>
      </c>
      <c r="E18" s="61" t="s">
        <v>30</v>
      </c>
    </row>
    <row r="19" spans="1:5" ht="16.5" customHeight="1" x14ac:dyDescent="0.35">
      <c r="A19" s="62">
        <v>1</v>
      </c>
      <c r="B19" s="63">
        <f>C19/2</f>
        <v>12760</v>
      </c>
      <c r="C19" s="126">
        <v>25520</v>
      </c>
      <c r="D19" s="64">
        <f>C19/12</f>
        <v>2126.6666666666665</v>
      </c>
      <c r="E19" s="64">
        <f>C19/26</f>
        <v>981.53846153846155</v>
      </c>
    </row>
    <row r="20" spans="1:5" x14ac:dyDescent="0.35">
      <c r="A20" s="62">
        <v>2</v>
      </c>
      <c r="B20" s="63">
        <f t="shared" ref="B20:B27" si="0">C20/2</f>
        <v>17240</v>
      </c>
      <c r="C20" s="126">
        <v>34480</v>
      </c>
      <c r="D20" s="64">
        <f t="shared" ref="D20:D26" si="1">C20/12</f>
        <v>2873.3333333333335</v>
      </c>
      <c r="E20" s="64">
        <f t="shared" ref="E20:E26" si="2">C20/26</f>
        <v>1326.1538461538462</v>
      </c>
    </row>
    <row r="21" spans="1:5" x14ac:dyDescent="0.35">
      <c r="A21" s="62">
        <v>3</v>
      </c>
      <c r="B21" s="63">
        <f t="shared" si="0"/>
        <v>21720</v>
      </c>
      <c r="C21" s="126">
        <v>43440</v>
      </c>
      <c r="D21" s="64">
        <f t="shared" si="1"/>
        <v>3620</v>
      </c>
      <c r="E21" s="64">
        <f t="shared" si="2"/>
        <v>1670.7692307692307</v>
      </c>
    </row>
    <row r="22" spans="1:5" x14ac:dyDescent="0.35">
      <c r="A22" s="62">
        <v>4</v>
      </c>
      <c r="B22" s="63">
        <f t="shared" si="0"/>
        <v>26200</v>
      </c>
      <c r="C22" s="126">
        <v>52400</v>
      </c>
      <c r="D22" s="64">
        <f t="shared" si="1"/>
        <v>4366.666666666667</v>
      </c>
      <c r="E22" s="64">
        <f t="shared" si="2"/>
        <v>2015.3846153846155</v>
      </c>
    </row>
    <row r="23" spans="1:5" x14ac:dyDescent="0.35">
      <c r="A23" s="62">
        <v>5</v>
      </c>
      <c r="B23" s="63">
        <f t="shared" si="0"/>
        <v>30680</v>
      </c>
      <c r="C23" s="126">
        <v>61360</v>
      </c>
      <c r="D23" s="64">
        <f t="shared" si="1"/>
        <v>5113.333333333333</v>
      </c>
      <c r="E23" s="64">
        <f t="shared" si="2"/>
        <v>2360</v>
      </c>
    </row>
    <row r="24" spans="1:5" x14ac:dyDescent="0.35">
      <c r="A24" s="62">
        <v>6</v>
      </c>
      <c r="B24" s="63">
        <f t="shared" si="0"/>
        <v>35160</v>
      </c>
      <c r="C24" s="126">
        <v>70320</v>
      </c>
      <c r="D24" s="64">
        <f t="shared" si="1"/>
        <v>5860</v>
      </c>
      <c r="E24" s="64">
        <f>C24/26</f>
        <v>2704.6153846153848</v>
      </c>
    </row>
    <row r="25" spans="1:5" x14ac:dyDescent="0.35">
      <c r="A25" s="62">
        <v>7</v>
      </c>
      <c r="B25" s="63">
        <f t="shared" si="0"/>
        <v>39640</v>
      </c>
      <c r="C25" s="126">
        <v>79280</v>
      </c>
      <c r="D25" s="64">
        <f t="shared" si="1"/>
        <v>6606.666666666667</v>
      </c>
      <c r="E25" s="64">
        <f>C25/26</f>
        <v>3049.2307692307691</v>
      </c>
    </row>
    <row r="26" spans="1:5" x14ac:dyDescent="0.35">
      <c r="A26" s="62">
        <v>8</v>
      </c>
      <c r="B26" s="63">
        <f t="shared" si="0"/>
        <v>44120</v>
      </c>
      <c r="C26" s="126">
        <v>88240</v>
      </c>
      <c r="D26" s="64">
        <f t="shared" si="1"/>
        <v>7353.333333333333</v>
      </c>
      <c r="E26" s="64">
        <f t="shared" si="2"/>
        <v>3393.8461538461538</v>
      </c>
    </row>
    <row r="27" spans="1:5" ht="29" x14ac:dyDescent="0.35">
      <c r="A27" s="65" t="s">
        <v>84</v>
      </c>
      <c r="B27" s="63">
        <f t="shared" si="0"/>
        <v>4480</v>
      </c>
      <c r="C27" s="126">
        <v>8960</v>
      </c>
      <c r="D27" s="62"/>
      <c r="E27" s="62"/>
    </row>
  </sheetData>
  <sheetProtection selectLockedCells="1"/>
  <mergeCells count="10">
    <mergeCell ref="C17:E17"/>
    <mergeCell ref="B12:D12"/>
    <mergeCell ref="B13:D13"/>
    <mergeCell ref="B15:D15"/>
    <mergeCell ref="B6:D6"/>
    <mergeCell ref="B7:D7"/>
    <mergeCell ref="B8:D8"/>
    <mergeCell ref="B9:D9"/>
    <mergeCell ref="B10:D10"/>
    <mergeCell ref="B11:D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topLeftCell="A25" workbookViewId="0">
      <selection activeCell="H6" sqref="H6"/>
    </sheetView>
  </sheetViews>
  <sheetFormatPr defaultColWidth="9.1796875" defaultRowHeight="14.5" x14ac:dyDescent="0.35"/>
  <cols>
    <col min="1" max="1" width="3.7265625" style="13" customWidth="1"/>
    <col min="2" max="2" width="9.54296875" style="13" customWidth="1"/>
    <col min="3" max="3" width="13.1796875" style="13" customWidth="1"/>
    <col min="4" max="4" width="37" style="13" customWidth="1"/>
    <col min="5" max="5" width="15.81640625" style="13" customWidth="1"/>
    <col min="6" max="6" width="8.453125" style="13" customWidth="1"/>
    <col min="7" max="7" width="8.54296875" style="13" customWidth="1"/>
    <col min="8" max="8" width="15.26953125" style="13" customWidth="1"/>
    <col min="9" max="9" width="13.54296875" style="13" customWidth="1"/>
    <col min="10" max="16384" width="9.1796875" style="13"/>
  </cols>
  <sheetData>
    <row r="1" spans="1:12" ht="30.75" customHeight="1" x14ac:dyDescent="0.35"/>
    <row r="2" spans="1:12" ht="21" customHeight="1" x14ac:dyDescent="0.4">
      <c r="A2" s="83" t="s">
        <v>24</v>
      </c>
      <c r="B2" s="83"/>
      <c r="C2" s="83"/>
      <c r="D2" s="83"/>
      <c r="E2" s="83"/>
      <c r="F2" s="83"/>
      <c r="G2" s="83"/>
      <c r="H2" s="83"/>
      <c r="J2" s="14"/>
      <c r="K2" s="14"/>
      <c r="L2" s="14"/>
    </row>
    <row r="3" spans="1:12" ht="18.5" x14ac:dyDescent="0.45">
      <c r="A3" s="15" t="s">
        <v>23</v>
      </c>
      <c r="B3" s="16" t="s">
        <v>78</v>
      </c>
      <c r="C3" s="17"/>
      <c r="D3" s="17"/>
      <c r="E3" s="17"/>
      <c r="F3" s="17"/>
      <c r="G3" s="17"/>
    </row>
    <row r="4" spans="1:12" ht="19" thickBot="1" x14ac:dyDescent="0.5">
      <c r="A4" s="15" t="s">
        <v>23</v>
      </c>
      <c r="B4" s="16" t="s">
        <v>79</v>
      </c>
      <c r="C4" s="17"/>
      <c r="D4" s="17"/>
      <c r="E4" s="17"/>
      <c r="F4" s="17"/>
      <c r="G4" s="17"/>
    </row>
    <row r="5" spans="1:12" ht="15" thickBot="1" x14ac:dyDescent="0.4">
      <c r="A5" s="80" t="s">
        <v>74</v>
      </c>
      <c r="B5" s="81"/>
      <c r="C5" s="81"/>
      <c r="D5" s="81"/>
      <c r="E5" s="82"/>
      <c r="F5" s="46" t="s">
        <v>61</v>
      </c>
      <c r="G5" s="46" t="s">
        <v>62</v>
      </c>
      <c r="H5" s="46" t="s">
        <v>63</v>
      </c>
    </row>
    <row r="6" spans="1:12" ht="15" thickBot="1" x14ac:dyDescent="0.4">
      <c r="A6" s="47" t="s">
        <v>23</v>
      </c>
      <c r="B6" s="48" t="s">
        <v>80</v>
      </c>
      <c r="C6" s="49"/>
      <c r="D6" s="49"/>
      <c r="E6" s="49"/>
      <c r="F6" s="50"/>
      <c r="G6" s="50"/>
      <c r="H6" s="51">
        <f>((F6+G6)/2)*52</f>
        <v>0</v>
      </c>
    </row>
    <row r="7" spans="1:12" ht="15" thickBot="1" x14ac:dyDescent="0.4">
      <c r="A7" s="47" t="s">
        <v>23</v>
      </c>
      <c r="B7" s="48" t="s">
        <v>81</v>
      </c>
      <c r="C7" s="49"/>
      <c r="D7" s="49"/>
      <c r="E7" s="49"/>
      <c r="F7" s="50"/>
      <c r="G7" s="50"/>
      <c r="H7" s="51">
        <f>((F7+G7)/2)*26</f>
        <v>0</v>
      </c>
      <c r="I7" s="14"/>
    </row>
    <row r="8" spans="1:12" ht="15" thickBot="1" x14ac:dyDescent="0.4">
      <c r="A8" s="47" t="s">
        <v>23</v>
      </c>
      <c r="B8" s="49" t="s">
        <v>82</v>
      </c>
      <c r="C8" s="49"/>
      <c r="D8" s="49"/>
      <c r="E8" s="49"/>
      <c r="F8" s="50"/>
      <c r="G8" s="50"/>
      <c r="H8" s="51">
        <f>((F8+G8)/2)*24</f>
        <v>0</v>
      </c>
      <c r="I8" s="58" t="s">
        <v>76</v>
      </c>
    </row>
    <row r="9" spans="1:12" ht="15" thickBot="1" x14ac:dyDescent="0.4">
      <c r="A9" s="47" t="s">
        <v>23</v>
      </c>
      <c r="B9" s="49" t="s">
        <v>83</v>
      </c>
      <c r="C9" s="49"/>
      <c r="D9" s="49"/>
      <c r="E9" s="49"/>
      <c r="F9" s="50"/>
      <c r="G9" s="50"/>
      <c r="H9" s="51">
        <f>((F9+G9)/2)*12</f>
        <v>0</v>
      </c>
      <c r="I9" s="59">
        <f>SUM(H6:H9)</f>
        <v>0</v>
      </c>
    </row>
    <row r="10" spans="1:12" ht="15" thickBot="1" x14ac:dyDescent="0.4"/>
    <row r="11" spans="1:12" ht="15" thickBot="1" x14ac:dyDescent="0.4">
      <c r="A11" s="77" t="s">
        <v>20</v>
      </c>
      <c r="B11" s="78"/>
      <c r="C11" s="78"/>
      <c r="D11" s="78"/>
      <c r="E11" s="79"/>
      <c r="F11" s="52" t="s">
        <v>61</v>
      </c>
      <c r="G11" s="52" t="s">
        <v>62</v>
      </c>
      <c r="H11" s="52" t="s">
        <v>63</v>
      </c>
    </row>
    <row r="12" spans="1:12" ht="15" thickBot="1" x14ac:dyDescent="0.4">
      <c r="A12" s="47" t="s">
        <v>23</v>
      </c>
      <c r="B12" s="48" t="s">
        <v>80</v>
      </c>
      <c r="C12" s="49"/>
      <c r="D12" s="49"/>
      <c r="E12" s="49"/>
      <c r="F12" s="50"/>
      <c r="G12" s="50"/>
      <c r="H12" s="53">
        <f>((F12+G12)/2)*52</f>
        <v>0</v>
      </c>
    </row>
    <row r="13" spans="1:12" ht="15" thickBot="1" x14ac:dyDescent="0.4">
      <c r="A13" s="47" t="s">
        <v>23</v>
      </c>
      <c r="B13" s="48" t="s">
        <v>81</v>
      </c>
      <c r="C13" s="49"/>
      <c r="D13" s="49"/>
      <c r="E13" s="49"/>
      <c r="F13" s="50"/>
      <c r="G13" s="50"/>
      <c r="H13" s="53">
        <f>((F13+G13)/2)*26</f>
        <v>0</v>
      </c>
    </row>
    <row r="14" spans="1:12" ht="15" thickBot="1" x14ac:dyDescent="0.4">
      <c r="A14" s="47" t="s">
        <v>23</v>
      </c>
      <c r="B14" s="49" t="s">
        <v>82</v>
      </c>
      <c r="C14" s="49"/>
      <c r="D14" s="49"/>
      <c r="E14" s="49"/>
      <c r="F14" s="50"/>
      <c r="G14" s="50"/>
      <c r="H14" s="53">
        <f>((F14+G14)/2)*24</f>
        <v>0</v>
      </c>
      <c r="I14" s="58" t="s">
        <v>76</v>
      </c>
    </row>
    <row r="15" spans="1:12" ht="15" thickBot="1" x14ac:dyDescent="0.4">
      <c r="A15" s="47" t="s">
        <v>23</v>
      </c>
      <c r="B15" s="49" t="s">
        <v>83</v>
      </c>
      <c r="C15" s="49"/>
      <c r="D15" s="49"/>
      <c r="E15" s="49"/>
      <c r="F15" s="50"/>
      <c r="G15" s="50"/>
      <c r="H15" s="53">
        <f>((F15+G15)/2)*12</f>
        <v>0</v>
      </c>
      <c r="I15" s="59">
        <f>SUM(H12:H15)</f>
        <v>0</v>
      </c>
    </row>
    <row r="16" spans="1:12" ht="15" thickBot="1" x14ac:dyDescent="0.4">
      <c r="A16" s="54"/>
      <c r="B16" s="55"/>
      <c r="C16" s="55"/>
      <c r="D16" s="55"/>
      <c r="E16" s="55"/>
      <c r="F16" s="55"/>
      <c r="G16" s="55"/>
      <c r="H16" s="56"/>
    </row>
    <row r="17" spans="1:9" ht="15" thickBot="1" x14ac:dyDescent="0.4">
      <c r="A17" s="77" t="s">
        <v>19</v>
      </c>
      <c r="B17" s="78"/>
      <c r="C17" s="78"/>
      <c r="D17" s="78"/>
      <c r="E17" s="79"/>
      <c r="F17" s="52" t="s">
        <v>61</v>
      </c>
      <c r="G17" s="52" t="s">
        <v>62</v>
      </c>
      <c r="H17" s="52" t="s">
        <v>63</v>
      </c>
    </row>
    <row r="18" spans="1:9" ht="15" thickBot="1" x14ac:dyDescent="0.4">
      <c r="A18" s="47" t="s">
        <v>23</v>
      </c>
      <c r="B18" s="48" t="s">
        <v>80</v>
      </c>
      <c r="C18" s="49"/>
      <c r="D18" s="49"/>
      <c r="E18" s="49"/>
      <c r="F18" s="50"/>
      <c r="G18" s="50"/>
      <c r="H18" s="53">
        <f>((F18+G18)/2)*52</f>
        <v>0</v>
      </c>
    </row>
    <row r="19" spans="1:9" ht="15" thickBot="1" x14ac:dyDescent="0.4">
      <c r="A19" s="47" t="s">
        <v>23</v>
      </c>
      <c r="B19" s="48" t="s">
        <v>81</v>
      </c>
      <c r="C19" s="49"/>
      <c r="D19" s="49"/>
      <c r="E19" s="49"/>
      <c r="F19" s="50"/>
      <c r="G19" s="50"/>
      <c r="H19" s="53">
        <f>((F19+G19)/2)*26</f>
        <v>0</v>
      </c>
    </row>
    <row r="20" spans="1:9" ht="15" thickBot="1" x14ac:dyDescent="0.4">
      <c r="A20" s="47" t="s">
        <v>23</v>
      </c>
      <c r="B20" s="49" t="s">
        <v>82</v>
      </c>
      <c r="C20" s="49"/>
      <c r="D20" s="49"/>
      <c r="E20" s="49"/>
      <c r="F20" s="50"/>
      <c r="G20" s="50"/>
      <c r="H20" s="53">
        <f>((F20+G20)/2)*24</f>
        <v>0</v>
      </c>
      <c r="I20" s="58" t="s">
        <v>76</v>
      </c>
    </row>
    <row r="21" spans="1:9" ht="15" thickBot="1" x14ac:dyDescent="0.4">
      <c r="A21" s="47" t="s">
        <v>23</v>
      </c>
      <c r="B21" s="49" t="s">
        <v>83</v>
      </c>
      <c r="C21" s="49"/>
      <c r="D21" s="49"/>
      <c r="E21" s="49"/>
      <c r="F21" s="50"/>
      <c r="G21" s="50"/>
      <c r="H21" s="53">
        <f>((F21+G21)/2)*12</f>
        <v>0</v>
      </c>
      <c r="I21" s="59">
        <f>SUM(H18:H21)</f>
        <v>0</v>
      </c>
    </row>
    <row r="22" spans="1:9" ht="15" thickBot="1" x14ac:dyDescent="0.4">
      <c r="A22" s="84"/>
      <c r="B22" s="85"/>
      <c r="C22" s="85"/>
      <c r="D22" s="85"/>
      <c r="E22" s="85"/>
      <c r="F22" s="85"/>
      <c r="G22" s="85"/>
      <c r="H22" s="86"/>
    </row>
    <row r="23" spans="1:9" ht="15" thickBot="1" x14ac:dyDescent="0.4">
      <c r="A23" s="77" t="s">
        <v>18</v>
      </c>
      <c r="B23" s="78"/>
      <c r="C23" s="78"/>
      <c r="D23" s="78"/>
      <c r="E23" s="79"/>
      <c r="F23" s="52" t="s">
        <v>61</v>
      </c>
      <c r="G23" s="52" t="s">
        <v>62</v>
      </c>
      <c r="H23" s="52" t="s">
        <v>63</v>
      </c>
    </row>
    <row r="24" spans="1:9" ht="15" thickBot="1" x14ac:dyDescent="0.4">
      <c r="A24" s="47" t="s">
        <v>23</v>
      </c>
      <c r="B24" s="48" t="s">
        <v>80</v>
      </c>
      <c r="C24" s="49"/>
      <c r="D24" s="49"/>
      <c r="E24" s="49"/>
      <c r="F24" s="50"/>
      <c r="G24" s="50"/>
      <c r="H24" s="53">
        <f>((F24+G24)/2)*52</f>
        <v>0</v>
      </c>
    </row>
    <row r="25" spans="1:9" ht="15" thickBot="1" x14ac:dyDescent="0.4">
      <c r="A25" s="47" t="s">
        <v>23</v>
      </c>
      <c r="B25" s="48" t="s">
        <v>81</v>
      </c>
      <c r="C25" s="49"/>
      <c r="D25" s="49"/>
      <c r="E25" s="49"/>
      <c r="F25" s="50"/>
      <c r="G25" s="50"/>
      <c r="H25" s="53">
        <f>((F25+G25)/2)*26</f>
        <v>0</v>
      </c>
    </row>
    <row r="26" spans="1:9" ht="15" thickBot="1" x14ac:dyDescent="0.4">
      <c r="A26" s="47" t="s">
        <v>23</v>
      </c>
      <c r="B26" s="49" t="s">
        <v>82</v>
      </c>
      <c r="C26" s="49"/>
      <c r="D26" s="49"/>
      <c r="E26" s="49"/>
      <c r="F26" s="50"/>
      <c r="G26" s="50"/>
      <c r="H26" s="53">
        <f>((F26+G26)/2)*24</f>
        <v>0</v>
      </c>
      <c r="I26" s="58" t="s">
        <v>76</v>
      </c>
    </row>
    <row r="27" spans="1:9" ht="15" thickBot="1" x14ac:dyDescent="0.4">
      <c r="A27" s="47" t="s">
        <v>23</v>
      </c>
      <c r="B27" s="49" t="s">
        <v>83</v>
      </c>
      <c r="C27" s="49"/>
      <c r="D27" s="49"/>
      <c r="E27" s="49"/>
      <c r="F27" s="50"/>
      <c r="G27" s="50"/>
      <c r="H27" s="53">
        <f>((F27+G27)/2)*12</f>
        <v>0</v>
      </c>
      <c r="I27" s="59">
        <f>SUM(H24:H27)</f>
        <v>0</v>
      </c>
    </row>
    <row r="28" spans="1:9" x14ac:dyDescent="0.35">
      <c r="A28" s="19"/>
      <c r="B28" s="17"/>
      <c r="C28" s="17"/>
      <c r="D28" s="17"/>
      <c r="E28" s="17"/>
      <c r="F28" s="26"/>
      <c r="G28" s="26"/>
      <c r="H28" s="20"/>
    </row>
    <row r="29" spans="1:9" x14ac:dyDescent="0.35">
      <c r="A29" s="18" t="s">
        <v>75</v>
      </c>
      <c r="B29" s="17"/>
      <c r="C29" s="17"/>
      <c r="D29" s="57">
        <f>SUM(I9,I15,I21,I27)</f>
        <v>0</v>
      </c>
      <c r="E29" s="17"/>
      <c r="F29" s="26"/>
      <c r="G29" s="60"/>
      <c r="H29" s="20"/>
    </row>
    <row r="30" spans="1:9" x14ac:dyDescent="0.35">
      <c r="A30" s="19"/>
      <c r="B30" s="17"/>
      <c r="C30" s="17"/>
      <c r="D30" s="17"/>
      <c r="E30" s="17"/>
      <c r="F30" s="26"/>
      <c r="G30" s="26"/>
      <c r="H30" s="20"/>
    </row>
    <row r="31" spans="1:9" x14ac:dyDescent="0.35">
      <c r="A31" s="19"/>
      <c r="B31" s="17"/>
      <c r="C31" s="17"/>
      <c r="D31" s="17"/>
      <c r="E31" s="17"/>
      <c r="F31" s="26"/>
      <c r="G31" s="26"/>
      <c r="H31" s="20"/>
    </row>
    <row r="32" spans="1:9" x14ac:dyDescent="0.35">
      <c r="A32" s="19"/>
      <c r="B32" s="17"/>
      <c r="C32" s="17"/>
      <c r="D32" s="17"/>
      <c r="E32" s="17"/>
      <c r="F32" s="26"/>
      <c r="G32" s="26"/>
      <c r="H32" s="20"/>
    </row>
    <row r="33" spans="1:8" x14ac:dyDescent="0.35">
      <c r="F33" s="26"/>
      <c r="G33" s="26"/>
      <c r="H33" s="20"/>
    </row>
    <row r="34" spans="1:8" x14ac:dyDescent="0.35">
      <c r="A34" s="19"/>
      <c r="B34" s="17"/>
      <c r="C34" s="17"/>
      <c r="D34" s="17"/>
      <c r="E34" s="17"/>
      <c r="F34" s="26"/>
      <c r="G34" s="26"/>
      <c r="H34" s="20"/>
    </row>
    <row r="35" spans="1:8" x14ac:dyDescent="0.35">
      <c r="A35" s="19"/>
      <c r="B35" s="17"/>
      <c r="C35" s="17"/>
      <c r="D35" s="17"/>
      <c r="E35" s="17"/>
      <c r="F35" s="26"/>
      <c r="G35" s="26"/>
      <c r="H35" s="20"/>
    </row>
    <row r="36" spans="1:8" x14ac:dyDescent="0.35">
      <c r="A36" s="19"/>
      <c r="B36" s="17"/>
      <c r="C36" s="17"/>
      <c r="D36" s="17"/>
      <c r="E36" s="17"/>
      <c r="F36" s="26"/>
      <c r="G36" s="26"/>
      <c r="H36" s="20"/>
    </row>
    <row r="37" spans="1:8" x14ac:dyDescent="0.35">
      <c r="A37" s="19"/>
      <c r="B37" s="17"/>
      <c r="C37" s="17"/>
      <c r="D37" s="17"/>
      <c r="E37" s="17"/>
      <c r="F37" s="26"/>
      <c r="G37" s="26"/>
      <c r="H37" s="20"/>
    </row>
    <row r="38" spans="1:8" x14ac:dyDescent="0.35">
      <c r="A38" s="19"/>
      <c r="B38" s="17"/>
      <c r="C38" s="17"/>
      <c r="D38" s="17"/>
      <c r="E38" s="17"/>
      <c r="F38" s="26"/>
      <c r="G38" s="26"/>
      <c r="H38" s="20"/>
    </row>
    <row r="40" spans="1:8" ht="15.75" customHeight="1" x14ac:dyDescent="0.35"/>
    <row r="41" spans="1:8" ht="15.75" customHeight="1" x14ac:dyDescent="0.35"/>
    <row r="42" spans="1:8" ht="15.75" customHeight="1" x14ac:dyDescent="0.35"/>
    <row r="43" spans="1:8" ht="15.75" customHeight="1" x14ac:dyDescent="0.35"/>
    <row r="44" spans="1:8" ht="15.75" customHeight="1" x14ac:dyDescent="0.35"/>
    <row r="46" spans="1:8" ht="15.75" customHeight="1" x14ac:dyDescent="0.35"/>
    <row r="47" spans="1:8" ht="15.75" customHeight="1" x14ac:dyDescent="0.35"/>
    <row r="48" spans="1: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8" s="25" customFormat="1" x14ac:dyDescent="0.35"/>
  </sheetData>
  <sheetProtection selectLockedCells="1"/>
  <mergeCells count="6">
    <mergeCell ref="A17:E17"/>
    <mergeCell ref="A11:E11"/>
    <mergeCell ref="A5:E5"/>
    <mergeCell ref="A23:E23"/>
    <mergeCell ref="A2:H2"/>
    <mergeCell ref="A22:H22"/>
  </mergeCells>
  <pageMargins left="0.7" right="0.7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24"/>
  <sheetViews>
    <sheetView topLeftCell="A13" workbookViewId="0">
      <selection activeCell="E16" sqref="E16"/>
    </sheetView>
  </sheetViews>
  <sheetFormatPr defaultColWidth="9.1796875" defaultRowHeight="14.5" x14ac:dyDescent="0.35"/>
  <cols>
    <col min="1" max="1" width="4" style="13" customWidth="1"/>
    <col min="2" max="2" width="9.1796875" style="13"/>
    <col min="3" max="3" width="14.1796875" style="13" customWidth="1"/>
    <col min="4" max="4" width="9.1796875" style="13"/>
    <col min="5" max="5" width="13.1796875" style="13" customWidth="1"/>
    <col min="6" max="6" width="13.54296875" style="13" customWidth="1"/>
    <col min="7" max="7" width="13.7265625" style="13" customWidth="1"/>
    <col min="8" max="8" width="13.54296875" style="13" customWidth="1"/>
    <col min="9" max="16384" width="9.1796875" style="13"/>
  </cols>
  <sheetData>
    <row r="4" spans="1:8" ht="18.5" x14ac:dyDescent="0.45">
      <c r="A4" s="15" t="s">
        <v>23</v>
      </c>
      <c r="B4" s="13" t="s">
        <v>77</v>
      </c>
    </row>
    <row r="5" spans="1:8" ht="31" x14ac:dyDescent="0.35">
      <c r="A5" s="87" t="s">
        <v>22</v>
      </c>
      <c r="B5" s="88"/>
      <c r="C5" s="88"/>
      <c r="D5" s="89"/>
      <c r="E5" s="21" t="s">
        <v>21</v>
      </c>
      <c r="F5" s="22" t="s">
        <v>20</v>
      </c>
      <c r="G5" s="22" t="s">
        <v>19</v>
      </c>
      <c r="H5" s="22" t="s">
        <v>18</v>
      </c>
    </row>
    <row r="6" spans="1:8" ht="15.5" x14ac:dyDescent="0.35">
      <c r="A6" s="90" t="s">
        <v>17</v>
      </c>
      <c r="B6" s="90"/>
      <c r="C6" s="90"/>
      <c r="D6" s="90"/>
      <c r="E6" s="3"/>
      <c r="F6" s="3"/>
      <c r="G6" s="3"/>
      <c r="H6" s="3"/>
    </row>
    <row r="7" spans="1:8" ht="15.5" x14ac:dyDescent="0.35">
      <c r="A7" s="90" t="s">
        <v>16</v>
      </c>
      <c r="B7" s="90"/>
      <c r="C7" s="90"/>
      <c r="D7" s="90"/>
      <c r="E7" s="3"/>
      <c r="F7" s="3"/>
      <c r="G7" s="3"/>
      <c r="H7" s="3"/>
    </row>
    <row r="8" spans="1:8" ht="15.5" x14ac:dyDescent="0.35">
      <c r="A8" s="90" t="s">
        <v>15</v>
      </c>
      <c r="B8" s="90"/>
      <c r="C8" s="90"/>
      <c r="D8" s="90"/>
      <c r="E8" s="3"/>
      <c r="F8" s="4"/>
      <c r="G8" s="4"/>
      <c r="H8" s="4"/>
    </row>
    <row r="9" spans="1:8" ht="15.5" x14ac:dyDescent="0.35">
      <c r="A9" s="94" t="s">
        <v>14</v>
      </c>
      <c r="B9" s="94"/>
      <c r="C9" s="94"/>
      <c r="D9" s="94"/>
      <c r="E9" s="3"/>
      <c r="F9" s="4"/>
      <c r="G9" s="4"/>
      <c r="H9" s="4"/>
    </row>
    <row r="10" spans="1:8" ht="15.75" customHeight="1" x14ac:dyDescent="0.35">
      <c r="A10" s="91" t="s">
        <v>13</v>
      </c>
      <c r="B10" s="92"/>
      <c r="C10" s="92"/>
      <c r="D10" s="93"/>
      <c r="E10" s="3"/>
      <c r="F10" s="4"/>
      <c r="G10" s="4"/>
      <c r="H10" s="4"/>
    </row>
    <row r="11" spans="1:8" ht="15.5" x14ac:dyDescent="0.35">
      <c r="A11" s="91" t="s">
        <v>12</v>
      </c>
      <c r="B11" s="92"/>
      <c r="C11" s="92"/>
      <c r="D11" s="93"/>
      <c r="E11" s="3"/>
      <c r="F11" s="4"/>
      <c r="G11" s="4"/>
      <c r="H11" s="4"/>
    </row>
    <row r="12" spans="1:8" ht="15.75" customHeight="1" x14ac:dyDescent="0.35">
      <c r="A12" s="91" t="s">
        <v>11</v>
      </c>
      <c r="B12" s="92"/>
      <c r="C12" s="92"/>
      <c r="D12" s="93"/>
      <c r="E12" s="3"/>
      <c r="F12" s="4"/>
      <c r="G12" s="4"/>
      <c r="H12" s="4"/>
    </row>
    <row r="13" spans="1:8" ht="15.75" customHeight="1" x14ac:dyDescent="0.35">
      <c r="A13" s="91" t="s">
        <v>10</v>
      </c>
      <c r="B13" s="92"/>
      <c r="C13" s="92"/>
      <c r="D13" s="93"/>
      <c r="E13" s="3"/>
      <c r="F13" s="4"/>
      <c r="G13" s="4"/>
      <c r="H13" s="4"/>
    </row>
    <row r="14" spans="1:8" ht="15.75" customHeight="1" x14ac:dyDescent="0.35">
      <c r="A14" s="91" t="s">
        <v>9</v>
      </c>
      <c r="B14" s="92"/>
      <c r="C14" s="92"/>
      <c r="D14" s="93"/>
      <c r="E14" s="3"/>
      <c r="F14" s="4"/>
      <c r="G14" s="4"/>
      <c r="H14" s="4"/>
    </row>
    <row r="15" spans="1:8" ht="15.75" customHeight="1" x14ac:dyDescent="0.35">
      <c r="A15" s="91" t="s">
        <v>8</v>
      </c>
      <c r="B15" s="92"/>
      <c r="C15" s="92"/>
      <c r="D15" s="93"/>
      <c r="E15" s="3"/>
      <c r="F15" s="4"/>
      <c r="G15" s="4"/>
      <c r="H15" s="4"/>
    </row>
    <row r="16" spans="1:8" ht="15.75" customHeight="1" x14ac:dyDescent="0.35">
      <c r="A16" s="91" t="s">
        <v>7</v>
      </c>
      <c r="B16" s="92"/>
      <c r="C16" s="92"/>
      <c r="D16" s="93"/>
      <c r="E16" s="3"/>
      <c r="F16" s="4"/>
      <c r="G16" s="4"/>
      <c r="H16" s="4"/>
    </row>
    <row r="17" spans="1:8" ht="15.75" customHeight="1" x14ac:dyDescent="0.35">
      <c r="A17" s="91" t="s">
        <v>6</v>
      </c>
      <c r="B17" s="92"/>
      <c r="C17" s="92"/>
      <c r="D17" s="93"/>
      <c r="E17" s="3"/>
      <c r="F17" s="4"/>
      <c r="G17" s="4"/>
      <c r="H17" s="4"/>
    </row>
    <row r="18" spans="1:8" ht="15.75" customHeight="1" x14ac:dyDescent="0.35">
      <c r="A18" s="91" t="s">
        <v>5</v>
      </c>
      <c r="B18" s="92"/>
      <c r="C18" s="92"/>
      <c r="D18" s="93"/>
      <c r="E18" s="3"/>
      <c r="F18" s="4"/>
      <c r="G18" s="4"/>
      <c r="H18" s="4"/>
    </row>
    <row r="19" spans="1:8" ht="15.75" customHeight="1" x14ac:dyDescent="0.35">
      <c r="A19" s="91" t="s">
        <v>4</v>
      </c>
      <c r="B19" s="92"/>
      <c r="C19" s="92"/>
      <c r="D19" s="93"/>
      <c r="E19" s="3"/>
      <c r="F19" s="4"/>
      <c r="G19" s="4"/>
      <c r="H19" s="4"/>
    </row>
    <row r="20" spans="1:8" ht="15.75" customHeight="1" x14ac:dyDescent="0.35">
      <c r="A20" s="91" t="s">
        <v>3</v>
      </c>
      <c r="B20" s="92"/>
      <c r="C20" s="92"/>
      <c r="D20" s="93"/>
      <c r="E20" s="3"/>
      <c r="F20" s="4"/>
      <c r="G20" s="4"/>
      <c r="H20" s="4"/>
    </row>
    <row r="21" spans="1:8" ht="15.75" customHeight="1" x14ac:dyDescent="0.35">
      <c r="A21" s="91" t="s">
        <v>2</v>
      </c>
      <c r="B21" s="92"/>
      <c r="C21" s="92"/>
      <c r="D21" s="93"/>
      <c r="E21" s="3"/>
      <c r="F21" s="4"/>
      <c r="G21" s="4"/>
      <c r="H21" s="4"/>
    </row>
    <row r="22" spans="1:8" ht="15.5" x14ac:dyDescent="0.35">
      <c r="A22" s="87" t="s">
        <v>1</v>
      </c>
      <c r="B22" s="88"/>
      <c r="C22" s="88"/>
      <c r="D22" s="89"/>
      <c r="E22" s="5">
        <f>SUM(E6:E21)</f>
        <v>0</v>
      </c>
      <c r="F22" s="5">
        <f>SUM(F6:F21)</f>
        <v>0</v>
      </c>
      <c r="G22" s="5">
        <f>SUM(G6:G21)</f>
        <v>0</v>
      </c>
      <c r="H22" s="5">
        <f>SUM(H6:H21)</f>
        <v>0</v>
      </c>
    </row>
    <row r="24" spans="1:8" x14ac:dyDescent="0.35">
      <c r="A24" s="95" t="s">
        <v>0</v>
      </c>
      <c r="B24" s="95"/>
      <c r="C24" s="95"/>
      <c r="D24" s="23">
        <f>SUM(E22:H22)</f>
        <v>0</v>
      </c>
      <c r="E24" s="24"/>
      <c r="F24" s="24"/>
      <c r="G24" s="24"/>
      <c r="H24" s="24"/>
    </row>
  </sheetData>
  <sheetProtection selectLockedCells="1"/>
  <mergeCells count="19">
    <mergeCell ref="A17:D17"/>
    <mergeCell ref="A18:D18"/>
    <mergeCell ref="A19:D19"/>
    <mergeCell ref="A24:C24"/>
    <mergeCell ref="A15:D15"/>
    <mergeCell ref="A16:D16"/>
    <mergeCell ref="A20:D20"/>
    <mergeCell ref="A21:D21"/>
    <mergeCell ref="A22:D22"/>
    <mergeCell ref="A5:D5"/>
    <mergeCell ref="A6:D6"/>
    <mergeCell ref="A7:D7"/>
    <mergeCell ref="A13:D13"/>
    <mergeCell ref="A14:D14"/>
    <mergeCell ref="A8:D8"/>
    <mergeCell ref="A9:D9"/>
    <mergeCell ref="A10:D10"/>
    <mergeCell ref="A11:D11"/>
    <mergeCell ref="A12:D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"/>
  <sheetViews>
    <sheetView topLeftCell="A10" zoomScaleNormal="100" workbookViewId="0">
      <selection activeCell="A19" sqref="A19:F19"/>
    </sheetView>
  </sheetViews>
  <sheetFormatPr defaultColWidth="9.1796875" defaultRowHeight="15.5" x14ac:dyDescent="0.35"/>
  <cols>
    <col min="1" max="1" width="7.54296875" style="28" customWidth="1"/>
    <col min="2" max="2" width="21.26953125" style="28" customWidth="1"/>
    <col min="3" max="3" width="12.453125" style="28" customWidth="1"/>
    <col min="4" max="4" width="3.7265625" style="28" customWidth="1"/>
    <col min="5" max="5" width="30.54296875" style="28" customWidth="1"/>
    <col min="6" max="6" width="12.7265625" style="28" customWidth="1"/>
    <col min="7" max="7" width="9.1796875" style="28"/>
    <col min="8" max="16384" width="9.1796875" style="29"/>
  </cols>
  <sheetData>
    <row r="1" spans="1:11" ht="28.5" customHeight="1" thickBot="1" x14ac:dyDescent="0.4">
      <c r="A1" s="110"/>
      <c r="B1" s="111"/>
      <c r="C1" s="112"/>
      <c r="D1" s="102"/>
      <c r="E1" s="27" t="s">
        <v>59</v>
      </c>
      <c r="F1" s="102"/>
    </row>
    <row r="2" spans="1:11" x14ac:dyDescent="0.35">
      <c r="A2" s="113"/>
      <c r="B2" s="104"/>
      <c r="C2" s="114"/>
      <c r="D2" s="103"/>
      <c r="E2" s="30" t="s">
        <v>60</v>
      </c>
      <c r="F2" s="103"/>
    </row>
    <row r="3" spans="1:11" ht="16" thickBot="1" x14ac:dyDescent="0.4">
      <c r="A3" s="115"/>
      <c r="B3" s="116"/>
      <c r="C3" s="117"/>
      <c r="D3" s="103"/>
      <c r="E3" s="31"/>
      <c r="F3" s="118"/>
    </row>
    <row r="4" spans="1:11" ht="47.25" customHeight="1" thickBot="1" x14ac:dyDescent="0.4">
      <c r="A4" s="122" t="s">
        <v>57</v>
      </c>
      <c r="B4" s="122"/>
      <c r="C4" s="32" t="s">
        <v>31</v>
      </c>
      <c r="D4" s="103"/>
      <c r="E4" s="33" t="s">
        <v>58</v>
      </c>
      <c r="F4" s="32" t="s">
        <v>32</v>
      </c>
    </row>
    <row r="5" spans="1:11" ht="30.75" customHeight="1" thickBot="1" x14ac:dyDescent="0.4">
      <c r="A5" s="123" t="s">
        <v>33</v>
      </c>
      <c r="B5" s="123"/>
      <c r="C5" s="10"/>
      <c r="D5" s="103"/>
      <c r="E5" s="34" t="s">
        <v>34</v>
      </c>
      <c r="F5" s="10"/>
    </row>
    <row r="6" spans="1:11" ht="18.75" customHeight="1" thickBot="1" x14ac:dyDescent="0.4">
      <c r="A6" s="124" t="s">
        <v>35</v>
      </c>
      <c r="B6" s="124"/>
      <c r="C6" s="10"/>
      <c r="D6" s="103"/>
      <c r="E6" s="34" t="s">
        <v>35</v>
      </c>
      <c r="F6" s="10"/>
      <c r="K6" s="35"/>
    </row>
    <row r="7" spans="1:11" ht="34.5" customHeight="1" thickBot="1" x14ac:dyDescent="0.4">
      <c r="A7" s="125" t="s">
        <v>36</v>
      </c>
      <c r="B7" s="125"/>
      <c r="C7" s="10"/>
      <c r="D7" s="103"/>
      <c r="E7" s="34" t="s">
        <v>37</v>
      </c>
      <c r="F7" s="10"/>
    </row>
    <row r="8" spans="1:11" ht="18.75" customHeight="1" thickBot="1" x14ac:dyDescent="0.4">
      <c r="A8" s="98" t="s">
        <v>38</v>
      </c>
      <c r="B8" s="98"/>
      <c r="C8" s="10"/>
      <c r="D8" s="103"/>
      <c r="E8" s="34" t="s">
        <v>39</v>
      </c>
      <c r="F8" s="10"/>
    </row>
    <row r="9" spans="1:11" ht="19.5" customHeight="1" thickBot="1" x14ac:dyDescent="0.4">
      <c r="A9" s="98" t="s">
        <v>40</v>
      </c>
      <c r="B9" s="98"/>
      <c r="C9" s="10"/>
      <c r="D9" s="103"/>
      <c r="E9" s="36" t="s">
        <v>41</v>
      </c>
      <c r="F9" s="10"/>
    </row>
    <row r="10" spans="1:11" ht="33.75" customHeight="1" thickBot="1" x14ac:dyDescent="0.4">
      <c r="A10" s="98" t="s">
        <v>42</v>
      </c>
      <c r="B10" s="98"/>
      <c r="C10" s="10"/>
      <c r="D10" s="103"/>
      <c r="E10" s="36" t="s">
        <v>43</v>
      </c>
      <c r="F10" s="10"/>
    </row>
    <row r="11" spans="1:11" ht="36.75" customHeight="1" thickBot="1" x14ac:dyDescent="0.4">
      <c r="A11" s="98" t="s">
        <v>44</v>
      </c>
      <c r="B11" s="98"/>
      <c r="C11" s="10"/>
      <c r="D11" s="103"/>
      <c r="E11" s="36" t="s">
        <v>45</v>
      </c>
      <c r="F11" s="10"/>
    </row>
    <row r="12" spans="1:11" ht="20.25" customHeight="1" thickBot="1" x14ac:dyDescent="0.4">
      <c r="A12" s="98" t="s">
        <v>46</v>
      </c>
      <c r="B12" s="98"/>
      <c r="C12" s="10"/>
      <c r="D12" s="103"/>
      <c r="E12" s="36" t="s">
        <v>47</v>
      </c>
      <c r="F12" s="10"/>
    </row>
    <row r="13" spans="1:11" ht="17.25" customHeight="1" thickBot="1" x14ac:dyDescent="0.4">
      <c r="A13" s="98" t="s">
        <v>48</v>
      </c>
      <c r="B13" s="98"/>
      <c r="C13" s="10"/>
      <c r="D13" s="103"/>
      <c r="E13" s="36" t="s">
        <v>49</v>
      </c>
      <c r="F13" s="10"/>
    </row>
    <row r="14" spans="1:11" ht="18.75" customHeight="1" thickBot="1" x14ac:dyDescent="0.4">
      <c r="A14" s="98" t="s">
        <v>50</v>
      </c>
      <c r="B14" s="98"/>
      <c r="C14" s="10"/>
      <c r="D14" s="103"/>
      <c r="E14" s="36" t="s">
        <v>51</v>
      </c>
      <c r="F14" s="10"/>
    </row>
    <row r="15" spans="1:11" ht="18.75" customHeight="1" thickBot="1" x14ac:dyDescent="0.4">
      <c r="A15" s="120"/>
      <c r="B15" s="120"/>
      <c r="C15" s="10"/>
      <c r="D15" s="103"/>
      <c r="E15" s="37" t="s">
        <v>52</v>
      </c>
      <c r="F15" s="10"/>
    </row>
    <row r="16" spans="1:11" ht="21" customHeight="1" thickBot="1" x14ac:dyDescent="0.4">
      <c r="A16" s="121" t="s">
        <v>53</v>
      </c>
      <c r="B16" s="121"/>
      <c r="C16" s="8">
        <f>SUM(C6,C8:C14)</f>
        <v>0</v>
      </c>
      <c r="D16" s="103"/>
      <c r="E16" s="38" t="s">
        <v>54</v>
      </c>
      <c r="F16" s="8">
        <f>SUM(F5:F15)</f>
        <v>0</v>
      </c>
    </row>
    <row r="17" spans="1:8" ht="16" thickBot="1" x14ac:dyDescent="0.4">
      <c r="A17" s="104"/>
      <c r="B17" s="104"/>
      <c r="C17" s="104"/>
      <c r="D17" s="104"/>
      <c r="E17" s="119"/>
      <c r="F17" s="119"/>
    </row>
    <row r="18" spans="1:8" ht="16.5" customHeight="1" thickBot="1" x14ac:dyDescent="0.4">
      <c r="A18" s="108" t="s">
        <v>55</v>
      </c>
      <c r="B18" s="109"/>
      <c r="C18" s="109"/>
      <c r="D18" s="109"/>
      <c r="E18" s="7">
        <f>C16-F16</f>
        <v>0</v>
      </c>
      <c r="F18" s="6"/>
    </row>
    <row r="19" spans="1:8" ht="16" thickBot="1" x14ac:dyDescent="0.4">
      <c r="A19" s="105"/>
      <c r="B19" s="106"/>
      <c r="C19" s="106"/>
      <c r="D19" s="106"/>
      <c r="E19" s="106"/>
      <c r="F19" s="107"/>
    </row>
    <row r="20" spans="1:8" ht="38.25" customHeight="1" thickBot="1" x14ac:dyDescent="0.4">
      <c r="A20" s="100" t="s">
        <v>56</v>
      </c>
      <c r="B20" s="101"/>
      <c r="C20" s="101"/>
      <c r="D20" s="101"/>
      <c r="E20" s="101"/>
      <c r="F20" s="9" t="str">
        <f>IF(E18&lt;10000,"Yes","No")</f>
        <v>Yes</v>
      </c>
      <c r="G20" s="39"/>
    </row>
    <row r="21" spans="1:8" ht="23.25" customHeight="1" x14ac:dyDescent="0.35">
      <c r="A21" s="99"/>
      <c r="B21" s="99"/>
      <c r="C21" s="99"/>
      <c r="D21" s="99"/>
      <c r="E21" s="99"/>
      <c r="F21" s="99"/>
      <c r="G21" s="40"/>
      <c r="H21" s="41"/>
    </row>
    <row r="22" spans="1:8" ht="22.5" customHeight="1" x14ac:dyDescent="0.35">
      <c r="A22" s="96"/>
      <c r="B22" s="96"/>
      <c r="C22" s="96"/>
      <c r="D22" s="96"/>
      <c r="E22" s="96"/>
      <c r="F22" s="96"/>
      <c r="G22" s="40"/>
      <c r="H22" s="41"/>
    </row>
    <row r="24" spans="1:8" x14ac:dyDescent="0.35">
      <c r="A24" s="97"/>
      <c r="B24" s="97"/>
      <c r="C24" s="97"/>
      <c r="D24" s="97"/>
      <c r="E24" s="97"/>
      <c r="F24" s="97"/>
    </row>
    <row r="25" spans="1:8" ht="21.75" customHeight="1" x14ac:dyDescent="0.35">
      <c r="A25" s="42"/>
      <c r="B25" s="96"/>
      <c r="C25" s="96"/>
      <c r="D25" s="96"/>
      <c r="E25" s="96"/>
      <c r="F25" s="96"/>
      <c r="G25" s="43"/>
      <c r="H25" s="44"/>
    </row>
  </sheetData>
  <sheetProtection selectLockedCells="1"/>
  <mergeCells count="25">
    <mergeCell ref="A4:B4"/>
    <mergeCell ref="A5:B5"/>
    <mergeCell ref="A6:B6"/>
    <mergeCell ref="A12:B12"/>
    <mergeCell ref="A7:B7"/>
    <mergeCell ref="A8:B8"/>
    <mergeCell ref="A9:B9"/>
    <mergeCell ref="A10:B10"/>
    <mergeCell ref="A11:B11"/>
    <mergeCell ref="B25:F25"/>
    <mergeCell ref="A24:F24"/>
    <mergeCell ref="A13:B13"/>
    <mergeCell ref="A22:F22"/>
    <mergeCell ref="A21:F21"/>
    <mergeCell ref="A20:E20"/>
    <mergeCell ref="D1:D17"/>
    <mergeCell ref="A19:F19"/>
    <mergeCell ref="A18:D18"/>
    <mergeCell ref="A1:C3"/>
    <mergeCell ref="F1:F3"/>
    <mergeCell ref="A17:C17"/>
    <mergeCell ref="E17:F17"/>
    <mergeCell ref="A15:B15"/>
    <mergeCell ref="A16:B16"/>
    <mergeCell ref="A14:B14"/>
  </mergeCells>
  <pageMargins left="0.7" right="0.7" top="0.75" bottom="0.75" header="0.3" footer="0.3"/>
  <pageSetup orientation="portrait" r:id="rId1"/>
  <headerFooter>
    <oddFooter>&amp;R&amp;"-,Italic"Updated May 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Eligibilty Summary</vt:lpstr>
      <vt:lpstr>Income Calculation</vt:lpstr>
      <vt:lpstr>Income Calc. Tax Return</vt:lpstr>
      <vt:lpstr>Net Worth Test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Carman, Brian</dc:creator>
  <cp:lastModifiedBy>Watson, Veronica</cp:lastModifiedBy>
  <cp:lastPrinted>2016-04-04T19:39:41Z</cp:lastPrinted>
  <dcterms:created xsi:type="dcterms:W3CDTF">2016-03-17T15:29:56Z</dcterms:created>
  <dcterms:modified xsi:type="dcterms:W3CDTF">2020-06-10T14:39:45Z</dcterms:modified>
</cp:coreProperties>
</file>