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F:\Community Programs\CSBG, IDA, NAP, etc\IDA\Resources + Guidance - Administrators\Manual Appendix Docs\"/>
    </mc:Choice>
  </mc:AlternateContent>
  <xr:revisionPtr revIDLastSave="0" documentId="13_ncr:1_{BD4E4CE1-AF27-456F-A3CF-831ADCED565B}" xr6:coauthVersionLast="46" xr6:coauthVersionMax="46" xr10:uidLastSave="{00000000-0000-0000-0000-000000000000}"/>
  <bookViews>
    <workbookView xWindow="-28920" yWindow="1785" windowWidth="29040" windowHeight="17640" activeTab="2" xr2:uid="{00000000-000D-0000-FFFF-FFFF00000000}"/>
  </bookViews>
  <sheets>
    <sheet name="Eligibility Summary" sheetId="1" r:id="rId1"/>
    <sheet name="Income Calculation" sheetId="2" r:id="rId2"/>
    <sheet name="Income Cal. Tax Retur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4" i="3" l="1"/>
  <c r="G24" i="3"/>
  <c r="F24" i="3"/>
  <c r="E24" i="3"/>
  <c r="B24" i="1"/>
  <c r="E23" i="1"/>
  <c r="D23" i="1"/>
  <c r="B23" i="1"/>
  <c r="E22" i="1"/>
  <c r="D22" i="1"/>
  <c r="B22" i="1"/>
  <c r="E21" i="1"/>
  <c r="D21" i="1"/>
  <c r="B21" i="1"/>
  <c r="E20" i="1"/>
  <c r="D20" i="1"/>
  <c r="B20" i="1"/>
  <c r="E19" i="1"/>
  <c r="D19" i="1"/>
  <c r="B19" i="1"/>
  <c r="E18" i="1"/>
  <c r="D18" i="1"/>
  <c r="B18" i="1"/>
  <c r="E17" i="1"/>
  <c r="D17" i="1"/>
  <c r="B17" i="1"/>
  <c r="E16" i="1"/>
  <c r="D16" i="1"/>
  <c r="B16" i="1"/>
  <c r="H27" i="2" l="1"/>
  <c r="H26" i="2"/>
  <c r="H25" i="2"/>
  <c r="H24" i="2"/>
  <c r="I27" i="2" s="1"/>
  <c r="H21" i="2"/>
  <c r="H20" i="2"/>
  <c r="H19" i="2"/>
  <c r="H18" i="2"/>
  <c r="I21" i="2" s="1"/>
  <c r="H15" i="2"/>
  <c r="H14" i="2"/>
  <c r="H13" i="2"/>
  <c r="H12" i="2"/>
  <c r="I15" i="2" s="1"/>
  <c r="H9" i="2"/>
  <c r="H8" i="2"/>
  <c r="H7" i="2"/>
  <c r="H6" i="2"/>
  <c r="I9" i="2" s="1"/>
  <c r="D29" i="2" s="1"/>
  <c r="D26" i="3" l="1"/>
  <c r="B10" i="1"/>
  <c r="B9" i="1"/>
  <c r="B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Carman, Brian</author>
  </authors>
  <commentList>
    <comment ref="H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Carman, Brian:</t>
        </r>
        <r>
          <rPr>
            <sz val="9"/>
            <color indexed="81"/>
            <rFont val="Tahoma"/>
            <family val="2"/>
          </rPr>
          <t xml:space="preserve">
These cells will auto-calulate based on the instructions to the left.  They can be entered in Line 12
</t>
        </r>
      </text>
    </comment>
    <comment ref="H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Carman, Brian:</t>
        </r>
        <r>
          <rPr>
            <sz val="9"/>
            <color indexed="81"/>
            <rFont val="Tahoma"/>
            <family val="2"/>
          </rPr>
          <t xml:space="preserve">
These cells will auto-calulate based on the instructions to the left.  They can be entered in Line 12
</t>
        </r>
      </text>
    </comment>
    <comment ref="H1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Carman, Brian:</t>
        </r>
        <r>
          <rPr>
            <sz val="9"/>
            <color indexed="81"/>
            <rFont val="Tahoma"/>
            <family val="2"/>
          </rPr>
          <t xml:space="preserve">
These cells will auto-calulate based on the instructions to the left.  They can be entered in Line 12
</t>
        </r>
      </text>
    </comment>
    <comment ref="H2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Carman, Brian:</t>
        </r>
        <r>
          <rPr>
            <sz val="9"/>
            <color indexed="81"/>
            <rFont val="Tahoma"/>
            <family val="2"/>
          </rPr>
          <t xml:space="preserve">
These cells will auto-calulate based on the instructions to the left.  They can be entered in Line 12
</t>
        </r>
      </text>
    </comment>
  </commentList>
</comments>
</file>

<file path=xl/sharedStrings.xml><?xml version="1.0" encoding="utf-8"?>
<sst xmlns="http://schemas.openxmlformats.org/spreadsheetml/2006/main" count="99" uniqueCount="54">
  <si>
    <t>PARTICIPANT ELIGIBILITY SUMMARY</t>
  </si>
  <si>
    <t>Name:</t>
  </si>
  <si>
    <t>Date Completed:</t>
  </si>
  <si>
    <t>Household Size:</t>
  </si>
  <si>
    <t>200% based on HS:</t>
  </si>
  <si>
    <t>Household Income:</t>
  </si>
  <si>
    <t>Income Eligible?</t>
  </si>
  <si>
    <t>Maximum Household Income Allowed (200% FPG)</t>
  </si>
  <si>
    <t>Household Size</t>
  </si>
  <si>
    <t>100% Poverty Guidelines</t>
  </si>
  <si>
    <t>Annually</t>
  </si>
  <si>
    <t>Monthly</t>
  </si>
  <si>
    <t>Bi-Weekly</t>
  </si>
  <si>
    <t>For each additional person over 8 add:</t>
  </si>
  <si>
    <t>Individual Development Account Eligibility Calculation Form</t>
  </si>
  <si>
    <t>˃</t>
  </si>
  <si>
    <r>
      <t xml:space="preserve">Required Documentation </t>
    </r>
    <r>
      <rPr>
        <b/>
        <sz val="11"/>
        <color rgb="FFA2AD00"/>
        <rFont val="Calibri"/>
        <family val="2"/>
        <scheme val="minor"/>
      </rPr>
      <t xml:space="preserve">Two most recent and consecutive pay stubs </t>
    </r>
    <r>
      <rPr>
        <b/>
        <sz val="11"/>
        <color rgb="FF003359"/>
        <rFont val="Calibri"/>
        <family val="2"/>
        <scheme val="minor"/>
      </rPr>
      <t/>
    </r>
  </si>
  <si>
    <r>
      <t xml:space="preserve">Instructions: </t>
    </r>
    <r>
      <rPr>
        <b/>
        <sz val="11"/>
        <color rgb="FFA2AD00"/>
        <rFont val="Calibri"/>
        <family val="2"/>
        <scheme val="minor"/>
      </rPr>
      <t>Enter in the gross income amount on each check.  The annual income will auto-calculate.</t>
    </r>
  </si>
  <si>
    <t>Head of houseold income when paid:</t>
  </si>
  <si>
    <t>Check 1</t>
  </si>
  <si>
    <t xml:space="preserve">Check 2 </t>
  </si>
  <si>
    <t>Annual</t>
  </si>
  <si>
    <r>
      <rPr>
        <b/>
        <sz val="11"/>
        <color rgb="FF003359"/>
        <rFont val="Calibri"/>
        <family val="2"/>
        <scheme val="minor"/>
      </rPr>
      <t xml:space="preserve">Weekly: </t>
    </r>
    <r>
      <rPr>
        <b/>
        <sz val="10"/>
        <color rgb="FFA2AD00"/>
        <rFont val="Calibri"/>
        <family val="2"/>
        <scheme val="minor"/>
      </rPr>
      <t>Auto-calcuated on average gross income of two pay stubs multiplied by 52</t>
    </r>
  </si>
  <si>
    <r>
      <rPr>
        <b/>
        <sz val="11"/>
        <color rgb="FF003359"/>
        <rFont val="Calibri"/>
        <family val="2"/>
        <scheme val="minor"/>
      </rPr>
      <t>Bi-Weekly: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0"/>
        <color rgb="FFA2AD00"/>
        <rFont val="Calibri"/>
        <family val="2"/>
        <scheme val="minor"/>
      </rPr>
      <t>Auto-calcuated on average gross income of two pay stubs multiplied by 26</t>
    </r>
  </si>
  <si>
    <r>
      <rPr>
        <b/>
        <sz val="11"/>
        <color rgb="FF003359"/>
        <rFont val="Calibri"/>
        <family val="2"/>
        <scheme val="minor"/>
      </rPr>
      <t xml:space="preserve">Bi-Monthly: </t>
    </r>
    <r>
      <rPr>
        <b/>
        <sz val="10"/>
        <color rgb="FFA2AD00"/>
        <rFont val="Calibri"/>
        <family val="2"/>
        <scheme val="minor"/>
      </rPr>
      <t>Auto-calcuated on average gross income of two pay stubs multiplied by 24</t>
    </r>
  </si>
  <si>
    <t>Total</t>
  </si>
  <si>
    <r>
      <rPr>
        <b/>
        <sz val="11"/>
        <color rgb="FF003359"/>
        <rFont val="Calibri"/>
        <family val="2"/>
        <scheme val="minor"/>
      </rPr>
      <t>Monthly:</t>
    </r>
    <r>
      <rPr>
        <b/>
        <sz val="10"/>
        <color rgb="FF003359"/>
        <rFont val="Calibri"/>
        <family val="2"/>
        <scheme val="minor"/>
      </rPr>
      <t xml:space="preserve"> </t>
    </r>
    <r>
      <rPr>
        <b/>
        <sz val="10"/>
        <color rgb="FFA2AD00"/>
        <rFont val="Calibri"/>
        <family val="2"/>
        <scheme val="minor"/>
      </rPr>
      <t>Auto-calcuated on average gross income of two pay stubs multiplied by 12</t>
    </r>
  </si>
  <si>
    <t>Household Member 2</t>
  </si>
  <si>
    <t>Household Member 3</t>
  </si>
  <si>
    <t>Household Member 4</t>
  </si>
  <si>
    <t>Total Household Income:</t>
  </si>
  <si>
    <r>
      <rPr>
        <b/>
        <sz val="11"/>
        <color rgb="FF003359"/>
        <rFont val="Calibri"/>
        <family val="2"/>
        <scheme val="minor"/>
      </rPr>
      <t>Required Documentation: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A2AD00"/>
        <rFont val="Calibri"/>
        <family val="2"/>
        <scheme val="minor"/>
      </rPr>
      <t xml:space="preserve">Most recent Federal Tax Return </t>
    </r>
  </si>
  <si>
    <t>Income</t>
  </si>
  <si>
    <t>Head of Household</t>
  </si>
  <si>
    <t>Wages, salaries, tips, and other employee compensation</t>
  </si>
  <si>
    <t>Net earnings from self-employment</t>
  </si>
  <si>
    <t>Taxable interest</t>
  </si>
  <si>
    <t>Dividends</t>
  </si>
  <si>
    <r>
      <t>Taxable refunds, credits or offsets of State and local income taxes.</t>
    </r>
    <r>
      <rPr>
        <i/>
        <sz val="10"/>
        <color rgb="FF003359"/>
        <rFont val="Calibri"/>
        <family val="2"/>
        <scheme val="minor"/>
      </rPr>
      <t xml:space="preserve"> (See IRS Form 1040 for exceptions)</t>
    </r>
  </si>
  <si>
    <t>Alimony</t>
  </si>
  <si>
    <t>Capital gain (or loss)</t>
  </si>
  <si>
    <t>Other gains (or losses) (i.e., assets used in trade or business that were exchanged or sold)</t>
  </si>
  <si>
    <r>
      <t xml:space="preserve">Taxable amount of individual retirement account (IRA) distributions. </t>
    </r>
    <r>
      <rPr>
        <i/>
        <sz val="10"/>
        <color rgb="FF003359"/>
        <rFont val="Calibri"/>
        <family val="2"/>
        <scheme val="minor"/>
      </rPr>
      <t>(Includes simplified employee pension [SEP] and savings incentive match plan for employees [SIMPLE] IRA.)</t>
    </r>
  </si>
  <si>
    <t>Taxable amount of pensions and annuity payments</t>
  </si>
  <si>
    <t>Rental real estate, royalties, partnerships, S corporations, trusts, etc.</t>
  </si>
  <si>
    <t>Farm income (or loss)</t>
  </si>
  <si>
    <t>Unemployment compensation payments</t>
  </si>
  <si>
    <t>Taxable amount of Social Security benefits</t>
  </si>
  <si>
    <t>Other income</t>
  </si>
  <si>
    <t>Total/Household Member</t>
  </si>
  <si>
    <t>TOTAL HOUSEHOLD INCOME:</t>
  </si>
  <si>
    <t>Total Income, as reported on line 9 of 2020 Form 1040 accepted by IRS</t>
  </si>
  <si>
    <t>If using the row above for any individual, do not fill in information below.</t>
  </si>
  <si>
    <t>Business income or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</si>
</sst>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3359"/>
      <name val="Calibri"/>
      <family val="2"/>
      <scheme val="minor"/>
    </font>
    <font>
      <sz val="11"/>
      <color rgb="FF003359"/>
      <name val="Calibri"/>
      <family val="2"/>
      <scheme val="minor"/>
    </font>
    <font>
      <b/>
      <sz val="11"/>
      <color rgb="FFA2AD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3"/>
      <color theme="1"/>
      <name val="Calibri"/>
      <family val="2"/>
      <scheme val="minor"/>
    </font>
    <font>
      <b/>
      <sz val="14"/>
      <color rgb="FF003359"/>
      <name val="Calibri"/>
      <family val="2"/>
    </font>
    <font>
      <b/>
      <u/>
      <sz val="11"/>
      <color rgb="FF003359"/>
      <name val="Calibri"/>
      <family val="2"/>
      <scheme val="minor"/>
    </font>
    <font>
      <b/>
      <sz val="10"/>
      <color rgb="FFA2AD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335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003359"/>
      <name val="Calibri"/>
      <family val="2"/>
      <scheme val="minor"/>
    </font>
    <font>
      <b/>
      <i/>
      <sz val="12"/>
      <color rgb="FF003359"/>
      <name val="Calibri"/>
      <family val="2"/>
      <scheme val="minor"/>
    </font>
    <font>
      <sz val="12"/>
      <color rgb="FF003359"/>
      <name val="Calibri"/>
      <family val="2"/>
      <scheme val="minor"/>
    </font>
    <font>
      <i/>
      <sz val="10"/>
      <color rgb="FF003359"/>
      <name val="Calibri"/>
      <family val="2"/>
      <scheme val="minor"/>
    </font>
    <font>
      <u/>
      <sz val="11"/>
      <color rgb="FF003359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003359"/>
      </left>
      <right style="medium">
        <color rgb="FF003359"/>
      </right>
      <top style="medium">
        <color rgb="FF003359"/>
      </top>
      <bottom style="medium">
        <color rgb="FF00335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3359"/>
      </right>
      <top/>
      <bottom style="medium">
        <color rgb="FF00335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2" xfId="0" applyFont="1" applyBorder="1"/>
    <xf numFmtId="0" fontId="7" fillId="0" borderId="3" xfId="0" applyFont="1" applyBorder="1"/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8" xfId="0" applyBorder="1"/>
    <xf numFmtId="6" fontId="0" fillId="0" borderId="8" xfId="0" applyNumberFormat="1" applyBorder="1"/>
    <xf numFmtId="8" fontId="0" fillId="0" borderId="8" xfId="0" applyNumberFormat="1" applyBorder="1"/>
    <xf numFmtId="0" fontId="9" fillId="0" borderId="8" xfId="0" applyFont="1" applyBorder="1" applyAlignment="1">
      <alignment horizontal="center" vertical="center" wrapText="1"/>
    </xf>
    <xf numFmtId="0" fontId="0" fillId="0" borderId="0" xfId="0" applyProtection="1"/>
    <xf numFmtId="0" fontId="3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center"/>
    </xf>
    <xf numFmtId="0" fontId="3" fillId="0" borderId="0" xfId="0" applyFont="1" applyProtection="1"/>
    <xf numFmtId="0" fontId="2" fillId="0" borderId="0" xfId="0" applyFont="1" applyProtection="1"/>
    <xf numFmtId="0" fontId="12" fillId="0" borderId="10" xfId="0" applyFont="1" applyBorder="1" applyProtection="1"/>
    <xf numFmtId="0" fontId="3" fillId="0" borderId="10" xfId="0" applyFont="1" applyBorder="1" applyAlignment="1" applyProtection="1">
      <alignment horizontal="center"/>
    </xf>
    <xf numFmtId="0" fontId="2" fillId="0" borderId="10" xfId="0" applyFont="1" applyBorder="1" applyAlignment="1" applyProtection="1"/>
    <xf numFmtId="0" fontId="2" fillId="0" borderId="10" xfId="0" applyFont="1" applyBorder="1" applyProtection="1"/>
    <xf numFmtId="164" fontId="3" fillId="0" borderId="10" xfId="0" applyNumberFormat="1" applyFont="1" applyBorder="1" applyProtection="1">
      <protection locked="0"/>
    </xf>
    <xf numFmtId="164" fontId="3" fillId="0" borderId="10" xfId="0" applyNumberFormat="1" applyFont="1" applyBorder="1" applyProtection="1"/>
    <xf numFmtId="0" fontId="3" fillId="0" borderId="11" xfId="0" applyFont="1" applyBorder="1" applyAlignment="1" applyProtection="1">
      <alignment horizontal="center"/>
    </xf>
    <xf numFmtId="164" fontId="4" fillId="0" borderId="12" xfId="0" applyNumberFormat="1" applyFont="1" applyBorder="1" applyAlignment="1" applyProtection="1">
      <alignment horizontal="center"/>
    </xf>
    <xf numFmtId="0" fontId="12" fillId="0" borderId="10" xfId="0" applyFont="1" applyBorder="1"/>
    <xf numFmtId="164" fontId="3" fillId="0" borderId="10" xfId="0" applyNumberFormat="1" applyFont="1" applyBorder="1"/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 applyProtection="1">
      <alignment horizontal="center"/>
    </xf>
    <xf numFmtId="164" fontId="3" fillId="0" borderId="0" xfId="0" applyNumberFormat="1" applyFont="1" applyProtection="1">
      <protection locked="0"/>
    </xf>
    <xf numFmtId="164" fontId="3" fillId="0" borderId="0" xfId="0" applyNumberFormat="1" applyFont="1" applyProtection="1"/>
    <xf numFmtId="0" fontId="3" fillId="0" borderId="0" xfId="0" applyFont="1" applyAlignment="1" applyProtection="1"/>
    <xf numFmtId="164" fontId="2" fillId="0" borderId="0" xfId="0" applyNumberFormat="1" applyFont="1" applyProtection="1"/>
    <xf numFmtId="0" fontId="0" fillId="0" borderId="0" xfId="0" applyProtection="1">
      <protection locked="0"/>
    </xf>
    <xf numFmtId="0" fontId="4" fillId="0" borderId="0" xfId="0" applyFont="1" applyProtection="1"/>
    <xf numFmtId="0" fontId="18" fillId="3" borderId="8" xfId="0" applyFont="1" applyFill="1" applyBorder="1" applyAlignment="1" applyProtection="1">
      <alignment horizontal="left" wrapText="1"/>
    </xf>
    <xf numFmtId="0" fontId="19" fillId="3" borderId="8" xfId="0" applyFont="1" applyFill="1" applyBorder="1" applyAlignment="1" applyProtection="1">
      <alignment wrapText="1"/>
    </xf>
    <xf numFmtId="165" fontId="4" fillId="2" borderId="8" xfId="1" applyNumberFormat="1" applyFont="1" applyBorder="1" applyAlignment="1" applyProtection="1">
      <alignment horizontal="center" vertical="center" wrapText="1"/>
      <protection locked="0"/>
    </xf>
    <xf numFmtId="165" fontId="4" fillId="2" borderId="8" xfId="1" applyNumberFormat="1" applyFont="1" applyBorder="1" applyAlignment="1" applyProtection="1">
      <alignment horizontal="center" vertical="center"/>
      <protection locked="0"/>
    </xf>
    <xf numFmtId="165" fontId="4" fillId="2" borderId="8" xfId="1" applyNumberFormat="1" applyFont="1" applyBorder="1" applyAlignment="1" applyProtection="1">
      <alignment horizontal="center" vertical="center"/>
      <protection hidden="1"/>
    </xf>
    <xf numFmtId="165" fontId="22" fillId="0" borderId="0" xfId="0" applyNumberFormat="1" applyFont="1" applyProtection="1"/>
    <xf numFmtId="0" fontId="22" fillId="0" borderId="0" xfId="0" applyFont="1" applyProtection="1"/>
    <xf numFmtId="0" fontId="3" fillId="4" borderId="1" xfId="0" applyFont="1" applyFill="1" applyBorder="1" applyAlignment="1">
      <alignment horizontal="center" vertical="center"/>
    </xf>
    <xf numFmtId="6" fontId="23" fillId="0" borderId="16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0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20" fillId="3" borderId="13" xfId="0" applyFont="1" applyFill="1" applyBorder="1" applyAlignment="1" applyProtection="1">
      <alignment horizontal="left" vertical="center" wrapText="1"/>
    </xf>
    <xf numFmtId="0" fontId="20" fillId="3" borderId="14" xfId="0" applyFont="1" applyFill="1" applyBorder="1" applyAlignment="1" applyProtection="1">
      <alignment horizontal="left" vertical="center" wrapText="1"/>
    </xf>
    <xf numFmtId="0" fontId="20" fillId="3" borderId="15" xfId="0" applyFont="1" applyFill="1" applyBorder="1" applyAlignment="1" applyProtection="1">
      <alignment horizontal="left" vertical="center" wrapText="1"/>
    </xf>
    <xf numFmtId="0" fontId="18" fillId="3" borderId="13" xfId="0" applyFont="1" applyFill="1" applyBorder="1" applyAlignment="1" applyProtection="1">
      <alignment horizontal="left"/>
    </xf>
    <xf numFmtId="0" fontId="18" fillId="3" borderId="14" xfId="0" applyFont="1" applyFill="1" applyBorder="1" applyAlignment="1" applyProtection="1">
      <alignment horizontal="left"/>
    </xf>
    <xf numFmtId="0" fontId="18" fillId="3" borderId="15" xfId="0" applyFont="1" applyFill="1" applyBorder="1" applyAlignment="1" applyProtection="1">
      <alignment horizontal="left"/>
    </xf>
    <xf numFmtId="0" fontId="20" fillId="3" borderId="8" xfId="0" applyFont="1" applyFill="1" applyBorder="1" applyAlignment="1" applyProtection="1">
      <alignment vertical="center" wrapText="1"/>
    </xf>
    <xf numFmtId="0" fontId="20" fillId="3" borderId="8" xfId="0" applyFont="1" applyFill="1" applyBorder="1" applyAlignment="1" applyProtection="1">
      <alignment horizontal="left" vertical="center" wrapText="1"/>
    </xf>
    <xf numFmtId="0" fontId="12" fillId="0" borderId="0" xfId="0" applyFont="1" applyProtection="1"/>
    <xf numFmtId="0" fontId="18" fillId="5" borderId="8" xfId="0" applyFont="1" applyFill="1" applyBorder="1" applyAlignment="1" applyProtection="1">
      <alignment horizontal="left" wrapText="1"/>
    </xf>
    <xf numFmtId="0" fontId="19" fillId="5" borderId="8" xfId="0" applyFont="1" applyFill="1" applyBorder="1" applyAlignment="1" applyProtection="1">
      <alignment wrapText="1"/>
    </xf>
    <xf numFmtId="0" fontId="20" fillId="3" borderId="13" xfId="0" applyFont="1" applyFill="1" applyBorder="1" applyAlignment="1" applyProtection="1">
      <alignment horizontal="left" wrapText="1"/>
    </xf>
    <xf numFmtId="0" fontId="20" fillId="3" borderId="14" xfId="0" applyFont="1" applyFill="1" applyBorder="1" applyAlignment="1" applyProtection="1">
      <alignment horizontal="left" wrapText="1"/>
    </xf>
    <xf numFmtId="0" fontId="20" fillId="3" borderId="15" xfId="0" applyFont="1" applyFill="1" applyBorder="1" applyAlignment="1" applyProtection="1">
      <alignment horizontal="left" wrapText="1"/>
    </xf>
    <xf numFmtId="0" fontId="20" fillId="3" borderId="14" xfId="0" applyFont="1" applyFill="1" applyBorder="1" applyAlignment="1" applyProtection="1">
      <alignment horizontal="center" wrapText="1"/>
    </xf>
    <xf numFmtId="0" fontId="20" fillId="3" borderId="15" xfId="0" applyFont="1" applyFill="1" applyBorder="1" applyAlignment="1" applyProtection="1">
      <alignment horizontal="center" wrapText="1"/>
    </xf>
    <xf numFmtId="0" fontId="20" fillId="3" borderId="13" xfId="0" applyFont="1" applyFill="1" applyBorder="1" applyAlignment="1" applyProtection="1">
      <alignment horizontal="center" wrapText="1"/>
    </xf>
  </cellXfs>
  <cellStyles count="2">
    <cellStyle name="20% - Accent4" xfId="1" builtinId="4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66675</xdr:rowOff>
    </xdr:from>
    <xdr:ext cx="2657474" cy="47897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6675"/>
          <a:ext cx="2657474" cy="47897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114301</xdr:colOff>
      <xdr:row>0</xdr:row>
      <xdr:rowOff>0</xdr:rowOff>
    </xdr:from>
    <xdr:ext cx="2657474" cy="47897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0"/>
          <a:ext cx="2657474" cy="47897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2657474" cy="478973"/>
    <xdr:pic macro="[0]!Picture1_Click"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2657474" cy="4789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24"/>
  <sheetViews>
    <sheetView workbookViewId="0">
      <selection activeCell="I15" sqref="I15"/>
    </sheetView>
  </sheetViews>
  <sheetFormatPr defaultRowHeight="15" x14ac:dyDescent="0.25"/>
  <cols>
    <col min="1" max="1" width="27.140625" customWidth="1"/>
    <col min="2" max="2" width="18" customWidth="1"/>
    <col min="3" max="3" width="11.5703125" customWidth="1"/>
    <col min="4" max="4" width="12.85546875" customWidth="1"/>
    <col min="5" max="5" width="20.85546875" customWidth="1"/>
    <col min="7" max="7" width="26" customWidth="1"/>
    <col min="8" max="8" width="15.5703125" customWidth="1"/>
    <col min="10" max="10" width="9.85546875" bestFit="1" customWidth="1"/>
    <col min="11" max="11" width="14.5703125" customWidth="1"/>
  </cols>
  <sheetData>
    <row r="4" spans="1:5" x14ac:dyDescent="0.25">
      <c r="A4" s="1" t="s">
        <v>0</v>
      </c>
    </row>
    <row r="5" spans="1:5" ht="15.75" thickBot="1" x14ac:dyDescent="0.3">
      <c r="B5" s="2"/>
      <c r="C5" s="2"/>
      <c r="D5" s="2"/>
    </row>
    <row r="6" spans="1:5" ht="15.75" thickBot="1" x14ac:dyDescent="0.3">
      <c r="A6" s="3" t="s">
        <v>1</v>
      </c>
      <c r="B6" s="50"/>
      <c r="C6" s="50"/>
      <c r="D6" s="50"/>
    </row>
    <row r="7" spans="1:5" ht="15.75" thickBot="1" x14ac:dyDescent="0.3">
      <c r="A7" s="3" t="s">
        <v>2</v>
      </c>
      <c r="B7" s="51"/>
      <c r="C7" s="50"/>
      <c r="D7" s="50"/>
    </row>
    <row r="8" spans="1:5" ht="15.75" thickBot="1" x14ac:dyDescent="0.3">
      <c r="A8" s="3" t="s">
        <v>3</v>
      </c>
      <c r="B8" s="50"/>
      <c r="C8" s="50"/>
      <c r="D8" s="50"/>
    </row>
    <row r="9" spans="1:5" ht="15.75" thickBot="1" x14ac:dyDescent="0.3">
      <c r="A9" s="3" t="s">
        <v>4</v>
      </c>
      <c r="B9" s="52">
        <f>IF(B8=1,C16, IF(B8=2,C17, IF(B8=3,C18,IF(B8=4,C19, IF(B8=5,C20, IF(B8=6,C21, IF(B8=7,C22, IF(B8=8,C23, ))))))))</f>
        <v>0</v>
      </c>
      <c r="C9" s="52"/>
      <c r="D9" s="52"/>
    </row>
    <row r="10" spans="1:5" ht="15.75" thickBot="1" x14ac:dyDescent="0.3">
      <c r="A10" s="3" t="s">
        <v>5</v>
      </c>
      <c r="B10" s="52">
        <f>'Income Calculation'!D29+'Income Cal. Tax Return'!D26</f>
        <v>0</v>
      </c>
      <c r="C10" s="52"/>
      <c r="D10" s="52"/>
    </row>
    <row r="11" spans="1:5" ht="15.75" thickBot="1" x14ac:dyDescent="0.3">
      <c r="A11" s="44" t="s">
        <v>6</v>
      </c>
      <c r="B11" s="46" t="str">
        <f>IF(B10&lt;B9,"Yes","No")</f>
        <v>No</v>
      </c>
      <c r="C11" s="46"/>
      <c r="D11" s="46"/>
    </row>
    <row r="13" spans="1:5" ht="15.75" thickBot="1" x14ac:dyDescent="0.3"/>
    <row r="14" spans="1:5" ht="21.75" thickBot="1" x14ac:dyDescent="0.4">
      <c r="A14" s="4">
        <v>2021</v>
      </c>
      <c r="B14" s="5"/>
      <c r="C14" s="47" t="s">
        <v>7</v>
      </c>
      <c r="D14" s="48"/>
      <c r="E14" s="49"/>
    </row>
    <row r="15" spans="1:5" ht="30" x14ac:dyDescent="0.25">
      <c r="A15" s="6" t="s">
        <v>8</v>
      </c>
      <c r="B15" s="6" t="s">
        <v>9</v>
      </c>
      <c r="C15" s="7" t="s">
        <v>10</v>
      </c>
      <c r="D15" s="7" t="s">
        <v>11</v>
      </c>
      <c r="E15" s="7" t="s">
        <v>12</v>
      </c>
    </row>
    <row r="16" spans="1:5" x14ac:dyDescent="0.25">
      <c r="A16" s="8">
        <v>1</v>
      </c>
      <c r="B16" s="9">
        <f>C16/2</f>
        <v>12880</v>
      </c>
      <c r="C16" s="45">
        <v>25760</v>
      </c>
      <c r="D16" s="10">
        <f>C16/12</f>
        <v>2146.6666666666665</v>
      </c>
      <c r="E16" s="10">
        <f>C16/26</f>
        <v>990.76923076923072</v>
      </c>
    </row>
    <row r="17" spans="1:5" x14ac:dyDescent="0.25">
      <c r="A17" s="8">
        <v>2</v>
      </c>
      <c r="B17" s="9">
        <f t="shared" ref="B17:B23" si="0">C17/2</f>
        <v>17420</v>
      </c>
      <c r="C17" s="45">
        <v>34840</v>
      </c>
      <c r="D17" s="10">
        <f t="shared" ref="D17:D23" si="1">C17/12</f>
        <v>2903.3333333333335</v>
      </c>
      <c r="E17" s="10">
        <f t="shared" ref="E17:E23" si="2">C17/26</f>
        <v>1340</v>
      </c>
    </row>
    <row r="18" spans="1:5" x14ac:dyDescent="0.25">
      <c r="A18" s="8">
        <v>3</v>
      </c>
      <c r="B18" s="9">
        <f t="shared" si="0"/>
        <v>21960</v>
      </c>
      <c r="C18" s="45">
        <v>43920</v>
      </c>
      <c r="D18" s="10">
        <f t="shared" si="1"/>
        <v>3660</v>
      </c>
      <c r="E18" s="10">
        <f t="shared" si="2"/>
        <v>1689.2307692307693</v>
      </c>
    </row>
    <row r="19" spans="1:5" x14ac:dyDescent="0.25">
      <c r="A19" s="8">
        <v>4</v>
      </c>
      <c r="B19" s="9">
        <f t="shared" si="0"/>
        <v>26500</v>
      </c>
      <c r="C19" s="45">
        <v>53000</v>
      </c>
      <c r="D19" s="10">
        <f t="shared" si="1"/>
        <v>4416.666666666667</v>
      </c>
      <c r="E19" s="10">
        <f t="shared" si="2"/>
        <v>2038.4615384615386</v>
      </c>
    </row>
    <row r="20" spans="1:5" x14ac:dyDescent="0.25">
      <c r="A20" s="8">
        <v>5</v>
      </c>
      <c r="B20" s="9">
        <f t="shared" si="0"/>
        <v>31040</v>
      </c>
      <c r="C20" s="45">
        <v>62080</v>
      </c>
      <c r="D20" s="10">
        <f t="shared" si="1"/>
        <v>5173.333333333333</v>
      </c>
      <c r="E20" s="10">
        <f t="shared" si="2"/>
        <v>2387.6923076923076</v>
      </c>
    </row>
    <row r="21" spans="1:5" x14ac:dyDescent="0.25">
      <c r="A21" s="8">
        <v>6</v>
      </c>
      <c r="B21" s="9">
        <f t="shared" si="0"/>
        <v>35580</v>
      </c>
      <c r="C21" s="45">
        <v>71160</v>
      </c>
      <c r="D21" s="10">
        <f t="shared" si="1"/>
        <v>5930</v>
      </c>
      <c r="E21" s="10">
        <f>C21/26</f>
        <v>2736.9230769230771</v>
      </c>
    </row>
    <row r="22" spans="1:5" x14ac:dyDescent="0.25">
      <c r="A22" s="8">
        <v>7</v>
      </c>
      <c r="B22" s="9">
        <f t="shared" si="0"/>
        <v>40120</v>
      </c>
      <c r="C22" s="45">
        <v>80240</v>
      </c>
      <c r="D22" s="10">
        <f t="shared" si="1"/>
        <v>6686.666666666667</v>
      </c>
      <c r="E22" s="10">
        <f>C22/26</f>
        <v>3086.1538461538462</v>
      </c>
    </row>
    <row r="23" spans="1:5" x14ac:dyDescent="0.25">
      <c r="A23" s="8">
        <v>8</v>
      </c>
      <c r="B23" s="9">
        <f t="shared" si="0"/>
        <v>44660</v>
      </c>
      <c r="C23" s="45">
        <v>89320</v>
      </c>
      <c r="D23" s="10">
        <f t="shared" si="1"/>
        <v>7443.333333333333</v>
      </c>
      <c r="E23" s="10">
        <f t="shared" si="2"/>
        <v>3435.3846153846152</v>
      </c>
    </row>
    <row r="24" spans="1:5" ht="30" x14ac:dyDescent="0.25">
      <c r="A24" s="11" t="s">
        <v>13</v>
      </c>
      <c r="B24" s="9">
        <f>C24/2</f>
        <v>4540</v>
      </c>
      <c r="C24" s="45">
        <v>9080</v>
      </c>
      <c r="D24" s="8"/>
      <c r="E24" s="8"/>
    </row>
  </sheetData>
  <mergeCells count="7">
    <mergeCell ref="B11:D11"/>
    <mergeCell ref="C14:E14"/>
    <mergeCell ref="B6:D6"/>
    <mergeCell ref="B7:D7"/>
    <mergeCell ref="B8:D8"/>
    <mergeCell ref="B9:D9"/>
    <mergeCell ref="B10:D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8"/>
  <sheetViews>
    <sheetView workbookViewId="0">
      <selection activeCell="F6" sqref="F6"/>
    </sheetView>
  </sheetViews>
  <sheetFormatPr defaultColWidth="9.140625" defaultRowHeight="15" x14ac:dyDescent="0.25"/>
  <cols>
    <col min="1" max="1" width="3.7109375" style="12" customWidth="1"/>
    <col min="2" max="2" width="9.5703125" style="12" customWidth="1"/>
    <col min="3" max="3" width="13.140625" style="12" customWidth="1"/>
    <col min="4" max="4" width="37" style="12" customWidth="1"/>
    <col min="5" max="5" width="15.85546875" style="12" customWidth="1"/>
    <col min="6" max="6" width="8.42578125" style="12" customWidth="1"/>
    <col min="7" max="7" width="8.5703125" style="12" customWidth="1"/>
    <col min="8" max="8" width="15.28515625" style="12" customWidth="1"/>
    <col min="9" max="9" width="13.5703125" style="12" customWidth="1"/>
    <col min="10" max="16384" width="9.140625" style="12"/>
  </cols>
  <sheetData>
    <row r="1" spans="1:12" ht="30.75" customHeight="1" x14ac:dyDescent="0.25"/>
    <row r="2" spans="1:12" ht="21" customHeight="1" x14ac:dyDescent="0.3">
      <c r="A2" s="56" t="s">
        <v>14</v>
      </c>
      <c r="B2" s="56"/>
      <c r="C2" s="56"/>
      <c r="D2" s="56"/>
      <c r="E2" s="56"/>
      <c r="F2" s="56"/>
      <c r="G2" s="56"/>
      <c r="H2" s="56"/>
      <c r="J2" s="13"/>
      <c r="K2" s="13"/>
      <c r="L2" s="13"/>
    </row>
    <row r="3" spans="1:12" ht="18.75" x14ac:dyDescent="0.3">
      <c r="A3" s="14" t="s">
        <v>15</v>
      </c>
      <c r="B3" s="15" t="s">
        <v>16</v>
      </c>
      <c r="C3" s="16"/>
      <c r="D3" s="16"/>
      <c r="E3" s="16"/>
      <c r="F3" s="16"/>
      <c r="G3" s="16"/>
    </row>
    <row r="4" spans="1:12" ht="19.5" thickBot="1" x14ac:dyDescent="0.35">
      <c r="A4" s="14" t="s">
        <v>15</v>
      </c>
      <c r="B4" s="15" t="s">
        <v>17</v>
      </c>
      <c r="C4" s="16"/>
      <c r="D4" s="16"/>
      <c r="E4" s="16"/>
      <c r="F4" s="16"/>
      <c r="G4" s="16"/>
    </row>
    <row r="5" spans="1:12" ht="15.75" thickBot="1" x14ac:dyDescent="0.3">
      <c r="A5" s="57" t="s">
        <v>18</v>
      </c>
      <c r="B5" s="58"/>
      <c r="C5" s="58"/>
      <c r="D5" s="58"/>
      <c r="E5" s="59"/>
      <c r="F5" s="17" t="s">
        <v>19</v>
      </c>
      <c r="G5" s="17" t="s">
        <v>20</v>
      </c>
      <c r="H5" s="17" t="s">
        <v>21</v>
      </c>
    </row>
    <row r="6" spans="1:12" ht="15.75" thickBot="1" x14ac:dyDescent="0.3">
      <c r="A6" s="18" t="s">
        <v>15</v>
      </c>
      <c r="B6" s="19" t="s">
        <v>22</v>
      </c>
      <c r="C6" s="20"/>
      <c r="D6" s="20"/>
      <c r="E6" s="20"/>
      <c r="F6" s="21"/>
      <c r="G6" s="21"/>
      <c r="H6" s="22">
        <f>((F6+G6)/2)*52</f>
        <v>0</v>
      </c>
    </row>
    <row r="7" spans="1:12" ht="15.75" thickBot="1" x14ac:dyDescent="0.3">
      <c r="A7" s="18" t="s">
        <v>15</v>
      </c>
      <c r="B7" s="19" t="s">
        <v>23</v>
      </c>
      <c r="C7" s="20"/>
      <c r="D7" s="20"/>
      <c r="E7" s="20"/>
      <c r="F7" s="21"/>
      <c r="G7" s="21"/>
      <c r="H7" s="22">
        <f>((F7+G7)/2)*26</f>
        <v>0</v>
      </c>
      <c r="I7" s="13"/>
    </row>
    <row r="8" spans="1:12" ht="15.75" thickBot="1" x14ac:dyDescent="0.3">
      <c r="A8" s="18" t="s">
        <v>15</v>
      </c>
      <c r="B8" s="20" t="s">
        <v>24</v>
      </c>
      <c r="C8" s="20"/>
      <c r="D8" s="20"/>
      <c r="E8" s="20"/>
      <c r="F8" s="21"/>
      <c r="G8" s="21"/>
      <c r="H8" s="22">
        <f>((F8+G8)/2)*24</f>
        <v>0</v>
      </c>
      <c r="I8" s="23" t="s">
        <v>25</v>
      </c>
    </row>
    <row r="9" spans="1:12" ht="15.75" thickBot="1" x14ac:dyDescent="0.3">
      <c r="A9" s="18" t="s">
        <v>15</v>
      </c>
      <c r="B9" s="20" t="s">
        <v>26</v>
      </c>
      <c r="C9" s="20"/>
      <c r="D9" s="20"/>
      <c r="E9" s="20"/>
      <c r="F9" s="21"/>
      <c r="G9" s="21"/>
      <c r="H9" s="22">
        <f>((F9+G9)/2)*12</f>
        <v>0</v>
      </c>
      <c r="I9" s="24">
        <f>SUM(H6:H9)</f>
        <v>0</v>
      </c>
    </row>
    <row r="10" spans="1:12" ht="15.75" thickBot="1" x14ac:dyDescent="0.3"/>
    <row r="11" spans="1:12" ht="15.75" thickBot="1" x14ac:dyDescent="0.3">
      <c r="A11" s="53" t="s">
        <v>27</v>
      </c>
      <c r="B11" s="54"/>
      <c r="C11" s="54"/>
      <c r="D11" s="54"/>
      <c r="E11" s="55"/>
      <c r="F11" s="25" t="s">
        <v>19</v>
      </c>
      <c r="G11" s="25" t="s">
        <v>20</v>
      </c>
      <c r="H11" s="25" t="s">
        <v>21</v>
      </c>
    </row>
    <row r="12" spans="1:12" ht="15.75" thickBot="1" x14ac:dyDescent="0.3">
      <c r="A12" s="18" t="s">
        <v>15</v>
      </c>
      <c r="B12" s="19" t="s">
        <v>22</v>
      </c>
      <c r="C12" s="20"/>
      <c r="D12" s="20"/>
      <c r="E12" s="20"/>
      <c r="F12" s="21"/>
      <c r="G12" s="21"/>
      <c r="H12" s="26">
        <f>((F12+G12)/2)*52</f>
        <v>0</v>
      </c>
    </row>
    <row r="13" spans="1:12" ht="15.75" thickBot="1" x14ac:dyDescent="0.3">
      <c r="A13" s="18" t="s">
        <v>15</v>
      </c>
      <c r="B13" s="19" t="s">
        <v>23</v>
      </c>
      <c r="C13" s="20"/>
      <c r="D13" s="20"/>
      <c r="E13" s="20"/>
      <c r="F13" s="21"/>
      <c r="G13" s="21"/>
      <c r="H13" s="26">
        <f>((F13+G13)/2)*26</f>
        <v>0</v>
      </c>
    </row>
    <row r="14" spans="1:12" ht="15.75" thickBot="1" x14ac:dyDescent="0.3">
      <c r="A14" s="18" t="s">
        <v>15</v>
      </c>
      <c r="B14" s="20" t="s">
        <v>24</v>
      </c>
      <c r="C14" s="20"/>
      <c r="D14" s="20"/>
      <c r="E14" s="20"/>
      <c r="F14" s="21"/>
      <c r="G14" s="21"/>
      <c r="H14" s="26">
        <f>((F14+G14)/2)*24</f>
        <v>0</v>
      </c>
      <c r="I14" s="23" t="s">
        <v>25</v>
      </c>
    </row>
    <row r="15" spans="1:12" ht="15.75" thickBot="1" x14ac:dyDescent="0.3">
      <c r="A15" s="18" t="s">
        <v>15</v>
      </c>
      <c r="B15" s="20" t="s">
        <v>26</v>
      </c>
      <c r="C15" s="20"/>
      <c r="D15" s="20"/>
      <c r="E15" s="20"/>
      <c r="F15" s="21"/>
      <c r="G15" s="21"/>
      <c r="H15" s="26">
        <f>((F15+G15)/2)*12</f>
        <v>0</v>
      </c>
      <c r="I15" s="24">
        <f>SUM(H12:H15)</f>
        <v>0</v>
      </c>
    </row>
    <row r="16" spans="1:12" ht="15.75" thickBot="1" x14ac:dyDescent="0.3">
      <c r="A16" s="27"/>
      <c r="B16" s="28"/>
      <c r="C16" s="28"/>
      <c r="D16" s="28"/>
      <c r="E16" s="28"/>
      <c r="F16" s="28"/>
      <c r="G16" s="28"/>
      <c r="H16" s="29"/>
    </row>
    <row r="17" spans="1:9" ht="15.75" thickBot="1" x14ac:dyDescent="0.3">
      <c r="A17" s="53" t="s">
        <v>28</v>
      </c>
      <c r="B17" s="54"/>
      <c r="C17" s="54"/>
      <c r="D17" s="54"/>
      <c r="E17" s="55"/>
      <c r="F17" s="25" t="s">
        <v>19</v>
      </c>
      <c r="G17" s="25" t="s">
        <v>20</v>
      </c>
      <c r="H17" s="25" t="s">
        <v>21</v>
      </c>
    </row>
    <row r="18" spans="1:9" ht="15.75" thickBot="1" x14ac:dyDescent="0.3">
      <c r="A18" s="18" t="s">
        <v>15</v>
      </c>
      <c r="B18" s="19" t="s">
        <v>22</v>
      </c>
      <c r="C18" s="20"/>
      <c r="D18" s="20"/>
      <c r="E18" s="20"/>
      <c r="F18" s="21"/>
      <c r="G18" s="21"/>
      <c r="H18" s="26">
        <f>((F18+G18)/2)*52</f>
        <v>0</v>
      </c>
    </row>
    <row r="19" spans="1:9" ht="15.75" thickBot="1" x14ac:dyDescent="0.3">
      <c r="A19" s="18" t="s">
        <v>15</v>
      </c>
      <c r="B19" s="19" t="s">
        <v>23</v>
      </c>
      <c r="C19" s="20"/>
      <c r="D19" s="20"/>
      <c r="E19" s="20"/>
      <c r="F19" s="21"/>
      <c r="G19" s="21"/>
      <c r="H19" s="26">
        <f>((F19+G19)/2)*26</f>
        <v>0</v>
      </c>
    </row>
    <row r="20" spans="1:9" ht="15.75" thickBot="1" x14ac:dyDescent="0.3">
      <c r="A20" s="18" t="s">
        <v>15</v>
      </c>
      <c r="B20" s="20" t="s">
        <v>24</v>
      </c>
      <c r="C20" s="20"/>
      <c r="D20" s="20"/>
      <c r="E20" s="20"/>
      <c r="F20" s="21"/>
      <c r="G20" s="21"/>
      <c r="H20" s="26">
        <f>((F20+G20)/2)*24</f>
        <v>0</v>
      </c>
      <c r="I20" s="23" t="s">
        <v>25</v>
      </c>
    </row>
    <row r="21" spans="1:9" ht="15.75" thickBot="1" x14ac:dyDescent="0.3">
      <c r="A21" s="18" t="s">
        <v>15</v>
      </c>
      <c r="B21" s="20" t="s">
        <v>26</v>
      </c>
      <c r="C21" s="20"/>
      <c r="D21" s="20"/>
      <c r="E21" s="20"/>
      <c r="F21" s="21"/>
      <c r="G21" s="21"/>
      <c r="H21" s="26">
        <f>((F21+G21)/2)*12</f>
        <v>0</v>
      </c>
      <c r="I21" s="24">
        <f>SUM(H18:H21)</f>
        <v>0</v>
      </c>
    </row>
    <row r="22" spans="1:9" ht="15.75" thickBot="1" x14ac:dyDescent="0.3">
      <c r="A22" s="60"/>
      <c r="B22" s="61"/>
      <c r="C22" s="61"/>
      <c r="D22" s="61"/>
      <c r="E22" s="61"/>
      <c r="F22" s="61"/>
      <c r="G22" s="61"/>
      <c r="H22" s="62"/>
    </row>
    <row r="23" spans="1:9" ht="15.75" thickBot="1" x14ac:dyDescent="0.3">
      <c r="A23" s="53" t="s">
        <v>29</v>
      </c>
      <c r="B23" s="54"/>
      <c r="C23" s="54"/>
      <c r="D23" s="54"/>
      <c r="E23" s="55"/>
      <c r="F23" s="25" t="s">
        <v>19</v>
      </c>
      <c r="G23" s="25" t="s">
        <v>20</v>
      </c>
      <c r="H23" s="25" t="s">
        <v>21</v>
      </c>
    </row>
    <row r="24" spans="1:9" ht="15.75" thickBot="1" x14ac:dyDescent="0.3">
      <c r="A24" s="18" t="s">
        <v>15</v>
      </c>
      <c r="B24" s="19" t="s">
        <v>22</v>
      </c>
      <c r="C24" s="20"/>
      <c r="D24" s="20"/>
      <c r="E24" s="20"/>
      <c r="F24" s="21"/>
      <c r="G24" s="21"/>
      <c r="H24" s="26">
        <f>((F24+G24)/2)*52</f>
        <v>0</v>
      </c>
    </row>
    <row r="25" spans="1:9" ht="15.75" thickBot="1" x14ac:dyDescent="0.3">
      <c r="A25" s="18" t="s">
        <v>15</v>
      </c>
      <c r="B25" s="19" t="s">
        <v>23</v>
      </c>
      <c r="C25" s="20"/>
      <c r="D25" s="20"/>
      <c r="E25" s="20"/>
      <c r="F25" s="21"/>
      <c r="G25" s="21"/>
      <c r="H25" s="26">
        <f>((F25+G25)/2)*26</f>
        <v>0</v>
      </c>
    </row>
    <row r="26" spans="1:9" ht="15.75" thickBot="1" x14ac:dyDescent="0.3">
      <c r="A26" s="18" t="s">
        <v>15</v>
      </c>
      <c r="B26" s="20" t="s">
        <v>24</v>
      </c>
      <c r="C26" s="20"/>
      <c r="D26" s="20"/>
      <c r="E26" s="20"/>
      <c r="F26" s="21"/>
      <c r="G26" s="21"/>
      <c r="H26" s="26">
        <f>((F26+G26)/2)*24</f>
        <v>0</v>
      </c>
      <c r="I26" s="23" t="s">
        <v>25</v>
      </c>
    </row>
    <row r="27" spans="1:9" ht="15.75" thickBot="1" x14ac:dyDescent="0.3">
      <c r="A27" s="18" t="s">
        <v>15</v>
      </c>
      <c r="B27" s="20" t="s">
        <v>26</v>
      </c>
      <c r="C27" s="20"/>
      <c r="D27" s="20"/>
      <c r="E27" s="20"/>
      <c r="F27" s="21"/>
      <c r="G27" s="21"/>
      <c r="H27" s="26">
        <f>((F27+G27)/2)*12</f>
        <v>0</v>
      </c>
      <c r="I27" s="24">
        <f>SUM(H24:H27)</f>
        <v>0</v>
      </c>
    </row>
    <row r="28" spans="1:9" x14ac:dyDescent="0.25">
      <c r="A28" s="30"/>
      <c r="B28" s="16"/>
      <c r="C28" s="16"/>
      <c r="D28" s="16"/>
      <c r="E28" s="16"/>
      <c r="F28" s="31"/>
      <c r="G28" s="31"/>
      <c r="H28" s="32"/>
    </row>
    <row r="29" spans="1:9" x14ac:dyDescent="0.25">
      <c r="A29" s="33" t="s">
        <v>30</v>
      </c>
      <c r="B29" s="16"/>
      <c r="C29" s="16"/>
      <c r="D29" s="34">
        <f>SUM(I9,I15,I21,I27)</f>
        <v>0</v>
      </c>
      <c r="E29" s="16"/>
      <c r="F29" s="31"/>
      <c r="G29" s="35"/>
      <c r="H29" s="32"/>
    </row>
    <row r="30" spans="1:9" x14ac:dyDescent="0.25">
      <c r="A30" s="30"/>
      <c r="B30" s="16"/>
      <c r="C30" s="16"/>
      <c r="D30" s="16"/>
      <c r="E30" s="16"/>
      <c r="F30" s="31"/>
      <c r="G30" s="31"/>
      <c r="H30" s="32"/>
    </row>
    <row r="31" spans="1:9" x14ac:dyDescent="0.25">
      <c r="A31" s="30"/>
      <c r="B31" s="16"/>
      <c r="C31" s="16"/>
      <c r="D31" s="16"/>
      <c r="E31" s="16"/>
      <c r="F31" s="31"/>
      <c r="G31" s="31"/>
      <c r="H31" s="32"/>
    </row>
    <row r="32" spans="1:9" x14ac:dyDescent="0.25">
      <c r="A32" s="30"/>
      <c r="B32" s="16"/>
      <c r="C32" s="16"/>
      <c r="D32" s="16"/>
      <c r="E32" s="16"/>
      <c r="F32" s="31"/>
      <c r="G32" s="31"/>
      <c r="H32" s="32"/>
    </row>
    <row r="33" spans="1:8" x14ac:dyDescent="0.25">
      <c r="F33" s="31"/>
      <c r="G33" s="31"/>
      <c r="H33" s="32"/>
    </row>
    <row r="34" spans="1:8" x14ac:dyDescent="0.25">
      <c r="A34" s="30"/>
      <c r="B34" s="16"/>
      <c r="C34" s="16"/>
      <c r="D34" s="16"/>
      <c r="E34" s="16"/>
      <c r="F34" s="31"/>
      <c r="G34" s="31"/>
      <c r="H34" s="32"/>
    </row>
    <row r="35" spans="1:8" x14ac:dyDescent="0.25">
      <c r="A35" s="30"/>
      <c r="B35" s="16"/>
      <c r="C35" s="16"/>
      <c r="D35" s="16"/>
      <c r="E35" s="16"/>
      <c r="F35" s="31"/>
      <c r="G35" s="31"/>
      <c r="H35" s="32"/>
    </row>
    <row r="36" spans="1:8" x14ac:dyDescent="0.25">
      <c r="A36" s="30"/>
      <c r="B36" s="16"/>
      <c r="C36" s="16"/>
      <c r="D36" s="16"/>
      <c r="E36" s="16"/>
      <c r="F36" s="31"/>
      <c r="G36" s="31"/>
      <c r="H36" s="32"/>
    </row>
    <row r="37" spans="1:8" x14ac:dyDescent="0.25">
      <c r="A37" s="30"/>
      <c r="B37" s="16"/>
      <c r="C37" s="16"/>
      <c r="D37" s="16"/>
      <c r="E37" s="16"/>
      <c r="F37" s="31"/>
      <c r="G37" s="31"/>
      <c r="H37" s="32"/>
    </row>
    <row r="38" spans="1:8" x14ac:dyDescent="0.25">
      <c r="A38" s="30"/>
      <c r="B38" s="16"/>
      <c r="C38" s="16"/>
      <c r="D38" s="16"/>
      <c r="E38" s="16"/>
      <c r="F38" s="31"/>
      <c r="G38" s="31"/>
      <c r="H38" s="32"/>
    </row>
    <row r="40" spans="1:8" ht="15.75" customHeight="1" x14ac:dyDescent="0.25"/>
    <row r="41" spans="1:8" ht="15.75" customHeight="1" x14ac:dyDescent="0.25"/>
    <row r="42" spans="1:8" ht="15.75" customHeight="1" x14ac:dyDescent="0.25"/>
    <row r="43" spans="1:8" ht="15.75" customHeight="1" x14ac:dyDescent="0.25"/>
    <row r="44" spans="1:8" ht="15.75" customHeight="1" x14ac:dyDescent="0.25"/>
    <row r="46" spans="1:8" ht="15.75" customHeight="1" x14ac:dyDescent="0.25"/>
    <row r="47" spans="1:8" ht="15.75" customHeight="1" x14ac:dyDescent="0.25"/>
    <row r="48" spans="1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8" s="36" customFormat="1" x14ac:dyDescent="0.25"/>
  </sheetData>
  <mergeCells count="6">
    <mergeCell ref="A23:E23"/>
    <mergeCell ref="A2:H2"/>
    <mergeCell ref="A5:E5"/>
    <mergeCell ref="A11:E11"/>
    <mergeCell ref="A17:E17"/>
    <mergeCell ref="A22:H22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H26"/>
  <sheetViews>
    <sheetView tabSelected="1" topLeftCell="A4" workbookViewId="0">
      <selection activeCell="Q16" sqref="Q16"/>
    </sheetView>
  </sheetViews>
  <sheetFormatPr defaultColWidth="9.140625" defaultRowHeight="15" x14ac:dyDescent="0.25"/>
  <cols>
    <col min="1" max="1" width="4" style="12" customWidth="1"/>
    <col min="2" max="2" width="9.140625" style="12"/>
    <col min="3" max="3" width="14.140625" style="12" customWidth="1"/>
    <col min="4" max="4" width="9.140625" style="12"/>
    <col min="5" max="5" width="13.140625" style="12" customWidth="1"/>
    <col min="6" max="6" width="13.5703125" style="12" customWidth="1"/>
    <col min="7" max="7" width="13.7109375" style="12" customWidth="1"/>
    <col min="8" max="8" width="13.5703125" style="12" customWidth="1"/>
    <col min="9" max="16384" width="9.140625" style="12"/>
  </cols>
  <sheetData>
    <row r="4" spans="1:8" ht="18.75" x14ac:dyDescent="0.3">
      <c r="A4" s="14" t="s">
        <v>15</v>
      </c>
      <c r="B4" s="12" t="s">
        <v>31</v>
      </c>
    </row>
    <row r="5" spans="1:8" ht="31.5" x14ac:dyDescent="0.25">
      <c r="A5" s="66" t="s">
        <v>32</v>
      </c>
      <c r="B5" s="67"/>
      <c r="C5" s="67"/>
      <c r="D5" s="68"/>
      <c r="E5" s="37" t="s">
        <v>33</v>
      </c>
      <c r="F5" s="38" t="s">
        <v>27</v>
      </c>
      <c r="G5" s="38" t="s">
        <v>28</v>
      </c>
      <c r="H5" s="38" t="s">
        <v>29</v>
      </c>
    </row>
    <row r="6" spans="1:8" ht="30" customHeight="1" x14ac:dyDescent="0.25">
      <c r="A6" s="74" t="s">
        <v>51</v>
      </c>
      <c r="B6" s="75"/>
      <c r="C6" s="75"/>
      <c r="D6" s="76"/>
      <c r="E6" s="72"/>
      <c r="F6" s="73"/>
      <c r="G6" s="73"/>
      <c r="H6" s="73"/>
    </row>
    <row r="7" spans="1:8" ht="15.75" x14ac:dyDescent="0.25">
      <c r="A7" s="79" t="s">
        <v>52</v>
      </c>
      <c r="B7" s="77"/>
      <c r="C7" s="77"/>
      <c r="D7" s="77"/>
      <c r="E7" s="77"/>
      <c r="F7" s="77"/>
      <c r="G7" s="77"/>
      <c r="H7" s="78"/>
    </row>
    <row r="8" spans="1:8" ht="15.75" x14ac:dyDescent="0.25">
      <c r="A8" s="69" t="s">
        <v>34</v>
      </c>
      <c r="B8" s="69"/>
      <c r="C8" s="69"/>
      <c r="D8" s="69"/>
      <c r="E8" s="39"/>
      <c r="F8" s="39"/>
      <c r="G8" s="39"/>
      <c r="H8" s="39"/>
    </row>
    <row r="9" spans="1:8" ht="15.75" x14ac:dyDescent="0.25">
      <c r="A9" s="69" t="s">
        <v>35</v>
      </c>
      <c r="B9" s="69"/>
      <c r="C9" s="69"/>
      <c r="D9" s="69"/>
      <c r="E9" s="39"/>
      <c r="F9" s="39"/>
      <c r="G9" s="39"/>
      <c r="H9" s="39"/>
    </row>
    <row r="10" spans="1:8" ht="15.75" x14ac:dyDescent="0.25">
      <c r="A10" s="69" t="s">
        <v>36</v>
      </c>
      <c r="B10" s="69"/>
      <c r="C10" s="69"/>
      <c r="D10" s="69"/>
      <c r="E10" s="39"/>
      <c r="F10" s="40"/>
      <c r="G10" s="40"/>
      <c r="H10" s="40"/>
    </row>
    <row r="11" spans="1:8" ht="15.75" customHeight="1" x14ac:dyDescent="0.25">
      <c r="A11" s="70" t="s">
        <v>37</v>
      </c>
      <c r="B11" s="70"/>
      <c r="C11" s="70"/>
      <c r="D11" s="70"/>
      <c r="E11" s="39"/>
      <c r="F11" s="40"/>
      <c r="G11" s="40"/>
      <c r="H11" s="40"/>
    </row>
    <row r="12" spans="1:8" ht="49.5" customHeight="1" x14ac:dyDescent="0.25">
      <c r="A12" s="63" t="s">
        <v>38</v>
      </c>
      <c r="B12" s="64"/>
      <c r="C12" s="64"/>
      <c r="D12" s="65"/>
      <c r="E12" s="39"/>
      <c r="F12" s="40"/>
      <c r="G12" s="40"/>
      <c r="H12" s="40"/>
    </row>
    <row r="13" spans="1:8" ht="15.75" customHeight="1" x14ac:dyDescent="0.25">
      <c r="A13" s="63" t="s">
        <v>39</v>
      </c>
      <c r="B13" s="64"/>
      <c r="C13" s="64"/>
      <c r="D13" s="65"/>
      <c r="E13" s="39"/>
      <c r="F13" s="40"/>
      <c r="G13" s="40"/>
      <c r="H13" s="40"/>
    </row>
    <row r="14" spans="1:8" ht="15.75" customHeight="1" x14ac:dyDescent="0.25">
      <c r="A14" s="63" t="s">
        <v>53</v>
      </c>
      <c r="B14" s="64"/>
      <c r="C14" s="64"/>
      <c r="D14" s="65"/>
      <c r="E14" s="39"/>
      <c r="F14" s="40"/>
      <c r="G14" s="40"/>
      <c r="H14" s="40"/>
    </row>
    <row r="15" spans="1:8" ht="15.75" customHeight="1" x14ac:dyDescent="0.25">
      <c r="A15" s="63" t="s">
        <v>40</v>
      </c>
      <c r="B15" s="64"/>
      <c r="C15" s="64"/>
      <c r="D15" s="65"/>
      <c r="E15" s="39"/>
      <c r="F15" s="40"/>
      <c r="G15" s="40"/>
      <c r="H15" s="40"/>
    </row>
    <row r="16" spans="1:8" ht="52.5" customHeight="1" x14ac:dyDescent="0.25">
      <c r="A16" s="63" t="s">
        <v>41</v>
      </c>
      <c r="B16" s="64"/>
      <c r="C16" s="64"/>
      <c r="D16" s="65"/>
      <c r="E16" s="39"/>
      <c r="F16" s="40"/>
      <c r="G16" s="40"/>
      <c r="H16" s="40"/>
    </row>
    <row r="17" spans="1:8" ht="41.25" customHeight="1" x14ac:dyDescent="0.25">
      <c r="A17" s="63" t="s">
        <v>42</v>
      </c>
      <c r="B17" s="64"/>
      <c r="C17" s="64"/>
      <c r="D17" s="65"/>
      <c r="E17" s="39"/>
      <c r="F17" s="40"/>
      <c r="G17" s="40"/>
      <c r="H17" s="40"/>
    </row>
    <row r="18" spans="1:8" ht="36.75" customHeight="1" x14ac:dyDescent="0.25">
      <c r="A18" s="63" t="s">
        <v>43</v>
      </c>
      <c r="B18" s="64"/>
      <c r="C18" s="64"/>
      <c r="D18" s="65"/>
      <c r="E18" s="39"/>
      <c r="F18" s="40"/>
      <c r="G18" s="40"/>
      <c r="H18" s="40"/>
    </row>
    <row r="19" spans="1:8" ht="47.25" customHeight="1" x14ac:dyDescent="0.25">
      <c r="A19" s="63" t="s">
        <v>44</v>
      </c>
      <c r="B19" s="64"/>
      <c r="C19" s="64"/>
      <c r="D19" s="65"/>
      <c r="E19" s="39"/>
      <c r="F19" s="40"/>
      <c r="G19" s="40"/>
      <c r="H19" s="40"/>
    </row>
    <row r="20" spans="1:8" ht="15.75" customHeight="1" x14ac:dyDescent="0.25">
      <c r="A20" s="63" t="s">
        <v>45</v>
      </c>
      <c r="B20" s="64"/>
      <c r="C20" s="64"/>
      <c r="D20" s="65"/>
      <c r="E20" s="39"/>
      <c r="F20" s="40"/>
      <c r="G20" s="40"/>
      <c r="H20" s="40"/>
    </row>
    <row r="21" spans="1:8" ht="39" customHeight="1" x14ac:dyDescent="0.25">
      <c r="A21" s="63" t="s">
        <v>46</v>
      </c>
      <c r="B21" s="64"/>
      <c r="C21" s="64"/>
      <c r="D21" s="65"/>
      <c r="E21" s="39"/>
      <c r="F21" s="40"/>
      <c r="G21" s="40"/>
      <c r="H21" s="40"/>
    </row>
    <row r="22" spans="1:8" ht="36.75" customHeight="1" x14ac:dyDescent="0.25">
      <c r="A22" s="63" t="s">
        <v>47</v>
      </c>
      <c r="B22" s="64"/>
      <c r="C22" s="64"/>
      <c r="D22" s="65"/>
      <c r="E22" s="39"/>
      <c r="F22" s="40"/>
      <c r="G22" s="40"/>
      <c r="H22" s="40"/>
    </row>
    <row r="23" spans="1:8" ht="15.75" x14ac:dyDescent="0.25">
      <c r="A23" s="63" t="s">
        <v>48</v>
      </c>
      <c r="B23" s="64"/>
      <c r="C23" s="64"/>
      <c r="D23" s="65"/>
      <c r="E23" s="39"/>
      <c r="F23" s="40"/>
      <c r="G23" s="40"/>
      <c r="H23" s="40"/>
    </row>
    <row r="24" spans="1:8" ht="15.75" x14ac:dyDescent="0.25">
      <c r="A24" s="66" t="s">
        <v>49</v>
      </c>
      <c r="B24" s="67"/>
      <c r="C24" s="67"/>
      <c r="D24" s="68"/>
      <c r="E24" s="41">
        <f>SUM(E8:E23)+E6</f>
        <v>0</v>
      </c>
      <c r="F24" s="41">
        <f t="shared" ref="F24:H24" si="0">SUM(F8:F23)+F6</f>
        <v>0</v>
      </c>
      <c r="G24" s="41">
        <f t="shared" si="0"/>
        <v>0</v>
      </c>
      <c r="H24" s="41">
        <f t="shared" si="0"/>
        <v>0</v>
      </c>
    </row>
    <row r="26" spans="1:8" x14ac:dyDescent="0.25">
      <c r="A26" s="71" t="s">
        <v>50</v>
      </c>
      <c r="B26" s="71"/>
      <c r="C26" s="71"/>
      <c r="D26" s="42">
        <f>SUM(E24:H24)</f>
        <v>0</v>
      </c>
      <c r="E26" s="43"/>
      <c r="F26" s="43"/>
      <c r="G26" s="43"/>
      <c r="H26" s="43"/>
    </row>
  </sheetData>
  <mergeCells count="21">
    <mergeCell ref="A26:C26"/>
    <mergeCell ref="A19:D19"/>
    <mergeCell ref="A20:D20"/>
    <mergeCell ref="A21:D21"/>
    <mergeCell ref="A22:D22"/>
    <mergeCell ref="A23:D23"/>
    <mergeCell ref="A24:D24"/>
    <mergeCell ref="A18:D18"/>
    <mergeCell ref="A5:D5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6:D6"/>
    <mergeCell ref="A7:H7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Eligibility Summary</vt:lpstr>
      <vt:lpstr>Income Calculation</vt:lpstr>
      <vt:lpstr>Income Cal. Tax Return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Watson, Veronica</dc:creator>
  <cp:lastModifiedBy>Watson, Veronica</cp:lastModifiedBy>
  <dcterms:created xsi:type="dcterms:W3CDTF">2019-04-16T14:42:08Z</dcterms:created>
  <dcterms:modified xsi:type="dcterms:W3CDTF">2021-06-18T12:26:00Z</dcterms:modified>
</cp:coreProperties>
</file>