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7.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8.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9.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Real Estate\HTF - National Housing Trust Fund\Policies and Application Packages\2025\"/>
    </mc:Choice>
  </mc:AlternateContent>
  <xr:revisionPtr revIDLastSave="0" documentId="13_ncr:1_{CBA37392-66B1-419E-BD80-FF7A7D273F00}" xr6:coauthVersionLast="47" xr6:coauthVersionMax="47" xr10:uidLastSave="{00000000-0000-0000-0000-000000000000}"/>
  <workbookProtection workbookAlgorithmName="SHA-512" workbookHashValue="77lLYXysgeznS6v2ERc5qXEZ7+9GI/ANz67RcRN+iBWC5pyq98eH/u7gEzrdDLEXJrD0vbMxWEo6rt0xyhLB/g==" workbookSaltValue="p6dAhE63ksiRUZ2T0LS/sw==" workbookSpinCount="100000" lockStructure="1"/>
  <bookViews>
    <workbookView xWindow="28680" yWindow="180" windowWidth="29040" windowHeight="17520" tabRatio="970" xr2:uid="{00000000-000D-0000-FFFF-FFFF00000000}"/>
  </bookViews>
  <sheets>
    <sheet name="Development Contact" sheetId="1" r:id="rId1"/>
    <sheet name="Development Location " sheetId="2" r:id="rId2"/>
    <sheet name="Activity Summary" sheetId="3" r:id="rId3"/>
    <sheet name="Units (1)" sheetId="6" r:id="rId4"/>
    <sheet name="Units (2)" sheetId="9" r:id="rId5"/>
    <sheet name="ERR" sheetId="11" r:id="rId6"/>
    <sheet name="Budget and Financing" sheetId="13" r:id="rId7"/>
    <sheet name="Other Federal Guidelines" sheetId="15" r:id="rId8"/>
    <sheet name="Accessibility" sheetId="16" r:id="rId9"/>
    <sheet name="Acknowledgements" sheetId="20" r:id="rId10"/>
    <sheet name="Threshold Checklist " sheetId="22" r:id="rId11"/>
    <sheet name="Attachment A" sheetId="18" r:id="rId12"/>
    <sheet name="Attachment B" sheetId="19" r:id="rId13"/>
    <sheet name="Sheet3" sheetId="23" r:id="rId14"/>
  </sheets>
  <definedNames>
    <definedName name="_xlnm.Print_Area" localSheetId="8">Accessibility!$A$1:$I$45</definedName>
    <definedName name="_xlnm.Print_Area" localSheetId="9">Acknowledgements!$A$1:$J$19</definedName>
    <definedName name="_xlnm.Print_Area" localSheetId="2">'Activity Summary'!$A$1:$J$24</definedName>
    <definedName name="_xlnm.Print_Area" localSheetId="11">'Attachment A'!$A$1:$G$46</definedName>
    <definedName name="_xlnm.Print_Area" localSheetId="12">'Attachment B'!$A$1:$G$46</definedName>
    <definedName name="_xlnm.Print_Area" localSheetId="6">'Budget and Financing'!$A$1:$J$34</definedName>
    <definedName name="_xlnm.Print_Area" localSheetId="0">'Development Contact'!$A$1:$J$63</definedName>
    <definedName name="_xlnm.Print_Area" localSheetId="1">'Development Location '!$A$1:$J$27</definedName>
    <definedName name="_xlnm.Print_Area" localSheetId="5">ERR!$A$1:$J$105</definedName>
    <definedName name="_xlnm.Print_Area" localSheetId="7">'Other Federal Guidelines'!$A$1:$J$68</definedName>
    <definedName name="_xlnm.Print_Area" localSheetId="10">'Threshold Checklist '!$A$1:$G$21</definedName>
    <definedName name="_xlnm.Print_Area" localSheetId="3">'Units (1)'!$A$1:$H$82</definedName>
    <definedName name="_xlnm.Print_Area" localSheetId="4">'Units (2)'!$A$1:$H$38</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9" l="1"/>
  <c r="G57" i="6" l="1"/>
  <c r="F57" i="6"/>
  <c r="E57" i="6"/>
  <c r="D57" i="6"/>
  <c r="C57" i="6"/>
  <c r="H56" i="6"/>
  <c r="H55" i="6"/>
  <c r="H53" i="6"/>
  <c r="H52" i="6"/>
  <c r="H57" i="6" s="1"/>
  <c r="G49" i="6"/>
  <c r="F49" i="6"/>
  <c r="E49" i="6"/>
  <c r="D49" i="6"/>
  <c r="C49" i="6"/>
  <c r="H48" i="6"/>
  <c r="H47" i="6"/>
  <c r="H45" i="6"/>
  <c r="H44" i="6"/>
  <c r="H49" i="6" l="1"/>
  <c r="C61" i="6"/>
  <c r="D41" i="6"/>
  <c r="E41" i="6"/>
  <c r="F41" i="6"/>
  <c r="G41" i="6"/>
  <c r="C41" i="6"/>
  <c r="D33" i="6"/>
  <c r="E33" i="6"/>
  <c r="F33" i="6"/>
  <c r="G33" i="6"/>
  <c r="C33" i="6"/>
  <c r="D25" i="6"/>
  <c r="E25" i="6"/>
  <c r="F25" i="6"/>
  <c r="G25" i="6"/>
  <c r="C25" i="6"/>
  <c r="D17" i="6"/>
  <c r="E17" i="6"/>
  <c r="F17" i="6"/>
  <c r="G17" i="6"/>
  <c r="C17" i="6"/>
  <c r="D19" i="9" l="1"/>
  <c r="E19" i="9"/>
  <c r="F19" i="9"/>
  <c r="H63" i="6"/>
  <c r="H36" i="6"/>
  <c r="D42" i="16" l="1"/>
  <c r="D30" i="16"/>
  <c r="F30" i="16" s="1"/>
  <c r="G21" i="16"/>
  <c r="G22" i="16"/>
  <c r="D10" i="16"/>
  <c r="F11" i="16" l="1"/>
  <c r="F10" i="16"/>
  <c r="F42" i="16"/>
  <c r="F43" i="16"/>
  <c r="E11" i="13"/>
  <c r="H11" i="6" l="1"/>
  <c r="G69" i="6"/>
  <c r="F69" i="6"/>
  <c r="E69" i="6"/>
  <c r="D69" i="6"/>
  <c r="C69" i="6"/>
  <c r="H68" i="6"/>
  <c r="H67" i="6"/>
  <c r="G65" i="6"/>
  <c r="F65" i="6"/>
  <c r="E65" i="6"/>
  <c r="D65" i="6"/>
  <c r="C65" i="6"/>
  <c r="H64" i="6"/>
  <c r="F34" i="9"/>
  <c r="H69" i="6" l="1"/>
  <c r="H65" i="6"/>
  <c r="H34" i="9" l="1"/>
  <c r="H20" i="9"/>
  <c r="H18" i="9"/>
  <c r="G19" i="9"/>
  <c r="D61" i="6"/>
  <c r="E61" i="6"/>
  <c r="F61" i="6"/>
  <c r="G61" i="6"/>
  <c r="H60" i="6"/>
  <c r="H59" i="6"/>
  <c r="H19" i="9" l="1"/>
  <c r="H61" i="6"/>
  <c r="C76" i="6" s="1"/>
  <c r="D76" i="6" s="1"/>
  <c r="F75" i="6" l="1"/>
  <c r="F77" i="6" s="1"/>
  <c r="H40" i="6"/>
  <c r="H39" i="6"/>
  <c r="H37" i="6"/>
  <c r="H32" i="6"/>
  <c r="H31" i="6"/>
  <c r="H29" i="6"/>
  <c r="H28" i="6"/>
  <c r="H24" i="6"/>
  <c r="H23" i="6"/>
  <c r="H21" i="6"/>
  <c r="H20" i="6"/>
  <c r="H16" i="6"/>
  <c r="H15" i="6"/>
  <c r="H14" i="6"/>
  <c r="C75" i="6" s="1"/>
  <c r="C77" i="6" s="1"/>
  <c r="D77" i="6" s="1"/>
  <c r="H12" i="6"/>
  <c r="H10" i="6"/>
  <c r="J17" i="3"/>
  <c r="F74" i="6" s="1"/>
  <c r="G76" i="6" s="1"/>
  <c r="D75" i="6" l="1"/>
  <c r="H41" i="6"/>
  <c r="H33" i="6"/>
  <c r="H25" i="6"/>
  <c r="H17" i="6"/>
  <c r="G77" i="6"/>
  <c r="G75" i="6"/>
</calcChain>
</file>

<file path=xl/sharedStrings.xml><?xml version="1.0" encoding="utf-8"?>
<sst xmlns="http://schemas.openxmlformats.org/spreadsheetml/2006/main" count="407" uniqueCount="285">
  <si>
    <t>Chief Executive Officer (name and title)</t>
  </si>
  <si>
    <t>Contact Person (name and title)</t>
  </si>
  <si>
    <t>Federal ID #</t>
  </si>
  <si>
    <t>City</t>
  </si>
  <si>
    <t>State</t>
  </si>
  <si>
    <t>Zip</t>
  </si>
  <si>
    <t>Phone</t>
  </si>
  <si>
    <t>Development Name</t>
  </si>
  <si>
    <t>Development Street Address</t>
  </si>
  <si>
    <t>State Senate</t>
  </si>
  <si>
    <t>Permanent Supportive Housing</t>
  </si>
  <si>
    <t>New Construction</t>
  </si>
  <si>
    <t>Rehabilitation</t>
  </si>
  <si>
    <t>Funding Summary</t>
  </si>
  <si>
    <t>HOME Request</t>
  </si>
  <si>
    <t>Dev. Fund Request</t>
  </si>
  <si>
    <t>Total Funds</t>
  </si>
  <si>
    <t>+</t>
  </si>
  <si>
    <t>=</t>
  </si>
  <si>
    <t>Indiana Housing and Community Development Authority</t>
  </si>
  <si>
    <t xml:space="preserve">A. </t>
  </si>
  <si>
    <t>Joint Venture Partnerships</t>
  </si>
  <si>
    <t xml:space="preserve">For Profit Entities Organized Under the State of Indiana </t>
  </si>
  <si>
    <t xml:space="preserve">Legal Name (as listed with the Indiana Secretary of State) </t>
  </si>
  <si>
    <t xml:space="preserve">     Please include a copy of the IRS determination letter in Tab I.</t>
  </si>
  <si>
    <t xml:space="preserve">Entities organized under the State of Indiana must provide proof of good standing with the Indiana Secretary of State. </t>
  </si>
  <si>
    <t>NHTF Applicant - check one.</t>
  </si>
  <si>
    <t>Public Housing Agency</t>
  </si>
  <si>
    <t>State-Certified CHDO, 501 (c)(3) and 501 (c)(4) Non-For-Profit Organizations</t>
  </si>
  <si>
    <t>Email Address</t>
  </si>
  <si>
    <t>Street Address</t>
  </si>
  <si>
    <t xml:space="preserve">B. </t>
  </si>
  <si>
    <t xml:space="preserve">C. </t>
  </si>
  <si>
    <t xml:space="preserve">Development Location </t>
  </si>
  <si>
    <t xml:space="preserve">If scattered site, list all sites below. </t>
  </si>
  <si>
    <t>Enter the following District Numbers for where the Development is located</t>
  </si>
  <si>
    <t>State Representative</t>
  </si>
  <si>
    <t xml:space="preserve">U.S. Congressional </t>
  </si>
  <si>
    <t xml:space="preserve">D.  </t>
  </si>
  <si>
    <t>Activity Type - Check all that apply.</t>
  </si>
  <si>
    <t>Demolition</t>
  </si>
  <si>
    <t>Integrated Supportive Housing</t>
  </si>
  <si>
    <t xml:space="preserve">E. </t>
  </si>
  <si>
    <t>NHTF Request</t>
  </si>
  <si>
    <t>Other Funds</t>
  </si>
  <si>
    <t xml:space="preserve">F. </t>
  </si>
  <si>
    <t>Unit Matrix</t>
  </si>
  <si>
    <t>0-Bedroom Units</t>
  </si>
  <si>
    <t>1-Bedroom Units</t>
  </si>
  <si>
    <t>2-Bedroom Units</t>
  </si>
  <si>
    <t>3-Bedroom Units</t>
  </si>
  <si>
    <t>4-Bedroom Units</t>
  </si>
  <si>
    <t>Total Units</t>
  </si>
  <si>
    <t xml:space="preserve">   Rehabilitation</t>
  </si>
  <si>
    <t xml:space="preserve">     IHCDA NHTF</t>
  </si>
  <si>
    <t xml:space="preserve">     IHCDA HOME</t>
  </si>
  <si>
    <t xml:space="preserve">     NHTF + HOME + Dev. Fund</t>
  </si>
  <si>
    <t xml:space="preserve">   New Construction</t>
  </si>
  <si>
    <t>SUBTOTAL</t>
  </si>
  <si>
    <t xml:space="preserve">     HOME + Dev. Fund</t>
  </si>
  <si>
    <t># Units</t>
  </si>
  <si>
    <t>% of Total Units in Development</t>
  </si>
  <si>
    <t>Dollar Amount</t>
  </si>
  <si>
    <t>Total Development</t>
  </si>
  <si>
    <t>HTF -Eligible</t>
  </si>
  <si>
    <t>Total HTF (Assisted &amp; Eligible)</t>
  </si>
  <si>
    <t>HTF Assisted</t>
  </si>
  <si>
    <t>% of Total Development Costs</t>
  </si>
  <si>
    <t xml:space="preserve">H. </t>
  </si>
  <si>
    <t>Unit Comparability</t>
  </si>
  <si>
    <t xml:space="preserve">Is the Development 100% NHTF assisted? </t>
  </si>
  <si>
    <t xml:space="preserve">If no, are the HTF-assisted units comparable to the non-assisted units in size and amenities? </t>
  </si>
  <si>
    <t xml:space="preserve">I. </t>
  </si>
  <si>
    <t>30% Affirmation</t>
  </si>
  <si>
    <t xml:space="preserve">I Affirm that all NHTF assisted units are at 30% or below for the County. </t>
  </si>
  <si>
    <t>Award Administrator - if applicable. If not, leave blank.</t>
  </si>
  <si>
    <t>SRO (w/o kitchen &amp;/or bathroom</t>
  </si>
  <si>
    <t># Bdrms</t>
  </si>
  <si>
    <t>Sq. Footage</t>
  </si>
  <si>
    <t>J. Subsidy Limitations</t>
  </si>
  <si>
    <t>Bedroom Size</t>
  </si>
  <si>
    <t>Per Unit Subsidy Limit</t>
  </si>
  <si>
    <t>Threshold Maximum (less of two)</t>
  </si>
  <si>
    <t>Requested</t>
  </si>
  <si>
    <t>Bedroom-Based Threshold (see chart)</t>
  </si>
  <si>
    <t>Development-Based Maximum</t>
  </si>
  <si>
    <t>IHCDA NHTF Award - Total</t>
  </si>
  <si>
    <t xml:space="preserve">     Rehabilitation</t>
  </si>
  <si>
    <t xml:space="preserve">     New Construction</t>
  </si>
  <si>
    <t>Flood Plain</t>
  </si>
  <si>
    <t>K.</t>
  </si>
  <si>
    <t xml:space="preserve">L. </t>
  </si>
  <si>
    <t>Historic Preservation</t>
  </si>
  <si>
    <t xml:space="preserve">M. </t>
  </si>
  <si>
    <t>Farmlands</t>
  </si>
  <si>
    <t xml:space="preserve">http://websoilsurvey.nrcs.usda.gov/app/WebSoilSurvey.aspx  </t>
  </si>
  <si>
    <t xml:space="preserve">https://tigerweb.geo.census.gov/tigerweb/ </t>
  </si>
  <si>
    <t>Airport Zone</t>
  </si>
  <si>
    <t xml:space="preserve">N. </t>
  </si>
  <si>
    <t>https://www.epa.gov/nepa/nepassist</t>
  </si>
  <si>
    <t>Please fill out the below information for the NHTF Environmental Review Record.  If funded, additional documentation may be requested.</t>
  </si>
  <si>
    <t xml:space="preserve">O. </t>
  </si>
  <si>
    <t>Wetlands</t>
  </si>
  <si>
    <t xml:space="preserve">http://www.fws.gov/wetlands/Data/Mapper.html  </t>
  </si>
  <si>
    <t xml:space="preserve">P. </t>
  </si>
  <si>
    <t xml:space="preserve">Q. </t>
  </si>
  <si>
    <t>External Noise level is less than 65 dB.</t>
  </si>
  <si>
    <t xml:space="preserve">Noise - Please note rehabilitation or new construction. The noise test will be administered if funded, and mitigation measures may be required. </t>
  </si>
  <si>
    <t xml:space="preserve">R. </t>
  </si>
  <si>
    <t xml:space="preserve">Safe Drinking Water - Please note rehabilitation or new construction. </t>
  </si>
  <si>
    <t xml:space="preserve">Rehabilitation </t>
  </si>
  <si>
    <t>The project contains lead-free pipes, solder, and flux.</t>
  </si>
  <si>
    <t xml:space="preserve">The project is constructed with lead-free pipes, solder, and flux. </t>
  </si>
  <si>
    <t xml:space="preserve">S. </t>
  </si>
  <si>
    <t>Other ERR Documentation</t>
  </si>
  <si>
    <t>Coastal Barrier Resource System</t>
  </si>
  <si>
    <t>Coastal Zone Management</t>
  </si>
  <si>
    <t>Explosives and Hazards</t>
  </si>
  <si>
    <t>Wild and Scenic Rivers</t>
  </si>
  <si>
    <t>Sole Source Aquifers</t>
  </si>
  <si>
    <t xml:space="preserve">Endangered Species </t>
  </si>
  <si>
    <t>T.</t>
  </si>
  <si>
    <t>IHCDA NHTF</t>
  </si>
  <si>
    <t>Acquisition</t>
  </si>
  <si>
    <t xml:space="preserve">   Acquisition</t>
  </si>
  <si>
    <t xml:space="preserve">   Demolition</t>
  </si>
  <si>
    <t>Description of eligible  costs</t>
  </si>
  <si>
    <t xml:space="preserve">Total NTHF </t>
  </si>
  <si>
    <t xml:space="preserve">U. </t>
  </si>
  <si>
    <t>Project Based Rental Assistance</t>
  </si>
  <si>
    <t>All developments are required to identify a source of project-based rental assistance for the supportive housing units, generally through Project-Based Section 8 vouchers or CoC funding. Please identify the operating subsidy source:</t>
  </si>
  <si>
    <t>Will any of the NHTF units receive Project Based rental assistance?</t>
  </si>
  <si>
    <t>Section 8 HAP</t>
  </si>
  <si>
    <t>FmHA 515 Rental Assistance</t>
  </si>
  <si>
    <t>IHCDA Project Based Section 8</t>
  </si>
  <si>
    <t>CoC</t>
  </si>
  <si>
    <t>If yes, indicate type of rental assistance:</t>
  </si>
  <si>
    <t xml:space="preserve">V. </t>
  </si>
  <si>
    <t>Affirmative Fair Housing Marketing Plan</t>
  </si>
  <si>
    <t>Does the proposed project have five or more NHTF assisted units?</t>
  </si>
  <si>
    <t xml:space="preserve">W. </t>
  </si>
  <si>
    <t>Before entering into an offer to purchase the purchaser must inform the seller:</t>
  </si>
  <si>
    <t xml:space="preserve">Attach a copy of the letter sent to the seller. What was the date? </t>
  </si>
  <si>
    <t>A. Notify the owner of the purchaser's intentions.</t>
  </si>
  <si>
    <t>C. Offer just compensation for the property being acquired.</t>
  </si>
  <si>
    <t xml:space="preserve">E. Make every reasonable effort to complete the property transaction expeditiously. </t>
  </si>
  <si>
    <t>The proposed activity involves:</t>
  </si>
  <si>
    <t>Displacement Assessment - Units: Check those which apply.</t>
  </si>
  <si>
    <t xml:space="preserve">Displacement Assessment - Acquisition: Check those which apply. </t>
  </si>
  <si>
    <t xml:space="preserve">   Owner-Occupied Units</t>
  </si>
  <si>
    <t xml:space="preserve">   Occupied Rental Units</t>
  </si>
  <si>
    <t xml:space="preserve">   Vacant Rental Units</t>
  </si>
  <si>
    <t xml:space="preserve">   Other</t>
  </si>
  <si>
    <t>Owner-Occupied Units Only</t>
  </si>
  <si>
    <t>Occupied Rental Units Only</t>
  </si>
  <si>
    <t xml:space="preserve">C. If specific units have been identified, complete the Tenant Roster (Attachment A). Also provide a tenant list from at least three months prior to the application date on the Prior Tenant List (Attachment B). </t>
  </si>
  <si>
    <t>What was the date of the letter?</t>
  </si>
  <si>
    <t>Vacant Rental Units Only</t>
  </si>
  <si>
    <t xml:space="preserve">X. </t>
  </si>
  <si>
    <t xml:space="preserve">Minimum Accessibility Requirement </t>
  </si>
  <si>
    <t>New Construction Only (Developments of five or more units)</t>
  </si>
  <si>
    <t>Mobility Impairments</t>
  </si>
  <si>
    <t>Sensory Impairments</t>
  </si>
  <si>
    <t>Total Units in Development</t>
  </si>
  <si>
    <t>Threshold (Minimum Required)</t>
  </si>
  <si>
    <t>% of Units</t>
  </si>
  <si>
    <t># of Units</t>
  </si>
  <si>
    <t>Meet requirement?</t>
  </si>
  <si>
    <t>Rehabilitation Only</t>
  </si>
  <si>
    <t>Threshold (Minimum)</t>
  </si>
  <si>
    <t>Total</t>
  </si>
  <si>
    <t>Substantial Alterations</t>
  </si>
  <si>
    <t>Rehabilitation costs/ Replacement costs</t>
  </si>
  <si>
    <t>Total Rehabilitation Costs</t>
  </si>
  <si>
    <t>Total Replacement Cost</t>
  </si>
  <si>
    <t>Substantial Alterations?</t>
  </si>
  <si>
    <t>Other Alterations</t>
  </si>
  <si>
    <t>Alterations undertaken to a Development of any size and that do not meet the regulatory definition of Substantial Alterations. *</t>
  </si>
  <si>
    <t>*If doing so would impose undue financial burdens to the operation of the development, please explain.</t>
  </si>
  <si>
    <t>Attachment A: Current Tenant Roster</t>
  </si>
  <si>
    <t>Unit No.</t>
  </si>
  <si>
    <t>Tenant's Name</t>
  </si>
  <si>
    <t>Annual Household Income</t>
  </si>
  <si>
    <t># Household Members</t>
  </si>
  <si>
    <t>Current Rent</t>
  </si>
  <si>
    <t>Proposed Rent</t>
  </si>
  <si>
    <t>Date GIN Received by Tenant</t>
  </si>
  <si>
    <t>Attachment B: Prior Tenant List</t>
  </si>
  <si>
    <t>Day Vacated</t>
  </si>
  <si>
    <t>Reason for Leaving</t>
  </si>
  <si>
    <t xml:space="preserve">Z. </t>
  </si>
  <si>
    <t xml:space="preserve">Property Standards: All NHTF projects must meet the property standards outlined in the IHCDA Housing Trust Fund Policy. </t>
  </si>
  <si>
    <t xml:space="preserve">Recipients must comply with all regulatory requirements listed in 24 CFR Parts 91 and 93. </t>
  </si>
  <si>
    <t>Y.</t>
  </si>
  <si>
    <t>Acknowledgements - Applicants must acknowledge the following:</t>
  </si>
  <si>
    <t>Acquisition/Rehabilitation</t>
  </si>
  <si>
    <t>Acquisition/New Construction</t>
  </si>
  <si>
    <t xml:space="preserve">Acquisition, rehabilitation, or new construction of any part of a development or its land located within the boundaries of a one hundred year floodplain is prohibited and ineligible for NHTF funds. A floodplain determination must be submitted for each parcel associated with the project. </t>
  </si>
  <si>
    <t xml:space="preserve">Is the property listed or eligible for listing in the National Register of Historic Places individually or as part of an historic district? </t>
  </si>
  <si>
    <t xml:space="preserve">If the project is listed or eligible to be listed on the National Register of Historic Places, individually or a part of a historic district, and work does not include demolition, it must meet the Secretary of Interior's Standards for Rehabilitation. </t>
  </si>
  <si>
    <t>Does the project convert unique, prime or significant (state or local) farmland to an urban use? Submit the map from either the Web Soil Survey or Tiger Web.</t>
  </si>
  <si>
    <t xml:space="preserve">Is the project located within a Runway Protection Zone of a civilian airport or the clear zone or Accident Potential zone of a military airfield? Please submit EPA Map. </t>
  </si>
  <si>
    <t xml:space="preserve">Will the project adversely impact a wetland? The project cannot drain, dredge, channelize, fill, dike, impound, or perform grading activities in wetlands. Please submit the wetlands map. </t>
  </si>
  <si>
    <t>Is the project free of hazardous materials, contamination, toxic chemicals and gases, and radioactive substances, where a hazard could affect the health and safety of occupants or conflict with the intended use of the property?</t>
  </si>
  <si>
    <t xml:space="preserve">The project cannot be located with 0.25 miles of a Superfund or CERCLIS (Comprehensive Environmental Response, Compensation, and Liability Information System) site or other contaminated site reported to Federal, State, or local authorities without a statement in writing from the U.S. Environmental Protections Agency or the appropriate State agency that there is no hazard that could affect the health and safety of the occupants or conflict with the intended use of the property. </t>
  </si>
  <si>
    <t>Multifamily Properties (more than 4 units): A Phase I ESA - ASTM is required. If the Phase I ESA identified RECs, a Phase II ESA-ASTM will be required. If the Phase II indicates the presence of hazardous substances or petroleum products above applicable local, state, tribal or federal (LSTF) screening levels, coordination with the relevant LSTF oversight agency will be required to complete the remediation process and obtain a determination that no further action is required. Development of more than four single family structures in the same location, such as subdivision development, should be evaluated as multifamily.</t>
  </si>
  <si>
    <t>Internal noise level will be 45 decibels or less (mitigation may be required).</t>
  </si>
  <si>
    <t>External noise level is between 65 dB and less than 75 dB. Mitigation measures result in an interior standard of 45 dB.</t>
  </si>
  <si>
    <t xml:space="preserve">Documentation that the project only uses lead-free pipes, solder, and flux (architectural plans, building specifications, and certification by qualified professional). </t>
  </si>
  <si>
    <t xml:space="preserve">Please fill out the ERR packet for the following items in addition to the above. If also applying for IHCDA HOME, the entire ERR packet must be filled out. </t>
  </si>
  <si>
    <t xml:space="preserve">Applicant must provide documentation that no tenants were displaced so that the proposed NHTF development could utilize a vacant property. On Attachment B, show each unit vacated within the past three months and the tenants' reason for leaving. </t>
  </si>
  <si>
    <t>Voluntary  Acquisition</t>
  </si>
  <si>
    <t>Involuntary Acquisition</t>
  </si>
  <si>
    <t>The proposed activity involves the following type of acquisition:</t>
  </si>
  <si>
    <t>Voluntary Acquisition Only</t>
  </si>
  <si>
    <t xml:space="preserve">A. That it does not have (or will not use) the power of eminent domain should negotiations fail to result in an amicable agreement. </t>
  </si>
  <si>
    <t xml:space="preserve">B. Of its estimate of the fair market value of the property. An appraisal is not required, but the Applicant's files must include an explanation of the basis for the estimate. </t>
  </si>
  <si>
    <t xml:space="preserve">C. That the seller is not eligible for a replacement housing payment or moving expenses. </t>
  </si>
  <si>
    <t>Involuntary Acquisition Only</t>
  </si>
  <si>
    <t>B. Conduct an appraisal of the property to determine its fair market value.</t>
  </si>
  <si>
    <t>D. Execute the purchase offer.</t>
  </si>
  <si>
    <t>Discuss how permanent displacement and temporary displacement will be addressed (i.e., avoided or kept to a minimum in the design of the program on Q - URA Displacement Plan.</t>
  </si>
  <si>
    <t>A. Displaced tenants will be eligible for a replacement housing payment and moving expenses.</t>
  </si>
  <si>
    <t>B. Discuss  how permanent displacement, economic displacement and temporary displacement will be addressed on Q - URA Displacement Plan.</t>
  </si>
  <si>
    <t xml:space="preserve">D. Each tenant must be sent a general information notice as soon as negotiations concerning a specific site have begun. Enclose a copy and receipt of delivery with this HTF Supplement. </t>
  </si>
  <si>
    <t>Units Committed to Impairments</t>
  </si>
  <si>
    <t>xx/xx/xxxx</t>
  </si>
  <si>
    <t>HMIS: Applicants proposing permanent supportive housing will be required to participate in the Homeless Management Information System (HMIS).</t>
  </si>
  <si>
    <t>The period of affordability is a minimum of 30 years for all NHTF units.</t>
  </si>
  <si>
    <t>The proposed NHTF project must follow the minimum requirements, and all other requirements laid forth in the Program Manual and Policy to be eligible for funding.</t>
  </si>
  <si>
    <t xml:space="preserve">To be completed by applicants anticipating the purchase, demolition, or rehabilitation of occupied rental units only. </t>
  </si>
  <si>
    <t>30% AMI (30% and Below) - NHTF Assisted Units. Note: NHTF may only be used on 30% or lower units.</t>
  </si>
  <si>
    <t>30% Non-Assisted Eligible for NHTF (30% and below)</t>
  </si>
  <si>
    <t>40% AMI Assisted (30.1% -40%)</t>
  </si>
  <si>
    <t>50% AMI Assisted (40.1% -50%)</t>
  </si>
  <si>
    <t>60% AMI Assisted (50.1% -60%)</t>
  </si>
  <si>
    <t>Market Rate Non-Assisted</t>
  </si>
  <si>
    <t>NHTF-Assisted Unit Breakdown - ONLY for 30% AMI units</t>
  </si>
  <si>
    <t>Budget - MUST match NHTF request in Activity Summary</t>
  </si>
  <si>
    <t xml:space="preserve">Description </t>
  </si>
  <si>
    <t xml:space="preserve">Included by Applicant </t>
  </si>
  <si>
    <t>TAB</t>
  </si>
  <si>
    <t>Threshold Checklist</t>
  </si>
  <si>
    <t>SAM Status</t>
  </si>
  <si>
    <t xml:space="preserve">Debarment Information </t>
  </si>
  <si>
    <t>Grievance Procedures</t>
  </si>
  <si>
    <t>Non-for-Profit Applicant Documentation: IRS Determination Letter</t>
  </si>
  <si>
    <t>Non-for-Profit Applicant Documentation: Proof of Good Standing</t>
  </si>
  <si>
    <t>Audited Financial Statements</t>
  </si>
  <si>
    <t>Project Based Section 8</t>
  </si>
  <si>
    <t>HUD or Rural Development Funding</t>
  </si>
  <si>
    <t>Environmental Review: Enviromental Revew Record</t>
  </si>
  <si>
    <t>Enviromental Review: Floodplain Determination Map</t>
  </si>
  <si>
    <t>Owner Authorization</t>
  </si>
  <si>
    <t>Affirmative Fair Marketing Plan: HUD-935.2A</t>
  </si>
  <si>
    <t>Yes</t>
  </si>
  <si>
    <t>No</t>
  </si>
  <si>
    <t>N/A</t>
  </si>
  <si>
    <t xml:space="preserve">Please identify if the item has been included from the drop down menu and identify in which TAB. </t>
  </si>
  <si>
    <t>UEI #</t>
  </si>
  <si>
    <t>CAGE Code</t>
  </si>
  <si>
    <t>80% AMI Assisted (70.1% -80%)</t>
  </si>
  <si>
    <t>70% AMI Assisted (60.1% -70%)</t>
  </si>
  <si>
    <t>40-80% Non-Assisted (not NHTF Eligible, but Dev. Fund and/or HOME eligible)</t>
  </si>
  <si>
    <t>4+</t>
  </si>
  <si>
    <t>If yes, Form HUD-935.2A is required.</t>
  </si>
  <si>
    <t>Contact your Real Estate Allocation Analyst for further guidance. In general the purchaser must:</t>
  </si>
  <si>
    <t>2024 National Housing Trust Fund Application/Rental Housing Finance Application</t>
  </si>
  <si>
    <t>County</t>
  </si>
  <si>
    <t>NOTE: Funds requested (NHTF, HOME, Development Fund) must match material submitted in RHTC application. Total funds should match RHTC Sources and Uses Reconciliation. Sources must equal Uses.</t>
  </si>
  <si>
    <t xml:space="preserve">G. </t>
  </si>
  <si>
    <t>1-
Bedroom Units</t>
  </si>
  <si>
    <t>2-
Bedroom Units</t>
  </si>
  <si>
    <t>Acquisition or new construction of any part of a development or its land located within the boundaries or a five hundred year floodplain is prohibited and ineligible for NHTF funds. Rehabilitation of existing affordable housing that falls within a 500-year floodplain (variation of Zone X), may still be eligible, but will be required to follow a 5-step mitigation process to be accepted. IHCDA maintains the ability to accept these applications at staff’s discretion.</t>
  </si>
  <si>
    <t xml:space="preserve">The map must show the site is not within 15,000 feet of a military airport, or within 2,500 feet of a civilian airport. If within 15,000 feet of a military airport, submit a map showing the site is not within a designated APZ or a letter from the airport operator. If within 2,500 feet of a civilian airport, submit a map showing the site is not within a designated RPZ or a letter from a airport operator stating so. </t>
  </si>
  <si>
    <t>The project must not result in the conversion of unique, prime, statewide, or locally significant agricultural properties to urban uses. No mitigation efforts are allowed under the NHTF program.</t>
  </si>
  <si>
    <t xml:space="preserve">External noise level is 75 dB or greater. There are no noise sensitive outdoor uses (e.g. picnic areas, tot lots, balconies, or patios) and the mitigation measures to the building shall achieve the 45 dB interior standard. </t>
  </si>
  <si>
    <t>Environmental Protection: Air Quality / Contamination / Radon</t>
  </si>
  <si>
    <t>IHCDA Environmental Review Website</t>
  </si>
  <si>
    <t xml:space="preserve">Are any of the properties located in a flood plan? Please submit FEMA map. </t>
  </si>
  <si>
    <t>Although permanent displacement may not be anticipated, a housing activity may still incur temporary or economic displacement liabilities. The Uniform Relation Act contains specific requirements for NHTF Assisted units involving displacement and/or acquisition. Fur further explanation of the URA requirements see of the IHCDA HOME and HTF Program Manual and its Exhibits for additional guidance and copies of the required notices.</t>
  </si>
  <si>
    <t xml:space="preserve">Alterations undertaken to a Development that has 15 or more units and where the Rehabilitation Costs will be 75% or more of the Replacement cost of the completed facility are considered Substantial Alterations. If the development does have 15 units, or the rehabilitation costs from the chart below are less than 75%, please fill out the Other Alterations. If the development has more than 15 units AND the rehabilitation costs meet or exceed 75%, proceed with the Substantial Alterations matrix. </t>
  </si>
  <si>
    <t>Alterations undertaken to a Development that has 15 or more units and where the Rehabilitation costs will be 75% or more of the Replacement cost of the completed facility.</t>
  </si>
  <si>
    <t xml:space="preserve">Indicate below all tenants currently occupying the units. Attach additional sheets if necessary. </t>
  </si>
  <si>
    <t>Indicate below all tenants that have vacated any of the units within the 3 months prior to application submission. Attach additional sheets if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</si>
</sst>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quot;$&quot;#,##0"/>
    <numFmt numFmtId="166" formatCode="[&lt;=9999999]###\-####;\(###\)\ ###\-####"/>
  </numFmts>
  <fonts count="18" x14ac:knownFonts="1">
    <font>
      <sz val="11"/>
      <color theme="1"/>
      <name val="Calibri"/>
      <family val="2"/>
      <scheme val="minor"/>
    </font>
    <font>
      <b/>
      <sz val="11"/>
      <color theme="1"/>
      <name val="Calibri"/>
      <family val="2"/>
      <scheme val="minor"/>
    </font>
    <font>
      <b/>
      <sz val="10"/>
      <name val="Calibri"/>
      <family val="2"/>
      <scheme val="minor"/>
    </font>
    <font>
      <sz val="10"/>
      <name val="Calibri"/>
      <family val="2"/>
      <scheme val="minor"/>
    </font>
    <font>
      <u/>
      <sz val="10"/>
      <color indexed="12"/>
      <name val="Arial"/>
      <family val="2"/>
    </font>
    <font>
      <sz val="11"/>
      <name val="Calibri"/>
      <family val="2"/>
      <scheme val="minor"/>
    </font>
    <font>
      <sz val="12"/>
      <color theme="1"/>
      <name val="Calibri"/>
      <family val="2"/>
      <scheme val="minor"/>
    </font>
    <font>
      <b/>
      <sz val="1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sz val="8"/>
      <color rgb="FF000000"/>
      <name val="Segoe UI"/>
      <family val="2"/>
    </font>
    <font>
      <sz val="11"/>
      <color theme="1"/>
      <name val="Calibri"/>
      <family val="2"/>
      <scheme val="minor"/>
    </font>
    <font>
      <b/>
      <i/>
      <sz val="11"/>
      <color theme="1"/>
      <name val="Calibri"/>
      <family val="2"/>
      <scheme val="minor"/>
    </font>
    <font>
      <u/>
      <sz val="10"/>
      <color indexed="12"/>
      <name val="Calibri"/>
      <family val="2"/>
      <scheme val="minor"/>
    </font>
    <font>
      <i/>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4.9989318521683403E-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44" fontId="14" fillId="0" borderId="0" applyFont="0" applyFill="0" applyBorder="0" applyAlignment="0" applyProtection="0"/>
  </cellStyleXfs>
  <cellXfs count="237">
    <xf numFmtId="0" fontId="0" fillId="0" borderId="0" xfId="0"/>
    <xf numFmtId="0" fontId="3" fillId="0" borderId="0" xfId="0" applyFont="1"/>
    <xf numFmtId="49" fontId="2" fillId="0" borderId="0" xfId="0" applyNumberFormat="1" applyFont="1" applyAlignment="1">
      <alignment horizontal="right"/>
    </xf>
    <xf numFmtId="0" fontId="5" fillId="0" borderId="0" xfId="0" applyFont="1"/>
    <xf numFmtId="49" fontId="7" fillId="0" borderId="0" xfId="0" applyNumberFormat="1" applyFont="1" applyAlignment="1">
      <alignment horizontal="right"/>
    </xf>
    <xf numFmtId="0" fontId="1" fillId="0" borderId="0" xfId="0" applyFont="1"/>
    <xf numFmtId="0" fontId="0" fillId="0" borderId="0" xfId="0" applyAlignment="1">
      <alignment horizontal="right"/>
    </xf>
    <xf numFmtId="0" fontId="8" fillId="0" borderId="0" xfId="0" applyFont="1"/>
    <xf numFmtId="0" fontId="0" fillId="5" borderId="0" xfId="0" applyFill="1"/>
    <xf numFmtId="0" fontId="8" fillId="5" borderId="0" xfId="0" applyFont="1" applyFill="1"/>
    <xf numFmtId="0" fontId="6" fillId="5" borderId="0" xfId="0" applyFont="1" applyFill="1"/>
    <xf numFmtId="0" fontId="0" fillId="5" borderId="0" xfId="0" applyFill="1" applyAlignment="1">
      <alignment horizontal="right"/>
    </xf>
    <xf numFmtId="0" fontId="0" fillId="3" borderId="1" xfId="0" applyFill="1" applyBorder="1"/>
    <xf numFmtId="0" fontId="0" fillId="5" borderId="7" xfId="0" applyFill="1" applyBorder="1"/>
    <xf numFmtId="0" fontId="9" fillId="5" borderId="0" xfId="0" applyFont="1" applyFill="1"/>
    <xf numFmtId="0" fontId="10" fillId="5" borderId="0" xfId="0" applyFont="1" applyFill="1"/>
    <xf numFmtId="0" fontId="10" fillId="5" borderId="0" xfId="0" applyFont="1" applyFill="1" applyAlignment="1">
      <alignment horizontal="right"/>
    </xf>
    <xf numFmtId="0" fontId="1" fillId="5" borderId="0" xfId="0" applyFont="1" applyFill="1"/>
    <xf numFmtId="0" fontId="10" fillId="0" borderId="0" xfId="0" applyFont="1"/>
    <xf numFmtId="0" fontId="9" fillId="0" borderId="0" xfId="0" applyFont="1"/>
    <xf numFmtId="0" fontId="0" fillId="0" borderId="1" xfId="0" applyBorder="1"/>
    <xf numFmtId="0" fontId="0" fillId="5" borderId="0" xfId="0" applyFill="1" applyAlignment="1">
      <alignment horizontal="center"/>
    </xf>
    <xf numFmtId="0" fontId="1" fillId="10" borderId="1" xfId="0" applyFont="1" applyFill="1" applyBorder="1"/>
    <xf numFmtId="0" fontId="10" fillId="7" borderId="1" xfId="0" applyFont="1" applyFill="1" applyBorder="1" applyAlignment="1">
      <alignment horizontal="center" wrapText="1"/>
    </xf>
    <xf numFmtId="0" fontId="9" fillId="0" borderId="0" xfId="0" applyFont="1" applyAlignment="1">
      <alignment wrapText="1"/>
    </xf>
    <xf numFmtId="0" fontId="10" fillId="0" borderId="1" xfId="0" applyFont="1" applyBorder="1"/>
    <xf numFmtId="0" fontId="0" fillId="2" borderId="1" xfId="0" applyFill="1" applyBorder="1"/>
    <xf numFmtId="164" fontId="0" fillId="0" borderId="1" xfId="0" applyNumberFormat="1" applyBorder="1"/>
    <xf numFmtId="0" fontId="1" fillId="0" borderId="0" xfId="0" applyFont="1" applyAlignment="1">
      <alignment horizontal="left"/>
    </xf>
    <xf numFmtId="0" fontId="0" fillId="0" borderId="0" xfId="0" applyAlignment="1">
      <alignment horizontal="left"/>
    </xf>
    <xf numFmtId="0" fontId="1" fillId="10" borderId="8" xfId="0" applyFont="1" applyFill="1" applyBorder="1"/>
    <xf numFmtId="0" fontId="10" fillId="0" borderId="8" xfId="0" applyFont="1" applyBorder="1"/>
    <xf numFmtId="0" fontId="0" fillId="0" borderId="8" xfId="0" applyBorder="1"/>
    <xf numFmtId="164" fontId="0" fillId="0" borderId="8" xfId="0" applyNumberFormat="1" applyBorder="1"/>
    <xf numFmtId="0" fontId="0" fillId="0" borderId="9" xfId="0" applyBorder="1" applyAlignment="1">
      <alignment horizontal="left"/>
    </xf>
    <xf numFmtId="0" fontId="0" fillId="0" borderId="1" xfId="0" applyBorder="1" applyAlignment="1">
      <alignment horizontal="left"/>
    </xf>
    <xf numFmtId="0" fontId="10" fillId="0" borderId="1" xfId="0" applyFont="1" applyBorder="1" applyAlignment="1">
      <alignment horizontal="left"/>
    </xf>
    <xf numFmtId="0" fontId="0" fillId="5" borderId="0" xfId="0" applyFill="1" applyAlignment="1">
      <alignment horizontal="left"/>
    </xf>
    <xf numFmtId="0" fontId="1" fillId="5" borderId="0" xfId="0" applyFont="1" applyFill="1" applyAlignment="1">
      <alignment horizontal="left"/>
    </xf>
    <xf numFmtId="0" fontId="0" fillId="0" borderId="2" xfId="0" applyBorder="1" applyAlignment="1">
      <alignment horizontal="left"/>
    </xf>
    <xf numFmtId="0" fontId="10" fillId="7" borderId="1" xfId="0" applyFont="1" applyFill="1" applyBorder="1"/>
    <xf numFmtId="0" fontId="10" fillId="7" borderId="1" xfId="0" applyFont="1" applyFill="1" applyBorder="1" applyAlignment="1">
      <alignment horizontal="left" wrapText="1"/>
    </xf>
    <xf numFmtId="0" fontId="1" fillId="9" borderId="1" xfId="0" applyFont="1" applyFill="1" applyBorder="1"/>
    <xf numFmtId="164" fontId="1" fillId="9" borderId="1" xfId="0" applyNumberFormat="1" applyFont="1" applyFill="1" applyBorder="1"/>
    <xf numFmtId="0" fontId="10" fillId="5" borderId="0" xfId="0" applyFont="1" applyFill="1" applyAlignment="1">
      <alignment horizontal="left" wrapText="1"/>
    </xf>
    <xf numFmtId="0" fontId="10" fillId="0" borderId="0" xfId="0" applyFont="1" applyAlignment="1">
      <alignment wrapText="1"/>
    </xf>
    <xf numFmtId="0" fontId="11" fillId="5" borderId="0" xfId="0" applyFont="1" applyFill="1" applyAlignment="1">
      <alignment horizontal="left" wrapText="1"/>
    </xf>
    <xf numFmtId="0" fontId="10" fillId="5" borderId="7" xfId="0" applyFont="1" applyFill="1" applyBorder="1"/>
    <xf numFmtId="0" fontId="10" fillId="5" borderId="0" xfId="0" applyFont="1" applyFill="1" applyAlignment="1">
      <alignment horizontal="left"/>
    </xf>
    <xf numFmtId="0" fontId="10" fillId="5" borderId="7" xfId="0" applyFont="1" applyFill="1" applyBorder="1" applyAlignment="1">
      <alignment horizontal="left"/>
    </xf>
    <xf numFmtId="0" fontId="10" fillId="5" borderId="7" xfId="0" applyFont="1" applyFill="1" applyBorder="1" applyAlignment="1">
      <alignment horizontal="center"/>
    </xf>
    <xf numFmtId="9" fontId="10" fillId="0" borderId="11" xfId="0" applyNumberFormat="1" applyFont="1" applyBorder="1" applyAlignment="1">
      <alignment vertical="center" wrapText="1"/>
    </xf>
    <xf numFmtId="9" fontId="10" fillId="0" borderId="1" xfId="0" applyNumberFormat="1" applyFont="1" applyBorder="1" applyAlignment="1">
      <alignment vertical="center" wrapText="1"/>
    </xf>
    <xf numFmtId="0" fontId="10" fillId="0" borderId="1" xfId="0" applyFont="1" applyBorder="1" applyAlignment="1">
      <alignment horizontal="center" vertical="center" wrapText="1"/>
    </xf>
    <xf numFmtId="0" fontId="10" fillId="5" borderId="0" xfId="0" applyFont="1" applyFill="1" applyAlignment="1">
      <alignment horizontal="center" vertical="center" wrapText="1"/>
    </xf>
    <xf numFmtId="9" fontId="10" fillId="5" borderId="0" xfId="0" applyNumberFormat="1" applyFont="1" applyFill="1" applyAlignment="1">
      <alignment vertical="center" wrapText="1"/>
    </xf>
    <xf numFmtId="0" fontId="10" fillId="5" borderId="0" xfId="0" applyFont="1" applyFill="1" applyAlignment="1">
      <alignment wrapText="1"/>
    </xf>
    <xf numFmtId="0" fontId="10" fillId="5" borderId="0" xfId="0" applyFont="1" applyFill="1" applyAlignment="1">
      <alignment horizontal="center" wrapText="1"/>
    </xf>
    <xf numFmtId="0" fontId="0" fillId="5" borderId="7" xfId="0" applyFill="1" applyBorder="1" applyAlignment="1">
      <alignment horizontal="left"/>
    </xf>
    <xf numFmtId="0" fontId="0" fillId="5" borderId="9" xfId="0" applyFill="1" applyBorder="1" applyAlignment="1">
      <alignment horizontal="left"/>
    </xf>
    <xf numFmtId="0" fontId="0" fillId="5" borderId="9" xfId="0" applyFill="1" applyBorder="1"/>
    <xf numFmtId="0" fontId="10" fillId="5" borderId="9" xfId="0" applyFont="1" applyFill="1" applyBorder="1"/>
    <xf numFmtId="165" fontId="0" fillId="0" borderId="1" xfId="2" applyNumberFormat="1" applyFont="1" applyBorder="1"/>
    <xf numFmtId="0" fontId="0" fillId="3" borderId="1" xfId="0" applyFill="1" applyBorder="1" applyProtection="1">
      <protection locked="0"/>
    </xf>
    <xf numFmtId="0" fontId="0" fillId="3" borderId="1" xfId="0" applyFill="1" applyBorder="1" applyAlignment="1" applyProtection="1">
      <alignment horizontal="left"/>
      <protection locked="0"/>
    </xf>
    <xf numFmtId="0" fontId="0" fillId="3" borderId="8" xfId="0" applyFill="1" applyBorder="1" applyProtection="1">
      <protection locked="0"/>
    </xf>
    <xf numFmtId="164" fontId="0" fillId="3" borderId="1" xfId="0" applyNumberFormat="1" applyFill="1" applyBorder="1" applyProtection="1">
      <protection locked="0"/>
    </xf>
    <xf numFmtId="164" fontId="0" fillId="2" borderId="1" xfId="0" applyNumberFormat="1" applyFill="1" applyBorder="1"/>
    <xf numFmtId="0" fontId="0" fillId="3" borderId="2" xfId="0" applyFill="1" applyBorder="1" applyAlignment="1" applyProtection="1">
      <alignment horizontal="left"/>
      <protection locked="0"/>
    </xf>
    <xf numFmtId="0" fontId="10" fillId="3" borderId="1" xfId="0" applyFont="1" applyFill="1" applyBorder="1" applyProtection="1">
      <protection locked="0"/>
    </xf>
    <xf numFmtId="0" fontId="10" fillId="3" borderId="11" xfId="0" applyFont="1" applyFill="1" applyBorder="1" applyAlignment="1" applyProtection="1">
      <alignment wrapText="1"/>
      <protection locked="0"/>
    </xf>
    <xf numFmtId="0" fontId="10" fillId="3" borderId="1" xfId="0" applyFont="1" applyFill="1" applyBorder="1" applyAlignment="1" applyProtection="1">
      <alignment wrapText="1"/>
      <protection locked="0"/>
    </xf>
    <xf numFmtId="1" fontId="10" fillId="0" borderId="11" xfId="0" applyNumberFormat="1" applyFont="1" applyBorder="1" applyAlignment="1">
      <alignment wrapText="1"/>
    </xf>
    <xf numFmtId="1" fontId="10" fillId="0" borderId="1" xfId="0" applyNumberFormat="1" applyFont="1" applyBorder="1" applyAlignment="1">
      <alignment wrapText="1"/>
    </xf>
    <xf numFmtId="9" fontId="10" fillId="6" borderId="1" xfId="0" applyNumberFormat="1" applyFont="1" applyFill="1" applyBorder="1" applyAlignment="1">
      <alignment horizontal="right" vertical="center" wrapText="1"/>
    </xf>
    <xf numFmtId="0" fontId="10" fillId="6" borderId="1" xfId="0" applyFont="1" applyFill="1" applyBorder="1" applyAlignment="1">
      <alignment horizontal="right" wrapText="1"/>
    </xf>
    <xf numFmtId="0" fontId="10" fillId="0" borderId="1" xfId="0" applyFont="1" applyBorder="1" applyAlignment="1">
      <alignment horizontal="right" wrapText="1"/>
    </xf>
    <xf numFmtId="0" fontId="15" fillId="5" borderId="0" xfId="0" applyFont="1" applyFill="1"/>
    <xf numFmtId="0" fontId="9" fillId="0" borderId="16" xfId="0" applyFont="1" applyBorder="1"/>
    <xf numFmtId="0" fontId="9" fillId="0" borderId="17" xfId="0" applyFont="1" applyBorder="1"/>
    <xf numFmtId="0" fontId="9" fillId="0" borderId="18" xfId="0" applyFont="1" applyBorder="1"/>
    <xf numFmtId="0" fontId="1" fillId="9" borderId="1" xfId="0" applyFont="1" applyFill="1" applyBorder="1" applyAlignment="1">
      <alignment horizontal="right"/>
    </xf>
    <xf numFmtId="0" fontId="0" fillId="3" borderId="2"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3" fillId="5" borderId="2" xfId="0" applyFont="1" applyFill="1" applyBorder="1" applyAlignment="1">
      <alignment horizontal="left" wrapText="1"/>
    </xf>
    <xf numFmtId="0" fontId="3" fillId="5" borderId="3" xfId="0" applyFont="1" applyFill="1" applyBorder="1" applyAlignment="1">
      <alignment horizontal="left" wrapText="1"/>
    </xf>
    <xf numFmtId="0" fontId="3" fillId="5" borderId="4" xfId="0" applyFont="1" applyFill="1" applyBorder="1" applyAlignment="1">
      <alignment horizontal="left" wrapText="1"/>
    </xf>
    <xf numFmtId="49" fontId="2" fillId="5" borderId="2" xfId="0" applyNumberFormat="1" applyFont="1" applyFill="1" applyBorder="1" applyAlignment="1">
      <alignment horizontal="left"/>
    </xf>
    <xf numFmtId="49" fontId="2" fillId="5" borderId="3" xfId="0" applyNumberFormat="1" applyFont="1" applyFill="1" applyBorder="1" applyAlignment="1">
      <alignment horizontal="left"/>
    </xf>
    <xf numFmtId="49" fontId="2" fillId="5" borderId="4" xfId="0" applyNumberFormat="1" applyFont="1" applyFill="1" applyBorder="1" applyAlignment="1">
      <alignment horizontal="left"/>
    </xf>
    <xf numFmtId="49" fontId="3" fillId="5" borderId="2" xfId="0" applyNumberFormat="1" applyFont="1" applyFill="1" applyBorder="1" applyAlignment="1">
      <alignment horizontal="left"/>
    </xf>
    <xf numFmtId="49" fontId="3" fillId="5" borderId="3" xfId="0" applyNumberFormat="1" applyFont="1" applyFill="1" applyBorder="1" applyAlignment="1">
      <alignment horizontal="left"/>
    </xf>
    <xf numFmtId="49" fontId="3" fillId="5" borderId="4" xfId="0" applyNumberFormat="1" applyFont="1" applyFill="1" applyBorder="1" applyAlignment="1">
      <alignment horizontal="left"/>
    </xf>
    <xf numFmtId="0" fontId="3" fillId="5" borderId="2"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10" fillId="5" borderId="0" xfId="0" applyFont="1" applyFill="1" applyAlignment="1">
      <alignment horizontal="left"/>
    </xf>
    <xf numFmtId="0" fontId="3" fillId="5" borderId="0" xfId="0" applyFont="1" applyFill="1" applyAlignment="1">
      <alignment horizontal="left" vertical="top" wrapText="1"/>
    </xf>
    <xf numFmtId="0" fontId="8" fillId="0" borderId="0" xfId="0" applyFont="1" applyAlignment="1">
      <alignment horizontal="center"/>
    </xf>
    <xf numFmtId="0" fontId="0" fillId="3" borderId="1" xfId="0" applyFill="1" applyBorder="1" applyAlignment="1" applyProtection="1">
      <alignment horizontal="left"/>
      <protection locked="0"/>
    </xf>
    <xf numFmtId="0" fontId="0" fillId="5" borderId="0" xfId="0" applyFill="1" applyAlignment="1">
      <alignment horizontal="left" wrapText="1"/>
    </xf>
    <xf numFmtId="0" fontId="0" fillId="5" borderId="7" xfId="0" applyFill="1" applyBorder="1" applyAlignment="1">
      <alignment horizontal="left" wrapText="1"/>
    </xf>
    <xf numFmtId="0" fontId="9" fillId="5" borderId="2" xfId="0" applyFont="1" applyFill="1" applyBorder="1" applyAlignment="1">
      <alignment horizontal="left"/>
    </xf>
    <xf numFmtId="0" fontId="9" fillId="5" borderId="3" xfId="0" applyFont="1" applyFill="1" applyBorder="1" applyAlignment="1">
      <alignment horizontal="left"/>
    </xf>
    <xf numFmtId="0" fontId="9" fillId="5" borderId="4" xfId="0" applyFont="1" applyFill="1" applyBorder="1" applyAlignment="1">
      <alignment horizontal="left"/>
    </xf>
    <xf numFmtId="0" fontId="9" fillId="5" borderId="13" xfId="0" applyFont="1" applyFill="1" applyBorder="1" applyAlignment="1">
      <alignment horizontal="left"/>
    </xf>
    <xf numFmtId="0" fontId="9" fillId="5" borderId="9" xfId="0" applyFont="1" applyFill="1" applyBorder="1" applyAlignment="1">
      <alignment horizontal="left"/>
    </xf>
    <xf numFmtId="0" fontId="9" fillId="5" borderId="14" xfId="0" applyFont="1" applyFill="1" applyBorder="1" applyAlignment="1">
      <alignment horizontal="left"/>
    </xf>
    <xf numFmtId="0" fontId="0" fillId="0" borderId="8" xfId="0" applyBorder="1" applyAlignment="1">
      <alignment horizontal="center"/>
    </xf>
    <xf numFmtId="0" fontId="1" fillId="7" borderId="1" xfId="0" applyFont="1" applyFill="1" applyBorder="1" applyAlignment="1">
      <alignment horizontal="center"/>
    </xf>
    <xf numFmtId="9" fontId="0" fillId="0" borderId="1" xfId="0" applyNumberFormat="1" applyBorder="1" applyAlignment="1">
      <alignment horizontal="center"/>
    </xf>
    <xf numFmtId="0" fontId="0" fillId="0" borderId="1" xfId="0" applyBorder="1" applyAlignment="1">
      <alignment horizontal="center"/>
    </xf>
    <xf numFmtId="10" fontId="0" fillId="0" borderId="1" xfId="0" applyNumberFormat="1" applyBorder="1" applyAlignment="1">
      <alignment horizontal="center"/>
    </xf>
    <xf numFmtId="10" fontId="0" fillId="0" borderId="8" xfId="0" applyNumberFormat="1" applyBorder="1" applyAlignment="1">
      <alignment horizontal="center"/>
    </xf>
    <xf numFmtId="0" fontId="10" fillId="7" borderId="1" xfId="0" applyFont="1" applyFill="1" applyBorder="1" applyAlignment="1">
      <alignment horizontal="center" wrapText="1"/>
    </xf>
    <xf numFmtId="0" fontId="9" fillId="0" borderId="1" xfId="0" applyFont="1" applyBorder="1" applyAlignment="1">
      <alignment horizontal="left"/>
    </xf>
    <xf numFmtId="0" fontId="1" fillId="10" borderId="8" xfId="0" applyFont="1" applyFill="1" applyBorder="1" applyAlignment="1">
      <alignment horizontal="left"/>
    </xf>
    <xf numFmtId="0" fontId="10" fillId="8" borderId="1" xfId="0" applyFont="1" applyFill="1" applyBorder="1" applyAlignment="1">
      <alignment horizontal="left"/>
    </xf>
    <xf numFmtId="0" fontId="10" fillId="10" borderId="1" xfId="0" applyFont="1" applyFill="1" applyBorder="1" applyAlignment="1">
      <alignment horizontal="left"/>
    </xf>
    <xf numFmtId="0" fontId="1" fillId="10" borderId="0" xfId="0" applyFont="1" applyFill="1" applyAlignment="1">
      <alignment horizontal="left"/>
    </xf>
    <xf numFmtId="0" fontId="9" fillId="0" borderId="2" xfId="0" applyFont="1" applyBorder="1" applyAlignment="1">
      <alignment horizontal="left"/>
    </xf>
    <xf numFmtId="0" fontId="9" fillId="0" borderId="4" xfId="0" applyFont="1" applyBorder="1" applyAlignment="1">
      <alignment horizontal="left"/>
    </xf>
    <xf numFmtId="0" fontId="1" fillId="10" borderId="1" xfId="0" applyFont="1" applyFill="1" applyBorder="1" applyAlignment="1">
      <alignment horizontal="left"/>
    </xf>
    <xf numFmtId="0" fontId="0" fillId="7" borderId="1" xfId="0" applyFill="1" applyBorder="1" applyAlignment="1">
      <alignment horizontal="center" wrapText="1"/>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164" fontId="0" fillId="0" borderId="1" xfId="0" applyNumberFormat="1" applyBorder="1" applyAlignment="1">
      <alignment horizontal="center"/>
    </xf>
    <xf numFmtId="0" fontId="0" fillId="7" borderId="1" xfId="0" applyFill="1" applyBorder="1" applyAlignment="1">
      <alignment horizontal="center"/>
    </xf>
    <xf numFmtId="0" fontId="0" fillId="3" borderId="1" xfId="0" applyFill="1" applyBorder="1" applyAlignment="1" applyProtection="1">
      <alignment vertical="top"/>
      <protection locked="0"/>
    </xf>
    <xf numFmtId="0" fontId="10" fillId="0" borderId="1" xfId="0" applyFont="1" applyBorder="1" applyAlignment="1">
      <alignment horizontal="left" wrapText="1"/>
    </xf>
    <xf numFmtId="164" fontId="9" fillId="0" borderId="1" xfId="0" applyNumberFormat="1" applyFont="1" applyBorder="1" applyAlignment="1">
      <alignment horizontal="center"/>
    </xf>
    <xf numFmtId="0" fontId="9" fillId="0" borderId="1" xfId="0" applyFont="1" applyBorder="1" applyAlignment="1">
      <alignment horizontal="center"/>
    </xf>
    <xf numFmtId="6" fontId="9" fillId="0" borderId="1" xfId="0" applyNumberFormat="1" applyFont="1" applyBorder="1" applyAlignment="1">
      <alignment horizontal="center"/>
    </xf>
    <xf numFmtId="0" fontId="0" fillId="4" borderId="1" xfId="0" applyFill="1" applyBorder="1" applyAlignment="1">
      <alignment horizontal="left"/>
    </xf>
    <xf numFmtId="0" fontId="10" fillId="7" borderId="1" xfId="0" applyFont="1" applyFill="1" applyBorder="1" applyAlignment="1">
      <alignment horizontal="left" wrapText="1"/>
    </xf>
    <xf numFmtId="0" fontId="10" fillId="7" borderId="2" xfId="0" applyFont="1" applyFill="1" applyBorder="1" applyAlignment="1">
      <alignment horizontal="center" wrapText="1"/>
    </xf>
    <xf numFmtId="0" fontId="10" fillId="7" borderId="1" xfId="0" applyFont="1" applyFill="1" applyBorder="1" applyAlignment="1">
      <alignment horizontal="center"/>
    </xf>
    <xf numFmtId="0" fontId="10" fillId="0" borderId="1" xfId="0" applyFont="1" applyBorder="1" applyAlignment="1">
      <alignment horizontal="left"/>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0" fillId="3" borderId="1" xfId="0" applyFont="1" applyFill="1" applyBorder="1" applyAlignment="1" applyProtection="1">
      <alignment horizontal="center" wrapText="1"/>
      <protection locked="0"/>
    </xf>
    <xf numFmtId="0" fontId="10" fillId="3" borderId="1" xfId="0" applyFont="1" applyFill="1" applyBorder="1" applyAlignment="1">
      <alignment horizontal="center" wrapText="1"/>
    </xf>
    <xf numFmtId="0" fontId="9" fillId="0" borderId="3" xfId="0" applyFont="1" applyBorder="1" applyAlignment="1">
      <alignment horizontal="left"/>
    </xf>
    <xf numFmtId="0" fontId="11" fillId="5" borderId="0" xfId="0" applyFont="1" applyFill="1" applyAlignment="1">
      <alignment horizontal="left" vertical="top" wrapText="1"/>
    </xf>
    <xf numFmtId="0" fontId="11" fillId="5" borderId="7" xfId="0" applyFont="1" applyFill="1" applyBorder="1" applyAlignment="1">
      <alignment horizontal="left" vertical="top" wrapText="1"/>
    </xf>
    <xf numFmtId="0" fontId="10" fillId="5" borderId="0" xfId="0" applyFont="1" applyFill="1" applyAlignment="1">
      <alignment horizontal="left" wrapText="1"/>
    </xf>
    <xf numFmtId="0" fontId="9" fillId="0" borderId="1" xfId="0" applyFont="1" applyBorder="1" applyAlignment="1">
      <alignment horizontal="left" wrapText="1"/>
    </xf>
    <xf numFmtId="0" fontId="1" fillId="5" borderId="0" xfId="0" applyFont="1" applyFill="1" applyAlignment="1">
      <alignment horizontal="left" wrapText="1"/>
    </xf>
    <xf numFmtId="0" fontId="9" fillId="0" borderId="1" xfId="0" applyFont="1" applyBorder="1"/>
    <xf numFmtId="0" fontId="11" fillId="5" borderId="0" xfId="0" applyFont="1" applyFill="1" applyAlignment="1">
      <alignment horizontal="left" wrapText="1"/>
    </xf>
    <xf numFmtId="0" fontId="11" fillId="5" borderId="7" xfId="0" applyFont="1" applyFill="1" applyBorder="1" applyAlignment="1">
      <alignment horizontal="left" wrapText="1"/>
    </xf>
    <xf numFmtId="0" fontId="0" fillId="0" borderId="0" xfId="0" applyAlignment="1">
      <alignment horizontal="left" wrapText="1"/>
    </xf>
    <xf numFmtId="0" fontId="10" fillId="11" borderId="1" xfId="0" applyFont="1" applyFill="1" applyBorder="1" applyAlignment="1">
      <alignment horizontal="left"/>
    </xf>
    <xf numFmtId="0" fontId="10" fillId="7" borderId="1" xfId="0" applyFont="1" applyFill="1" applyBorder="1" applyAlignment="1">
      <alignment horizontal="left"/>
    </xf>
    <xf numFmtId="0" fontId="0" fillId="3" borderId="1" xfId="0" applyFill="1" applyBorder="1" applyAlignment="1" applyProtection="1">
      <alignment horizontal="center"/>
      <protection locked="0"/>
    </xf>
    <xf numFmtId="164" fontId="10" fillId="3" borderId="1" xfId="0" applyNumberFormat="1" applyFont="1" applyFill="1" applyBorder="1" applyAlignment="1" applyProtection="1">
      <alignment horizontal="left"/>
      <protection locked="0"/>
    </xf>
    <xf numFmtId="0" fontId="1" fillId="8" borderId="1" xfId="0" applyFont="1" applyFill="1"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xf numFmtId="14" fontId="0" fillId="3" borderId="1" xfId="0" applyNumberFormat="1" applyFill="1" applyBorder="1" applyAlignment="1" applyProtection="1">
      <alignment horizontal="center"/>
      <protection locked="0"/>
    </xf>
    <xf numFmtId="0" fontId="1" fillId="8" borderId="0" xfId="0" applyFont="1" applyFill="1" applyAlignment="1">
      <alignment horizontal="center"/>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10" fillId="3" borderId="1" xfId="0" applyFont="1" applyFill="1" applyBorder="1" applyAlignment="1" applyProtection="1">
      <alignment horizontal="left" vertical="top" wrapText="1"/>
      <protection locked="0"/>
    </xf>
    <xf numFmtId="10" fontId="10" fillId="0" borderId="1" xfId="0" applyNumberFormat="1" applyFont="1" applyBorder="1" applyAlignment="1">
      <alignment horizontal="right" wrapText="1"/>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164" fontId="10" fillId="3" borderId="1" xfId="0" applyNumberFormat="1" applyFont="1" applyFill="1" applyBorder="1" applyAlignment="1" applyProtection="1">
      <alignment horizontal="right" wrapText="1"/>
      <protection locked="0"/>
    </xf>
    <xf numFmtId="0" fontId="10" fillId="0" borderId="5" xfId="0" applyFont="1" applyBorder="1" applyAlignment="1">
      <alignment horizontal="left" wrapText="1"/>
    </xf>
    <xf numFmtId="0" fontId="10" fillId="0" borderId="6" xfId="0" applyFont="1" applyBorder="1" applyAlignment="1">
      <alignment horizontal="left" wrapText="1"/>
    </xf>
    <xf numFmtId="0" fontId="10" fillId="0" borderId="2" xfId="0" applyFont="1" applyBorder="1" applyAlignment="1">
      <alignment horizontal="left" wrapText="1"/>
    </xf>
    <xf numFmtId="0" fontId="10" fillId="0" borderId="4" xfId="0" applyFont="1" applyBorder="1" applyAlignment="1">
      <alignment horizontal="left" wrapText="1"/>
    </xf>
    <xf numFmtId="9" fontId="10" fillId="0" borderId="1"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12" borderId="2" xfId="0" applyFont="1" applyFill="1" applyBorder="1" applyAlignment="1" applyProtection="1">
      <alignment horizontal="center"/>
      <protection locked="0"/>
    </xf>
    <xf numFmtId="0" fontId="7" fillId="12" borderId="4" xfId="0" applyFont="1" applyFill="1" applyBorder="1" applyAlignment="1" applyProtection="1">
      <alignment horizontal="center"/>
      <protection locked="0"/>
    </xf>
    <xf numFmtId="0" fontId="9" fillId="0" borderId="2" xfId="0" applyFont="1" applyBorder="1"/>
    <xf numFmtId="0" fontId="9" fillId="0" borderId="3" xfId="0" applyFont="1" applyBorder="1"/>
    <xf numFmtId="0" fontId="9" fillId="0" borderId="4" xfId="0" applyFont="1" applyBorder="1"/>
    <xf numFmtId="0" fontId="0" fillId="12" borderId="2" xfId="0" applyFill="1" applyBorder="1" applyAlignment="1" applyProtection="1">
      <alignment horizontal="center"/>
      <protection locked="0"/>
    </xf>
    <xf numFmtId="0" fontId="0" fillId="12" borderId="4" xfId="0" applyFill="1" applyBorder="1" applyAlignment="1" applyProtection="1">
      <alignment horizontal="center"/>
      <protection locked="0"/>
    </xf>
    <xf numFmtId="0" fontId="9" fillId="0" borderId="16" xfId="0" applyFont="1" applyBorder="1" applyAlignment="1">
      <alignment horizontal="left" wrapText="1"/>
    </xf>
    <xf numFmtId="0" fontId="9" fillId="0" borderId="17" xfId="0" applyFont="1" applyBorder="1" applyAlignment="1">
      <alignment horizontal="left" wrapText="1"/>
    </xf>
    <xf numFmtId="0" fontId="9" fillId="0" borderId="18" xfId="0" applyFont="1" applyBorder="1" applyAlignment="1">
      <alignment horizontal="left" wrapText="1"/>
    </xf>
    <xf numFmtId="0" fontId="9" fillId="0" borderId="5" xfId="0" applyFont="1" applyBorder="1" applyAlignment="1">
      <alignment horizontal="left" wrapText="1"/>
    </xf>
    <xf numFmtId="0" fontId="9" fillId="0" borderId="15" xfId="0" applyFont="1" applyBorder="1" applyAlignment="1">
      <alignment horizontal="left" wrapText="1"/>
    </xf>
    <xf numFmtId="0" fontId="9" fillId="0" borderId="6" xfId="0" applyFont="1" applyBorder="1" applyAlignment="1">
      <alignment horizontal="left" wrapText="1"/>
    </xf>
    <xf numFmtId="0" fontId="7" fillId="12" borderId="16" xfId="0" applyFont="1" applyFill="1" applyBorder="1" applyAlignment="1" applyProtection="1">
      <alignment horizontal="center" wrapText="1"/>
      <protection locked="0"/>
    </xf>
    <xf numFmtId="0" fontId="7" fillId="12" borderId="18" xfId="0" applyFont="1" applyFill="1" applyBorder="1" applyAlignment="1" applyProtection="1">
      <alignment horizontal="center" wrapText="1"/>
      <protection locked="0"/>
    </xf>
    <xf numFmtId="0" fontId="7" fillId="12" borderId="5" xfId="0" applyFont="1" applyFill="1" applyBorder="1" applyAlignment="1" applyProtection="1">
      <alignment horizontal="center" wrapText="1"/>
      <protection locked="0"/>
    </xf>
    <xf numFmtId="0" fontId="7" fillId="12" borderId="6" xfId="0" applyFont="1" applyFill="1" applyBorder="1" applyAlignment="1" applyProtection="1">
      <alignment horizontal="center" wrapText="1"/>
      <protection locked="0"/>
    </xf>
    <xf numFmtId="0" fontId="1" fillId="7" borderId="2" xfId="0" applyFont="1" applyFill="1" applyBorder="1" applyAlignment="1">
      <alignment horizontal="center"/>
    </xf>
    <xf numFmtId="0" fontId="1" fillId="7" borderId="3" xfId="0" applyFont="1" applyFill="1" applyBorder="1" applyAlignment="1">
      <alignment horizontal="center"/>
    </xf>
    <xf numFmtId="0" fontId="1" fillId="7" borderId="4" xfId="0" applyFont="1" applyFill="1" applyBorder="1" applyAlignment="1">
      <alignment horizontal="center"/>
    </xf>
    <xf numFmtId="0" fontId="10" fillId="0" borderId="0" xfId="0" applyFont="1" applyAlignment="1">
      <alignment horizontal="left" wrapText="1"/>
    </xf>
    <xf numFmtId="166" fontId="0" fillId="3" borderId="2" xfId="0" applyNumberFormat="1" applyFill="1" applyBorder="1" applyAlignment="1" applyProtection="1">
      <alignment horizontal="left"/>
      <protection locked="0"/>
    </xf>
    <xf numFmtId="166" fontId="0" fillId="3" borderId="4" xfId="0" applyNumberFormat="1" applyFill="1" applyBorder="1" applyAlignment="1" applyProtection="1">
      <alignment horizontal="left"/>
      <protection locked="0"/>
    </xf>
    <xf numFmtId="0" fontId="10" fillId="5" borderId="7" xfId="0" applyFont="1" applyFill="1" applyBorder="1" applyAlignment="1">
      <alignment horizontal="left" wrapText="1"/>
    </xf>
    <xf numFmtId="0" fontId="11" fillId="5" borderId="0" xfId="0" applyFont="1" applyFill="1" applyAlignment="1">
      <alignment wrapText="1"/>
    </xf>
    <xf numFmtId="0" fontId="11" fillId="5" borderId="7" xfId="0" applyFont="1" applyFill="1" applyBorder="1" applyAlignment="1">
      <alignment wrapText="1"/>
    </xf>
    <xf numFmtId="0" fontId="0" fillId="5" borderId="0" xfId="0" applyFill="1" applyBorder="1"/>
    <xf numFmtId="0" fontId="17" fillId="5" borderId="0" xfId="1" applyFont="1" applyFill="1" applyBorder="1" applyAlignment="1" applyProtection="1">
      <alignment horizontal="left" wrapText="1"/>
    </xf>
    <xf numFmtId="0" fontId="17" fillId="5" borderId="7" xfId="1" applyFont="1" applyFill="1" applyBorder="1" applyAlignment="1" applyProtection="1">
      <alignment horizontal="left" wrapText="1"/>
    </xf>
    <xf numFmtId="0" fontId="10" fillId="7" borderId="10" xfId="0" applyFont="1" applyFill="1" applyBorder="1" applyAlignment="1">
      <alignment vertical="center"/>
    </xf>
    <xf numFmtId="0" fontId="10" fillId="7" borderId="12" xfId="0" applyFont="1" applyFill="1" applyBorder="1" applyAlignment="1">
      <alignment vertical="center"/>
    </xf>
    <xf numFmtId="0" fontId="10" fillId="7" borderId="11" xfId="0" applyFont="1" applyFill="1" applyBorder="1" applyAlignment="1">
      <alignment vertical="center"/>
    </xf>
    <xf numFmtId="0" fontId="0" fillId="3" borderId="2" xfId="0" applyFill="1" applyBorder="1"/>
    <xf numFmtId="0" fontId="9" fillId="0" borderId="4" xfId="0" applyFont="1" applyBorder="1" applyAlignment="1">
      <alignment horizontal="left" wrapText="1"/>
    </xf>
    <xf numFmtId="0" fontId="11" fillId="5" borderId="0" xfId="0" applyFont="1" applyFill="1" applyBorder="1" applyAlignment="1">
      <alignment horizontal="left" wrapText="1"/>
    </xf>
    <xf numFmtId="14" fontId="0" fillId="3" borderId="1" xfId="0" applyNumberFormat="1" applyFont="1" applyFill="1" applyBorder="1" applyAlignment="1" applyProtection="1">
      <alignment horizontal="center"/>
      <protection locked="0"/>
    </xf>
    <xf numFmtId="0" fontId="12" fillId="5" borderId="1" xfId="0" applyFont="1" applyFill="1" applyBorder="1" applyAlignment="1">
      <alignment horizontal="left" wrapText="1"/>
    </xf>
    <xf numFmtId="0" fontId="10" fillId="5" borderId="1" xfId="0" applyFont="1" applyFill="1" applyBorder="1" applyAlignment="1">
      <alignment horizontal="left" wrapText="1"/>
    </xf>
    <xf numFmtId="0" fontId="0" fillId="12" borderId="16" xfId="0" applyFill="1" applyBorder="1" applyAlignment="1" applyProtection="1">
      <alignment horizontal="center"/>
      <protection locked="0"/>
    </xf>
    <xf numFmtId="0" fontId="0" fillId="12" borderId="18" xfId="0" applyFill="1" applyBorder="1" applyAlignment="1" applyProtection="1">
      <alignment horizontal="center"/>
      <protection locked="0"/>
    </xf>
    <xf numFmtId="0" fontId="0" fillId="12" borderId="5" xfId="0" applyFill="1" applyBorder="1" applyAlignment="1" applyProtection="1">
      <alignment horizontal="center"/>
      <protection locked="0"/>
    </xf>
    <xf numFmtId="0" fontId="0" fillId="12" borderId="6" xfId="0" applyFill="1" applyBorder="1" applyAlignment="1" applyProtection="1">
      <alignment horizontal="center"/>
      <protection locked="0"/>
    </xf>
    <xf numFmtId="0" fontId="0" fillId="0" borderId="0" xfId="0" applyProtection="1">
      <protection hidden="1"/>
    </xf>
    <xf numFmtId="0" fontId="16" fillId="5" borderId="0" xfId="1" applyFont="1" applyFill="1" applyAlignment="1" applyProtection="1">
      <alignment horizontal="left"/>
      <protection locked="0"/>
    </xf>
    <xf numFmtId="0" fontId="16" fillId="5" borderId="0" xfId="1" applyFont="1" applyFill="1" applyAlignment="1" applyProtection="1">
      <alignment horizontal="left" vertical="center"/>
      <protection locked="0"/>
    </xf>
    <xf numFmtId="0" fontId="16" fillId="5" borderId="0" xfId="1" applyFont="1" applyFill="1" applyBorder="1" applyAlignment="1" applyProtection="1">
      <alignment horizontal="left"/>
      <protection locked="0"/>
    </xf>
    <xf numFmtId="0" fontId="16" fillId="5" borderId="0" xfId="1" applyFont="1" applyFill="1" applyBorder="1" applyAlignment="1" applyProtection="1">
      <alignment horizontal="left" vertical="center"/>
      <protection locked="0"/>
    </xf>
    <xf numFmtId="0" fontId="8" fillId="0" borderId="0" xfId="0" applyFont="1" applyAlignment="1" applyProtection="1">
      <alignment horizontal="center"/>
    </xf>
    <xf numFmtId="0" fontId="0" fillId="0" borderId="0" xfId="0" applyProtection="1"/>
    <xf numFmtId="0" fontId="1" fillId="5" borderId="0" xfId="0" applyFont="1" applyFill="1" applyProtection="1"/>
    <xf numFmtId="0" fontId="0" fillId="5" borderId="0" xfId="0" applyFill="1" applyProtection="1"/>
    <xf numFmtId="0" fontId="10" fillId="5" borderId="0" xfId="0" applyFont="1" applyFill="1" applyProtection="1"/>
    <xf numFmtId="0" fontId="0" fillId="5" borderId="0" xfId="0" applyFill="1" applyBorder="1" applyAlignment="1" applyProtection="1">
      <alignment horizontal="left"/>
    </xf>
    <xf numFmtId="0" fontId="9" fillId="9" borderId="2" xfId="0" applyFont="1" applyFill="1" applyBorder="1" applyAlignment="1" applyProtection="1">
      <alignment horizontal="left"/>
    </xf>
    <xf numFmtId="0" fontId="9" fillId="9" borderId="4" xfId="0" applyFont="1" applyFill="1" applyBorder="1" applyAlignment="1" applyProtection="1">
      <alignment horizontal="left"/>
    </xf>
    <xf numFmtId="0" fontId="9" fillId="9" borderId="5" xfId="0" applyFont="1" applyFill="1" applyBorder="1" applyAlignment="1" applyProtection="1">
      <alignment horizontal="left"/>
    </xf>
    <xf numFmtId="0" fontId="9" fillId="9" borderId="6" xfId="0" applyFont="1" applyFill="1" applyBorder="1" applyAlignment="1" applyProtection="1">
      <alignment horizontal="left"/>
    </xf>
    <xf numFmtId="0" fontId="0" fillId="9" borderId="1" xfId="0" applyFill="1" applyBorder="1" applyProtection="1">
      <protection locked="0"/>
    </xf>
  </cellXfs>
  <cellStyles count="3">
    <cellStyle name="Currency" xfId="2" builtinId="4"/>
    <cellStyle name="Hyperlink" xfId="1" builtinId="8"/>
    <cellStyle name="Normal" xfId="0" builtinId="0"/>
  </cellStyles>
  <dxfs count="3">
    <dxf>
      <fill>
        <patternFill>
          <bgColor theme="9" tint="0.39994506668294322"/>
        </patternFill>
      </fill>
    </dxf>
    <dxf>
      <fill>
        <patternFill>
          <bgColor rgb="FFFF0000"/>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4</xdr:row>
          <xdr:rowOff>9525</xdr:rowOff>
        </xdr:from>
        <xdr:to>
          <xdr:col>1</xdr:col>
          <xdr:colOff>85725</xdr:colOff>
          <xdr:row>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9525</xdr:rowOff>
        </xdr:from>
        <xdr:to>
          <xdr:col>1</xdr:col>
          <xdr:colOff>85725</xdr:colOff>
          <xdr:row>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xdr:row>
          <xdr:rowOff>9525</xdr:rowOff>
        </xdr:from>
        <xdr:to>
          <xdr:col>1</xdr:col>
          <xdr:colOff>85725</xdr:colOff>
          <xdr:row>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xdr:row>
          <xdr:rowOff>9525</xdr:rowOff>
        </xdr:from>
        <xdr:to>
          <xdr:col>1</xdr:col>
          <xdr:colOff>85725</xdr:colOff>
          <xdr:row>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5</xdr:row>
          <xdr:rowOff>19050</xdr:rowOff>
        </xdr:from>
        <xdr:to>
          <xdr:col>1</xdr:col>
          <xdr:colOff>57150</xdr:colOff>
          <xdr:row>6</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19050</xdr:rowOff>
        </xdr:from>
        <xdr:to>
          <xdr:col>1</xdr:col>
          <xdr:colOff>57150</xdr:colOff>
          <xdr:row>7</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xdr:row>
          <xdr:rowOff>19050</xdr:rowOff>
        </xdr:from>
        <xdr:to>
          <xdr:col>1</xdr:col>
          <xdr:colOff>57150</xdr:colOff>
          <xdr:row>8</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xdr:row>
          <xdr:rowOff>19050</xdr:rowOff>
        </xdr:from>
        <xdr:to>
          <xdr:col>1</xdr:col>
          <xdr:colOff>57150</xdr:colOff>
          <xdr:row>9</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19050</xdr:rowOff>
        </xdr:from>
        <xdr:to>
          <xdr:col>1</xdr:col>
          <xdr:colOff>57150</xdr:colOff>
          <xdr:row>10</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xdr:row>
          <xdr:rowOff>19050</xdr:rowOff>
        </xdr:from>
        <xdr:to>
          <xdr:col>1</xdr:col>
          <xdr:colOff>57150</xdr:colOff>
          <xdr:row>11</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xdr:row>
          <xdr:rowOff>19050</xdr:rowOff>
        </xdr:from>
        <xdr:to>
          <xdr:col>1</xdr:col>
          <xdr:colOff>57150</xdr:colOff>
          <xdr:row>12</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80</xdr:row>
          <xdr:rowOff>9525</xdr:rowOff>
        </xdr:from>
        <xdr:to>
          <xdr:col>8</xdr:col>
          <xdr:colOff>266700</xdr:colOff>
          <xdr:row>81</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5</xdr:row>
          <xdr:rowOff>0</xdr:rowOff>
        </xdr:from>
        <xdr:to>
          <xdr:col>5</xdr:col>
          <xdr:colOff>152400</xdr:colOff>
          <xdr:row>6</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xdr:row>
          <xdr:rowOff>0</xdr:rowOff>
        </xdr:from>
        <xdr:to>
          <xdr:col>7</xdr:col>
          <xdr:colOff>561975</xdr:colOff>
          <xdr:row>6</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295275</xdr:colOff>
          <xdr:row>9</xdr:row>
          <xdr:rowOff>0</xdr:rowOff>
        </xdr:from>
        <xdr:to>
          <xdr:col>10</xdr:col>
          <xdr:colOff>19050</xdr:colOff>
          <xdr:row>10</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9</xdr:row>
          <xdr:rowOff>0</xdr:rowOff>
        </xdr:from>
        <xdr:to>
          <xdr:col>9</xdr:col>
          <xdr:colOff>76200</xdr:colOff>
          <xdr:row>10</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24</xdr:row>
          <xdr:rowOff>0</xdr:rowOff>
        </xdr:from>
        <xdr:to>
          <xdr:col>9</xdr:col>
          <xdr:colOff>76200</xdr:colOff>
          <xdr:row>25</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24</xdr:row>
          <xdr:rowOff>0</xdr:rowOff>
        </xdr:from>
        <xdr:to>
          <xdr:col>10</xdr:col>
          <xdr:colOff>19050</xdr:colOff>
          <xdr:row>25</xdr:row>
          <xdr:rowOff>19050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33</xdr:row>
          <xdr:rowOff>0</xdr:rowOff>
        </xdr:from>
        <xdr:to>
          <xdr:col>9</xdr:col>
          <xdr:colOff>76200</xdr:colOff>
          <xdr:row>34</xdr:row>
          <xdr:rowOff>19050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33</xdr:row>
          <xdr:rowOff>0</xdr:rowOff>
        </xdr:from>
        <xdr:to>
          <xdr:col>10</xdr:col>
          <xdr:colOff>19050</xdr:colOff>
          <xdr:row>34</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42</xdr:row>
          <xdr:rowOff>0</xdr:rowOff>
        </xdr:from>
        <xdr:to>
          <xdr:col>9</xdr:col>
          <xdr:colOff>76200</xdr:colOff>
          <xdr:row>43</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42</xdr:row>
          <xdr:rowOff>0</xdr:rowOff>
        </xdr:from>
        <xdr:to>
          <xdr:col>10</xdr:col>
          <xdr:colOff>19050</xdr:colOff>
          <xdr:row>43</xdr:row>
          <xdr:rowOff>19050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52</xdr:row>
          <xdr:rowOff>0</xdr:rowOff>
        </xdr:from>
        <xdr:to>
          <xdr:col>9</xdr:col>
          <xdr:colOff>76200</xdr:colOff>
          <xdr:row>53</xdr:row>
          <xdr:rowOff>19050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52</xdr:row>
          <xdr:rowOff>0</xdr:rowOff>
        </xdr:from>
        <xdr:to>
          <xdr:col>10</xdr:col>
          <xdr:colOff>19050</xdr:colOff>
          <xdr:row>53</xdr:row>
          <xdr:rowOff>19050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60</xdr:row>
          <xdr:rowOff>0</xdr:rowOff>
        </xdr:from>
        <xdr:to>
          <xdr:col>9</xdr:col>
          <xdr:colOff>76200</xdr:colOff>
          <xdr:row>61</xdr:row>
          <xdr:rowOff>19050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60</xdr:row>
          <xdr:rowOff>0</xdr:rowOff>
        </xdr:from>
        <xdr:to>
          <xdr:col>10</xdr:col>
          <xdr:colOff>19050</xdr:colOff>
          <xdr:row>61</xdr:row>
          <xdr:rowOff>19050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75</xdr:row>
          <xdr:rowOff>180975</xdr:rowOff>
        </xdr:from>
        <xdr:to>
          <xdr:col>1</xdr:col>
          <xdr:colOff>104775</xdr:colOff>
          <xdr:row>77</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78</xdr:row>
          <xdr:rowOff>161925</xdr:rowOff>
        </xdr:from>
        <xdr:to>
          <xdr:col>1</xdr:col>
          <xdr:colOff>114300</xdr:colOff>
          <xdr:row>80</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87</xdr:row>
          <xdr:rowOff>0</xdr:rowOff>
        </xdr:from>
        <xdr:to>
          <xdr:col>1</xdr:col>
          <xdr:colOff>114300</xdr:colOff>
          <xdr:row>88</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87</xdr:row>
          <xdr:rowOff>180975</xdr:rowOff>
        </xdr:from>
        <xdr:to>
          <xdr:col>1</xdr:col>
          <xdr:colOff>114300</xdr:colOff>
          <xdr:row>89</xdr:row>
          <xdr:rowOff>19050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428625</xdr:colOff>
          <xdr:row>22</xdr:row>
          <xdr:rowOff>180975</xdr:rowOff>
        </xdr:from>
        <xdr:to>
          <xdr:col>3</xdr:col>
          <xdr:colOff>95250</xdr:colOff>
          <xdr:row>24</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23</xdr:row>
          <xdr:rowOff>171450</xdr:rowOff>
        </xdr:from>
        <xdr:to>
          <xdr:col>3</xdr:col>
          <xdr:colOff>95250</xdr:colOff>
          <xdr:row>25</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24</xdr:row>
          <xdr:rowOff>171450</xdr:rowOff>
        </xdr:from>
        <xdr:to>
          <xdr:col>3</xdr:col>
          <xdr:colOff>95250</xdr:colOff>
          <xdr:row>26</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25</xdr:row>
          <xdr:rowOff>180975</xdr:rowOff>
        </xdr:from>
        <xdr:to>
          <xdr:col>3</xdr:col>
          <xdr:colOff>95250</xdr:colOff>
          <xdr:row>27</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19</xdr:row>
          <xdr:rowOff>0</xdr:rowOff>
        </xdr:from>
        <xdr:to>
          <xdr:col>9</xdr:col>
          <xdr:colOff>323850</xdr:colOff>
          <xdr:row>20</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19</xdr:row>
          <xdr:rowOff>161925</xdr:rowOff>
        </xdr:from>
        <xdr:to>
          <xdr:col>9</xdr:col>
          <xdr:colOff>323850</xdr:colOff>
          <xdr:row>20</xdr:row>
          <xdr:rowOff>180975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8</xdr:col>
          <xdr:colOff>238125</xdr:colOff>
          <xdr:row>6</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0</xdr:rowOff>
        </xdr:from>
        <xdr:to>
          <xdr:col>9</xdr:col>
          <xdr:colOff>104775</xdr:colOff>
          <xdr:row>6</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18</xdr:row>
          <xdr:rowOff>0</xdr:rowOff>
        </xdr:from>
        <xdr:to>
          <xdr:col>7</xdr:col>
          <xdr:colOff>514350</xdr:colOff>
          <xdr:row>19</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18</xdr:row>
          <xdr:rowOff>0</xdr:rowOff>
        </xdr:from>
        <xdr:to>
          <xdr:col>8</xdr:col>
          <xdr:colOff>581025</xdr:colOff>
          <xdr:row>19</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42</xdr:row>
          <xdr:rowOff>0</xdr:rowOff>
        </xdr:from>
        <xdr:to>
          <xdr:col>4</xdr:col>
          <xdr:colOff>514350</xdr:colOff>
          <xdr:row>43</xdr:row>
          <xdr:rowOff>9525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43</xdr:row>
          <xdr:rowOff>0</xdr:rowOff>
        </xdr:from>
        <xdr:to>
          <xdr:col>4</xdr:col>
          <xdr:colOff>514350</xdr:colOff>
          <xdr:row>44</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44</xdr:row>
          <xdr:rowOff>9525</xdr:rowOff>
        </xdr:from>
        <xdr:to>
          <xdr:col>4</xdr:col>
          <xdr:colOff>514350</xdr:colOff>
          <xdr:row>45</xdr:row>
          <xdr:rowOff>19050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45</xdr:row>
          <xdr:rowOff>0</xdr:rowOff>
        </xdr:from>
        <xdr:to>
          <xdr:col>4</xdr:col>
          <xdr:colOff>514350</xdr:colOff>
          <xdr:row>46</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7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42</xdr:row>
          <xdr:rowOff>0</xdr:rowOff>
        </xdr:from>
        <xdr:to>
          <xdr:col>5</xdr:col>
          <xdr:colOff>514350</xdr:colOff>
          <xdr:row>43</xdr:row>
          <xdr:rowOff>9525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7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43</xdr:row>
          <xdr:rowOff>9525</xdr:rowOff>
        </xdr:from>
        <xdr:to>
          <xdr:col>5</xdr:col>
          <xdr:colOff>514350</xdr:colOff>
          <xdr:row>44</xdr:row>
          <xdr:rowOff>19050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44</xdr:row>
          <xdr:rowOff>9525</xdr:rowOff>
        </xdr:from>
        <xdr:to>
          <xdr:col>5</xdr:col>
          <xdr:colOff>523875</xdr:colOff>
          <xdr:row>45</xdr:row>
          <xdr:rowOff>19050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7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45</xdr:row>
          <xdr:rowOff>0</xdr:rowOff>
        </xdr:from>
        <xdr:to>
          <xdr:col>5</xdr:col>
          <xdr:colOff>523875</xdr:colOff>
          <xdr:row>46</xdr:row>
          <xdr:rowOff>9525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7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42</xdr:row>
          <xdr:rowOff>9525</xdr:rowOff>
        </xdr:from>
        <xdr:to>
          <xdr:col>6</xdr:col>
          <xdr:colOff>542925</xdr:colOff>
          <xdr:row>43</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7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43</xdr:row>
          <xdr:rowOff>0</xdr:rowOff>
        </xdr:from>
        <xdr:to>
          <xdr:col>6</xdr:col>
          <xdr:colOff>542925</xdr:colOff>
          <xdr:row>44</xdr:row>
          <xdr:rowOff>9525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7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43</xdr:row>
          <xdr:rowOff>180975</xdr:rowOff>
        </xdr:from>
        <xdr:to>
          <xdr:col>6</xdr:col>
          <xdr:colOff>542925</xdr:colOff>
          <xdr:row>45</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7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44</xdr:row>
          <xdr:rowOff>180975</xdr:rowOff>
        </xdr:from>
        <xdr:to>
          <xdr:col>6</xdr:col>
          <xdr:colOff>542925</xdr:colOff>
          <xdr:row>46</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7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41</xdr:row>
          <xdr:rowOff>57150</xdr:rowOff>
        </xdr:from>
        <xdr:to>
          <xdr:col>7</xdr:col>
          <xdr:colOff>581025</xdr:colOff>
          <xdr:row>41</xdr:row>
          <xdr:rowOff>257175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41</xdr:row>
          <xdr:rowOff>304800</xdr:rowOff>
        </xdr:from>
        <xdr:to>
          <xdr:col>7</xdr:col>
          <xdr:colOff>571500</xdr:colOff>
          <xdr:row>42</xdr:row>
          <xdr:rowOff>180975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29</xdr:row>
          <xdr:rowOff>85725</xdr:rowOff>
        </xdr:from>
        <xdr:to>
          <xdr:col>7</xdr:col>
          <xdr:colOff>600075</xdr:colOff>
          <xdr:row>29</xdr:row>
          <xdr:rowOff>285750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20</xdr:row>
          <xdr:rowOff>180975</xdr:rowOff>
        </xdr:from>
        <xdr:to>
          <xdr:col>7</xdr:col>
          <xdr:colOff>619125</xdr:colOff>
          <xdr:row>22</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8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9</xdr:row>
          <xdr:rowOff>57150</xdr:rowOff>
        </xdr:from>
        <xdr:to>
          <xdr:col>7</xdr:col>
          <xdr:colOff>619125</xdr:colOff>
          <xdr:row>9</xdr:row>
          <xdr:rowOff>257175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9</xdr:row>
          <xdr:rowOff>314325</xdr:rowOff>
        </xdr:from>
        <xdr:to>
          <xdr:col>7</xdr:col>
          <xdr:colOff>609600</xdr:colOff>
          <xdr:row>11</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8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xdr:row>
          <xdr:rowOff>0</xdr:rowOff>
        </xdr:from>
        <xdr:to>
          <xdr:col>1</xdr:col>
          <xdr:colOff>114300</xdr:colOff>
          <xdr:row>6</xdr:row>
          <xdr:rowOff>9525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0</xdr:rowOff>
        </xdr:from>
        <xdr:to>
          <xdr:col>1</xdr:col>
          <xdr:colOff>114300</xdr:colOff>
          <xdr:row>9</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0</xdr:rowOff>
        </xdr:from>
        <xdr:to>
          <xdr:col>1</xdr:col>
          <xdr:colOff>114300</xdr:colOff>
          <xdr:row>12</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xdr:row>
          <xdr:rowOff>0</xdr:rowOff>
        </xdr:from>
        <xdr:to>
          <xdr:col>1</xdr:col>
          <xdr:colOff>123825</xdr:colOff>
          <xdr:row>14</xdr:row>
          <xdr:rowOff>9525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0</xdr:rowOff>
        </xdr:from>
        <xdr:to>
          <xdr:col>1</xdr:col>
          <xdr:colOff>114300</xdr:colOff>
          <xdr:row>17</xdr:row>
          <xdr:rowOff>9525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9.vml"/><Relationship Id="rId7" Type="http://schemas.openxmlformats.org/officeDocument/2006/relationships/ctrlProp" Target="../ctrlProps/ctrlProp62.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8" Type="http://schemas.openxmlformats.org/officeDocument/2006/relationships/hyperlink" Target="https://tigerweb.geo.census.gov/tigerweb/" TargetMode="External"/><Relationship Id="rId13" Type="http://schemas.openxmlformats.org/officeDocument/2006/relationships/vmlDrawing" Target="../drawings/vmlDrawing5.v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hyperlink" Target="https://tigerweb.geo.census.gov/tigerweb/" TargetMode="External"/><Relationship Id="rId21" Type="http://schemas.openxmlformats.org/officeDocument/2006/relationships/ctrlProp" Target="../ctrlProps/ctrlProp22.xml"/><Relationship Id="rId7" Type="http://schemas.openxmlformats.org/officeDocument/2006/relationships/hyperlink" Target="http://websoilsurvey.nrcs.usda.gov/app/WebSoilSurvey.aspx" TargetMode="External"/><Relationship Id="rId12" Type="http://schemas.openxmlformats.org/officeDocument/2006/relationships/drawing" Target="../drawings/drawing5.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hyperlink" Target="https://www.in.gov/ihcda/files/Appendix-15.-IHCDA-FFRMS-Floodplain-Mapping-Quick-Guide-2024.pdf" TargetMode="Externa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hyperlink" Target="http://websoilsurvey.nrcs.usda.gov/app/WebSoilSurvey.aspx" TargetMode="External"/><Relationship Id="rId6" Type="http://schemas.openxmlformats.org/officeDocument/2006/relationships/hyperlink" Target="https://www.in.gov/ihcda/developers/environmental-review-and-section-106/" TargetMode="External"/><Relationship Id="rId11" Type="http://schemas.openxmlformats.org/officeDocument/2006/relationships/printerSettings" Target="../printerSettings/printerSettings6.bin"/><Relationship Id="rId24" Type="http://schemas.openxmlformats.org/officeDocument/2006/relationships/ctrlProp" Target="../ctrlProps/ctrlProp25.xml"/><Relationship Id="rId5" Type="http://schemas.openxmlformats.org/officeDocument/2006/relationships/hyperlink" Target="http://www.fws.gov/wetlands/Data/Mapper.html" TargetMode="Externa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hyperlink" Target="http://www.fws.gov/wetlands/Data/Mapper.html" TargetMode="External"/><Relationship Id="rId19" Type="http://schemas.openxmlformats.org/officeDocument/2006/relationships/ctrlProp" Target="../ctrlProps/ctrlProp20.xml"/><Relationship Id="rId4" Type="http://schemas.openxmlformats.org/officeDocument/2006/relationships/hyperlink" Target="https://www.epa.gov/nepa/nepassist" TargetMode="External"/><Relationship Id="rId9" Type="http://schemas.openxmlformats.org/officeDocument/2006/relationships/hyperlink" Target="https://www.epa.gov/nepa/nepassist" TargetMode="Externa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6.vml"/><Relationship Id="rId7" Type="http://schemas.openxmlformats.org/officeDocument/2006/relationships/ctrlProp" Target="../ctrlProps/ctrlProp3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7.v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7.xml"/><Relationship Id="rId16" Type="http://schemas.openxmlformats.org/officeDocument/2006/relationships/ctrlProp" Target="../ctrlProps/ctrlProp49.xml"/><Relationship Id="rId1" Type="http://schemas.openxmlformats.org/officeDocument/2006/relationships/printerSettings" Target="../printerSettings/printerSettings8.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8.vml"/><Relationship Id="rId7" Type="http://schemas.openxmlformats.org/officeDocument/2006/relationships/ctrlProp" Target="../ctrlProps/ctrlProp56.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 Id="rId9" Type="http://schemas.openxmlformats.org/officeDocument/2006/relationships/ctrlProp" Target="../ctrlProps/ctrlProp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62"/>
  <sheetViews>
    <sheetView showGridLines="0" tabSelected="1" view="pageBreakPreview" zoomScaleNormal="100" zoomScaleSheetLayoutView="100" workbookViewId="0">
      <selection activeCell="A5" sqref="A5"/>
    </sheetView>
  </sheetViews>
  <sheetFormatPr defaultRowHeight="15" x14ac:dyDescent="0.25"/>
  <cols>
    <col min="1" max="1" width="5" customWidth="1"/>
  </cols>
  <sheetData>
    <row r="1" spans="1:50" ht="15.75" x14ac:dyDescent="0.25">
      <c r="A1" s="99" t="s">
        <v>19</v>
      </c>
      <c r="B1" s="99"/>
      <c r="C1" s="99"/>
      <c r="D1" s="99"/>
      <c r="E1" s="99"/>
      <c r="F1" s="99"/>
      <c r="G1" s="99"/>
      <c r="H1" s="99"/>
      <c r="I1" s="99"/>
      <c r="J1" s="99"/>
    </row>
    <row r="2" spans="1:50" ht="15.75" x14ac:dyDescent="0.25">
      <c r="A2" s="99" t="s">
        <v>267</v>
      </c>
      <c r="B2" s="99"/>
      <c r="C2" s="99"/>
      <c r="D2" s="99"/>
      <c r="E2" s="99"/>
      <c r="F2" s="99"/>
      <c r="G2" s="99"/>
      <c r="H2" s="99"/>
      <c r="I2" s="99"/>
      <c r="J2" s="99"/>
    </row>
    <row r="4" spans="1:50" ht="15.75" x14ac:dyDescent="0.25">
      <c r="A4" s="17" t="s">
        <v>20</v>
      </c>
      <c r="B4" s="17" t="s">
        <v>26</v>
      </c>
      <c r="C4" s="10"/>
      <c r="D4" s="10"/>
      <c r="E4" s="8"/>
      <c r="F4" s="8"/>
      <c r="G4" s="8"/>
      <c r="H4" s="8"/>
      <c r="I4" s="8"/>
      <c r="J4" s="8"/>
    </row>
    <row r="5" spans="1:50" ht="18" customHeight="1" x14ac:dyDescent="0.25">
      <c r="A5" s="63"/>
      <c r="B5" s="85" t="s">
        <v>28</v>
      </c>
      <c r="C5" s="86"/>
      <c r="D5" s="86"/>
      <c r="E5" s="86"/>
      <c r="F5" s="86"/>
      <c r="G5" s="86"/>
      <c r="H5" s="86"/>
      <c r="I5" s="86"/>
      <c r="J5" s="8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x14ac:dyDescent="0.25">
      <c r="A6" s="236"/>
      <c r="B6" s="88" t="s">
        <v>24</v>
      </c>
      <c r="C6" s="89"/>
      <c r="D6" s="89"/>
      <c r="E6" s="89"/>
      <c r="F6" s="89"/>
      <c r="G6" s="89"/>
      <c r="H6" s="89"/>
      <c r="I6" s="89"/>
      <c r="J6" s="9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0" ht="18" customHeight="1" x14ac:dyDescent="0.25">
      <c r="A7" s="63"/>
      <c r="B7" s="91" t="s">
        <v>27</v>
      </c>
      <c r="C7" s="92"/>
      <c r="D7" s="92"/>
      <c r="E7" s="92"/>
      <c r="F7" s="92"/>
      <c r="G7" s="92"/>
      <c r="H7" s="92"/>
      <c r="I7" s="92"/>
      <c r="J7" s="9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0" ht="18" customHeight="1" x14ac:dyDescent="0.25">
      <c r="A8" s="63"/>
      <c r="B8" s="94" t="s">
        <v>21</v>
      </c>
      <c r="C8" s="95"/>
      <c r="D8" s="95"/>
      <c r="E8" s="95"/>
      <c r="F8" s="95"/>
      <c r="G8" s="95"/>
      <c r="H8" s="95"/>
      <c r="I8" s="95"/>
      <c r="J8" s="9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8" customHeight="1" x14ac:dyDescent="0.25">
      <c r="A9" s="63"/>
      <c r="B9" s="94" t="s">
        <v>22</v>
      </c>
      <c r="C9" s="95"/>
      <c r="D9" s="95"/>
      <c r="E9" s="95"/>
      <c r="F9" s="95"/>
      <c r="G9" s="95"/>
      <c r="H9" s="95"/>
      <c r="I9" s="95"/>
      <c r="J9" s="9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0" x14ac:dyDescent="0.25">
      <c r="B10" s="3"/>
      <c r="C10" s="4"/>
      <c r="D10" s="2"/>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0" x14ac:dyDescent="0.25">
      <c r="A11" s="8"/>
      <c r="B11" s="15" t="s">
        <v>23</v>
      </c>
      <c r="C11" s="8"/>
      <c r="D11" s="8"/>
      <c r="E11" s="8"/>
      <c r="F11" s="8"/>
      <c r="G11" s="8"/>
      <c r="H11" s="8"/>
      <c r="I11" s="8"/>
      <c r="J11" s="8"/>
    </row>
    <row r="12" spans="1:50" x14ac:dyDescent="0.25">
      <c r="A12" s="8"/>
      <c r="B12" s="82"/>
      <c r="C12" s="83"/>
      <c r="D12" s="83"/>
      <c r="E12" s="83"/>
      <c r="F12" s="83"/>
      <c r="G12" s="83"/>
      <c r="H12" s="83"/>
      <c r="I12" s="83"/>
      <c r="J12" s="84"/>
    </row>
    <row r="13" spans="1:50" x14ac:dyDescent="0.25">
      <c r="A13" s="8"/>
      <c r="B13" s="98" t="s">
        <v>25</v>
      </c>
      <c r="C13" s="98"/>
      <c r="D13" s="98"/>
      <c r="E13" s="98"/>
      <c r="F13" s="98"/>
      <c r="G13" s="98"/>
      <c r="H13" s="98"/>
      <c r="I13" s="98"/>
      <c r="J13" s="98"/>
    </row>
    <row r="14" spans="1:50" x14ac:dyDescent="0.25">
      <c r="A14" s="8"/>
      <c r="B14" s="98"/>
      <c r="C14" s="98"/>
      <c r="D14" s="98"/>
      <c r="E14" s="98"/>
      <c r="F14" s="98"/>
      <c r="G14" s="98"/>
      <c r="H14" s="98"/>
      <c r="I14" s="98"/>
      <c r="J14" s="98"/>
    </row>
    <row r="16" spans="1:50" x14ac:dyDescent="0.25">
      <c r="A16" s="8"/>
      <c r="B16" s="15" t="s">
        <v>0</v>
      </c>
      <c r="C16" s="8"/>
      <c r="D16" s="8"/>
      <c r="E16" s="8"/>
      <c r="F16" s="8"/>
      <c r="G16" s="8"/>
      <c r="H16" s="8"/>
      <c r="I16" s="8"/>
      <c r="J16" s="8"/>
    </row>
    <row r="17" spans="1:10" x14ac:dyDescent="0.25">
      <c r="A17" s="8"/>
      <c r="B17" s="82"/>
      <c r="C17" s="83"/>
      <c r="D17" s="83"/>
      <c r="E17" s="83"/>
      <c r="F17" s="83"/>
      <c r="G17" s="83"/>
      <c r="H17" s="83"/>
      <c r="I17" s="83"/>
      <c r="J17" s="84"/>
    </row>
    <row r="19" spans="1:10" x14ac:dyDescent="0.25">
      <c r="A19" s="8"/>
      <c r="B19" s="15" t="s">
        <v>1</v>
      </c>
      <c r="C19" s="8"/>
      <c r="D19" s="8"/>
      <c r="E19" s="8"/>
      <c r="F19" s="8"/>
      <c r="G19" s="8"/>
      <c r="H19" s="8"/>
      <c r="I19" s="8"/>
      <c r="J19" s="8"/>
    </row>
    <row r="20" spans="1:10" x14ac:dyDescent="0.25">
      <c r="A20" s="8"/>
      <c r="B20" s="82"/>
      <c r="C20" s="83"/>
      <c r="D20" s="83"/>
      <c r="E20" s="83"/>
      <c r="F20" s="83"/>
      <c r="G20" s="83"/>
      <c r="H20" s="83"/>
      <c r="I20" s="83"/>
      <c r="J20" s="84"/>
    </row>
    <row r="21" spans="1:10" x14ac:dyDescent="0.25">
      <c r="A21" s="8"/>
      <c r="B21" s="8"/>
      <c r="C21" s="8"/>
      <c r="D21" s="8"/>
      <c r="E21" s="8"/>
      <c r="F21" s="8"/>
      <c r="G21" s="8"/>
      <c r="H21" s="8"/>
      <c r="I21" s="8"/>
      <c r="J21" s="8"/>
    </row>
    <row r="22" spans="1:10" x14ac:dyDescent="0.25">
      <c r="A22" s="8"/>
      <c r="B22" s="97" t="s">
        <v>29</v>
      </c>
      <c r="C22" s="97"/>
      <c r="D22" s="82"/>
      <c r="E22" s="83"/>
      <c r="F22" s="83"/>
      <c r="G22" s="83"/>
      <c r="H22" s="83"/>
      <c r="I22" s="83"/>
      <c r="J22" s="84"/>
    </row>
    <row r="23" spans="1:10" x14ac:dyDescent="0.25">
      <c r="B23" s="6"/>
      <c r="C23" s="6"/>
    </row>
    <row r="24" spans="1:10" x14ac:dyDescent="0.25">
      <c r="A24" s="8"/>
      <c r="B24" s="97" t="s">
        <v>2</v>
      </c>
      <c r="C24" s="97"/>
      <c r="D24" s="82"/>
      <c r="E24" s="83"/>
      <c r="F24" s="84"/>
      <c r="G24" s="8"/>
      <c r="H24" s="8"/>
      <c r="I24" s="8"/>
      <c r="J24" s="8"/>
    </row>
    <row r="25" spans="1:10" x14ac:dyDescent="0.25">
      <c r="A25" s="8"/>
      <c r="B25" s="15"/>
      <c r="C25" s="15"/>
      <c r="D25" s="8"/>
      <c r="E25" s="8"/>
      <c r="F25" s="8"/>
      <c r="G25" s="8"/>
      <c r="H25" s="8"/>
      <c r="I25" s="8"/>
      <c r="J25" s="8"/>
    </row>
    <row r="26" spans="1:10" x14ac:dyDescent="0.25">
      <c r="A26" s="8"/>
      <c r="B26" s="15" t="s">
        <v>259</v>
      </c>
      <c r="C26" s="16"/>
      <c r="D26" s="82"/>
      <c r="E26" s="83"/>
      <c r="F26" s="84"/>
      <c r="G26" s="8"/>
      <c r="H26" s="8"/>
      <c r="I26" s="8"/>
      <c r="J26" s="8"/>
    </row>
    <row r="27" spans="1:10" x14ac:dyDescent="0.25">
      <c r="A27" s="8"/>
      <c r="B27" s="15"/>
      <c r="C27" s="15"/>
      <c r="D27" s="8"/>
      <c r="E27" s="8"/>
      <c r="F27" s="8"/>
      <c r="G27" s="8"/>
      <c r="H27" s="8"/>
      <c r="I27" s="8"/>
      <c r="J27" s="8"/>
    </row>
    <row r="28" spans="1:10" x14ac:dyDescent="0.25">
      <c r="A28" s="8"/>
      <c r="B28" s="97" t="s">
        <v>260</v>
      </c>
      <c r="C28" s="97"/>
      <c r="D28" s="82"/>
      <c r="E28" s="83"/>
      <c r="F28" s="84"/>
      <c r="G28" s="8"/>
      <c r="H28" s="8"/>
      <c r="I28" s="8"/>
      <c r="J28" s="8"/>
    </row>
    <row r="30" spans="1:10" x14ac:dyDescent="0.25">
      <c r="A30" s="8"/>
      <c r="B30" s="15" t="s">
        <v>30</v>
      </c>
      <c r="C30" s="8"/>
      <c r="D30" s="82"/>
      <c r="E30" s="83"/>
      <c r="F30" s="83"/>
      <c r="G30" s="83"/>
      <c r="H30" s="83"/>
      <c r="I30" s="83"/>
      <c r="J30" s="84"/>
    </row>
    <row r="31" spans="1:10" x14ac:dyDescent="0.25">
      <c r="A31" s="8"/>
      <c r="B31" s="8"/>
      <c r="C31" s="8"/>
      <c r="D31" s="8"/>
      <c r="E31" s="8"/>
      <c r="F31" s="8"/>
      <c r="G31" s="8"/>
      <c r="H31" s="8"/>
      <c r="I31" s="8"/>
      <c r="J31" s="8"/>
    </row>
    <row r="32" spans="1:10" x14ac:dyDescent="0.25">
      <c r="A32" s="8"/>
      <c r="B32" s="15" t="s">
        <v>3</v>
      </c>
      <c r="C32" s="82"/>
      <c r="D32" s="84"/>
      <c r="E32" s="8"/>
      <c r="F32" s="15" t="s">
        <v>4</v>
      </c>
      <c r="G32" s="63"/>
      <c r="H32" s="8"/>
      <c r="I32" s="15" t="s">
        <v>5</v>
      </c>
      <c r="J32" s="63"/>
    </row>
    <row r="33" spans="1:10" x14ac:dyDescent="0.25">
      <c r="A33" s="8"/>
      <c r="B33" s="8"/>
      <c r="C33" s="8"/>
      <c r="D33" s="8"/>
      <c r="E33" s="8"/>
      <c r="F33" s="8"/>
      <c r="G33" s="8"/>
      <c r="H33" s="8"/>
      <c r="I33" s="8"/>
      <c r="J33" s="8"/>
    </row>
    <row r="34" spans="1:10" x14ac:dyDescent="0.25">
      <c r="A34" s="8"/>
      <c r="B34" s="15" t="s">
        <v>268</v>
      </c>
      <c r="C34" s="82"/>
      <c r="D34" s="84"/>
      <c r="E34" s="8"/>
      <c r="F34" s="15" t="s">
        <v>6</v>
      </c>
      <c r="G34" s="200"/>
      <c r="H34" s="201"/>
      <c r="I34" s="8"/>
      <c r="J34" s="8"/>
    </row>
    <row r="35" spans="1:10" ht="15.75" thickBot="1" x14ac:dyDescent="0.3">
      <c r="A35" s="13"/>
      <c r="B35" s="13"/>
      <c r="C35" s="58"/>
      <c r="D35" s="58"/>
      <c r="E35" s="13"/>
      <c r="F35" s="13"/>
      <c r="G35" s="13"/>
      <c r="H35" s="13"/>
      <c r="I35" s="13"/>
      <c r="J35" s="13"/>
    </row>
    <row r="37" spans="1:10" ht="15.75" x14ac:dyDescent="0.25">
      <c r="A37" s="17" t="s">
        <v>31</v>
      </c>
      <c r="B37" s="17" t="s">
        <v>75</v>
      </c>
      <c r="C37" s="9"/>
      <c r="D37" s="10"/>
      <c r="E37" s="8"/>
      <c r="F37" s="8"/>
      <c r="G37" s="8"/>
      <c r="H37" s="8"/>
      <c r="I37" s="8"/>
      <c r="J37" s="8"/>
    </row>
    <row r="39" spans="1:10" x14ac:dyDescent="0.25">
      <c r="A39" s="8"/>
      <c r="B39" s="15" t="s">
        <v>23</v>
      </c>
      <c r="C39" s="8"/>
      <c r="D39" s="8"/>
      <c r="E39" s="8"/>
      <c r="F39" s="8"/>
      <c r="G39" s="8"/>
      <c r="H39" s="8"/>
      <c r="I39" s="8"/>
      <c r="J39" s="8"/>
    </row>
    <row r="40" spans="1:10" x14ac:dyDescent="0.25">
      <c r="A40" s="8"/>
      <c r="B40" s="82"/>
      <c r="C40" s="83"/>
      <c r="D40" s="83"/>
      <c r="E40" s="83"/>
      <c r="F40" s="83"/>
      <c r="G40" s="83"/>
      <c r="H40" s="83"/>
      <c r="I40" s="83"/>
      <c r="J40" s="84"/>
    </row>
    <row r="41" spans="1:10" x14ac:dyDescent="0.25">
      <c r="A41" s="8"/>
      <c r="B41" s="98" t="s">
        <v>25</v>
      </c>
      <c r="C41" s="98"/>
      <c r="D41" s="98"/>
      <c r="E41" s="98"/>
      <c r="F41" s="98"/>
      <c r="G41" s="98"/>
      <c r="H41" s="98"/>
      <c r="I41" s="98"/>
      <c r="J41" s="98"/>
    </row>
    <row r="42" spans="1:10" x14ac:dyDescent="0.25">
      <c r="A42" s="8"/>
      <c r="B42" s="98"/>
      <c r="C42" s="98"/>
      <c r="D42" s="98"/>
      <c r="E42" s="98"/>
      <c r="F42" s="98"/>
      <c r="G42" s="98"/>
      <c r="H42" s="98"/>
      <c r="I42" s="98"/>
      <c r="J42" s="98"/>
    </row>
    <row r="44" spans="1:10" x14ac:dyDescent="0.25">
      <c r="A44" s="8"/>
      <c r="B44" s="15" t="s">
        <v>0</v>
      </c>
      <c r="C44" s="8"/>
      <c r="D44" s="8"/>
      <c r="E44" s="8"/>
      <c r="F44" s="8"/>
      <c r="G44" s="8"/>
      <c r="H44" s="8"/>
      <c r="I44" s="8"/>
      <c r="J44" s="8"/>
    </row>
    <row r="45" spans="1:10" x14ac:dyDescent="0.25">
      <c r="A45" s="8"/>
      <c r="B45" s="82"/>
      <c r="C45" s="83"/>
      <c r="D45" s="83"/>
      <c r="E45" s="83"/>
      <c r="F45" s="83"/>
      <c r="G45" s="83"/>
      <c r="H45" s="83"/>
      <c r="I45" s="83"/>
      <c r="J45" s="84"/>
    </row>
    <row r="47" spans="1:10" x14ac:dyDescent="0.25">
      <c r="A47" s="8"/>
      <c r="B47" s="15" t="s">
        <v>1</v>
      </c>
      <c r="C47" s="8"/>
      <c r="D47" s="8"/>
      <c r="E47" s="8"/>
      <c r="F47" s="8"/>
      <c r="G47" s="8"/>
      <c r="H47" s="8"/>
      <c r="I47" s="8"/>
      <c r="J47" s="8"/>
    </row>
    <row r="48" spans="1:10" x14ac:dyDescent="0.25">
      <c r="A48" s="8"/>
      <c r="B48" s="82"/>
      <c r="C48" s="83"/>
      <c r="D48" s="83"/>
      <c r="E48" s="83"/>
      <c r="F48" s="83"/>
      <c r="G48" s="83"/>
      <c r="H48" s="83"/>
      <c r="I48" s="83"/>
      <c r="J48" s="84"/>
    </row>
    <row r="49" spans="1:10" x14ac:dyDescent="0.25">
      <c r="A49" s="8"/>
      <c r="B49" s="8"/>
      <c r="C49" s="8"/>
      <c r="D49" s="8"/>
      <c r="E49" s="8"/>
      <c r="F49" s="8"/>
      <c r="G49" s="8"/>
      <c r="H49" s="8"/>
      <c r="I49" s="8"/>
      <c r="J49" s="8"/>
    </row>
    <row r="50" spans="1:10" x14ac:dyDescent="0.25">
      <c r="A50" s="8"/>
      <c r="B50" s="97" t="s">
        <v>29</v>
      </c>
      <c r="C50" s="97"/>
      <c r="D50" s="82"/>
      <c r="E50" s="83"/>
      <c r="F50" s="83"/>
      <c r="G50" s="83"/>
      <c r="H50" s="83"/>
      <c r="I50" s="83"/>
      <c r="J50" s="84"/>
    </row>
    <row r="51" spans="1:10" x14ac:dyDescent="0.25">
      <c r="B51" s="6"/>
      <c r="C51" s="6"/>
    </row>
    <row r="52" spans="1:10" x14ac:dyDescent="0.25">
      <c r="A52" s="8"/>
      <c r="B52" s="97" t="s">
        <v>2</v>
      </c>
      <c r="C52" s="97"/>
      <c r="D52" s="82"/>
      <c r="E52" s="83"/>
      <c r="F52" s="84"/>
      <c r="G52" s="8"/>
      <c r="H52" s="8"/>
      <c r="I52" s="8"/>
      <c r="J52" s="8"/>
    </row>
    <row r="53" spans="1:10" x14ac:dyDescent="0.25">
      <c r="A53" s="8"/>
      <c r="B53" s="8"/>
      <c r="C53" s="8"/>
      <c r="D53" s="8"/>
      <c r="E53" s="8"/>
      <c r="F53" s="8"/>
      <c r="G53" s="8"/>
      <c r="H53" s="8"/>
      <c r="I53" s="8"/>
      <c r="J53" s="8"/>
    </row>
    <row r="54" spans="1:10" x14ac:dyDescent="0.25">
      <c r="A54" s="8"/>
      <c r="B54" s="15" t="s">
        <v>259</v>
      </c>
      <c r="C54" s="11"/>
      <c r="D54" s="82"/>
      <c r="E54" s="83"/>
      <c r="F54" s="84"/>
      <c r="G54" s="8"/>
      <c r="H54" s="8"/>
      <c r="I54" s="8"/>
      <c r="J54" s="8"/>
    </row>
    <row r="55" spans="1:10" x14ac:dyDescent="0.25">
      <c r="A55" s="8"/>
      <c r="B55" s="8"/>
      <c r="C55" s="8"/>
      <c r="D55" s="8"/>
      <c r="E55" s="8"/>
      <c r="F55" s="8"/>
      <c r="G55" s="8"/>
      <c r="H55" s="8"/>
      <c r="I55" s="8"/>
      <c r="J55" s="8"/>
    </row>
    <row r="56" spans="1:10" x14ac:dyDescent="0.25">
      <c r="A56" s="8"/>
      <c r="B56" s="97" t="s">
        <v>260</v>
      </c>
      <c r="C56" s="97"/>
      <c r="D56" s="82"/>
      <c r="E56" s="83"/>
      <c r="F56" s="84"/>
      <c r="G56" s="8"/>
      <c r="H56" s="8"/>
      <c r="I56" s="8"/>
      <c r="J56" s="8"/>
    </row>
    <row r="58" spans="1:10" x14ac:dyDescent="0.25">
      <c r="A58" s="8"/>
      <c r="B58" s="15" t="s">
        <v>30</v>
      </c>
      <c r="C58" s="8"/>
      <c r="D58" s="82"/>
      <c r="E58" s="83"/>
      <c r="F58" s="83"/>
      <c r="G58" s="83"/>
      <c r="H58" s="83"/>
      <c r="I58" s="83"/>
      <c r="J58" s="84"/>
    </row>
    <row r="59" spans="1:10" x14ac:dyDescent="0.25">
      <c r="A59" s="8"/>
      <c r="B59" s="8"/>
      <c r="C59" s="8"/>
      <c r="D59" s="8"/>
      <c r="E59" s="8"/>
      <c r="F59" s="8"/>
      <c r="G59" s="8"/>
      <c r="H59" s="8"/>
      <c r="I59" s="8"/>
      <c r="J59" s="8"/>
    </row>
    <row r="60" spans="1:10" x14ac:dyDescent="0.25">
      <c r="A60" s="8"/>
      <c r="B60" s="15" t="s">
        <v>3</v>
      </c>
      <c r="C60" s="82"/>
      <c r="D60" s="84"/>
      <c r="E60" s="8"/>
      <c r="F60" s="15" t="s">
        <v>4</v>
      </c>
      <c r="G60" s="63"/>
      <c r="H60" s="8"/>
      <c r="I60" s="15" t="s">
        <v>5</v>
      </c>
      <c r="J60" s="63"/>
    </row>
    <row r="61" spans="1:10" x14ac:dyDescent="0.25">
      <c r="A61" s="8"/>
      <c r="B61" s="8"/>
      <c r="C61" s="8"/>
      <c r="D61" s="8"/>
      <c r="E61" s="8"/>
      <c r="F61" s="8"/>
      <c r="G61" s="8"/>
      <c r="H61" s="8"/>
      <c r="I61" s="8"/>
      <c r="J61" s="8"/>
    </row>
    <row r="62" spans="1:10" x14ac:dyDescent="0.25">
      <c r="A62" s="8"/>
      <c r="B62" s="15" t="s">
        <v>268</v>
      </c>
      <c r="C62" s="82"/>
      <c r="D62" s="84"/>
      <c r="E62" s="8"/>
      <c r="F62" s="15" t="s">
        <v>6</v>
      </c>
      <c r="G62" s="200"/>
      <c r="H62" s="201"/>
      <c r="I62" s="8"/>
      <c r="J62" s="8"/>
    </row>
  </sheetData>
  <sheetProtection algorithmName="SHA-512" hashValue="iR/BL4xG+Gk7ErQkLx7iW2EOEBawgRzAC1w2xYNsVrPJBBjWKi88nIcVeNhbc2oiy1p2aw698OTnEFnCDuo/sA==" saltValue="LlEO9SfU9mJjd8mBPpdcpQ==" spinCount="100000" sheet="1" selectLockedCells="1"/>
  <mergeCells count="37">
    <mergeCell ref="G62:H62"/>
    <mergeCell ref="A1:J1"/>
    <mergeCell ref="A2:J2"/>
    <mergeCell ref="B22:C22"/>
    <mergeCell ref="B24:C24"/>
    <mergeCell ref="B28:C28"/>
    <mergeCell ref="B13:J14"/>
    <mergeCell ref="B56:C56"/>
    <mergeCell ref="B12:J12"/>
    <mergeCell ref="B17:J17"/>
    <mergeCell ref="B20:J20"/>
    <mergeCell ref="D22:J22"/>
    <mergeCell ref="D24:F24"/>
    <mergeCell ref="D26:F26"/>
    <mergeCell ref="D28:F28"/>
    <mergeCell ref="B41:J42"/>
    <mergeCell ref="B40:J40"/>
    <mergeCell ref="C32:D32"/>
    <mergeCell ref="C34:D34"/>
    <mergeCell ref="D30:J30"/>
    <mergeCell ref="G34:H34"/>
    <mergeCell ref="D58:J58"/>
    <mergeCell ref="C60:D60"/>
    <mergeCell ref="C62:D62"/>
    <mergeCell ref="B5:J5"/>
    <mergeCell ref="B6:J6"/>
    <mergeCell ref="B7:J7"/>
    <mergeCell ref="B8:J8"/>
    <mergeCell ref="B9:J9"/>
    <mergeCell ref="B45:J45"/>
    <mergeCell ref="B48:J48"/>
    <mergeCell ref="D50:J50"/>
    <mergeCell ref="D52:F52"/>
    <mergeCell ref="D54:F54"/>
    <mergeCell ref="D56:F56"/>
    <mergeCell ref="B50:C50"/>
    <mergeCell ref="B52:C5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0</xdr:col>
                    <xdr:colOff>114300</xdr:colOff>
                    <xdr:row>4</xdr:row>
                    <xdr:rowOff>9525</xdr:rowOff>
                  </from>
                  <to>
                    <xdr:col>1</xdr:col>
                    <xdr:colOff>85725</xdr:colOff>
                    <xdr:row>5</xdr:row>
                    <xdr:rowOff>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0</xdr:col>
                    <xdr:colOff>114300</xdr:colOff>
                    <xdr:row>6</xdr:row>
                    <xdr:rowOff>9525</xdr:rowOff>
                  </from>
                  <to>
                    <xdr:col>1</xdr:col>
                    <xdr:colOff>85725</xdr:colOff>
                    <xdr:row>7</xdr:row>
                    <xdr:rowOff>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0</xdr:col>
                    <xdr:colOff>114300</xdr:colOff>
                    <xdr:row>8</xdr:row>
                    <xdr:rowOff>9525</xdr:rowOff>
                  </from>
                  <to>
                    <xdr:col>1</xdr:col>
                    <xdr:colOff>85725</xdr:colOff>
                    <xdr:row>9</xdr:row>
                    <xdr:rowOff>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0</xdr:col>
                    <xdr:colOff>114300</xdr:colOff>
                    <xdr:row>7</xdr:row>
                    <xdr:rowOff>9525</xdr:rowOff>
                  </from>
                  <to>
                    <xdr:col>1</xdr:col>
                    <xdr:colOff>85725</xdr:colOff>
                    <xdr:row>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8"/>
  <sheetViews>
    <sheetView showGridLines="0" view="pageBreakPreview" zoomScaleNormal="100" zoomScaleSheetLayoutView="100" workbookViewId="0">
      <selection activeCell="A2" sqref="A2:J2"/>
    </sheetView>
  </sheetViews>
  <sheetFormatPr defaultRowHeight="15" x14ac:dyDescent="0.25"/>
  <cols>
    <col min="1" max="1" width="3.140625" bestFit="1" customWidth="1"/>
    <col min="2" max="2" width="13.28515625" customWidth="1"/>
    <col min="3" max="3" width="2.7109375" customWidth="1"/>
    <col min="4" max="4" width="13.28515625" customWidth="1"/>
    <col min="5" max="5" width="2.7109375" customWidth="1"/>
    <col min="6" max="6" width="15" customWidth="1"/>
    <col min="7" max="7" width="2.7109375" customWidth="1"/>
    <col min="8" max="8" width="12.7109375" customWidth="1"/>
    <col min="9" max="9" width="2.7109375" customWidth="1"/>
    <col min="10" max="10" width="16.28515625" customWidth="1"/>
  </cols>
  <sheetData>
    <row r="1" spans="1:10" ht="15.75" x14ac:dyDescent="0.25">
      <c r="A1" s="99" t="s">
        <v>19</v>
      </c>
      <c r="B1" s="99"/>
      <c r="C1" s="99"/>
      <c r="D1" s="99"/>
      <c r="E1" s="99"/>
      <c r="F1" s="99"/>
      <c r="G1" s="99"/>
      <c r="H1" s="99"/>
      <c r="I1" s="99"/>
      <c r="J1" s="99"/>
    </row>
    <row r="2" spans="1:10" ht="15.75" x14ac:dyDescent="0.25">
      <c r="A2" s="99" t="s">
        <v>267</v>
      </c>
      <c r="B2" s="99"/>
      <c r="C2" s="99"/>
      <c r="D2" s="99"/>
      <c r="E2" s="99"/>
      <c r="F2" s="99"/>
      <c r="G2" s="99"/>
      <c r="H2" s="99"/>
      <c r="I2" s="99"/>
      <c r="J2" s="99"/>
    </row>
    <row r="4" spans="1:10" x14ac:dyDescent="0.25">
      <c r="A4" s="17" t="s">
        <v>190</v>
      </c>
      <c r="B4" s="17" t="s">
        <v>194</v>
      </c>
      <c r="C4" s="17"/>
      <c r="D4" s="8"/>
      <c r="E4" s="8"/>
      <c r="F4" s="8"/>
      <c r="G4" s="8"/>
      <c r="H4" s="8"/>
      <c r="I4" s="8"/>
      <c r="J4" s="8"/>
    </row>
    <row r="5" spans="1:10" x14ac:dyDescent="0.25">
      <c r="A5" s="8"/>
      <c r="B5" s="8"/>
      <c r="C5" s="8"/>
      <c r="D5" s="8"/>
      <c r="E5" s="8"/>
      <c r="F5" s="8"/>
      <c r="G5" s="8"/>
      <c r="H5" s="8"/>
      <c r="I5" s="8"/>
      <c r="J5" s="8"/>
    </row>
    <row r="6" spans="1:10" x14ac:dyDescent="0.25">
      <c r="A6" s="12"/>
      <c r="B6" s="131" t="s">
        <v>227</v>
      </c>
      <c r="C6" s="131"/>
      <c r="D6" s="131"/>
      <c r="E6" s="131"/>
      <c r="F6" s="131"/>
      <c r="G6" s="131"/>
      <c r="H6" s="131"/>
      <c r="I6" s="131"/>
      <c r="J6" s="131"/>
    </row>
    <row r="7" spans="1:10" x14ac:dyDescent="0.25">
      <c r="A7" s="8"/>
      <c r="B7" s="131"/>
      <c r="C7" s="131"/>
      <c r="D7" s="131"/>
      <c r="E7" s="131"/>
      <c r="F7" s="131"/>
      <c r="G7" s="131"/>
      <c r="H7" s="131"/>
      <c r="I7" s="131"/>
      <c r="J7" s="131"/>
    </row>
    <row r="8" spans="1:10" x14ac:dyDescent="0.25">
      <c r="A8" s="8"/>
      <c r="B8" s="8"/>
      <c r="C8" s="8"/>
      <c r="D8" s="8"/>
      <c r="E8" s="8"/>
      <c r="F8" s="8"/>
      <c r="G8" s="8"/>
      <c r="H8" s="8"/>
      <c r="I8" s="8"/>
      <c r="J8" s="8"/>
    </row>
    <row r="9" spans="1:10" x14ac:dyDescent="0.25">
      <c r="A9" s="12"/>
      <c r="B9" s="131" t="s">
        <v>191</v>
      </c>
      <c r="C9" s="131"/>
      <c r="D9" s="131"/>
      <c r="E9" s="131"/>
      <c r="F9" s="131"/>
      <c r="G9" s="131"/>
      <c r="H9" s="131"/>
      <c r="I9" s="131"/>
      <c r="J9" s="131"/>
    </row>
    <row r="10" spans="1:10" x14ac:dyDescent="0.25">
      <c r="A10" s="8"/>
      <c r="B10" s="131"/>
      <c r="C10" s="131"/>
      <c r="D10" s="131"/>
      <c r="E10" s="131"/>
      <c r="F10" s="131"/>
      <c r="G10" s="131"/>
      <c r="H10" s="131"/>
      <c r="I10" s="131"/>
      <c r="J10" s="131"/>
    </row>
    <row r="11" spans="1:10" x14ac:dyDescent="0.25">
      <c r="A11" s="8"/>
      <c r="B11" s="8"/>
      <c r="C11" s="8"/>
      <c r="D11" s="8"/>
      <c r="E11" s="8"/>
      <c r="F11" s="8"/>
      <c r="G11" s="8"/>
      <c r="H11" s="8"/>
      <c r="I11" s="8"/>
      <c r="J11" s="8"/>
    </row>
    <row r="12" spans="1:10" x14ac:dyDescent="0.25">
      <c r="A12" s="12"/>
      <c r="B12" s="139" t="s">
        <v>228</v>
      </c>
      <c r="C12" s="139"/>
      <c r="D12" s="139"/>
      <c r="E12" s="139"/>
      <c r="F12" s="139"/>
      <c r="G12" s="139"/>
      <c r="H12" s="139"/>
      <c r="I12" s="139"/>
      <c r="J12" s="139"/>
    </row>
    <row r="13" spans="1:10" x14ac:dyDescent="0.25">
      <c r="A13" s="8"/>
      <c r="B13" s="8"/>
      <c r="C13" s="8"/>
      <c r="D13" s="8"/>
      <c r="E13" s="8"/>
      <c r="F13" s="8"/>
      <c r="G13" s="8"/>
      <c r="H13" s="8"/>
      <c r="I13" s="8"/>
      <c r="J13" s="8"/>
    </row>
    <row r="14" spans="1:10" x14ac:dyDescent="0.25">
      <c r="A14" s="12"/>
      <c r="B14" s="131" t="s">
        <v>229</v>
      </c>
      <c r="C14" s="131"/>
      <c r="D14" s="131"/>
      <c r="E14" s="131"/>
      <c r="F14" s="131"/>
      <c r="G14" s="131"/>
      <c r="H14" s="131"/>
      <c r="I14" s="131"/>
      <c r="J14" s="131"/>
    </row>
    <row r="15" spans="1:10" x14ac:dyDescent="0.25">
      <c r="A15" s="8"/>
      <c r="B15" s="131"/>
      <c r="C15" s="131"/>
      <c r="D15" s="131"/>
      <c r="E15" s="131"/>
      <c r="F15" s="131"/>
      <c r="G15" s="131"/>
      <c r="H15" s="131"/>
      <c r="I15" s="131"/>
      <c r="J15" s="131"/>
    </row>
    <row r="16" spans="1:10" x14ac:dyDescent="0.25">
      <c r="A16" s="8"/>
      <c r="B16" s="8"/>
      <c r="C16" s="8"/>
      <c r="D16" s="8"/>
      <c r="E16" s="8"/>
      <c r="F16" s="8"/>
      <c r="G16" s="8"/>
      <c r="H16" s="8"/>
      <c r="I16" s="8"/>
      <c r="J16" s="8"/>
    </row>
    <row r="17" spans="1:10" ht="15" customHeight="1" x14ac:dyDescent="0.25">
      <c r="A17" s="12"/>
      <c r="B17" s="25" t="s">
        <v>192</v>
      </c>
      <c r="C17" s="25"/>
      <c r="D17" s="25"/>
      <c r="E17" s="25"/>
      <c r="F17" s="25"/>
      <c r="G17" s="25"/>
      <c r="H17" s="25"/>
      <c r="I17" s="25"/>
      <c r="J17" s="25"/>
    </row>
    <row r="18" spans="1:10" ht="15.75" thickBot="1" x14ac:dyDescent="0.3">
      <c r="A18" s="60"/>
      <c r="B18" s="61"/>
      <c r="C18" s="61"/>
      <c r="D18" s="61"/>
      <c r="E18" s="61"/>
      <c r="F18" s="61"/>
      <c r="G18" s="61"/>
      <c r="H18" s="61"/>
      <c r="I18" s="61"/>
      <c r="J18" s="61"/>
    </row>
  </sheetData>
  <sheetProtection algorithmName="SHA-512" hashValue="ecyoaMF+NSiqHdLyP6uDkgsnpNGrZNDWAX6TSYU4x4metjCQaHKC19zvhwbd2I6z1qvCKTYe5x0fdJJQ5svA6w==" saltValue="dPVmmalb5TVe/2DNM5+BHQ==" spinCount="100000" sheet="1" selectLockedCells="1"/>
  <mergeCells count="6">
    <mergeCell ref="B6:J7"/>
    <mergeCell ref="B9:J10"/>
    <mergeCell ref="B12:J12"/>
    <mergeCell ref="B14:J15"/>
    <mergeCell ref="A1:J1"/>
    <mergeCell ref="A2:J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19050</xdr:colOff>
                    <xdr:row>5</xdr:row>
                    <xdr:rowOff>0</xdr:rowOff>
                  </from>
                  <to>
                    <xdr:col>1</xdr:col>
                    <xdr:colOff>114300</xdr:colOff>
                    <xdr:row>6</xdr:row>
                    <xdr:rowOff>9525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0</xdr:col>
                    <xdr:colOff>19050</xdr:colOff>
                    <xdr:row>8</xdr:row>
                    <xdr:rowOff>0</xdr:rowOff>
                  </from>
                  <to>
                    <xdr:col>1</xdr:col>
                    <xdr:colOff>114300</xdr:colOff>
                    <xdr:row>9</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0</xdr:col>
                    <xdr:colOff>19050</xdr:colOff>
                    <xdr:row>11</xdr:row>
                    <xdr:rowOff>0</xdr:rowOff>
                  </from>
                  <to>
                    <xdr:col>1</xdr:col>
                    <xdr:colOff>114300</xdr:colOff>
                    <xdr:row>12</xdr:row>
                    <xdr:rowOff>9525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0</xdr:col>
                    <xdr:colOff>28575</xdr:colOff>
                    <xdr:row>13</xdr:row>
                    <xdr:rowOff>0</xdr:rowOff>
                  </from>
                  <to>
                    <xdr:col>1</xdr:col>
                    <xdr:colOff>123825</xdr:colOff>
                    <xdr:row>14</xdr:row>
                    <xdr:rowOff>9525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0</xdr:col>
                    <xdr:colOff>19050</xdr:colOff>
                    <xdr:row>16</xdr:row>
                    <xdr:rowOff>0</xdr:rowOff>
                  </from>
                  <to>
                    <xdr:col>1</xdr:col>
                    <xdr:colOff>114300</xdr:colOff>
                    <xdr:row>17</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showGridLines="0" view="pageBreakPreview" zoomScaleNormal="100" zoomScaleSheetLayoutView="100" workbookViewId="0">
      <selection activeCell="D8" sqref="D8:E8"/>
    </sheetView>
  </sheetViews>
  <sheetFormatPr defaultRowHeight="15" x14ac:dyDescent="0.25"/>
  <cols>
    <col min="1" max="1" width="9.42578125" customWidth="1"/>
    <col min="2" max="2" width="20" customWidth="1"/>
    <col min="3" max="3" width="14.140625" customWidth="1"/>
    <col min="4" max="4" width="18.7109375" customWidth="1"/>
  </cols>
  <sheetData>
    <row r="1" spans="1:8" ht="15.75" x14ac:dyDescent="0.25">
      <c r="A1" s="99" t="s">
        <v>19</v>
      </c>
      <c r="B1" s="99"/>
      <c r="C1" s="99"/>
      <c r="D1" s="99"/>
      <c r="E1" s="99"/>
      <c r="F1" s="99"/>
      <c r="G1" s="99"/>
    </row>
    <row r="2" spans="1:8" ht="15.75" x14ac:dyDescent="0.25">
      <c r="A2" s="99" t="s">
        <v>267</v>
      </c>
      <c r="B2" s="99"/>
      <c r="C2" s="99"/>
      <c r="D2" s="99"/>
      <c r="E2" s="99"/>
      <c r="F2" s="99"/>
      <c r="G2" s="99"/>
    </row>
    <row r="4" spans="1:8" x14ac:dyDescent="0.25">
      <c r="A4" s="77" t="s">
        <v>242</v>
      </c>
      <c r="B4" s="17"/>
      <c r="C4" s="17"/>
      <c r="D4" s="8"/>
      <c r="E4" s="8"/>
      <c r="F4" s="8"/>
      <c r="G4" s="8"/>
    </row>
    <row r="5" spans="1:8" ht="15" customHeight="1" x14ac:dyDescent="0.25">
      <c r="A5" s="152" t="s">
        <v>258</v>
      </c>
      <c r="B5" s="152"/>
      <c r="C5" s="152"/>
      <c r="D5" s="152"/>
      <c r="E5" s="152"/>
      <c r="F5" s="152"/>
      <c r="G5" s="152"/>
      <c r="H5" s="152"/>
    </row>
    <row r="7" spans="1:8" x14ac:dyDescent="0.25">
      <c r="A7" s="196" t="s">
        <v>239</v>
      </c>
      <c r="B7" s="197"/>
      <c r="C7" s="198"/>
      <c r="D7" s="110" t="s">
        <v>240</v>
      </c>
      <c r="E7" s="110"/>
      <c r="F7" s="110" t="s">
        <v>241</v>
      </c>
      <c r="G7" s="110"/>
    </row>
    <row r="8" spans="1:8" x14ac:dyDescent="0.25">
      <c r="A8" s="121" t="s">
        <v>243</v>
      </c>
      <c r="B8" s="145"/>
      <c r="C8" s="122"/>
      <c r="D8" s="179"/>
      <c r="E8" s="180"/>
      <c r="F8" s="184"/>
      <c r="G8" s="185"/>
    </row>
    <row r="9" spans="1:8" x14ac:dyDescent="0.25">
      <c r="A9" s="121" t="s">
        <v>244</v>
      </c>
      <c r="B9" s="145"/>
      <c r="C9" s="122"/>
      <c r="D9" s="179"/>
      <c r="E9" s="180"/>
      <c r="F9" s="184"/>
      <c r="G9" s="185"/>
    </row>
    <row r="10" spans="1:8" x14ac:dyDescent="0.25">
      <c r="A10" s="121" t="s">
        <v>245</v>
      </c>
      <c r="B10" s="145"/>
      <c r="C10" s="122"/>
      <c r="D10" s="179"/>
      <c r="E10" s="180"/>
      <c r="F10" s="184"/>
      <c r="G10" s="185"/>
    </row>
    <row r="11" spans="1:8" ht="15" customHeight="1" x14ac:dyDescent="0.25">
      <c r="A11" s="186" t="s">
        <v>246</v>
      </c>
      <c r="B11" s="187"/>
      <c r="C11" s="188"/>
      <c r="D11" s="179"/>
      <c r="E11" s="180"/>
      <c r="F11" s="184"/>
      <c r="G11" s="185"/>
    </row>
    <row r="12" spans="1:8" x14ac:dyDescent="0.25">
      <c r="A12" s="189"/>
      <c r="B12" s="190"/>
      <c r="C12" s="191"/>
      <c r="D12" s="179"/>
      <c r="E12" s="180"/>
      <c r="F12" s="184"/>
      <c r="G12" s="185"/>
    </row>
    <row r="13" spans="1:8" x14ac:dyDescent="0.25">
      <c r="A13" s="186" t="s">
        <v>247</v>
      </c>
      <c r="B13" s="187"/>
      <c r="C13" s="188"/>
      <c r="D13" s="192"/>
      <c r="E13" s="193"/>
      <c r="F13" s="217"/>
      <c r="G13" s="218"/>
    </row>
    <row r="14" spans="1:8" x14ac:dyDescent="0.25">
      <c r="A14" s="189"/>
      <c r="B14" s="190"/>
      <c r="C14" s="191"/>
      <c r="D14" s="194"/>
      <c r="E14" s="195"/>
      <c r="F14" s="219"/>
      <c r="G14" s="220"/>
    </row>
    <row r="15" spans="1:8" x14ac:dyDescent="0.25">
      <c r="A15" s="121" t="s">
        <v>248</v>
      </c>
      <c r="B15" s="145"/>
      <c r="C15" s="122"/>
      <c r="D15" s="179"/>
      <c r="E15" s="180"/>
      <c r="F15" s="184"/>
      <c r="G15" s="185"/>
    </row>
    <row r="16" spans="1:8" x14ac:dyDescent="0.25">
      <c r="A16" s="121" t="s">
        <v>249</v>
      </c>
      <c r="B16" s="145"/>
      <c r="C16" s="122"/>
      <c r="D16" s="179"/>
      <c r="E16" s="180"/>
      <c r="F16" s="184"/>
      <c r="G16" s="185"/>
    </row>
    <row r="17" spans="1:7" x14ac:dyDescent="0.25">
      <c r="A17" s="181" t="s">
        <v>253</v>
      </c>
      <c r="B17" s="182"/>
      <c r="C17" s="183"/>
      <c r="D17" s="179"/>
      <c r="E17" s="180"/>
      <c r="F17" s="184"/>
      <c r="G17" s="185"/>
    </row>
    <row r="18" spans="1:7" x14ac:dyDescent="0.25">
      <c r="A18" s="181" t="s">
        <v>250</v>
      </c>
      <c r="B18" s="182"/>
      <c r="C18" s="183"/>
      <c r="D18" s="179"/>
      <c r="E18" s="180"/>
      <c r="F18" s="184"/>
      <c r="G18" s="185"/>
    </row>
    <row r="19" spans="1:7" x14ac:dyDescent="0.25">
      <c r="A19" s="78" t="s">
        <v>251</v>
      </c>
      <c r="B19" s="79"/>
      <c r="C19" s="80"/>
      <c r="D19" s="179"/>
      <c r="E19" s="180"/>
      <c r="F19" s="184"/>
      <c r="G19" s="185"/>
    </row>
    <row r="20" spans="1:7" x14ac:dyDescent="0.25">
      <c r="A20" s="78" t="s">
        <v>252</v>
      </c>
      <c r="B20" s="79"/>
      <c r="C20" s="80"/>
      <c r="D20" s="179"/>
      <c r="E20" s="180"/>
      <c r="F20" s="184"/>
      <c r="G20" s="185"/>
    </row>
    <row r="21" spans="1:7" x14ac:dyDescent="0.25">
      <c r="A21" s="181" t="s">
        <v>254</v>
      </c>
      <c r="B21" s="182"/>
      <c r="C21" s="183"/>
      <c r="D21" s="179"/>
      <c r="E21" s="180"/>
      <c r="F21" s="184"/>
      <c r="G21" s="185"/>
    </row>
  </sheetData>
  <sheetProtection algorithmName="SHA-512" hashValue="D5LZPUuAA1NoR7//IKt3g0t1YL+VYY/BJUTF5k/cpbPV3OEyZ63UEvRkKrzKcqUS6+JzovSFPyUMXMAE8b05JQ==" saltValue="Ue/+AsE1FRSjZ1BE7eduJg==" spinCount="100000" sheet="1" selectLockedCells="1"/>
  <mergeCells count="42">
    <mergeCell ref="F13:G14"/>
    <mergeCell ref="F15:G15"/>
    <mergeCell ref="A1:G1"/>
    <mergeCell ref="A2:G2"/>
    <mergeCell ref="A5:H5"/>
    <mergeCell ref="A9:C9"/>
    <mergeCell ref="A10:C10"/>
    <mergeCell ref="D7:E7"/>
    <mergeCell ref="F7:G7"/>
    <mergeCell ref="F8:G8"/>
    <mergeCell ref="A7:C7"/>
    <mergeCell ref="F9:G9"/>
    <mergeCell ref="F10:G10"/>
    <mergeCell ref="F11:G11"/>
    <mergeCell ref="F12:G12"/>
    <mergeCell ref="D12:E12"/>
    <mergeCell ref="D15:E15"/>
    <mergeCell ref="A11:C12"/>
    <mergeCell ref="A13:C14"/>
    <mergeCell ref="D13:E14"/>
    <mergeCell ref="A15:C15"/>
    <mergeCell ref="A8:C8"/>
    <mergeCell ref="D8:E8"/>
    <mergeCell ref="D9:E9"/>
    <mergeCell ref="D10:E10"/>
    <mergeCell ref="D11:E11"/>
    <mergeCell ref="F21:G21"/>
    <mergeCell ref="F16:G16"/>
    <mergeCell ref="F17:G17"/>
    <mergeCell ref="F18:G18"/>
    <mergeCell ref="F19:G19"/>
    <mergeCell ref="F20:G20"/>
    <mergeCell ref="D21:E21"/>
    <mergeCell ref="A21:C21"/>
    <mergeCell ref="A16:C16"/>
    <mergeCell ref="A17:C17"/>
    <mergeCell ref="A18:C18"/>
    <mergeCell ref="D20:E20"/>
    <mergeCell ref="D17:E17"/>
    <mergeCell ref="D18:E18"/>
    <mergeCell ref="D19:E19"/>
    <mergeCell ref="D16:E16"/>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EFA42D5B-00DC-4F97-B07E-EC9F450EAAA7}">
            <xm:f>NOT(ISERROR(SEARCH(Sheet3!$A$3,D8)))</xm:f>
            <xm:f>Sheet3!$A$3</xm:f>
            <x14:dxf>
              <fill>
                <patternFill>
                  <bgColor theme="4" tint="0.39994506668294322"/>
                </patternFill>
              </fill>
            </x14:dxf>
          </x14:cfRule>
          <x14:cfRule type="containsText" priority="2" operator="containsText" id="{47F78D95-4686-4A6B-8635-83444C6DFEF0}">
            <xm:f>NOT(ISERROR(SEARCH(Sheet3!$A$2,D8)))</xm:f>
            <xm:f>Sheet3!$A$2</xm:f>
            <x14:dxf>
              <fill>
                <patternFill>
                  <bgColor rgb="FFFF0000"/>
                </patternFill>
              </fill>
            </x14:dxf>
          </x14:cfRule>
          <x14:cfRule type="containsText" priority="3" operator="containsText" id="{C139CA8A-89E7-48E5-9265-4F0BA496F663}">
            <xm:f>NOT(ISERROR(SEARCH(Sheet3!$A$1,D8)))</xm:f>
            <xm:f>Sheet3!$A$1</xm:f>
            <x14:dxf>
              <fill>
                <patternFill>
                  <bgColor theme="9" tint="0.39994506668294322"/>
                </patternFill>
              </fill>
            </x14:dxf>
          </x14:cfRule>
          <xm:sqref>D8:E21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Sheet3!$A$1:$A$3</xm:f>
          </x14:formula1>
          <xm:sqref>D8:E8 D9:E21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6"/>
  <sheetViews>
    <sheetView showGridLines="0" view="pageBreakPreview" topLeftCell="A12" zoomScaleNormal="100" zoomScaleSheetLayoutView="100" workbookViewId="0">
      <selection activeCell="G46" sqref="G46"/>
    </sheetView>
  </sheetViews>
  <sheetFormatPr defaultRowHeight="15" x14ac:dyDescent="0.25"/>
  <cols>
    <col min="1" max="1" width="7" customWidth="1"/>
    <col min="2" max="2" width="15.5703125" customWidth="1"/>
    <col min="3" max="3" width="14.140625" customWidth="1"/>
    <col min="4" max="4" width="9.5703125" customWidth="1"/>
    <col min="5" max="5" width="11.28515625" customWidth="1"/>
    <col min="6" max="6" width="11.85546875" customWidth="1"/>
    <col min="7" max="7" width="19.140625" customWidth="1"/>
  </cols>
  <sheetData>
    <row r="1" spans="1:10" ht="15.75" x14ac:dyDescent="0.25">
      <c r="A1" s="99" t="s">
        <v>19</v>
      </c>
      <c r="B1" s="99"/>
      <c r="C1" s="99"/>
      <c r="D1" s="99"/>
      <c r="E1" s="99"/>
      <c r="F1" s="99"/>
      <c r="G1" s="99"/>
      <c r="H1" s="7"/>
      <c r="I1" s="7"/>
      <c r="J1" s="7"/>
    </row>
    <row r="2" spans="1:10" ht="15.75" x14ac:dyDescent="0.25">
      <c r="A2" s="99" t="s">
        <v>267</v>
      </c>
      <c r="B2" s="99"/>
      <c r="C2" s="99"/>
      <c r="D2" s="99"/>
      <c r="E2" s="99"/>
      <c r="F2" s="99"/>
      <c r="G2" s="99"/>
      <c r="H2" s="7"/>
      <c r="I2" s="7"/>
      <c r="J2" s="7"/>
    </row>
    <row r="4" spans="1:10" x14ac:dyDescent="0.25">
      <c r="A4" s="17" t="s">
        <v>179</v>
      </c>
      <c r="B4" s="17"/>
      <c r="C4" s="17"/>
      <c r="D4" s="8"/>
      <c r="E4" s="8"/>
      <c r="F4" s="8"/>
      <c r="G4" s="8"/>
      <c r="H4" s="8"/>
      <c r="I4" s="8"/>
      <c r="J4" s="8"/>
    </row>
    <row r="5" spans="1:10" x14ac:dyDescent="0.25">
      <c r="A5" s="152" t="s">
        <v>230</v>
      </c>
      <c r="B5" s="152"/>
      <c r="C5" s="152"/>
      <c r="D5" s="152"/>
      <c r="E5" s="152"/>
      <c r="F5" s="152"/>
      <c r="G5" s="152"/>
      <c r="H5" s="152"/>
      <c r="I5" s="152"/>
      <c r="J5" s="152"/>
    </row>
    <row r="6" spans="1:10" x14ac:dyDescent="0.25">
      <c r="A6" s="152"/>
      <c r="B6" s="152"/>
      <c r="C6" s="152"/>
      <c r="D6" s="152"/>
      <c r="E6" s="152"/>
      <c r="F6" s="152"/>
      <c r="G6" s="152"/>
      <c r="H6" s="152"/>
      <c r="I6" s="152"/>
      <c r="J6" s="152"/>
    </row>
    <row r="7" spans="1:10" x14ac:dyDescent="0.25">
      <c r="A7" s="199" t="s">
        <v>283</v>
      </c>
      <c r="B7" s="199"/>
      <c r="C7" s="199"/>
      <c r="D7" s="199"/>
      <c r="E7" s="199"/>
      <c r="F7" s="199"/>
      <c r="G7" s="199"/>
    </row>
    <row r="8" spans="1:10" ht="15" customHeight="1" x14ac:dyDescent="0.25">
      <c r="A8" s="199"/>
      <c r="B8" s="199"/>
      <c r="C8" s="199"/>
      <c r="D8" s="199"/>
      <c r="E8" s="199"/>
      <c r="F8" s="199"/>
      <c r="G8" s="199"/>
      <c r="H8" s="24"/>
      <c r="I8" s="24"/>
      <c r="J8" s="24"/>
    </row>
    <row r="9" spans="1:10" x14ac:dyDescent="0.25">
      <c r="A9" s="115" t="s">
        <v>180</v>
      </c>
      <c r="B9" s="115" t="s">
        <v>181</v>
      </c>
      <c r="C9" s="115" t="s">
        <v>182</v>
      </c>
      <c r="D9" s="115" t="s">
        <v>183</v>
      </c>
      <c r="E9" s="115" t="s">
        <v>184</v>
      </c>
      <c r="F9" s="115" t="s">
        <v>185</v>
      </c>
      <c r="G9" s="115" t="s">
        <v>186</v>
      </c>
    </row>
    <row r="10" spans="1:10" ht="15" customHeight="1" x14ac:dyDescent="0.25">
      <c r="A10" s="115"/>
      <c r="B10" s="115"/>
      <c r="C10" s="115"/>
      <c r="D10" s="115"/>
      <c r="E10" s="115"/>
      <c r="F10" s="115"/>
      <c r="G10" s="115"/>
    </row>
    <row r="11" spans="1:10" x14ac:dyDescent="0.25">
      <c r="A11" s="115"/>
      <c r="B11" s="115"/>
      <c r="C11" s="115"/>
      <c r="D11" s="115"/>
      <c r="E11" s="115"/>
      <c r="F11" s="115"/>
      <c r="G11" s="115"/>
      <c r="H11" s="18"/>
      <c r="I11" s="18"/>
    </row>
    <row r="12" spans="1:10" x14ac:dyDescent="0.25">
      <c r="A12" s="63"/>
      <c r="B12" s="63"/>
      <c r="C12" s="66"/>
      <c r="D12" s="63"/>
      <c r="E12" s="66"/>
      <c r="F12" s="66"/>
      <c r="G12" s="63"/>
    </row>
    <row r="13" spans="1:10" x14ac:dyDescent="0.25">
      <c r="A13" s="63"/>
      <c r="B13" s="63"/>
      <c r="C13" s="66"/>
      <c r="D13" s="63"/>
      <c r="E13" s="66"/>
      <c r="F13" s="66"/>
      <c r="G13" s="63"/>
    </row>
    <row r="14" spans="1:10" x14ac:dyDescent="0.25">
      <c r="A14" s="63"/>
      <c r="B14" s="63"/>
      <c r="C14" s="66"/>
      <c r="D14" s="63"/>
      <c r="E14" s="66"/>
      <c r="F14" s="66"/>
      <c r="G14" s="63"/>
    </row>
    <row r="15" spans="1:10" x14ac:dyDescent="0.25">
      <c r="A15" s="63"/>
      <c r="B15" s="63"/>
      <c r="C15" s="66"/>
      <c r="D15" s="63"/>
      <c r="E15" s="66"/>
      <c r="F15" s="66"/>
      <c r="G15" s="63"/>
    </row>
    <row r="16" spans="1:10" x14ac:dyDescent="0.25">
      <c r="A16" s="63"/>
      <c r="B16" s="63"/>
      <c r="C16" s="66"/>
      <c r="D16" s="63"/>
      <c r="E16" s="66"/>
      <c r="F16" s="66"/>
      <c r="G16" s="63"/>
    </row>
    <row r="17" spans="1:7" x14ac:dyDescent="0.25">
      <c r="A17" s="63"/>
      <c r="B17" s="63"/>
      <c r="C17" s="66"/>
      <c r="D17" s="63"/>
      <c r="E17" s="66"/>
      <c r="F17" s="66"/>
      <c r="G17" s="63"/>
    </row>
    <row r="18" spans="1:7" x14ac:dyDescent="0.25">
      <c r="A18" s="63"/>
      <c r="B18" s="63"/>
      <c r="C18" s="66"/>
      <c r="D18" s="63"/>
      <c r="E18" s="66"/>
      <c r="F18" s="66"/>
      <c r="G18" s="63"/>
    </row>
    <row r="19" spans="1:7" x14ac:dyDescent="0.25">
      <c r="A19" s="63"/>
      <c r="B19" s="63"/>
      <c r="C19" s="66"/>
      <c r="D19" s="63"/>
      <c r="E19" s="66"/>
      <c r="F19" s="66"/>
      <c r="G19" s="63"/>
    </row>
    <row r="20" spans="1:7" x14ac:dyDescent="0.25">
      <c r="A20" s="63"/>
      <c r="B20" s="63"/>
      <c r="C20" s="66"/>
      <c r="D20" s="63"/>
      <c r="E20" s="66"/>
      <c r="F20" s="66"/>
      <c r="G20" s="63"/>
    </row>
    <row r="21" spans="1:7" x14ac:dyDescent="0.25">
      <c r="A21" s="63"/>
      <c r="B21" s="63"/>
      <c r="C21" s="66"/>
      <c r="D21" s="63"/>
      <c r="E21" s="66"/>
      <c r="F21" s="66"/>
      <c r="G21" s="63"/>
    </row>
    <row r="22" spans="1:7" x14ac:dyDescent="0.25">
      <c r="A22" s="63"/>
      <c r="B22" s="63"/>
      <c r="C22" s="66"/>
      <c r="D22" s="63"/>
      <c r="E22" s="66"/>
      <c r="F22" s="66"/>
      <c r="G22" s="63"/>
    </row>
    <row r="23" spans="1:7" x14ac:dyDescent="0.25">
      <c r="A23" s="63"/>
      <c r="B23" s="63"/>
      <c r="C23" s="66"/>
      <c r="D23" s="63"/>
      <c r="E23" s="66"/>
      <c r="F23" s="66"/>
      <c r="G23" s="63"/>
    </row>
    <row r="24" spans="1:7" x14ac:dyDescent="0.25">
      <c r="A24" s="63"/>
      <c r="B24" s="63"/>
      <c r="C24" s="66"/>
      <c r="D24" s="63"/>
      <c r="E24" s="66"/>
      <c r="F24" s="66"/>
      <c r="G24" s="63"/>
    </row>
    <row r="25" spans="1:7" x14ac:dyDescent="0.25">
      <c r="A25" s="63"/>
      <c r="B25" s="63"/>
      <c r="C25" s="66"/>
      <c r="D25" s="63"/>
      <c r="E25" s="66"/>
      <c r="F25" s="66"/>
      <c r="G25" s="63"/>
    </row>
    <row r="26" spans="1:7" x14ac:dyDescent="0.25">
      <c r="A26" s="63"/>
      <c r="B26" s="63"/>
      <c r="C26" s="66"/>
      <c r="D26" s="63"/>
      <c r="E26" s="66"/>
      <c r="F26" s="66"/>
      <c r="G26" s="63"/>
    </row>
    <row r="27" spans="1:7" x14ac:dyDescent="0.25">
      <c r="A27" s="63"/>
      <c r="B27" s="63"/>
      <c r="C27" s="66"/>
      <c r="D27" s="63"/>
      <c r="E27" s="66"/>
      <c r="F27" s="66"/>
      <c r="G27" s="63"/>
    </row>
    <row r="28" spans="1:7" x14ac:dyDescent="0.25">
      <c r="A28" s="63"/>
      <c r="B28" s="63"/>
      <c r="C28" s="66"/>
      <c r="D28" s="63"/>
      <c r="E28" s="66"/>
      <c r="F28" s="66"/>
      <c r="G28" s="63"/>
    </row>
    <row r="29" spans="1:7" x14ac:dyDescent="0.25">
      <c r="A29" s="63"/>
      <c r="B29" s="63"/>
      <c r="C29" s="66"/>
      <c r="D29" s="63"/>
      <c r="E29" s="66"/>
      <c r="F29" s="66"/>
      <c r="G29" s="63"/>
    </row>
    <row r="30" spans="1:7" x14ac:dyDescent="0.25">
      <c r="A30" s="63"/>
      <c r="B30" s="63"/>
      <c r="C30" s="66"/>
      <c r="D30" s="63"/>
      <c r="E30" s="66"/>
      <c r="F30" s="66"/>
      <c r="G30" s="63"/>
    </row>
    <row r="31" spans="1:7" x14ac:dyDescent="0.25">
      <c r="A31" s="63"/>
      <c r="B31" s="63"/>
      <c r="C31" s="66"/>
      <c r="D31" s="63"/>
      <c r="E31" s="66"/>
      <c r="F31" s="66"/>
      <c r="G31" s="63"/>
    </row>
    <row r="32" spans="1:7" x14ac:dyDescent="0.25">
      <c r="A32" s="63"/>
      <c r="B32" s="63"/>
      <c r="C32" s="66"/>
      <c r="D32" s="63"/>
      <c r="E32" s="66"/>
      <c r="F32" s="66"/>
      <c r="G32" s="63"/>
    </row>
    <row r="33" spans="1:7" x14ac:dyDescent="0.25">
      <c r="A33" s="63"/>
      <c r="B33" s="63"/>
      <c r="C33" s="66"/>
      <c r="D33" s="63"/>
      <c r="E33" s="66"/>
      <c r="F33" s="66"/>
      <c r="G33" s="63"/>
    </row>
    <row r="34" spans="1:7" x14ac:dyDescent="0.25">
      <c r="A34" s="63"/>
      <c r="B34" s="63"/>
      <c r="C34" s="66"/>
      <c r="D34" s="63"/>
      <c r="E34" s="66"/>
      <c r="F34" s="66"/>
      <c r="G34" s="63"/>
    </row>
    <row r="35" spans="1:7" x14ac:dyDescent="0.25">
      <c r="A35" s="63"/>
      <c r="B35" s="63"/>
      <c r="C35" s="66"/>
      <c r="D35" s="63"/>
      <c r="E35" s="66"/>
      <c r="F35" s="66"/>
      <c r="G35" s="63"/>
    </row>
    <row r="36" spans="1:7" x14ac:dyDescent="0.25">
      <c r="A36" s="63"/>
      <c r="B36" s="63"/>
      <c r="C36" s="66"/>
      <c r="D36" s="63"/>
      <c r="E36" s="66"/>
      <c r="F36" s="66"/>
      <c r="G36" s="63"/>
    </row>
    <row r="37" spans="1:7" x14ac:dyDescent="0.25">
      <c r="A37" s="63"/>
      <c r="B37" s="63"/>
      <c r="C37" s="66"/>
      <c r="D37" s="63"/>
      <c r="E37" s="66"/>
      <c r="F37" s="66"/>
      <c r="G37" s="63"/>
    </row>
    <row r="38" spans="1:7" x14ac:dyDescent="0.25">
      <c r="A38" s="63"/>
      <c r="B38" s="63"/>
      <c r="C38" s="66"/>
      <c r="D38" s="63"/>
      <c r="E38" s="66"/>
      <c r="F38" s="66"/>
      <c r="G38" s="63"/>
    </row>
    <row r="39" spans="1:7" x14ac:dyDescent="0.25">
      <c r="A39" s="63"/>
      <c r="B39" s="63"/>
      <c r="C39" s="66"/>
      <c r="D39" s="63"/>
      <c r="E39" s="66"/>
      <c r="F39" s="66"/>
      <c r="G39" s="63"/>
    </row>
    <row r="40" spans="1:7" x14ac:dyDescent="0.25">
      <c r="A40" s="63"/>
      <c r="B40" s="63"/>
      <c r="C40" s="66"/>
      <c r="D40" s="63"/>
      <c r="E40" s="66"/>
      <c r="F40" s="66"/>
      <c r="G40" s="63"/>
    </row>
    <row r="41" spans="1:7" x14ac:dyDescent="0.25">
      <c r="A41" s="63"/>
      <c r="B41" s="63"/>
      <c r="C41" s="66"/>
      <c r="D41" s="63"/>
      <c r="E41" s="66"/>
      <c r="F41" s="66"/>
      <c r="G41" s="63"/>
    </row>
    <row r="42" spans="1:7" x14ac:dyDescent="0.25">
      <c r="A42" s="63"/>
      <c r="B42" s="63"/>
      <c r="C42" s="66"/>
      <c r="D42" s="63"/>
      <c r="E42" s="66"/>
      <c r="F42" s="66"/>
      <c r="G42" s="63"/>
    </row>
    <row r="43" spans="1:7" x14ac:dyDescent="0.25">
      <c r="A43" s="63"/>
      <c r="B43" s="63"/>
      <c r="C43" s="66"/>
      <c r="D43" s="63"/>
      <c r="E43" s="66"/>
      <c r="F43" s="66"/>
      <c r="G43" s="63"/>
    </row>
    <row r="44" spans="1:7" x14ac:dyDescent="0.25">
      <c r="A44" s="63"/>
      <c r="B44" s="63"/>
      <c r="C44" s="66"/>
      <c r="D44" s="63"/>
      <c r="E44" s="66"/>
      <c r="F44" s="66"/>
      <c r="G44" s="63"/>
    </row>
    <row r="45" spans="1:7" x14ac:dyDescent="0.25">
      <c r="A45" s="63"/>
      <c r="B45" s="63"/>
      <c r="C45" s="66"/>
      <c r="D45" s="63"/>
      <c r="E45" s="66"/>
      <c r="F45" s="66"/>
      <c r="G45" s="63"/>
    </row>
    <row r="46" spans="1:7" x14ac:dyDescent="0.25">
      <c r="A46" s="63"/>
      <c r="B46" s="63"/>
      <c r="C46" s="66"/>
      <c r="D46" s="63"/>
      <c r="E46" s="66"/>
      <c r="F46" s="66"/>
      <c r="G46" s="63"/>
    </row>
  </sheetData>
  <sheetProtection algorithmName="SHA-512" hashValue="qpnnFc5V8t2iQBSXL2pvxVRupRrKr/CzxrMwbSl5SIkGq/nGdcnuAM/ItQ0qM4+ImwPw52Tx0sR0tiA5qHjvQw==" saltValue="Qt4G9sGJOB1SoL3z7jNJvQ==" spinCount="100000" sheet="1" selectLockedCells="1"/>
  <mergeCells count="11">
    <mergeCell ref="A1:G1"/>
    <mergeCell ref="A2:G2"/>
    <mergeCell ref="A5:J6"/>
    <mergeCell ref="A9:A11"/>
    <mergeCell ref="B9:B11"/>
    <mergeCell ref="C9:C11"/>
    <mergeCell ref="D9:D11"/>
    <mergeCell ref="E9:E11"/>
    <mergeCell ref="F9:F11"/>
    <mergeCell ref="G9:G11"/>
    <mergeCell ref="A7:G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6"/>
  <sheetViews>
    <sheetView showGridLines="0" view="pageBreakPreview" zoomScaleNormal="100" zoomScaleSheetLayoutView="100" workbookViewId="0">
      <selection activeCell="A13" sqref="A13"/>
    </sheetView>
  </sheetViews>
  <sheetFormatPr defaultRowHeight="15" x14ac:dyDescent="0.25"/>
  <cols>
    <col min="1" max="1" width="9.42578125" customWidth="1"/>
    <col min="2" max="2" width="20" customWidth="1"/>
    <col min="3" max="3" width="14.140625" customWidth="1"/>
    <col min="4" max="4" width="18.7109375" customWidth="1"/>
  </cols>
  <sheetData>
    <row r="1" spans="1:8" ht="15.75" x14ac:dyDescent="0.25">
      <c r="A1" s="99" t="s">
        <v>19</v>
      </c>
      <c r="B1" s="99"/>
      <c r="C1" s="99"/>
      <c r="D1" s="99"/>
      <c r="E1" s="99"/>
      <c r="F1" s="99"/>
      <c r="G1" s="99"/>
    </row>
    <row r="2" spans="1:8" ht="15.75" x14ac:dyDescent="0.25">
      <c r="A2" s="99" t="s">
        <v>267</v>
      </c>
      <c r="B2" s="99"/>
      <c r="C2" s="99"/>
      <c r="D2" s="99"/>
      <c r="E2" s="99"/>
      <c r="F2" s="99"/>
      <c r="G2" s="99"/>
    </row>
    <row r="4" spans="1:8" x14ac:dyDescent="0.25">
      <c r="A4" s="17" t="s">
        <v>187</v>
      </c>
      <c r="B4" s="17"/>
      <c r="C4" s="17"/>
      <c r="D4" s="8"/>
      <c r="E4" s="8"/>
      <c r="F4" s="8"/>
      <c r="G4" s="8"/>
    </row>
    <row r="5" spans="1:8" ht="15" customHeight="1" x14ac:dyDescent="0.25">
      <c r="A5" s="152" t="s">
        <v>230</v>
      </c>
      <c r="B5" s="152"/>
      <c r="C5" s="152"/>
      <c r="D5" s="152"/>
      <c r="E5" s="152"/>
      <c r="F5" s="152"/>
      <c r="G5" s="152"/>
      <c r="H5" s="152"/>
    </row>
    <row r="6" spans="1:8" x14ac:dyDescent="0.25">
      <c r="A6" s="152"/>
      <c r="B6" s="152"/>
      <c r="C6" s="152"/>
      <c r="D6" s="152"/>
      <c r="E6" s="152"/>
      <c r="F6" s="152"/>
      <c r="G6" s="152"/>
      <c r="H6" s="152"/>
    </row>
    <row r="8" spans="1:8" ht="15" customHeight="1" x14ac:dyDescent="0.25">
      <c r="A8" s="199" t="s">
        <v>284</v>
      </c>
      <c r="B8" s="199"/>
      <c r="C8" s="199"/>
      <c r="D8" s="199"/>
      <c r="E8" s="199"/>
      <c r="F8" s="199"/>
      <c r="G8" s="199"/>
      <c r="H8" s="45"/>
    </row>
    <row r="9" spans="1:8" x14ac:dyDescent="0.25">
      <c r="A9" s="199"/>
      <c r="B9" s="199"/>
      <c r="C9" s="199"/>
      <c r="D9" s="199"/>
      <c r="E9" s="199"/>
      <c r="F9" s="199"/>
      <c r="G9" s="199"/>
      <c r="H9" s="45"/>
    </row>
    <row r="10" spans="1:8" ht="15" customHeight="1" x14ac:dyDescent="0.25">
      <c r="A10" s="115" t="s">
        <v>180</v>
      </c>
      <c r="B10" s="115" t="s">
        <v>181</v>
      </c>
      <c r="C10" s="115" t="s">
        <v>188</v>
      </c>
      <c r="D10" s="115" t="s">
        <v>189</v>
      </c>
      <c r="E10" s="115"/>
      <c r="F10" s="115"/>
      <c r="G10" s="115"/>
    </row>
    <row r="11" spans="1:8" ht="15" customHeight="1" x14ac:dyDescent="0.25">
      <c r="A11" s="115"/>
      <c r="B11" s="115"/>
      <c r="C11" s="115"/>
      <c r="D11" s="115"/>
      <c r="E11" s="115"/>
      <c r="F11" s="115"/>
      <c r="G11" s="115"/>
    </row>
    <row r="12" spans="1:8" x14ac:dyDescent="0.25">
      <c r="A12" s="115"/>
      <c r="B12" s="115"/>
      <c r="C12" s="115"/>
      <c r="D12" s="115"/>
      <c r="E12" s="115"/>
      <c r="F12" s="115"/>
      <c r="G12" s="115"/>
    </row>
    <row r="13" spans="1:8" x14ac:dyDescent="0.25">
      <c r="A13" s="63"/>
      <c r="B13" s="63"/>
      <c r="C13" s="66"/>
      <c r="D13" s="157"/>
      <c r="E13" s="157"/>
      <c r="F13" s="157"/>
      <c r="G13" s="157"/>
    </row>
    <row r="14" spans="1:8" x14ac:dyDescent="0.25">
      <c r="A14" s="63"/>
      <c r="B14" s="63"/>
      <c r="C14" s="66"/>
      <c r="D14" s="157"/>
      <c r="E14" s="157"/>
      <c r="F14" s="157"/>
      <c r="G14" s="157"/>
    </row>
    <row r="15" spans="1:8" x14ac:dyDescent="0.25">
      <c r="A15" s="63"/>
      <c r="B15" s="63"/>
      <c r="C15" s="66"/>
      <c r="D15" s="157"/>
      <c r="E15" s="157"/>
      <c r="F15" s="157"/>
      <c r="G15" s="157"/>
    </row>
    <row r="16" spans="1:8" x14ac:dyDescent="0.25">
      <c r="A16" s="63"/>
      <c r="B16" s="63"/>
      <c r="C16" s="66"/>
      <c r="D16" s="157"/>
      <c r="E16" s="157"/>
      <c r="F16" s="157"/>
      <c r="G16" s="157"/>
    </row>
    <row r="17" spans="1:7" x14ac:dyDescent="0.25">
      <c r="A17" s="63"/>
      <c r="B17" s="63"/>
      <c r="C17" s="66"/>
      <c r="D17" s="157"/>
      <c r="E17" s="157"/>
      <c r="F17" s="157"/>
      <c r="G17" s="157"/>
    </row>
    <row r="18" spans="1:7" x14ac:dyDescent="0.25">
      <c r="A18" s="63"/>
      <c r="B18" s="63"/>
      <c r="C18" s="66"/>
      <c r="D18" s="157"/>
      <c r="E18" s="157"/>
      <c r="F18" s="157"/>
      <c r="G18" s="157"/>
    </row>
    <row r="19" spans="1:7" x14ac:dyDescent="0.25">
      <c r="A19" s="63"/>
      <c r="B19" s="63"/>
      <c r="C19" s="66"/>
      <c r="D19" s="157"/>
      <c r="E19" s="157"/>
      <c r="F19" s="157"/>
      <c r="G19" s="157"/>
    </row>
    <row r="20" spans="1:7" x14ac:dyDescent="0.25">
      <c r="A20" s="63"/>
      <c r="B20" s="63"/>
      <c r="C20" s="66"/>
      <c r="D20" s="157"/>
      <c r="E20" s="157"/>
      <c r="F20" s="157"/>
      <c r="G20" s="157"/>
    </row>
    <row r="21" spans="1:7" x14ac:dyDescent="0.25">
      <c r="A21" s="63"/>
      <c r="B21" s="63"/>
      <c r="C21" s="66"/>
      <c r="D21" s="157"/>
      <c r="E21" s="157"/>
      <c r="F21" s="157"/>
      <c r="G21" s="157"/>
    </row>
    <row r="22" spans="1:7" x14ac:dyDescent="0.25">
      <c r="A22" s="63"/>
      <c r="B22" s="63"/>
      <c r="C22" s="66"/>
      <c r="D22" s="157"/>
      <c r="E22" s="157"/>
      <c r="F22" s="157"/>
      <c r="G22" s="157"/>
    </row>
    <row r="23" spans="1:7" x14ac:dyDescent="0.25">
      <c r="A23" s="63"/>
      <c r="B23" s="63"/>
      <c r="C23" s="66"/>
      <c r="D23" s="157"/>
      <c r="E23" s="157"/>
      <c r="F23" s="157"/>
      <c r="G23" s="157"/>
    </row>
    <row r="24" spans="1:7" x14ac:dyDescent="0.25">
      <c r="A24" s="63"/>
      <c r="B24" s="63"/>
      <c r="C24" s="66"/>
      <c r="D24" s="157"/>
      <c r="E24" s="157"/>
      <c r="F24" s="157"/>
      <c r="G24" s="157"/>
    </row>
    <row r="25" spans="1:7" x14ac:dyDescent="0.25">
      <c r="A25" s="63"/>
      <c r="B25" s="63"/>
      <c r="C25" s="66"/>
      <c r="D25" s="157"/>
      <c r="E25" s="157"/>
      <c r="F25" s="157"/>
      <c r="G25" s="157"/>
    </row>
    <row r="26" spans="1:7" x14ac:dyDescent="0.25">
      <c r="A26" s="63"/>
      <c r="B26" s="63"/>
      <c r="C26" s="66"/>
      <c r="D26" s="157"/>
      <c r="E26" s="157"/>
      <c r="F26" s="157"/>
      <c r="G26" s="157"/>
    </row>
    <row r="27" spans="1:7" x14ac:dyDescent="0.25">
      <c r="A27" s="63"/>
      <c r="B27" s="63"/>
      <c r="C27" s="66"/>
      <c r="D27" s="157"/>
      <c r="E27" s="157"/>
      <c r="F27" s="157"/>
      <c r="G27" s="157"/>
    </row>
    <row r="28" spans="1:7" x14ac:dyDescent="0.25">
      <c r="A28" s="63"/>
      <c r="B28" s="63"/>
      <c r="C28" s="66"/>
      <c r="D28" s="157"/>
      <c r="E28" s="157"/>
      <c r="F28" s="157"/>
      <c r="G28" s="157"/>
    </row>
    <row r="29" spans="1:7" x14ac:dyDescent="0.25">
      <c r="A29" s="63"/>
      <c r="B29" s="63"/>
      <c r="C29" s="66"/>
      <c r="D29" s="157"/>
      <c r="E29" s="157"/>
      <c r="F29" s="157"/>
      <c r="G29" s="157"/>
    </row>
    <row r="30" spans="1:7" x14ac:dyDescent="0.25">
      <c r="A30" s="63"/>
      <c r="B30" s="63"/>
      <c r="C30" s="66"/>
      <c r="D30" s="157"/>
      <c r="E30" s="157"/>
      <c r="F30" s="157"/>
      <c r="G30" s="157"/>
    </row>
    <row r="31" spans="1:7" x14ac:dyDescent="0.25">
      <c r="A31" s="63"/>
      <c r="B31" s="63"/>
      <c r="C31" s="66"/>
      <c r="D31" s="157"/>
      <c r="E31" s="157"/>
      <c r="F31" s="157"/>
      <c r="G31" s="157"/>
    </row>
    <row r="32" spans="1:7" x14ac:dyDescent="0.25">
      <c r="A32" s="63"/>
      <c r="B32" s="63"/>
      <c r="C32" s="66"/>
      <c r="D32" s="157"/>
      <c r="E32" s="157"/>
      <c r="F32" s="157"/>
      <c r="G32" s="157"/>
    </row>
    <row r="33" spans="1:7" x14ac:dyDescent="0.25">
      <c r="A33" s="63"/>
      <c r="B33" s="63"/>
      <c r="C33" s="66"/>
      <c r="D33" s="157"/>
      <c r="E33" s="157"/>
      <c r="F33" s="157"/>
      <c r="G33" s="157"/>
    </row>
    <row r="34" spans="1:7" x14ac:dyDescent="0.25">
      <c r="A34" s="63"/>
      <c r="B34" s="63"/>
      <c r="C34" s="66"/>
      <c r="D34" s="157"/>
      <c r="E34" s="157"/>
      <c r="F34" s="157"/>
      <c r="G34" s="157"/>
    </row>
    <row r="35" spans="1:7" x14ac:dyDescent="0.25">
      <c r="A35" s="63"/>
      <c r="B35" s="63"/>
      <c r="C35" s="66"/>
      <c r="D35" s="157"/>
      <c r="E35" s="157"/>
      <c r="F35" s="157"/>
      <c r="G35" s="157"/>
    </row>
    <row r="36" spans="1:7" x14ac:dyDescent="0.25">
      <c r="A36" s="63"/>
      <c r="B36" s="63"/>
      <c r="C36" s="66"/>
      <c r="D36" s="157"/>
      <c r="E36" s="157"/>
      <c r="F36" s="157"/>
      <c r="G36" s="157"/>
    </row>
    <row r="37" spans="1:7" x14ac:dyDescent="0.25">
      <c r="A37" s="63"/>
      <c r="B37" s="63"/>
      <c r="C37" s="66"/>
      <c r="D37" s="157"/>
      <c r="E37" s="157"/>
      <c r="F37" s="157"/>
      <c r="G37" s="157"/>
    </row>
    <row r="38" spans="1:7" x14ac:dyDescent="0.25">
      <c r="A38" s="63"/>
      <c r="B38" s="63"/>
      <c r="C38" s="66"/>
      <c r="D38" s="157"/>
      <c r="E38" s="157"/>
      <c r="F38" s="157"/>
      <c r="G38" s="157"/>
    </row>
    <row r="39" spans="1:7" x14ac:dyDescent="0.25">
      <c r="A39" s="63"/>
      <c r="B39" s="63"/>
      <c r="C39" s="66"/>
      <c r="D39" s="157"/>
      <c r="E39" s="157"/>
      <c r="F39" s="157"/>
      <c r="G39" s="157"/>
    </row>
    <row r="40" spans="1:7" x14ac:dyDescent="0.25">
      <c r="A40" s="63"/>
      <c r="B40" s="63"/>
      <c r="C40" s="66"/>
      <c r="D40" s="157"/>
      <c r="E40" s="157"/>
      <c r="F40" s="157"/>
      <c r="G40" s="157"/>
    </row>
    <row r="41" spans="1:7" x14ac:dyDescent="0.25">
      <c r="A41" s="63"/>
      <c r="B41" s="63"/>
      <c r="C41" s="66"/>
      <c r="D41" s="157"/>
      <c r="E41" s="157"/>
      <c r="F41" s="157"/>
      <c r="G41" s="157"/>
    </row>
    <row r="42" spans="1:7" x14ac:dyDescent="0.25">
      <c r="A42" s="63"/>
      <c r="B42" s="63"/>
      <c r="C42" s="66"/>
      <c r="D42" s="157"/>
      <c r="E42" s="157"/>
      <c r="F42" s="157"/>
      <c r="G42" s="157"/>
    </row>
    <row r="43" spans="1:7" x14ac:dyDescent="0.25">
      <c r="A43" s="63"/>
      <c r="B43" s="63"/>
      <c r="C43" s="66"/>
      <c r="D43" s="157"/>
      <c r="E43" s="157"/>
      <c r="F43" s="157"/>
      <c r="G43" s="157"/>
    </row>
    <row r="44" spans="1:7" x14ac:dyDescent="0.25">
      <c r="A44" s="63"/>
      <c r="B44" s="63"/>
      <c r="C44" s="66"/>
      <c r="D44" s="157"/>
      <c r="E44" s="157"/>
      <c r="F44" s="157"/>
      <c r="G44" s="157"/>
    </row>
    <row r="45" spans="1:7" x14ac:dyDescent="0.25">
      <c r="A45" s="63"/>
      <c r="B45" s="63"/>
      <c r="C45" s="66"/>
      <c r="D45" s="157"/>
      <c r="E45" s="157"/>
      <c r="F45" s="157"/>
      <c r="G45" s="157"/>
    </row>
    <row r="46" spans="1:7" x14ac:dyDescent="0.25">
      <c r="A46" s="63"/>
      <c r="B46" s="63"/>
      <c r="C46" s="66"/>
      <c r="D46" s="157"/>
      <c r="E46" s="157"/>
      <c r="F46" s="157"/>
      <c r="G46" s="157"/>
    </row>
  </sheetData>
  <sheetProtection algorithmName="SHA-512" hashValue="wT08vvLm61tu19oqpZBabaaflAdNDQ/NXzQhyCP1Uhx53tjuegOH8eROnj13oSdJD2PMcptCZobKVf0m2tSdig==" saltValue="shUKVFA3V6MVZmsxe9eW3A==" spinCount="100000" sheet="1" selectLockedCells="1"/>
  <mergeCells count="42">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D33:G33"/>
    <mergeCell ref="D44:G44"/>
    <mergeCell ref="D45:G45"/>
    <mergeCell ref="D46:G46"/>
    <mergeCell ref="D39:G39"/>
    <mergeCell ref="D40:G40"/>
    <mergeCell ref="D41:G41"/>
    <mergeCell ref="D42:G42"/>
    <mergeCell ref="D43:G43"/>
    <mergeCell ref="D34:G34"/>
    <mergeCell ref="D35:G35"/>
    <mergeCell ref="D36:G36"/>
    <mergeCell ref="D37:G37"/>
    <mergeCell ref="D38:G38"/>
    <mergeCell ref="D14:G14"/>
    <mergeCell ref="D15:G15"/>
    <mergeCell ref="D16:G16"/>
    <mergeCell ref="D17:G17"/>
    <mergeCell ref="D18:G18"/>
    <mergeCell ref="A5:H6"/>
    <mergeCell ref="A8:G9"/>
    <mergeCell ref="D10:G12"/>
    <mergeCell ref="D13:G13"/>
    <mergeCell ref="A1:G1"/>
    <mergeCell ref="A2:G2"/>
    <mergeCell ref="A10:A12"/>
    <mergeCell ref="B10:B12"/>
    <mergeCell ref="C10:C1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election sqref="A1:A3"/>
    </sheetView>
  </sheetViews>
  <sheetFormatPr defaultRowHeight="15" x14ac:dyDescent="0.25"/>
  <sheetData>
    <row r="1" spans="1:1" x14ac:dyDescent="0.25">
      <c r="A1" s="221" t="s">
        <v>255</v>
      </c>
    </row>
    <row r="2" spans="1:1" x14ac:dyDescent="0.25">
      <c r="A2" s="221" t="s">
        <v>256</v>
      </c>
    </row>
    <row r="3" spans="1:1" x14ac:dyDescent="0.25">
      <c r="A3" s="221" t="s">
        <v>257</v>
      </c>
    </row>
  </sheetData>
  <sheetProtection algorithmName="SHA-512" hashValue="AuDFHyXXzM0kpppIOe5NIRuB9BFjxcAXpt6x+yAPi0UhvuDeKAYkiz46cQfecAMOH14W674ERmpvgK+wdoJh2A==" saltValue="GUw0ztS8yB/B39QFjXUaI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showGridLines="0" view="pageBreakPreview" zoomScaleNormal="100" zoomScaleSheetLayoutView="100" workbookViewId="0">
      <selection activeCell="D6" sqref="D6:J6"/>
    </sheetView>
  </sheetViews>
  <sheetFormatPr defaultRowHeight="15" x14ac:dyDescent="0.25"/>
  <cols>
    <col min="1" max="1" width="3.140625" bestFit="1" customWidth="1"/>
    <col min="3" max="3" width="9.5703125" customWidth="1"/>
  </cols>
  <sheetData>
    <row r="1" spans="1:10" ht="15.75" x14ac:dyDescent="0.25">
      <c r="A1" s="226" t="s">
        <v>19</v>
      </c>
      <c r="B1" s="226"/>
      <c r="C1" s="226"/>
      <c r="D1" s="226"/>
      <c r="E1" s="226"/>
      <c r="F1" s="226"/>
      <c r="G1" s="226"/>
      <c r="H1" s="226"/>
      <c r="I1" s="226"/>
      <c r="J1" s="226"/>
    </row>
    <row r="2" spans="1:10" ht="15.75" x14ac:dyDescent="0.25">
      <c r="A2" s="226" t="s">
        <v>267</v>
      </c>
      <c r="B2" s="226"/>
      <c r="C2" s="226"/>
      <c r="D2" s="226"/>
      <c r="E2" s="226"/>
      <c r="F2" s="226"/>
      <c r="G2" s="226"/>
      <c r="H2" s="226"/>
      <c r="I2" s="226"/>
      <c r="J2" s="226"/>
    </row>
    <row r="3" spans="1:10" x14ac:dyDescent="0.25">
      <c r="A3" s="227"/>
      <c r="B3" s="227"/>
      <c r="C3" s="227"/>
      <c r="D3" s="227"/>
      <c r="E3" s="227"/>
      <c r="F3" s="227"/>
      <c r="G3" s="227"/>
      <c r="H3" s="227"/>
      <c r="I3" s="227"/>
      <c r="J3" s="227"/>
    </row>
    <row r="4" spans="1:10" x14ac:dyDescent="0.25">
      <c r="A4" s="228" t="s">
        <v>32</v>
      </c>
      <c r="B4" s="228" t="s">
        <v>33</v>
      </c>
      <c r="C4" s="228"/>
      <c r="D4" s="229"/>
      <c r="E4" s="229"/>
      <c r="F4" s="229"/>
      <c r="G4" s="229"/>
      <c r="H4" s="229"/>
      <c r="I4" s="229"/>
      <c r="J4" s="229"/>
    </row>
    <row r="5" spans="1:10" x14ac:dyDescent="0.25">
      <c r="A5" s="229"/>
      <c r="B5" s="229"/>
      <c r="C5" s="229"/>
      <c r="D5" s="229"/>
      <c r="E5" s="229"/>
      <c r="F5" s="229"/>
      <c r="G5" s="229"/>
      <c r="H5" s="229"/>
      <c r="I5" s="229"/>
      <c r="J5" s="229"/>
    </row>
    <row r="6" spans="1:10" x14ac:dyDescent="0.25">
      <c r="A6" s="229"/>
      <c r="B6" s="230" t="s">
        <v>7</v>
      </c>
      <c r="C6" s="230"/>
      <c r="D6" s="82"/>
      <c r="E6" s="83"/>
      <c r="F6" s="83"/>
      <c r="G6" s="83"/>
      <c r="H6" s="83"/>
      <c r="I6" s="83"/>
      <c r="J6" s="84"/>
    </row>
    <row r="7" spans="1:10" x14ac:dyDescent="0.25">
      <c r="A7" s="229"/>
      <c r="B7" s="229"/>
      <c r="C7" s="229"/>
      <c r="D7" s="229"/>
      <c r="E7" s="229"/>
      <c r="F7" s="229"/>
      <c r="G7" s="229"/>
      <c r="H7" s="229"/>
      <c r="I7" s="229"/>
      <c r="J7" s="229"/>
    </row>
    <row r="8" spans="1:10" x14ac:dyDescent="0.25">
      <c r="A8" s="229"/>
      <c r="B8" s="230" t="s">
        <v>8</v>
      </c>
      <c r="C8" s="230"/>
      <c r="D8" s="230"/>
      <c r="E8" s="82"/>
      <c r="F8" s="83"/>
      <c r="G8" s="83"/>
      <c r="H8" s="83"/>
      <c r="I8" s="83"/>
      <c r="J8" s="84"/>
    </row>
    <row r="9" spans="1:10" x14ac:dyDescent="0.25">
      <c r="A9" s="229"/>
      <c r="B9" s="229"/>
      <c r="C9" s="229"/>
      <c r="D9" s="229"/>
      <c r="E9" s="229"/>
      <c r="F9" s="229"/>
      <c r="G9" s="229"/>
      <c r="H9" s="229"/>
      <c r="I9" s="229"/>
      <c r="J9" s="229"/>
    </row>
    <row r="10" spans="1:10" x14ac:dyDescent="0.25">
      <c r="A10" s="229"/>
      <c r="B10" s="230" t="s">
        <v>3</v>
      </c>
      <c r="C10" s="82"/>
      <c r="D10" s="84"/>
      <c r="E10" s="229"/>
      <c r="F10" s="230" t="s">
        <v>4</v>
      </c>
      <c r="G10" s="64"/>
      <c r="H10" s="229"/>
      <c r="I10" s="230" t="s">
        <v>5</v>
      </c>
      <c r="J10" s="64"/>
    </row>
    <row r="11" spans="1:10" x14ac:dyDescent="0.25">
      <c r="A11" s="229"/>
      <c r="B11" s="230"/>
      <c r="C11" s="231"/>
      <c r="D11" s="231"/>
      <c r="E11" s="229"/>
      <c r="F11" s="230"/>
      <c r="G11" s="231"/>
      <c r="H11" s="229"/>
      <c r="I11" s="230"/>
      <c r="J11" s="231"/>
    </row>
    <row r="12" spans="1:10" x14ac:dyDescent="0.25">
      <c r="A12" s="229"/>
      <c r="B12" s="230" t="s">
        <v>268</v>
      </c>
      <c r="C12" s="125"/>
      <c r="D12" s="127"/>
      <c r="E12" s="229"/>
      <c r="F12" s="230"/>
      <c r="G12" s="231"/>
      <c r="H12" s="229"/>
      <c r="I12" s="230"/>
      <c r="J12" s="231"/>
    </row>
    <row r="13" spans="1:10" x14ac:dyDescent="0.25">
      <c r="A13" s="229"/>
      <c r="B13" s="229"/>
      <c r="C13" s="229"/>
      <c r="D13" s="229"/>
      <c r="E13" s="229"/>
      <c r="F13" s="229"/>
      <c r="G13" s="229"/>
      <c r="H13" s="229"/>
      <c r="I13" s="229"/>
      <c r="J13" s="229"/>
    </row>
    <row r="14" spans="1:10" x14ac:dyDescent="0.25">
      <c r="A14" s="229"/>
      <c r="B14" s="230" t="s">
        <v>34</v>
      </c>
      <c r="C14" s="230"/>
      <c r="D14" s="230"/>
      <c r="E14" s="229"/>
      <c r="F14" s="229"/>
      <c r="G14" s="229"/>
      <c r="H14" s="229"/>
      <c r="I14" s="229"/>
      <c r="J14" s="229"/>
    </row>
    <row r="15" spans="1:10" x14ac:dyDescent="0.25">
      <c r="A15" s="229"/>
      <c r="B15" s="100"/>
      <c r="C15" s="100"/>
      <c r="D15" s="100"/>
      <c r="E15" s="100"/>
      <c r="F15" s="100"/>
      <c r="G15" s="100"/>
      <c r="H15" s="100"/>
      <c r="I15" s="100"/>
      <c r="J15" s="100"/>
    </row>
    <row r="16" spans="1:10" x14ac:dyDescent="0.25">
      <c r="A16" s="229"/>
      <c r="B16" s="100"/>
      <c r="C16" s="100"/>
      <c r="D16" s="100"/>
      <c r="E16" s="100"/>
      <c r="F16" s="100"/>
      <c r="G16" s="100"/>
      <c r="H16" s="100"/>
      <c r="I16" s="100"/>
      <c r="J16" s="100"/>
    </row>
    <row r="17" spans="1:10" x14ac:dyDescent="0.25">
      <c r="A17" s="229"/>
      <c r="B17" s="100"/>
      <c r="C17" s="100"/>
      <c r="D17" s="100"/>
      <c r="E17" s="100"/>
      <c r="F17" s="100"/>
      <c r="G17" s="100"/>
      <c r="H17" s="100"/>
      <c r="I17" s="100"/>
      <c r="J17" s="100"/>
    </row>
    <row r="18" spans="1:10" x14ac:dyDescent="0.25">
      <c r="A18" s="229"/>
      <c r="B18" s="100"/>
      <c r="C18" s="100"/>
      <c r="D18" s="100"/>
      <c r="E18" s="100"/>
      <c r="F18" s="100"/>
      <c r="G18" s="100"/>
      <c r="H18" s="100"/>
      <c r="I18" s="100"/>
      <c r="J18" s="100"/>
    </row>
    <row r="19" spans="1:10" x14ac:dyDescent="0.25">
      <c r="A19" s="229"/>
      <c r="B19" s="82"/>
      <c r="C19" s="83"/>
      <c r="D19" s="83"/>
      <c r="E19" s="83"/>
      <c r="F19" s="83"/>
      <c r="G19" s="83"/>
      <c r="H19" s="83"/>
      <c r="I19" s="83"/>
      <c r="J19" s="84"/>
    </row>
    <row r="20" spans="1:10" x14ac:dyDescent="0.25">
      <c r="A20" s="229"/>
      <c r="B20" s="229"/>
      <c r="C20" s="229"/>
      <c r="D20" s="229"/>
      <c r="E20" s="229"/>
      <c r="F20" s="229"/>
      <c r="G20" s="229"/>
      <c r="H20" s="229"/>
      <c r="I20" s="229"/>
      <c r="J20" s="229"/>
    </row>
    <row r="21" spans="1:10" x14ac:dyDescent="0.25">
      <c r="A21" s="227"/>
      <c r="B21" s="227"/>
      <c r="C21" s="227"/>
      <c r="D21" s="227"/>
      <c r="E21" s="227"/>
      <c r="F21" s="227"/>
      <c r="G21" s="227"/>
      <c r="H21" s="227"/>
      <c r="I21" s="227"/>
      <c r="J21" s="227"/>
    </row>
    <row r="22" spans="1:10" x14ac:dyDescent="0.25">
      <c r="A22" s="229"/>
      <c r="B22" s="230" t="s">
        <v>35</v>
      </c>
      <c r="C22" s="230"/>
      <c r="D22" s="228"/>
      <c r="E22" s="228"/>
      <c r="F22" s="228"/>
      <c r="G22" s="228"/>
      <c r="H22" s="229"/>
      <c r="I22" s="229"/>
      <c r="J22" s="229"/>
    </row>
    <row r="23" spans="1:10" x14ac:dyDescent="0.25">
      <c r="A23" s="229"/>
      <c r="B23" s="232" t="s">
        <v>36</v>
      </c>
      <c r="C23" s="233"/>
      <c r="D23" s="64"/>
      <c r="E23" s="229"/>
      <c r="F23" s="229"/>
      <c r="G23" s="229"/>
      <c r="H23" s="229"/>
      <c r="I23" s="229"/>
      <c r="J23" s="229"/>
    </row>
    <row r="24" spans="1:10" x14ac:dyDescent="0.25">
      <c r="A24" s="229"/>
      <c r="B24" s="232" t="s">
        <v>9</v>
      </c>
      <c r="C24" s="233"/>
      <c r="D24" s="64"/>
      <c r="E24" s="229"/>
      <c r="F24" s="229"/>
      <c r="G24" s="229"/>
      <c r="H24" s="229"/>
      <c r="I24" s="229"/>
      <c r="J24" s="229"/>
    </row>
    <row r="25" spans="1:10" x14ac:dyDescent="0.25">
      <c r="A25" s="229"/>
      <c r="B25" s="234" t="s">
        <v>37</v>
      </c>
      <c r="C25" s="235"/>
      <c r="D25" s="64"/>
      <c r="E25" s="229"/>
      <c r="F25" s="229"/>
      <c r="G25" s="229"/>
      <c r="H25" s="229"/>
      <c r="I25" s="229"/>
      <c r="J25" s="229"/>
    </row>
    <row r="26" spans="1:10" x14ac:dyDescent="0.25">
      <c r="A26" s="229"/>
      <c r="B26" s="229"/>
      <c r="C26" s="229"/>
      <c r="D26" s="229"/>
      <c r="E26" s="229"/>
      <c r="F26" s="229"/>
      <c r="G26" s="229"/>
      <c r="H26" s="229"/>
      <c r="I26" s="229"/>
      <c r="J26" s="229"/>
    </row>
    <row r="27" spans="1:10" x14ac:dyDescent="0.25">
      <c r="A27" s="227"/>
      <c r="B27" s="227"/>
      <c r="C27" s="227"/>
      <c r="D27" s="227"/>
      <c r="E27" s="227"/>
      <c r="F27" s="227"/>
      <c r="G27" s="227"/>
      <c r="H27" s="227"/>
      <c r="I27" s="227"/>
      <c r="J27" s="227"/>
    </row>
  </sheetData>
  <sheetProtection algorithmName="SHA-512" hashValue="oeZTBTCM2zGdWewtOBrRD6maiBn95rio0uu2UYYhG4N/Rfkb6x0rb6+rxBjy9ApFev1MYJ8D6EhBJU5yIbIj2g==" saltValue="M0Q8wnO6LbVUK64X6MS7rg==" spinCount="100000" sheet="1" selectLockedCells="1"/>
  <mergeCells count="14">
    <mergeCell ref="B25:C25"/>
    <mergeCell ref="A1:J1"/>
    <mergeCell ref="A2:J2"/>
    <mergeCell ref="B15:J15"/>
    <mergeCell ref="B16:J16"/>
    <mergeCell ref="D6:J6"/>
    <mergeCell ref="E8:J8"/>
    <mergeCell ref="B17:J17"/>
    <mergeCell ref="B18:J18"/>
    <mergeCell ref="C10:D10"/>
    <mergeCell ref="B23:C23"/>
    <mergeCell ref="B24:C24"/>
    <mergeCell ref="C12:D12"/>
    <mergeCell ref="B19:J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1"/>
  <sheetViews>
    <sheetView showGridLines="0" view="pageBreakPreview" zoomScaleNormal="100" zoomScaleSheetLayoutView="100" workbookViewId="0">
      <selection activeCell="A6" sqref="A6"/>
    </sheetView>
  </sheetViews>
  <sheetFormatPr defaultRowHeight="15" x14ac:dyDescent="0.25"/>
  <cols>
    <col min="1" max="1" width="5.42578125" customWidth="1"/>
    <col min="2" max="2" width="13.28515625" customWidth="1"/>
    <col min="3" max="3" width="2.7109375" customWidth="1"/>
    <col min="4" max="4" width="13.28515625" customWidth="1"/>
    <col min="5" max="5" width="2.7109375" customWidth="1"/>
    <col min="6" max="6" width="15" customWidth="1"/>
    <col min="7" max="7" width="2.7109375" customWidth="1"/>
    <col min="8" max="8" width="12.7109375" customWidth="1"/>
    <col min="9" max="9" width="2.7109375" customWidth="1"/>
    <col min="10" max="10" width="16.28515625" customWidth="1"/>
  </cols>
  <sheetData>
    <row r="1" spans="1:10" ht="15.75" x14ac:dyDescent="0.25">
      <c r="A1" s="99" t="s">
        <v>19</v>
      </c>
      <c r="B1" s="99"/>
      <c r="C1" s="99"/>
      <c r="D1" s="99"/>
      <c r="E1" s="99"/>
      <c r="F1" s="99"/>
      <c r="G1" s="99"/>
      <c r="H1" s="99"/>
      <c r="I1" s="99"/>
      <c r="J1" s="99"/>
    </row>
    <row r="2" spans="1:10" ht="15.75" x14ac:dyDescent="0.25">
      <c r="A2" s="99" t="s">
        <v>267</v>
      </c>
      <c r="B2" s="99"/>
      <c r="C2" s="99"/>
      <c r="D2" s="99"/>
      <c r="E2" s="99"/>
      <c r="F2" s="99"/>
      <c r="G2" s="99"/>
      <c r="H2" s="99"/>
      <c r="I2" s="99"/>
      <c r="J2" s="99"/>
    </row>
    <row r="4" spans="1:10" x14ac:dyDescent="0.25">
      <c r="A4" s="17" t="s">
        <v>38</v>
      </c>
      <c r="B4" s="17" t="s">
        <v>39</v>
      </c>
      <c r="C4" s="17"/>
      <c r="D4" s="8"/>
      <c r="E4" s="8"/>
      <c r="F4" s="8"/>
      <c r="G4" s="8"/>
      <c r="H4" s="8"/>
      <c r="I4" s="8"/>
      <c r="J4" s="8"/>
    </row>
    <row r="5" spans="1:10" x14ac:dyDescent="0.25">
      <c r="A5" s="8"/>
      <c r="B5" s="8"/>
      <c r="C5" s="8"/>
      <c r="D5" s="8"/>
      <c r="E5" s="8"/>
      <c r="F5" s="8"/>
      <c r="G5" s="8"/>
      <c r="H5" s="8"/>
      <c r="I5" s="8"/>
      <c r="J5" s="8"/>
    </row>
    <row r="6" spans="1:10" ht="18" customHeight="1" x14ac:dyDescent="0.25">
      <c r="A6" s="63"/>
      <c r="B6" s="103" t="s">
        <v>11</v>
      </c>
      <c r="C6" s="104"/>
      <c r="D6" s="104"/>
      <c r="E6" s="104"/>
      <c r="F6" s="104"/>
      <c r="G6" s="104"/>
      <c r="H6" s="104"/>
      <c r="I6" s="104"/>
      <c r="J6" s="105"/>
    </row>
    <row r="7" spans="1:10" ht="18" customHeight="1" x14ac:dyDescent="0.25">
      <c r="A7" s="63"/>
      <c r="B7" s="103" t="s">
        <v>12</v>
      </c>
      <c r="C7" s="104"/>
      <c r="D7" s="104"/>
      <c r="E7" s="104"/>
      <c r="F7" s="104"/>
      <c r="G7" s="104"/>
      <c r="H7" s="104"/>
      <c r="I7" s="104"/>
      <c r="J7" s="105"/>
    </row>
    <row r="8" spans="1:10" ht="18" customHeight="1" x14ac:dyDescent="0.25">
      <c r="A8" s="63"/>
      <c r="B8" s="103" t="s">
        <v>195</v>
      </c>
      <c r="C8" s="104"/>
      <c r="D8" s="104"/>
      <c r="E8" s="104"/>
      <c r="F8" s="104"/>
      <c r="G8" s="104"/>
      <c r="H8" s="104"/>
      <c r="I8" s="104"/>
      <c r="J8" s="105"/>
    </row>
    <row r="9" spans="1:10" ht="18" customHeight="1" x14ac:dyDescent="0.25">
      <c r="A9" s="63"/>
      <c r="B9" s="103" t="s">
        <v>196</v>
      </c>
      <c r="C9" s="104"/>
      <c r="D9" s="104"/>
      <c r="E9" s="104"/>
      <c r="F9" s="104"/>
      <c r="G9" s="104"/>
      <c r="H9" s="104"/>
      <c r="I9" s="104"/>
      <c r="J9" s="105"/>
    </row>
    <row r="10" spans="1:10" ht="18" customHeight="1" x14ac:dyDescent="0.25">
      <c r="A10" s="63"/>
      <c r="B10" s="103" t="s">
        <v>40</v>
      </c>
      <c r="C10" s="104"/>
      <c r="D10" s="104"/>
      <c r="E10" s="104"/>
      <c r="F10" s="104"/>
      <c r="G10" s="104"/>
      <c r="H10" s="104"/>
      <c r="I10" s="104"/>
      <c r="J10" s="105"/>
    </row>
    <row r="11" spans="1:10" ht="18" customHeight="1" x14ac:dyDescent="0.25">
      <c r="A11" s="63"/>
      <c r="B11" s="103" t="s">
        <v>10</v>
      </c>
      <c r="C11" s="104"/>
      <c r="D11" s="104"/>
      <c r="E11" s="104"/>
      <c r="F11" s="104"/>
      <c r="G11" s="104"/>
      <c r="H11" s="104"/>
      <c r="I11" s="104"/>
      <c r="J11" s="105"/>
    </row>
    <row r="12" spans="1:10" ht="18" customHeight="1" thickBot="1" x14ac:dyDescent="0.3">
      <c r="A12" s="65"/>
      <c r="B12" s="106" t="s">
        <v>41</v>
      </c>
      <c r="C12" s="107"/>
      <c r="D12" s="107"/>
      <c r="E12" s="107"/>
      <c r="F12" s="107"/>
      <c r="G12" s="107"/>
      <c r="H12" s="107"/>
      <c r="I12" s="107"/>
      <c r="J12" s="108"/>
    </row>
    <row r="14" spans="1:10" x14ac:dyDescent="0.25">
      <c r="A14" s="17" t="s">
        <v>42</v>
      </c>
      <c r="B14" s="17" t="s">
        <v>13</v>
      </c>
      <c r="C14" s="8"/>
      <c r="D14" s="8"/>
      <c r="E14" s="8"/>
      <c r="F14" s="8"/>
      <c r="G14" s="8"/>
      <c r="H14" s="8"/>
      <c r="I14" s="8"/>
      <c r="J14" s="8"/>
    </row>
    <row r="15" spans="1:10" x14ac:dyDescent="0.25">
      <c r="A15" s="8"/>
      <c r="B15" s="8"/>
      <c r="C15" s="8"/>
      <c r="D15" s="8"/>
      <c r="E15" s="8"/>
      <c r="F15" s="8"/>
      <c r="G15" s="8"/>
      <c r="H15" s="8"/>
      <c r="I15" s="8"/>
      <c r="J15" s="8"/>
    </row>
    <row r="16" spans="1:10" x14ac:dyDescent="0.25">
      <c r="A16" s="8"/>
      <c r="B16" s="14" t="s">
        <v>43</v>
      </c>
      <c r="C16" s="14"/>
      <c r="D16" s="14" t="s">
        <v>14</v>
      </c>
      <c r="E16" s="14"/>
      <c r="F16" s="14" t="s">
        <v>15</v>
      </c>
      <c r="G16" s="14"/>
      <c r="H16" s="14" t="s">
        <v>44</v>
      </c>
      <c r="I16" s="14"/>
      <c r="J16" s="14" t="s">
        <v>16</v>
      </c>
    </row>
    <row r="17" spans="1:10" x14ac:dyDescent="0.25">
      <c r="A17" s="8"/>
      <c r="B17" s="66"/>
      <c r="C17" s="21" t="s">
        <v>17</v>
      </c>
      <c r="D17" s="66"/>
      <c r="E17" s="21" t="s">
        <v>17</v>
      </c>
      <c r="F17" s="66"/>
      <c r="G17" s="21" t="s">
        <v>17</v>
      </c>
      <c r="H17" s="66"/>
      <c r="I17" s="21" t="s">
        <v>18</v>
      </c>
      <c r="J17" s="67">
        <f>B17+D17+F17+H17</f>
        <v>0</v>
      </c>
    </row>
    <row r="18" spans="1:10" x14ac:dyDescent="0.25">
      <c r="A18" s="8"/>
      <c r="B18" s="8"/>
      <c r="C18" s="8"/>
      <c r="D18" s="8"/>
      <c r="E18" s="8"/>
      <c r="F18" s="8"/>
      <c r="G18" s="8"/>
      <c r="H18" s="8"/>
      <c r="I18" s="8"/>
      <c r="J18" s="8"/>
    </row>
    <row r="19" spans="1:10" ht="15" customHeight="1" x14ac:dyDescent="0.25">
      <c r="A19" s="8"/>
      <c r="B19" s="101" t="s">
        <v>269</v>
      </c>
      <c r="C19" s="101"/>
      <c r="D19" s="101"/>
      <c r="E19" s="101"/>
      <c r="F19" s="101"/>
      <c r="G19" s="101"/>
      <c r="H19" s="101"/>
      <c r="I19" s="101"/>
      <c r="J19" s="101"/>
    </row>
    <row r="20" spans="1:10" x14ac:dyDescent="0.25">
      <c r="A20" s="8"/>
      <c r="B20" s="101"/>
      <c r="C20" s="101"/>
      <c r="D20" s="101"/>
      <c r="E20" s="101"/>
      <c r="F20" s="101"/>
      <c r="G20" s="101"/>
      <c r="H20" s="101"/>
      <c r="I20" s="101"/>
      <c r="J20" s="101"/>
    </row>
    <row r="21" spans="1:10" ht="15.75" thickBot="1" x14ac:dyDescent="0.3">
      <c r="A21" s="13"/>
      <c r="B21" s="102"/>
      <c r="C21" s="102"/>
      <c r="D21" s="102"/>
      <c r="E21" s="102"/>
      <c r="F21" s="102"/>
      <c r="G21" s="102"/>
      <c r="H21" s="102"/>
      <c r="I21" s="102"/>
      <c r="J21" s="102"/>
    </row>
  </sheetData>
  <sheetProtection algorithmName="SHA-512" hashValue="NN7e6uNTagS59es7J7D44AU/WXMDV3p7T6fvLOyDPE78Bbr0+SE8N8jrzqWlQlrjkRd2pgLYDTQGEXEH6ZrG0Q==" saltValue="Et77Rnx9GuilOAfezozHzQ==" spinCount="100000" sheet="1" selectLockedCells="1"/>
  <mergeCells count="10">
    <mergeCell ref="A1:J1"/>
    <mergeCell ref="A2:J2"/>
    <mergeCell ref="B19:J21"/>
    <mergeCell ref="B6:J6"/>
    <mergeCell ref="B7:J7"/>
    <mergeCell ref="B8:J8"/>
    <mergeCell ref="B9:J9"/>
    <mergeCell ref="B10:J10"/>
    <mergeCell ref="B11:J11"/>
    <mergeCell ref="B12:J1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114300</xdr:colOff>
                    <xdr:row>5</xdr:row>
                    <xdr:rowOff>19050</xdr:rowOff>
                  </from>
                  <to>
                    <xdr:col>1</xdr:col>
                    <xdr:colOff>57150</xdr:colOff>
                    <xdr:row>6</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114300</xdr:colOff>
                    <xdr:row>6</xdr:row>
                    <xdr:rowOff>19050</xdr:rowOff>
                  </from>
                  <to>
                    <xdr:col>1</xdr:col>
                    <xdr:colOff>57150</xdr:colOff>
                    <xdr:row>7</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114300</xdr:colOff>
                    <xdr:row>7</xdr:row>
                    <xdr:rowOff>19050</xdr:rowOff>
                  </from>
                  <to>
                    <xdr:col>1</xdr:col>
                    <xdr:colOff>57150</xdr:colOff>
                    <xdr:row>8</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114300</xdr:colOff>
                    <xdr:row>8</xdr:row>
                    <xdr:rowOff>19050</xdr:rowOff>
                  </from>
                  <to>
                    <xdr:col>1</xdr:col>
                    <xdr:colOff>57150</xdr:colOff>
                    <xdr:row>9</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114300</xdr:colOff>
                    <xdr:row>9</xdr:row>
                    <xdr:rowOff>19050</xdr:rowOff>
                  </from>
                  <to>
                    <xdr:col>1</xdr:col>
                    <xdr:colOff>57150</xdr:colOff>
                    <xdr:row>10</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114300</xdr:colOff>
                    <xdr:row>10</xdr:row>
                    <xdr:rowOff>19050</xdr:rowOff>
                  </from>
                  <to>
                    <xdr:col>1</xdr:col>
                    <xdr:colOff>57150</xdr:colOff>
                    <xdr:row>11</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114300</xdr:colOff>
                    <xdr:row>11</xdr:row>
                    <xdr:rowOff>19050</xdr:rowOff>
                  </from>
                  <to>
                    <xdr:col>1</xdr:col>
                    <xdr:colOff>57150</xdr:colOff>
                    <xdr:row>12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1"/>
  <sheetViews>
    <sheetView showGridLines="0" view="pageBreakPreview" zoomScaleNormal="100" zoomScaleSheetLayoutView="100" workbookViewId="0">
      <selection activeCell="C10" sqref="C10"/>
    </sheetView>
  </sheetViews>
  <sheetFormatPr defaultRowHeight="15" x14ac:dyDescent="0.25"/>
  <cols>
    <col min="1" max="1" width="3.140625" bestFit="1" customWidth="1"/>
    <col min="2" max="2" width="20.42578125" customWidth="1"/>
    <col min="3" max="8" width="10.140625" customWidth="1"/>
    <col min="9" max="9" width="6.5703125" customWidth="1"/>
  </cols>
  <sheetData>
    <row r="1" spans="1:9" ht="15.75" x14ac:dyDescent="0.25">
      <c r="A1" s="99" t="s">
        <v>19</v>
      </c>
      <c r="B1" s="99"/>
      <c r="C1" s="99"/>
      <c r="D1" s="99"/>
      <c r="E1" s="99"/>
      <c r="F1" s="99"/>
      <c r="G1" s="99"/>
      <c r="H1" s="99"/>
      <c r="I1" s="7"/>
    </row>
    <row r="2" spans="1:9" ht="15.75" x14ac:dyDescent="0.25">
      <c r="A2" s="99" t="s">
        <v>267</v>
      </c>
      <c r="B2" s="99"/>
      <c r="C2" s="99"/>
      <c r="D2" s="99"/>
      <c r="E2" s="99"/>
      <c r="F2" s="99"/>
      <c r="G2" s="99"/>
      <c r="H2" s="99"/>
      <c r="I2" s="7"/>
    </row>
    <row r="4" spans="1:9" x14ac:dyDescent="0.25">
      <c r="A4" s="17" t="s">
        <v>45</v>
      </c>
      <c r="B4" s="17" t="s">
        <v>46</v>
      </c>
      <c r="C4" s="17"/>
      <c r="D4" s="8"/>
      <c r="E4" s="8"/>
      <c r="F4" s="8"/>
      <c r="G4" s="8"/>
      <c r="H4" s="8"/>
      <c r="I4" s="8"/>
    </row>
    <row r="6" spans="1:9" ht="15" customHeight="1" x14ac:dyDescent="0.25">
      <c r="A6" s="124"/>
      <c r="B6" s="124"/>
      <c r="C6" s="115" t="s">
        <v>47</v>
      </c>
      <c r="D6" s="115" t="s">
        <v>48</v>
      </c>
      <c r="E6" s="115" t="s">
        <v>49</v>
      </c>
      <c r="F6" s="115" t="s">
        <v>50</v>
      </c>
      <c r="G6" s="115" t="s">
        <v>51</v>
      </c>
      <c r="H6" s="115" t="s">
        <v>52</v>
      </c>
      <c r="I6" s="19"/>
    </row>
    <row r="7" spans="1:9" x14ac:dyDescent="0.25">
      <c r="A7" s="124"/>
      <c r="B7" s="124"/>
      <c r="C7" s="115"/>
      <c r="D7" s="115"/>
      <c r="E7" s="115"/>
      <c r="F7" s="115"/>
      <c r="G7" s="115"/>
      <c r="H7" s="115"/>
    </row>
    <row r="8" spans="1:9" x14ac:dyDescent="0.25">
      <c r="A8" s="118" t="s">
        <v>231</v>
      </c>
      <c r="B8" s="118"/>
      <c r="C8" s="118"/>
      <c r="D8" s="118"/>
      <c r="E8" s="118"/>
      <c r="F8" s="118"/>
      <c r="G8" s="118"/>
      <c r="H8" s="118"/>
    </row>
    <row r="9" spans="1:9" x14ac:dyDescent="0.25">
      <c r="A9" s="119" t="s">
        <v>53</v>
      </c>
      <c r="B9" s="119"/>
      <c r="C9" s="119"/>
      <c r="D9" s="119"/>
      <c r="E9" s="119"/>
      <c r="F9" s="119"/>
      <c r="G9" s="119"/>
      <c r="H9" s="119"/>
    </row>
    <row r="10" spans="1:9" x14ac:dyDescent="0.25">
      <c r="A10" s="116" t="s">
        <v>54</v>
      </c>
      <c r="B10" s="116"/>
      <c r="C10" s="63"/>
      <c r="D10" s="63"/>
      <c r="E10" s="63"/>
      <c r="F10" s="63"/>
      <c r="G10" s="63"/>
      <c r="H10" s="20">
        <f>C10+D10+E10+F10+G10</f>
        <v>0</v>
      </c>
    </row>
    <row r="11" spans="1:9" x14ac:dyDescent="0.25">
      <c r="A11" s="121" t="s">
        <v>55</v>
      </c>
      <c r="B11" s="122"/>
      <c r="C11" s="63"/>
      <c r="D11" s="63"/>
      <c r="E11" s="63"/>
      <c r="F11" s="63"/>
      <c r="G11" s="63"/>
      <c r="H11" s="20">
        <f>C11+D11+E11+F11+G11</f>
        <v>0</v>
      </c>
    </row>
    <row r="12" spans="1:9" x14ac:dyDescent="0.25">
      <c r="A12" s="116" t="s">
        <v>56</v>
      </c>
      <c r="B12" s="116"/>
      <c r="C12" s="63"/>
      <c r="D12" s="63"/>
      <c r="E12" s="63"/>
      <c r="F12" s="63"/>
      <c r="G12" s="63"/>
      <c r="H12" s="20">
        <f>C12+D12+E12+F12+G12</f>
        <v>0</v>
      </c>
    </row>
    <row r="13" spans="1:9" x14ac:dyDescent="0.25">
      <c r="A13" s="119" t="s">
        <v>57</v>
      </c>
      <c r="B13" s="119"/>
      <c r="C13" s="119"/>
      <c r="D13" s="119"/>
      <c r="E13" s="119"/>
      <c r="F13" s="119"/>
      <c r="G13" s="119"/>
      <c r="H13" s="119"/>
    </row>
    <row r="14" spans="1:9" x14ac:dyDescent="0.25">
      <c r="A14" s="116" t="s">
        <v>54</v>
      </c>
      <c r="B14" s="116"/>
      <c r="C14" s="63"/>
      <c r="D14" s="63"/>
      <c r="E14" s="63"/>
      <c r="F14" s="63"/>
      <c r="G14" s="63"/>
      <c r="H14" s="20">
        <f>C14+D14+E14+F14+G14</f>
        <v>0</v>
      </c>
    </row>
    <row r="15" spans="1:9" x14ac:dyDescent="0.25">
      <c r="A15" s="116" t="s">
        <v>55</v>
      </c>
      <c r="B15" s="116"/>
      <c r="C15" s="63"/>
      <c r="D15" s="63"/>
      <c r="E15" s="63"/>
      <c r="F15" s="63"/>
      <c r="G15" s="63"/>
      <c r="H15" s="20">
        <f>C15+D15+E15+F15+G15</f>
        <v>0</v>
      </c>
    </row>
    <row r="16" spans="1:9" x14ac:dyDescent="0.25">
      <c r="A16" s="116" t="s">
        <v>56</v>
      </c>
      <c r="B16" s="116"/>
      <c r="C16" s="63"/>
      <c r="D16" s="63"/>
      <c r="E16" s="63"/>
      <c r="F16" s="63"/>
      <c r="G16" s="63"/>
      <c r="H16" s="20">
        <f>C16+D16+E16+F16+G16</f>
        <v>0</v>
      </c>
    </row>
    <row r="17" spans="1:8" x14ac:dyDescent="0.25">
      <c r="A17" s="123" t="s">
        <v>58</v>
      </c>
      <c r="B17" s="123"/>
      <c r="C17" s="22">
        <f>C10+C11+C12+C14+C15+C16</f>
        <v>0</v>
      </c>
      <c r="D17" s="22">
        <f t="shared" ref="D17:H17" si="0">D10+D11+D12+D14+D15+D16</f>
        <v>0</v>
      </c>
      <c r="E17" s="22">
        <f t="shared" si="0"/>
        <v>0</v>
      </c>
      <c r="F17" s="22">
        <f t="shared" si="0"/>
        <v>0</v>
      </c>
      <c r="G17" s="22">
        <f t="shared" si="0"/>
        <v>0</v>
      </c>
      <c r="H17" s="22">
        <f t="shared" si="0"/>
        <v>0</v>
      </c>
    </row>
    <row r="18" spans="1:8" x14ac:dyDescent="0.25">
      <c r="A18" s="118" t="s">
        <v>233</v>
      </c>
      <c r="B18" s="118"/>
      <c r="C18" s="118"/>
      <c r="D18" s="118"/>
      <c r="E18" s="118"/>
      <c r="F18" s="118"/>
      <c r="G18" s="118"/>
      <c r="H18" s="118"/>
    </row>
    <row r="19" spans="1:8" x14ac:dyDescent="0.25">
      <c r="A19" s="119" t="s">
        <v>53</v>
      </c>
      <c r="B19" s="119"/>
      <c r="C19" s="119"/>
      <c r="D19" s="119"/>
      <c r="E19" s="119"/>
      <c r="F19" s="119"/>
      <c r="G19" s="119"/>
      <c r="H19" s="119"/>
    </row>
    <row r="20" spans="1:8" x14ac:dyDescent="0.25">
      <c r="A20" s="116" t="s">
        <v>55</v>
      </c>
      <c r="B20" s="116"/>
      <c r="C20" s="63"/>
      <c r="D20" s="63"/>
      <c r="E20" s="63"/>
      <c r="F20" s="63"/>
      <c r="G20" s="63"/>
      <c r="H20" s="20">
        <f>C20+D20+E20+F20+G20</f>
        <v>0</v>
      </c>
    </row>
    <row r="21" spans="1:8" x14ac:dyDescent="0.25">
      <c r="A21" s="116" t="s">
        <v>59</v>
      </c>
      <c r="B21" s="116"/>
      <c r="C21" s="63"/>
      <c r="D21" s="63"/>
      <c r="E21" s="63"/>
      <c r="F21" s="63"/>
      <c r="G21" s="63"/>
      <c r="H21" s="20">
        <f>C21+D21+E21+F21+G21</f>
        <v>0</v>
      </c>
    </row>
    <row r="22" spans="1:8" x14ac:dyDescent="0.25">
      <c r="A22" s="119" t="s">
        <v>57</v>
      </c>
      <c r="B22" s="119"/>
      <c r="C22" s="119"/>
      <c r="D22" s="119"/>
      <c r="E22" s="119"/>
      <c r="F22" s="119"/>
      <c r="G22" s="119"/>
      <c r="H22" s="119"/>
    </row>
    <row r="23" spans="1:8" x14ac:dyDescent="0.25">
      <c r="A23" s="116" t="s">
        <v>55</v>
      </c>
      <c r="B23" s="116"/>
      <c r="C23" s="63"/>
      <c r="D23" s="63"/>
      <c r="E23" s="63"/>
      <c r="F23" s="63"/>
      <c r="G23" s="63"/>
      <c r="H23" s="20">
        <f>C23+D23+E23+F23+G23</f>
        <v>0</v>
      </c>
    </row>
    <row r="24" spans="1:8" x14ac:dyDescent="0.25">
      <c r="A24" s="116" t="s">
        <v>59</v>
      </c>
      <c r="B24" s="116"/>
      <c r="C24" s="63"/>
      <c r="D24" s="63"/>
      <c r="E24" s="63"/>
      <c r="F24" s="63"/>
      <c r="G24" s="63"/>
      <c r="H24" s="20">
        <f>C24+D24+E24+F24+G24</f>
        <v>0</v>
      </c>
    </row>
    <row r="25" spans="1:8" x14ac:dyDescent="0.25">
      <c r="A25" s="120" t="s">
        <v>58</v>
      </c>
      <c r="B25" s="120"/>
      <c r="C25" s="22">
        <f>C20+C21+C23+C24</f>
        <v>0</v>
      </c>
      <c r="D25" s="22">
        <f t="shared" ref="D25:H25" si="1">D20+D21+D23+D24</f>
        <v>0</v>
      </c>
      <c r="E25" s="22">
        <f t="shared" si="1"/>
        <v>0</v>
      </c>
      <c r="F25" s="22">
        <f t="shared" si="1"/>
        <v>0</v>
      </c>
      <c r="G25" s="22">
        <f t="shared" si="1"/>
        <v>0</v>
      </c>
      <c r="H25" s="22">
        <f t="shared" si="1"/>
        <v>0</v>
      </c>
    </row>
    <row r="26" spans="1:8" x14ac:dyDescent="0.25">
      <c r="A26" s="118" t="s">
        <v>234</v>
      </c>
      <c r="B26" s="118"/>
      <c r="C26" s="118"/>
      <c r="D26" s="118"/>
      <c r="E26" s="118"/>
      <c r="F26" s="118"/>
      <c r="G26" s="118"/>
      <c r="H26" s="118"/>
    </row>
    <row r="27" spans="1:8" x14ac:dyDescent="0.25">
      <c r="A27" s="119" t="s">
        <v>53</v>
      </c>
      <c r="B27" s="119"/>
      <c r="C27" s="119"/>
      <c r="D27" s="119"/>
      <c r="E27" s="119"/>
      <c r="F27" s="119"/>
      <c r="G27" s="119"/>
      <c r="H27" s="119"/>
    </row>
    <row r="28" spans="1:8" x14ac:dyDescent="0.25">
      <c r="A28" s="116" t="s">
        <v>55</v>
      </c>
      <c r="B28" s="116"/>
      <c r="C28" s="63"/>
      <c r="D28" s="63"/>
      <c r="E28" s="63"/>
      <c r="F28" s="63"/>
      <c r="G28" s="63"/>
      <c r="H28" s="20">
        <f>C28+D28+E28+F28+G28</f>
        <v>0</v>
      </c>
    </row>
    <row r="29" spans="1:8" x14ac:dyDescent="0.25">
      <c r="A29" s="116" t="s">
        <v>59</v>
      </c>
      <c r="B29" s="116"/>
      <c r="C29" s="63"/>
      <c r="D29" s="63"/>
      <c r="E29" s="63"/>
      <c r="F29" s="63"/>
      <c r="G29" s="63"/>
      <c r="H29" s="20">
        <f>C29+D29+E29+F29+G29</f>
        <v>0</v>
      </c>
    </row>
    <row r="30" spans="1:8" x14ac:dyDescent="0.25">
      <c r="A30" s="119" t="s">
        <v>57</v>
      </c>
      <c r="B30" s="119"/>
      <c r="C30" s="119"/>
      <c r="D30" s="119"/>
      <c r="E30" s="119"/>
      <c r="F30" s="119"/>
      <c r="G30" s="119"/>
      <c r="H30" s="119"/>
    </row>
    <row r="31" spans="1:8" x14ac:dyDescent="0.25">
      <c r="A31" s="116" t="s">
        <v>55</v>
      </c>
      <c r="B31" s="116"/>
      <c r="C31" s="63"/>
      <c r="D31" s="63"/>
      <c r="E31" s="63"/>
      <c r="F31" s="63"/>
      <c r="G31" s="63"/>
      <c r="H31" s="20">
        <f>C31+D31+E31+F31+G31</f>
        <v>0</v>
      </c>
    </row>
    <row r="32" spans="1:8" x14ac:dyDescent="0.25">
      <c r="A32" s="116" t="s">
        <v>59</v>
      </c>
      <c r="B32" s="116"/>
      <c r="C32" s="63"/>
      <c r="D32" s="63"/>
      <c r="E32" s="63"/>
      <c r="F32" s="63"/>
      <c r="G32" s="63"/>
      <c r="H32" s="20">
        <f>C32+D32+E32+F32+G32</f>
        <v>0</v>
      </c>
    </row>
    <row r="33" spans="1:8" x14ac:dyDescent="0.25">
      <c r="A33" s="120" t="s">
        <v>58</v>
      </c>
      <c r="B33" s="120"/>
      <c r="C33" s="22">
        <f>-C28+C29+C31+C32</f>
        <v>0</v>
      </c>
      <c r="D33" s="22">
        <f t="shared" ref="D33:H33" si="2">-D28+D29+D31+D32</f>
        <v>0</v>
      </c>
      <c r="E33" s="22">
        <f t="shared" si="2"/>
        <v>0</v>
      </c>
      <c r="F33" s="22">
        <f t="shared" si="2"/>
        <v>0</v>
      </c>
      <c r="G33" s="22">
        <f t="shared" si="2"/>
        <v>0</v>
      </c>
      <c r="H33" s="22">
        <f t="shared" si="2"/>
        <v>0</v>
      </c>
    </row>
    <row r="34" spans="1:8" x14ac:dyDescent="0.25">
      <c r="A34" s="118" t="s">
        <v>235</v>
      </c>
      <c r="B34" s="118"/>
      <c r="C34" s="118"/>
      <c r="D34" s="118"/>
      <c r="E34" s="118"/>
      <c r="F34" s="118"/>
      <c r="G34" s="118"/>
      <c r="H34" s="118"/>
    </row>
    <row r="35" spans="1:8" x14ac:dyDescent="0.25">
      <c r="A35" s="119" t="s">
        <v>53</v>
      </c>
      <c r="B35" s="119"/>
      <c r="C35" s="119"/>
      <c r="D35" s="119"/>
      <c r="E35" s="119"/>
      <c r="F35" s="119"/>
      <c r="G35" s="119"/>
      <c r="H35" s="119"/>
    </row>
    <row r="36" spans="1:8" x14ac:dyDescent="0.25">
      <c r="A36" s="116" t="s">
        <v>55</v>
      </c>
      <c r="B36" s="116"/>
      <c r="C36" s="63"/>
      <c r="D36" s="63"/>
      <c r="E36" s="63"/>
      <c r="F36" s="63"/>
      <c r="G36" s="63"/>
      <c r="H36" s="20">
        <f>C36+D36+E36+F36+G36</f>
        <v>0</v>
      </c>
    </row>
    <row r="37" spans="1:8" x14ac:dyDescent="0.25">
      <c r="A37" s="116" t="s">
        <v>59</v>
      </c>
      <c r="B37" s="116"/>
      <c r="C37" s="63"/>
      <c r="D37" s="63"/>
      <c r="E37" s="63"/>
      <c r="F37" s="63"/>
      <c r="G37" s="63"/>
      <c r="H37" s="20">
        <f>C37+D37+E37+F37+G37</f>
        <v>0</v>
      </c>
    </row>
    <row r="38" spans="1:8" x14ac:dyDescent="0.25">
      <c r="A38" s="119" t="s">
        <v>57</v>
      </c>
      <c r="B38" s="119"/>
      <c r="C38" s="119"/>
      <c r="D38" s="119"/>
      <c r="E38" s="119"/>
      <c r="F38" s="119"/>
      <c r="G38" s="119"/>
      <c r="H38" s="119"/>
    </row>
    <row r="39" spans="1:8" x14ac:dyDescent="0.25">
      <c r="A39" s="116" t="s">
        <v>55</v>
      </c>
      <c r="B39" s="116"/>
      <c r="C39" s="63"/>
      <c r="D39" s="63"/>
      <c r="E39" s="63"/>
      <c r="F39" s="63"/>
      <c r="G39" s="63"/>
      <c r="H39" s="20">
        <f>C39+D39+E39+F39+G39</f>
        <v>0</v>
      </c>
    </row>
    <row r="40" spans="1:8" x14ac:dyDescent="0.25">
      <c r="A40" s="116" t="s">
        <v>59</v>
      </c>
      <c r="B40" s="116"/>
      <c r="C40" s="63"/>
      <c r="D40" s="63"/>
      <c r="E40" s="63"/>
      <c r="F40" s="63"/>
      <c r="G40" s="63"/>
      <c r="H40" s="20">
        <f>C40+D40+E40+F40+G40</f>
        <v>0</v>
      </c>
    </row>
    <row r="41" spans="1:8" ht="15.75" thickBot="1" x14ac:dyDescent="0.3">
      <c r="A41" s="117" t="s">
        <v>58</v>
      </c>
      <c r="B41" s="117"/>
      <c r="C41" s="30">
        <f>C36+C37+C39+C40</f>
        <v>0</v>
      </c>
      <c r="D41" s="30">
        <f t="shared" ref="D41:H41" si="3">D36+D37+D39+D40</f>
        <v>0</v>
      </c>
      <c r="E41" s="30">
        <f t="shared" si="3"/>
        <v>0</v>
      </c>
      <c r="F41" s="30">
        <f t="shared" si="3"/>
        <v>0</v>
      </c>
      <c r="G41" s="30">
        <f t="shared" si="3"/>
        <v>0</v>
      </c>
      <c r="H41" s="30">
        <f t="shared" si="3"/>
        <v>0</v>
      </c>
    </row>
    <row r="42" spans="1:8" x14ac:dyDescent="0.25">
      <c r="A42" s="118" t="s">
        <v>262</v>
      </c>
      <c r="B42" s="118"/>
      <c r="C42" s="118"/>
      <c r="D42" s="118"/>
      <c r="E42" s="118"/>
      <c r="F42" s="118"/>
      <c r="G42" s="118"/>
      <c r="H42" s="118"/>
    </row>
    <row r="43" spans="1:8" x14ac:dyDescent="0.25">
      <c r="A43" s="119" t="s">
        <v>53</v>
      </c>
      <c r="B43" s="119"/>
      <c r="C43" s="119"/>
      <c r="D43" s="119"/>
      <c r="E43" s="119"/>
      <c r="F43" s="119"/>
      <c r="G43" s="119"/>
      <c r="H43" s="119"/>
    </row>
    <row r="44" spans="1:8" x14ac:dyDescent="0.25">
      <c r="A44" s="116" t="s">
        <v>55</v>
      </c>
      <c r="B44" s="116"/>
      <c r="C44" s="63"/>
      <c r="D44" s="63"/>
      <c r="E44" s="63"/>
      <c r="F44" s="63"/>
      <c r="G44" s="63"/>
      <c r="H44" s="20">
        <f>C44+D44+E44+F44+G44</f>
        <v>0</v>
      </c>
    </row>
    <row r="45" spans="1:8" x14ac:dyDescent="0.25">
      <c r="A45" s="116" t="s">
        <v>59</v>
      </c>
      <c r="B45" s="116"/>
      <c r="C45" s="63"/>
      <c r="D45" s="63"/>
      <c r="E45" s="63"/>
      <c r="F45" s="63"/>
      <c r="G45" s="63"/>
      <c r="H45" s="20">
        <f>C45+D45+E45+F45+G45</f>
        <v>0</v>
      </c>
    </row>
    <row r="46" spans="1:8" x14ac:dyDescent="0.25">
      <c r="A46" s="119" t="s">
        <v>57</v>
      </c>
      <c r="B46" s="119"/>
      <c r="C46" s="119"/>
      <c r="D46" s="119"/>
      <c r="E46" s="119"/>
      <c r="F46" s="119"/>
      <c r="G46" s="119"/>
      <c r="H46" s="119"/>
    </row>
    <row r="47" spans="1:8" x14ac:dyDescent="0.25">
      <c r="A47" s="116" t="s">
        <v>55</v>
      </c>
      <c r="B47" s="116"/>
      <c r="C47" s="63"/>
      <c r="D47" s="63"/>
      <c r="E47" s="63"/>
      <c r="F47" s="63"/>
      <c r="G47" s="63"/>
      <c r="H47" s="20">
        <f>C47+D47+E47+F47+G47</f>
        <v>0</v>
      </c>
    </row>
    <row r="48" spans="1:8" x14ac:dyDescent="0.25">
      <c r="A48" s="116" t="s">
        <v>59</v>
      </c>
      <c r="B48" s="116"/>
      <c r="C48" s="63"/>
      <c r="D48" s="63"/>
      <c r="E48" s="63"/>
      <c r="F48" s="63"/>
      <c r="G48" s="63"/>
      <c r="H48" s="20">
        <f>C48+D48+E48+F48+G48</f>
        <v>0</v>
      </c>
    </row>
    <row r="49" spans="1:8" ht="15.75" thickBot="1" x14ac:dyDescent="0.3">
      <c r="A49" s="117" t="s">
        <v>58</v>
      </c>
      <c r="B49" s="117"/>
      <c r="C49" s="30">
        <f>C44+C45+C47+C48</f>
        <v>0</v>
      </c>
      <c r="D49" s="30">
        <f t="shared" ref="D49:H49" si="4">D44+D45+D47+D48</f>
        <v>0</v>
      </c>
      <c r="E49" s="30">
        <f t="shared" si="4"/>
        <v>0</v>
      </c>
      <c r="F49" s="30">
        <f t="shared" si="4"/>
        <v>0</v>
      </c>
      <c r="G49" s="30">
        <f t="shared" si="4"/>
        <v>0</v>
      </c>
      <c r="H49" s="30">
        <f t="shared" si="4"/>
        <v>0</v>
      </c>
    </row>
    <row r="50" spans="1:8" x14ac:dyDescent="0.25">
      <c r="A50" s="118" t="s">
        <v>261</v>
      </c>
      <c r="B50" s="118"/>
      <c r="C50" s="118"/>
      <c r="D50" s="118"/>
      <c r="E50" s="118"/>
      <c r="F50" s="118"/>
      <c r="G50" s="118"/>
      <c r="H50" s="118"/>
    </row>
    <row r="51" spans="1:8" x14ac:dyDescent="0.25">
      <c r="A51" s="119" t="s">
        <v>53</v>
      </c>
      <c r="B51" s="119"/>
      <c r="C51" s="119"/>
      <c r="D51" s="119"/>
      <c r="E51" s="119"/>
      <c r="F51" s="119"/>
      <c r="G51" s="119"/>
      <c r="H51" s="119"/>
    </row>
    <row r="52" spans="1:8" x14ac:dyDescent="0.25">
      <c r="A52" s="116" t="s">
        <v>55</v>
      </c>
      <c r="B52" s="116"/>
      <c r="C52" s="63"/>
      <c r="D52" s="63"/>
      <c r="E52" s="63"/>
      <c r="F52" s="63"/>
      <c r="G52" s="63"/>
      <c r="H52" s="20">
        <f>C52+D52+E52+F52+G52</f>
        <v>0</v>
      </c>
    </row>
    <row r="53" spans="1:8" x14ac:dyDescent="0.25">
      <c r="A53" s="116" t="s">
        <v>59</v>
      </c>
      <c r="B53" s="116"/>
      <c r="C53" s="63"/>
      <c r="D53" s="63"/>
      <c r="E53" s="63"/>
      <c r="F53" s="63"/>
      <c r="G53" s="63"/>
      <c r="H53" s="20">
        <f>C53+D53+E53+F53+G53</f>
        <v>0</v>
      </c>
    </row>
    <row r="54" spans="1:8" x14ac:dyDescent="0.25">
      <c r="A54" s="119" t="s">
        <v>57</v>
      </c>
      <c r="B54" s="119"/>
      <c r="C54" s="119"/>
      <c r="D54" s="119"/>
      <c r="E54" s="119"/>
      <c r="F54" s="119"/>
      <c r="G54" s="119"/>
      <c r="H54" s="119"/>
    </row>
    <row r="55" spans="1:8" x14ac:dyDescent="0.25">
      <c r="A55" s="116" t="s">
        <v>55</v>
      </c>
      <c r="B55" s="116"/>
      <c r="C55" s="63"/>
      <c r="D55" s="63"/>
      <c r="E55" s="63"/>
      <c r="F55" s="63"/>
      <c r="G55" s="63"/>
      <c r="H55" s="20">
        <f>C55+D55+E55+F55+G55</f>
        <v>0</v>
      </c>
    </row>
    <row r="56" spans="1:8" x14ac:dyDescent="0.25">
      <c r="A56" s="116" t="s">
        <v>59</v>
      </c>
      <c r="B56" s="116"/>
      <c r="C56" s="63"/>
      <c r="D56" s="63"/>
      <c r="E56" s="63"/>
      <c r="F56" s="63"/>
      <c r="G56" s="63"/>
      <c r="H56" s="20">
        <f>C56+D56+E56+F56+G56</f>
        <v>0</v>
      </c>
    </row>
    <row r="57" spans="1:8" ht="15.75" thickBot="1" x14ac:dyDescent="0.3">
      <c r="A57" s="117" t="s">
        <v>58</v>
      </c>
      <c r="B57" s="117"/>
      <c r="C57" s="30">
        <f>C52+C53+C55+C56</f>
        <v>0</v>
      </c>
      <c r="D57" s="30">
        <f t="shared" ref="D57:H57" si="5">D52+D53+D55+D56</f>
        <v>0</v>
      </c>
      <c r="E57" s="30">
        <f t="shared" si="5"/>
        <v>0</v>
      </c>
      <c r="F57" s="30">
        <f t="shared" si="5"/>
        <v>0</v>
      </c>
      <c r="G57" s="30">
        <f t="shared" si="5"/>
        <v>0</v>
      </c>
      <c r="H57" s="30">
        <f t="shared" si="5"/>
        <v>0</v>
      </c>
    </row>
    <row r="58" spans="1:8" x14ac:dyDescent="0.25">
      <c r="A58" s="118" t="s">
        <v>232</v>
      </c>
      <c r="B58" s="118"/>
      <c r="C58" s="118"/>
      <c r="D58" s="118"/>
      <c r="E58" s="118"/>
      <c r="F58" s="118"/>
      <c r="G58" s="118"/>
      <c r="H58" s="118"/>
    </row>
    <row r="59" spans="1:8" x14ac:dyDescent="0.25">
      <c r="A59" s="116" t="s">
        <v>87</v>
      </c>
      <c r="B59" s="116"/>
      <c r="C59" s="63"/>
      <c r="D59" s="63"/>
      <c r="E59" s="63"/>
      <c r="F59" s="63"/>
      <c r="G59" s="63"/>
      <c r="H59" s="20">
        <f>C59+D59+E59+F59+G59</f>
        <v>0</v>
      </c>
    </row>
    <row r="60" spans="1:8" x14ac:dyDescent="0.25">
      <c r="A60" s="116" t="s">
        <v>88</v>
      </c>
      <c r="B60" s="116"/>
      <c r="C60" s="63"/>
      <c r="D60" s="63"/>
      <c r="E60" s="63"/>
      <c r="F60" s="63"/>
      <c r="G60" s="63"/>
      <c r="H60" s="20">
        <f>C60+D60+E60+F60+G60</f>
        <v>0</v>
      </c>
    </row>
    <row r="61" spans="1:8" ht="15.75" thickBot="1" x14ac:dyDescent="0.3">
      <c r="A61" s="117" t="s">
        <v>58</v>
      </c>
      <c r="B61" s="117"/>
      <c r="C61" s="30">
        <f>C59+C60</f>
        <v>0</v>
      </c>
      <c r="D61" s="30">
        <f t="shared" ref="D61:H61" si="6">D59+D60</f>
        <v>0</v>
      </c>
      <c r="E61" s="30">
        <f t="shared" si="6"/>
        <v>0</v>
      </c>
      <c r="F61" s="30">
        <f t="shared" si="6"/>
        <v>0</v>
      </c>
      <c r="G61" s="30">
        <f t="shared" si="6"/>
        <v>0</v>
      </c>
      <c r="H61" s="30">
        <f t="shared" si="6"/>
        <v>0</v>
      </c>
    </row>
    <row r="62" spans="1:8" x14ac:dyDescent="0.25">
      <c r="A62" s="118" t="s">
        <v>263</v>
      </c>
      <c r="B62" s="118"/>
      <c r="C62" s="118"/>
      <c r="D62" s="118"/>
      <c r="E62" s="118"/>
      <c r="F62" s="118"/>
      <c r="G62" s="118"/>
      <c r="H62" s="118"/>
    </row>
    <row r="63" spans="1:8" x14ac:dyDescent="0.25">
      <c r="A63" s="116" t="s">
        <v>87</v>
      </c>
      <c r="B63" s="116"/>
      <c r="C63" s="63"/>
      <c r="D63" s="63"/>
      <c r="E63" s="63"/>
      <c r="F63" s="63"/>
      <c r="G63" s="63"/>
      <c r="H63" s="20">
        <f>C63+D63+E63+F63+G63</f>
        <v>0</v>
      </c>
    </row>
    <row r="64" spans="1:8" x14ac:dyDescent="0.25">
      <c r="A64" s="116" t="s">
        <v>88</v>
      </c>
      <c r="B64" s="116"/>
      <c r="C64" s="63"/>
      <c r="D64" s="63"/>
      <c r="E64" s="63"/>
      <c r="F64" s="63"/>
      <c r="G64" s="63"/>
      <c r="H64" s="20">
        <f>C64+D64+E64+F64+G64</f>
        <v>0</v>
      </c>
    </row>
    <row r="65" spans="1:8" ht="15.75" thickBot="1" x14ac:dyDescent="0.3">
      <c r="A65" s="117" t="s">
        <v>58</v>
      </c>
      <c r="B65" s="117"/>
      <c r="C65" s="30">
        <f t="shared" ref="C65:H65" si="7">C63+C64</f>
        <v>0</v>
      </c>
      <c r="D65" s="30">
        <f t="shared" si="7"/>
        <v>0</v>
      </c>
      <c r="E65" s="30">
        <f t="shared" si="7"/>
        <v>0</v>
      </c>
      <c r="F65" s="30">
        <f t="shared" si="7"/>
        <v>0</v>
      </c>
      <c r="G65" s="30">
        <f t="shared" si="7"/>
        <v>0</v>
      </c>
      <c r="H65" s="30">
        <f t="shared" si="7"/>
        <v>0</v>
      </c>
    </row>
    <row r="66" spans="1:8" x14ac:dyDescent="0.25">
      <c r="A66" s="118" t="s">
        <v>236</v>
      </c>
      <c r="B66" s="118"/>
      <c r="C66" s="118"/>
      <c r="D66" s="118"/>
      <c r="E66" s="118"/>
      <c r="F66" s="118"/>
      <c r="G66" s="118"/>
      <c r="H66" s="118"/>
    </row>
    <row r="67" spans="1:8" x14ac:dyDescent="0.25">
      <c r="A67" s="116" t="s">
        <v>87</v>
      </c>
      <c r="B67" s="116"/>
      <c r="C67" s="63"/>
      <c r="D67" s="63"/>
      <c r="E67" s="63"/>
      <c r="F67" s="63"/>
      <c r="G67" s="63"/>
      <c r="H67" s="20">
        <f>C67+D67+E67+F67+G67</f>
        <v>0</v>
      </c>
    </row>
    <row r="68" spans="1:8" x14ac:dyDescent="0.25">
      <c r="A68" s="116" t="s">
        <v>88</v>
      </c>
      <c r="B68" s="116"/>
      <c r="C68" s="63"/>
      <c r="D68" s="63"/>
      <c r="E68" s="63"/>
      <c r="F68" s="63"/>
      <c r="G68" s="63"/>
      <c r="H68" s="20">
        <f>C68+D68+E68+F68+G68</f>
        <v>0</v>
      </c>
    </row>
    <row r="69" spans="1:8" ht="15.75" thickBot="1" x14ac:dyDescent="0.3">
      <c r="A69" s="117" t="s">
        <v>58</v>
      </c>
      <c r="B69" s="117"/>
      <c r="C69" s="30">
        <f t="shared" ref="C69:H69" si="8">C67+C68</f>
        <v>0</v>
      </c>
      <c r="D69" s="30">
        <f t="shared" si="8"/>
        <v>0</v>
      </c>
      <c r="E69" s="30">
        <f t="shared" si="8"/>
        <v>0</v>
      </c>
      <c r="F69" s="30">
        <f t="shared" si="8"/>
        <v>0</v>
      </c>
      <c r="G69" s="30">
        <f t="shared" si="8"/>
        <v>0</v>
      </c>
      <c r="H69" s="30">
        <f t="shared" si="8"/>
        <v>0</v>
      </c>
    </row>
    <row r="70" spans="1:8" x14ac:dyDescent="0.25">
      <c r="A70" s="28"/>
      <c r="B70" s="28"/>
      <c r="C70" s="5"/>
      <c r="D70" s="5"/>
      <c r="E70" s="5"/>
      <c r="F70" s="5"/>
      <c r="G70" s="5"/>
      <c r="H70" s="5"/>
    </row>
    <row r="71" spans="1:8" x14ac:dyDescent="0.25">
      <c r="A71" s="5"/>
      <c r="B71" s="5"/>
      <c r="C71" s="5"/>
      <c r="D71" s="5"/>
      <c r="E71" s="5"/>
    </row>
    <row r="72" spans="1:8" ht="15" customHeight="1" x14ac:dyDescent="0.25">
      <c r="A72" s="110"/>
      <c r="B72" s="110"/>
      <c r="C72" s="115" t="s">
        <v>60</v>
      </c>
      <c r="D72" s="115" t="s">
        <v>61</v>
      </c>
      <c r="E72" s="115"/>
      <c r="F72" s="115" t="s">
        <v>62</v>
      </c>
      <c r="G72" s="115" t="s">
        <v>67</v>
      </c>
      <c r="H72" s="115"/>
    </row>
    <row r="73" spans="1:8" ht="12" customHeight="1" x14ac:dyDescent="0.25">
      <c r="A73" s="110"/>
      <c r="B73" s="110"/>
      <c r="C73" s="115"/>
      <c r="D73" s="115"/>
      <c r="E73" s="115"/>
      <c r="F73" s="115"/>
      <c r="G73" s="115"/>
      <c r="H73" s="115"/>
    </row>
    <row r="74" spans="1:8" x14ac:dyDescent="0.25">
      <c r="A74" s="25" t="s">
        <v>63</v>
      </c>
      <c r="B74" s="25"/>
      <c r="C74" s="63"/>
      <c r="D74" s="111">
        <v>1</v>
      </c>
      <c r="E74" s="111"/>
      <c r="F74" s="62">
        <f>'Activity Summary'!J17</f>
        <v>0</v>
      </c>
      <c r="G74" s="111">
        <v>1</v>
      </c>
      <c r="H74" s="112"/>
    </row>
    <row r="75" spans="1:8" x14ac:dyDescent="0.25">
      <c r="A75" s="25" t="s">
        <v>66</v>
      </c>
      <c r="B75" s="25"/>
      <c r="C75" s="26">
        <f>H10+H14</f>
        <v>0</v>
      </c>
      <c r="D75" s="112" t="e">
        <f>C75/C74</f>
        <v>#DIV/0!</v>
      </c>
      <c r="E75" s="112"/>
      <c r="F75" s="27">
        <f>'Activity Summary'!B17</f>
        <v>0</v>
      </c>
      <c r="G75" s="113" t="e">
        <f>F75/F74</f>
        <v>#DIV/0!</v>
      </c>
      <c r="H75" s="113"/>
    </row>
    <row r="76" spans="1:8" x14ac:dyDescent="0.25">
      <c r="A76" s="25" t="s">
        <v>64</v>
      </c>
      <c r="B76" s="25"/>
      <c r="C76" s="26">
        <f>H61</f>
        <v>0</v>
      </c>
      <c r="D76" s="112" t="e">
        <f>C76/C74</f>
        <v>#DIV/0!</v>
      </c>
      <c r="E76" s="112"/>
      <c r="F76" s="63"/>
      <c r="G76" s="113" t="e">
        <f>F76/F74</f>
        <v>#DIV/0!</v>
      </c>
      <c r="H76" s="113"/>
    </row>
    <row r="77" spans="1:8" ht="15.75" thickBot="1" x14ac:dyDescent="0.3">
      <c r="A77" s="31" t="s">
        <v>65</v>
      </c>
      <c r="B77" s="31"/>
      <c r="C77" s="32">
        <f>C75+C76</f>
        <v>0</v>
      </c>
      <c r="D77" s="109" t="e">
        <f>C77/C74</f>
        <v>#DIV/0!</v>
      </c>
      <c r="E77" s="109"/>
      <c r="F77" s="33">
        <f>F75+F76</f>
        <v>0</v>
      </c>
      <c r="G77" s="114" t="e">
        <f>F77/F74</f>
        <v>#DIV/0!</v>
      </c>
      <c r="H77" s="114"/>
    </row>
    <row r="79" spans="1:8" x14ac:dyDescent="0.25">
      <c r="A79" s="17" t="s">
        <v>270</v>
      </c>
      <c r="B79" s="17" t="s">
        <v>73</v>
      </c>
      <c r="C79" s="8"/>
      <c r="D79" s="8"/>
      <c r="E79" s="8"/>
      <c r="F79" s="8"/>
      <c r="G79" s="8"/>
      <c r="H79" s="8"/>
    </row>
    <row r="80" spans="1:8" x14ac:dyDescent="0.25">
      <c r="A80" s="17"/>
      <c r="B80" s="17"/>
      <c r="C80" s="8"/>
      <c r="D80" s="8"/>
      <c r="E80" s="8"/>
      <c r="F80" s="8"/>
      <c r="G80" s="8"/>
      <c r="H80" s="8"/>
    </row>
    <row r="81" spans="1:8" ht="15.75" thickBot="1" x14ac:dyDescent="0.3">
      <c r="A81" s="13"/>
      <c r="B81" s="47" t="s">
        <v>74</v>
      </c>
      <c r="C81" s="13"/>
      <c r="D81" s="13"/>
      <c r="E81" s="13"/>
      <c r="F81" s="13"/>
      <c r="G81" s="13"/>
      <c r="H81" s="65"/>
    </row>
  </sheetData>
  <sheetProtection algorithmName="SHA-512" hashValue="swGuwQR+NoboTMw+I0oF9l/ILUspqqNpD98M6OYtMtAegOdHu09NCuS+firU7colcDf7qPy9vZr/bBEtCuqv1Q==" saltValue="0t4Bh3mBK7Ji+PzC7GNbxQ==" spinCount="100000" sheet="1" selectLockedCells="1"/>
  <mergeCells count="84">
    <mergeCell ref="A57:B57"/>
    <mergeCell ref="A52:B52"/>
    <mergeCell ref="A53:B53"/>
    <mergeCell ref="A54:H54"/>
    <mergeCell ref="A55:B55"/>
    <mergeCell ref="A56:B56"/>
    <mergeCell ref="A47:B47"/>
    <mergeCell ref="A48:B48"/>
    <mergeCell ref="A49:B49"/>
    <mergeCell ref="A50:H50"/>
    <mergeCell ref="A51:H51"/>
    <mergeCell ref="A42:H42"/>
    <mergeCell ref="A43:H43"/>
    <mergeCell ref="A44:B44"/>
    <mergeCell ref="A45:B45"/>
    <mergeCell ref="A46:H46"/>
    <mergeCell ref="G6:G7"/>
    <mergeCell ref="H6:H7"/>
    <mergeCell ref="A9:H9"/>
    <mergeCell ref="A8:H8"/>
    <mergeCell ref="A10:B10"/>
    <mergeCell ref="A6:B7"/>
    <mergeCell ref="C6:C7"/>
    <mergeCell ref="D6:D7"/>
    <mergeCell ref="E6:E7"/>
    <mergeCell ref="F6:F7"/>
    <mergeCell ref="A11:B11"/>
    <mergeCell ref="A12:B12"/>
    <mergeCell ref="A18:H18"/>
    <mergeCell ref="A19:H19"/>
    <mergeCell ref="A20:B20"/>
    <mergeCell ref="A14:B14"/>
    <mergeCell ref="A15:B15"/>
    <mergeCell ref="A16:B16"/>
    <mergeCell ref="A17:B17"/>
    <mergeCell ref="A13:H13"/>
    <mergeCell ref="A21:B21"/>
    <mergeCell ref="A22:H22"/>
    <mergeCell ref="A23:B23"/>
    <mergeCell ref="A24:B24"/>
    <mergeCell ref="A25:B25"/>
    <mergeCell ref="A26:H26"/>
    <mergeCell ref="A27:H27"/>
    <mergeCell ref="A39:B39"/>
    <mergeCell ref="A28:B28"/>
    <mergeCell ref="A29:B29"/>
    <mergeCell ref="A30:H30"/>
    <mergeCell ref="A31:B31"/>
    <mergeCell ref="A32:B32"/>
    <mergeCell ref="A33:B33"/>
    <mergeCell ref="A34:H34"/>
    <mergeCell ref="A35:H35"/>
    <mergeCell ref="A36:B36"/>
    <mergeCell ref="A37:B37"/>
    <mergeCell ref="A38:H38"/>
    <mergeCell ref="F72:F73"/>
    <mergeCell ref="A62:H62"/>
    <mergeCell ref="A64:B64"/>
    <mergeCell ref="A63:B63"/>
    <mergeCell ref="A58:H58"/>
    <mergeCell ref="A59:B59"/>
    <mergeCell ref="A60:B60"/>
    <mergeCell ref="A61:B61"/>
    <mergeCell ref="A69:B69"/>
    <mergeCell ref="A65:B65"/>
    <mergeCell ref="A66:H66"/>
    <mergeCell ref="A67:B67"/>
    <mergeCell ref="A68:B68"/>
    <mergeCell ref="A1:H1"/>
    <mergeCell ref="A2:H2"/>
    <mergeCell ref="D77:E77"/>
    <mergeCell ref="A72:B73"/>
    <mergeCell ref="G74:H74"/>
    <mergeCell ref="G75:H75"/>
    <mergeCell ref="G76:H76"/>
    <mergeCell ref="G77:H77"/>
    <mergeCell ref="G72:H73"/>
    <mergeCell ref="D72:E73"/>
    <mergeCell ref="D74:E74"/>
    <mergeCell ref="D75:E75"/>
    <mergeCell ref="D76:E76"/>
    <mergeCell ref="A40:B40"/>
    <mergeCell ref="A41:B41"/>
    <mergeCell ref="C72:C73"/>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133350</xdr:colOff>
                    <xdr:row>80</xdr:row>
                    <xdr:rowOff>9525</xdr:rowOff>
                  </from>
                  <to>
                    <xdr:col>8</xdr:col>
                    <xdr:colOff>266700</xdr:colOff>
                    <xdr:row>81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7"/>
  <sheetViews>
    <sheetView showGridLines="0" view="pageBreakPreview" zoomScaleNormal="100" zoomScaleSheetLayoutView="100" workbookViewId="0">
      <selection activeCell="E6" sqref="E6:H6"/>
    </sheetView>
  </sheetViews>
  <sheetFormatPr defaultRowHeight="15" x14ac:dyDescent="0.25"/>
  <cols>
    <col min="1" max="1" width="12.140625" customWidth="1"/>
    <col min="2" max="2" width="11.42578125" customWidth="1"/>
    <col min="3" max="3" width="8.42578125" customWidth="1"/>
    <col min="4" max="4" width="9.5703125" customWidth="1"/>
    <col min="5" max="5" width="10.28515625" customWidth="1"/>
    <col min="6" max="6" width="9" customWidth="1"/>
    <col min="7" max="7" width="9.28515625" customWidth="1"/>
    <col min="8" max="8" width="12.28515625" customWidth="1"/>
    <col min="9" max="9" width="12" customWidth="1"/>
  </cols>
  <sheetData>
    <row r="1" spans="1:9" ht="15.75" x14ac:dyDescent="0.25">
      <c r="A1" s="99" t="s">
        <v>19</v>
      </c>
      <c r="B1" s="99"/>
      <c r="C1" s="99"/>
      <c r="D1" s="99"/>
      <c r="E1" s="99"/>
      <c r="F1" s="99"/>
      <c r="G1" s="99"/>
      <c r="H1" s="99"/>
      <c r="I1" s="7"/>
    </row>
    <row r="2" spans="1:9" ht="15.75" x14ac:dyDescent="0.25">
      <c r="A2" s="99" t="s">
        <v>267</v>
      </c>
      <c r="B2" s="99"/>
      <c r="C2" s="99"/>
      <c r="D2" s="99"/>
      <c r="E2" s="99"/>
      <c r="F2" s="99"/>
      <c r="G2" s="99"/>
      <c r="H2" s="99"/>
      <c r="I2" s="7"/>
    </row>
    <row r="4" spans="1:9" x14ac:dyDescent="0.25">
      <c r="A4" s="17" t="s">
        <v>68</v>
      </c>
      <c r="B4" s="17" t="s">
        <v>69</v>
      </c>
      <c r="C4" s="8"/>
      <c r="D4" s="8"/>
      <c r="E4" s="8"/>
      <c r="F4" s="8"/>
      <c r="G4" s="8"/>
      <c r="H4" s="8"/>
    </row>
    <row r="5" spans="1:9" x14ac:dyDescent="0.25">
      <c r="A5" s="8"/>
      <c r="B5" s="8"/>
      <c r="C5" s="8"/>
      <c r="D5" s="8"/>
      <c r="E5" s="8"/>
      <c r="F5" s="8"/>
      <c r="G5" s="8"/>
      <c r="H5" s="8"/>
    </row>
    <row r="6" spans="1:9" x14ac:dyDescent="0.25">
      <c r="A6" s="15" t="s">
        <v>70</v>
      </c>
      <c r="B6" s="8"/>
      <c r="C6" s="8"/>
      <c r="D6" s="8"/>
      <c r="E6" s="125"/>
      <c r="F6" s="126"/>
      <c r="G6" s="126"/>
      <c r="H6" s="127"/>
    </row>
    <row r="7" spans="1:9" x14ac:dyDescent="0.25">
      <c r="A7" s="8"/>
      <c r="B7" s="8"/>
      <c r="C7" s="8"/>
      <c r="D7" s="8"/>
      <c r="E7" s="8"/>
      <c r="F7" s="8"/>
      <c r="G7" s="8"/>
      <c r="H7" s="8"/>
    </row>
    <row r="8" spans="1:9" x14ac:dyDescent="0.25">
      <c r="A8" s="15" t="s">
        <v>71</v>
      </c>
      <c r="B8" s="8"/>
      <c r="C8" s="8"/>
      <c r="D8" s="8"/>
      <c r="E8" s="8"/>
      <c r="F8" s="8"/>
      <c r="G8" s="8"/>
      <c r="H8" s="8"/>
    </row>
    <row r="9" spans="1:9" x14ac:dyDescent="0.25">
      <c r="A9" s="130"/>
      <c r="B9" s="130"/>
      <c r="C9" s="130"/>
      <c r="D9" s="130"/>
      <c r="E9" s="130"/>
      <c r="F9" s="130"/>
      <c r="G9" s="130"/>
      <c r="H9" s="130"/>
    </row>
    <row r="10" spans="1:9" x14ac:dyDescent="0.25">
      <c r="A10" s="130"/>
      <c r="B10" s="130"/>
      <c r="C10" s="130"/>
      <c r="D10" s="130"/>
      <c r="E10" s="130"/>
      <c r="F10" s="130"/>
      <c r="G10" s="130"/>
      <c r="H10" s="130"/>
    </row>
    <row r="11" spans="1:9" x14ac:dyDescent="0.25">
      <c r="A11" s="130"/>
      <c r="B11" s="130"/>
      <c r="C11" s="130"/>
      <c r="D11" s="130"/>
      <c r="E11" s="130"/>
      <c r="F11" s="130"/>
      <c r="G11" s="130"/>
      <c r="H11" s="130"/>
    </row>
    <row r="12" spans="1:9" ht="15.75" thickBot="1" x14ac:dyDescent="0.3">
      <c r="A12" s="34"/>
      <c r="B12" s="34"/>
      <c r="C12" s="34"/>
      <c r="D12" s="34"/>
      <c r="E12" s="34"/>
      <c r="F12" s="34"/>
      <c r="G12" s="34"/>
      <c r="H12" s="34"/>
    </row>
    <row r="13" spans="1:9" x14ac:dyDescent="0.25">
      <c r="A13" s="29"/>
      <c r="B13" s="29"/>
      <c r="C13" s="29"/>
      <c r="D13" s="29"/>
      <c r="E13" s="29"/>
      <c r="F13" s="29"/>
      <c r="G13" s="29"/>
      <c r="H13" s="29"/>
    </row>
    <row r="14" spans="1:9" x14ac:dyDescent="0.25">
      <c r="A14" s="38" t="s">
        <v>72</v>
      </c>
      <c r="B14" s="38" t="s">
        <v>237</v>
      </c>
      <c r="C14" s="37"/>
      <c r="D14" s="37"/>
      <c r="E14" s="37"/>
      <c r="F14" s="37"/>
      <c r="G14" s="37"/>
      <c r="H14" s="37"/>
    </row>
    <row r="15" spans="1:9" x14ac:dyDescent="0.25">
      <c r="A15" s="37"/>
      <c r="B15" s="37"/>
      <c r="C15" s="37"/>
      <c r="D15" s="37"/>
      <c r="E15" s="37"/>
      <c r="F15" s="37"/>
      <c r="G15" s="37"/>
      <c r="H15" s="37"/>
    </row>
    <row r="16" spans="1:9" ht="15" customHeight="1" x14ac:dyDescent="0.25">
      <c r="A16" s="129"/>
      <c r="B16" s="115" t="s">
        <v>76</v>
      </c>
      <c r="C16" s="115" t="s">
        <v>47</v>
      </c>
      <c r="D16" s="115" t="s">
        <v>271</v>
      </c>
      <c r="E16" s="115" t="s">
        <v>272</v>
      </c>
      <c r="F16" s="115" t="s">
        <v>50</v>
      </c>
      <c r="G16" s="137" t="s">
        <v>51</v>
      </c>
      <c r="H16" s="115" t="s">
        <v>52</v>
      </c>
    </row>
    <row r="17" spans="1:8" ht="24.75" customHeight="1" x14ac:dyDescent="0.25">
      <c r="A17" s="129"/>
      <c r="B17" s="115"/>
      <c r="C17" s="115"/>
      <c r="D17" s="115"/>
      <c r="E17" s="115"/>
      <c r="F17" s="115"/>
      <c r="G17" s="137"/>
      <c r="H17" s="115"/>
    </row>
    <row r="18" spans="1:8" ht="15" customHeight="1" x14ac:dyDescent="0.25">
      <c r="A18" s="25" t="s">
        <v>60</v>
      </c>
      <c r="B18" s="64"/>
      <c r="C18" s="64"/>
      <c r="D18" s="64"/>
      <c r="E18" s="64"/>
      <c r="F18" s="64"/>
      <c r="G18" s="68"/>
      <c r="H18" s="35">
        <f>B18+C18+D18+E18+F18+G18</f>
        <v>0</v>
      </c>
    </row>
    <row r="19" spans="1:8" x14ac:dyDescent="0.25">
      <c r="A19" s="36" t="s">
        <v>77</v>
      </c>
      <c r="B19" s="135"/>
      <c r="C19" s="135"/>
      <c r="D19" s="35">
        <f>D18*1</f>
        <v>0</v>
      </c>
      <c r="E19" s="35">
        <f>E18*2</f>
        <v>0</v>
      </c>
      <c r="F19" s="35">
        <f>F18*3</f>
        <v>0</v>
      </c>
      <c r="G19" s="39">
        <f>G18*4</f>
        <v>0</v>
      </c>
      <c r="H19" s="35">
        <f t="shared" ref="H19" si="0">B19+C19+D19+E19+F19+G19</f>
        <v>0</v>
      </c>
    </row>
    <row r="20" spans="1:8" x14ac:dyDescent="0.25">
      <c r="A20" s="36" t="s">
        <v>78</v>
      </c>
      <c r="B20" s="64"/>
      <c r="C20" s="64"/>
      <c r="D20" s="64"/>
      <c r="E20" s="64"/>
      <c r="F20" s="64"/>
      <c r="G20" s="68"/>
      <c r="H20" s="35">
        <f>(B18*B20)+(C18*C20)+(D18*D20)+(E18*E20)+(F18*F20)+(G18*G20)</f>
        <v>0</v>
      </c>
    </row>
    <row r="21" spans="1:8" ht="15.75" thickBot="1" x14ac:dyDescent="0.3">
      <c r="A21" s="59"/>
      <c r="B21" s="59"/>
      <c r="C21" s="59"/>
      <c r="D21" s="59"/>
      <c r="E21" s="59"/>
      <c r="F21" s="59"/>
      <c r="G21" s="59"/>
      <c r="H21" s="59"/>
    </row>
    <row r="22" spans="1:8" x14ac:dyDescent="0.25">
      <c r="A22" s="29"/>
      <c r="B22" s="29"/>
      <c r="C22" s="29"/>
      <c r="D22" s="29"/>
      <c r="E22" s="29"/>
      <c r="F22" s="29"/>
      <c r="G22" s="29"/>
      <c r="H22" s="29"/>
    </row>
    <row r="23" spans="1:8" x14ac:dyDescent="0.25">
      <c r="A23" s="17" t="s">
        <v>79</v>
      </c>
      <c r="B23" s="8"/>
      <c r="C23" s="8"/>
      <c r="D23" s="8"/>
      <c r="E23" s="8"/>
      <c r="F23" s="8"/>
      <c r="G23" s="8"/>
      <c r="H23" s="8"/>
    </row>
    <row r="24" spans="1:8" x14ac:dyDescent="0.25">
      <c r="A24" s="8"/>
      <c r="B24" s="8"/>
      <c r="C24" s="8"/>
      <c r="D24" s="8"/>
      <c r="E24" s="8"/>
      <c r="F24" s="8"/>
      <c r="G24" s="8"/>
      <c r="H24" s="8"/>
    </row>
    <row r="25" spans="1:8" ht="31.5" customHeight="1" x14ac:dyDescent="0.25">
      <c r="A25" s="40" t="s">
        <v>80</v>
      </c>
      <c r="B25" s="41" t="s">
        <v>81</v>
      </c>
      <c r="C25" s="8"/>
      <c r="D25" s="8"/>
      <c r="E25" s="8"/>
      <c r="F25" s="8"/>
      <c r="G25" s="8"/>
      <c r="H25" s="8"/>
    </row>
    <row r="26" spans="1:8" x14ac:dyDescent="0.25">
      <c r="A26" s="42">
        <v>0</v>
      </c>
      <c r="B26" s="43">
        <v>139750</v>
      </c>
      <c r="C26" s="8"/>
      <c r="D26" s="8"/>
      <c r="E26" s="8"/>
      <c r="F26" s="8"/>
      <c r="G26" s="8"/>
      <c r="H26" s="8"/>
    </row>
    <row r="27" spans="1:8" x14ac:dyDescent="0.25">
      <c r="A27" s="42">
        <v>1</v>
      </c>
      <c r="B27" s="43">
        <v>163400</v>
      </c>
      <c r="C27" s="8"/>
      <c r="D27" s="8"/>
      <c r="E27" s="8"/>
      <c r="F27" s="8"/>
      <c r="G27" s="8"/>
      <c r="H27" s="8"/>
    </row>
    <row r="28" spans="1:8" x14ac:dyDescent="0.25">
      <c r="A28" s="42">
        <v>2</v>
      </c>
      <c r="B28" s="43">
        <v>187050</v>
      </c>
      <c r="C28" s="8"/>
      <c r="D28" s="8"/>
      <c r="E28" s="8"/>
      <c r="F28" s="8"/>
      <c r="G28" s="8"/>
      <c r="H28" s="8"/>
    </row>
    <row r="29" spans="1:8" x14ac:dyDescent="0.25">
      <c r="A29" s="42">
        <v>3</v>
      </c>
      <c r="B29" s="43">
        <v>225750</v>
      </c>
      <c r="C29" s="8"/>
      <c r="D29" s="8"/>
      <c r="E29" s="8"/>
      <c r="F29" s="8"/>
      <c r="G29" s="8"/>
      <c r="H29" s="8"/>
    </row>
    <row r="30" spans="1:8" x14ac:dyDescent="0.25">
      <c r="A30" s="81" t="s">
        <v>264</v>
      </c>
      <c r="B30" s="43">
        <v>249400</v>
      </c>
      <c r="C30" s="8"/>
      <c r="D30" s="8"/>
      <c r="E30" s="8"/>
      <c r="F30" s="8"/>
      <c r="G30" s="8"/>
      <c r="H30" s="8"/>
    </row>
    <row r="31" spans="1:8" x14ac:dyDescent="0.25">
      <c r="A31" s="8"/>
      <c r="B31" s="8"/>
      <c r="C31" s="8"/>
      <c r="D31" s="8"/>
      <c r="E31" s="8"/>
      <c r="F31" s="8"/>
      <c r="G31" s="8"/>
      <c r="H31" s="8"/>
    </row>
    <row r="32" spans="1:8" x14ac:dyDescent="0.25">
      <c r="A32" s="129"/>
      <c r="B32" s="136" t="s">
        <v>84</v>
      </c>
      <c r="C32" s="136"/>
      <c r="D32" s="136" t="s">
        <v>85</v>
      </c>
      <c r="E32" s="136"/>
      <c r="F32" s="136" t="s">
        <v>82</v>
      </c>
      <c r="G32" s="136"/>
      <c r="H32" s="138" t="s">
        <v>83</v>
      </c>
    </row>
    <row r="33" spans="1:8" x14ac:dyDescent="0.25">
      <c r="A33" s="129"/>
      <c r="B33" s="136"/>
      <c r="C33" s="136"/>
      <c r="D33" s="136"/>
      <c r="E33" s="136"/>
      <c r="F33" s="136"/>
      <c r="G33" s="136"/>
      <c r="H33" s="138"/>
    </row>
    <row r="34" spans="1:8" x14ac:dyDescent="0.25">
      <c r="A34" s="131" t="s">
        <v>86</v>
      </c>
      <c r="B34" s="132">
        <f>SUM(B18*B26)+(C18*B26)+(D18*B27)+(E18*B28)+(F18*B29)+(G18*B30)</f>
        <v>0</v>
      </c>
      <c r="C34" s="133"/>
      <c r="D34" s="134">
        <v>1500000</v>
      </c>
      <c r="E34" s="134"/>
      <c r="F34" s="128">
        <f>MIN(B34:E35)</f>
        <v>0</v>
      </c>
      <c r="G34" s="128"/>
      <c r="H34" s="128">
        <f>'Activity Summary'!B17</f>
        <v>0</v>
      </c>
    </row>
    <row r="35" spans="1:8" x14ac:dyDescent="0.25">
      <c r="A35" s="131"/>
      <c r="B35" s="133"/>
      <c r="C35" s="133"/>
      <c r="D35" s="134"/>
      <c r="E35" s="134"/>
      <c r="F35" s="128"/>
      <c r="G35" s="128"/>
      <c r="H35" s="128"/>
    </row>
    <row r="36" spans="1:8" x14ac:dyDescent="0.25">
      <c r="A36" s="8"/>
      <c r="B36" s="8"/>
      <c r="C36" s="8"/>
      <c r="D36" s="8"/>
      <c r="E36" s="8"/>
      <c r="F36" s="8"/>
      <c r="G36" s="8"/>
      <c r="H36" s="8"/>
    </row>
    <row r="37" spans="1:8" ht="15.75" thickBot="1" x14ac:dyDescent="0.3">
      <c r="A37" s="13"/>
      <c r="B37" s="13"/>
      <c r="C37" s="13"/>
      <c r="D37" s="13"/>
      <c r="E37" s="13"/>
      <c r="F37" s="13"/>
      <c r="G37" s="13"/>
      <c r="H37" s="13"/>
    </row>
  </sheetData>
  <sheetProtection algorithmName="SHA-512" hashValue="EjxKTuJz148lfQrw+ty1IEhgxZz4t8JuHBSCGXNM46rFJrg9DjlIsybRDdfufD1+61KEHkidEUmKiQTNBZvw3w==" saltValue="JFESJ3FzovTA48HqddlMqQ==" spinCount="100000" sheet="1" selectLockedCells="1"/>
  <mergeCells count="23">
    <mergeCell ref="A16:A17"/>
    <mergeCell ref="B19:C19"/>
    <mergeCell ref="B32:C33"/>
    <mergeCell ref="D32:E33"/>
    <mergeCell ref="F32:G33"/>
    <mergeCell ref="C16:C17"/>
    <mergeCell ref="D16:D17"/>
    <mergeCell ref="E16:E17"/>
    <mergeCell ref="F16:F17"/>
    <mergeCell ref="G16:G17"/>
    <mergeCell ref="H16:H17"/>
    <mergeCell ref="B16:B17"/>
    <mergeCell ref="H32:H33"/>
    <mergeCell ref="A1:H1"/>
    <mergeCell ref="A2:H2"/>
    <mergeCell ref="E6:H6"/>
    <mergeCell ref="F34:G35"/>
    <mergeCell ref="H34:H35"/>
    <mergeCell ref="A32:A33"/>
    <mergeCell ref="A9:H11"/>
    <mergeCell ref="A34:A35"/>
    <mergeCell ref="B34:C35"/>
    <mergeCell ref="D34:E35"/>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28575</xdr:colOff>
                    <xdr:row>5</xdr:row>
                    <xdr:rowOff>0</xdr:rowOff>
                  </from>
                  <to>
                    <xdr:col>5</xdr:col>
                    <xdr:colOff>152400</xdr:colOff>
                    <xdr:row>6</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371475</xdr:colOff>
                    <xdr:row>5</xdr:row>
                    <xdr:rowOff>0</xdr:rowOff>
                  </from>
                  <to>
                    <xdr:col>7</xdr:col>
                    <xdr:colOff>561975</xdr:colOff>
                    <xdr:row>6</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2"/>
  <sheetViews>
    <sheetView showGridLines="0" view="pageBreakPreview" zoomScaleNormal="100" zoomScaleSheetLayoutView="100" workbookViewId="0">
      <selection activeCell="B53" sqref="B53:F53"/>
    </sheetView>
  </sheetViews>
  <sheetFormatPr defaultRowHeight="15" x14ac:dyDescent="0.25"/>
  <cols>
    <col min="1" max="1" width="3.140625" bestFit="1" customWidth="1"/>
    <col min="2" max="2" width="15.7109375" customWidth="1"/>
    <col min="3" max="3" width="2.7109375" customWidth="1"/>
    <col min="4" max="4" width="13.28515625" customWidth="1"/>
    <col min="5" max="5" width="2.7109375" customWidth="1"/>
    <col min="6" max="6" width="15" customWidth="1"/>
    <col min="7" max="7" width="2.7109375" customWidth="1"/>
    <col min="8" max="8" width="12.7109375" customWidth="1"/>
    <col min="9" max="9" width="2.7109375" customWidth="1"/>
    <col min="10" max="10" width="16.28515625" customWidth="1"/>
  </cols>
  <sheetData>
    <row r="1" spans="1:10" ht="15.75" x14ac:dyDescent="0.25">
      <c r="A1" s="99" t="s">
        <v>19</v>
      </c>
      <c r="B1" s="99"/>
      <c r="C1" s="99"/>
      <c r="D1" s="99"/>
      <c r="E1" s="99"/>
      <c r="F1" s="99"/>
      <c r="G1" s="99"/>
      <c r="H1" s="99"/>
      <c r="I1" s="99"/>
      <c r="J1" s="99"/>
    </row>
    <row r="2" spans="1:10" ht="15.75" x14ac:dyDescent="0.25">
      <c r="A2" s="99" t="s">
        <v>267</v>
      </c>
      <c r="B2" s="99"/>
      <c r="C2" s="99"/>
      <c r="D2" s="99"/>
      <c r="E2" s="99"/>
      <c r="F2" s="99"/>
      <c r="G2" s="99"/>
      <c r="H2" s="99"/>
      <c r="I2" s="99"/>
      <c r="J2" s="99"/>
    </row>
    <row r="4" spans="1:10" ht="15" customHeight="1" x14ac:dyDescent="0.25">
      <c r="A4" s="154" t="s">
        <v>100</v>
      </c>
      <c r="B4" s="154"/>
      <c r="C4" s="154"/>
      <c r="D4" s="154"/>
      <c r="E4" s="154"/>
      <c r="F4" s="154"/>
      <c r="G4" s="154"/>
      <c r="H4" s="154"/>
      <c r="I4" s="154"/>
      <c r="J4" s="154"/>
    </row>
    <row r="5" spans="1:10" x14ac:dyDescent="0.25">
      <c r="A5" s="154"/>
      <c r="B5" s="154"/>
      <c r="C5" s="154"/>
      <c r="D5" s="154"/>
      <c r="E5" s="154"/>
      <c r="F5" s="154"/>
      <c r="G5" s="154"/>
      <c r="H5" s="154"/>
      <c r="I5" s="154"/>
      <c r="J5" s="154"/>
    </row>
    <row r="7" spans="1:10" x14ac:dyDescent="0.25">
      <c r="A7" s="17" t="s">
        <v>90</v>
      </c>
      <c r="B7" s="17" t="s">
        <v>89</v>
      </c>
      <c r="C7" s="17"/>
      <c r="D7" s="8"/>
      <c r="E7" s="8"/>
      <c r="F7" s="8"/>
      <c r="G7" s="8"/>
      <c r="H7" s="8"/>
      <c r="I7" s="8"/>
      <c r="J7" s="8"/>
    </row>
    <row r="8" spans="1:10" x14ac:dyDescent="0.25">
      <c r="A8" s="17"/>
      <c r="B8" s="17"/>
      <c r="C8" s="17"/>
      <c r="D8" s="8"/>
      <c r="E8" s="8"/>
      <c r="F8" s="8"/>
      <c r="G8" s="8"/>
      <c r="H8" s="8"/>
      <c r="I8" s="8"/>
      <c r="J8" s="8"/>
    </row>
    <row r="9" spans="1:10" x14ac:dyDescent="0.25">
      <c r="A9" s="8"/>
      <c r="B9" s="15" t="s">
        <v>279</v>
      </c>
      <c r="C9" s="15"/>
      <c r="D9" s="15"/>
      <c r="E9" s="17"/>
      <c r="F9" s="17"/>
      <c r="G9" s="17"/>
      <c r="H9" s="17"/>
      <c r="I9" s="17"/>
      <c r="J9" s="17"/>
    </row>
    <row r="10" spans="1:10" x14ac:dyDescent="0.25">
      <c r="A10" s="8"/>
      <c r="B10" s="222" t="s">
        <v>278</v>
      </c>
      <c r="C10" s="222"/>
      <c r="D10" s="222"/>
      <c r="E10" s="17"/>
      <c r="F10" s="17"/>
      <c r="G10" s="17"/>
      <c r="H10" s="140"/>
      <c r="I10" s="141"/>
      <c r="J10" s="142"/>
    </row>
    <row r="11" spans="1:10" ht="15" customHeight="1" x14ac:dyDescent="0.25">
      <c r="A11" s="8"/>
      <c r="B11" s="8"/>
      <c r="C11" s="203"/>
      <c r="D11" s="203"/>
      <c r="E11" s="203"/>
      <c r="F11" s="203"/>
      <c r="G11" s="203"/>
      <c r="H11" s="203"/>
      <c r="I11" s="203"/>
      <c r="J11" s="203"/>
    </row>
    <row r="12" spans="1:10" ht="15" customHeight="1" x14ac:dyDescent="0.25">
      <c r="A12" s="8"/>
      <c r="B12" s="152" t="s">
        <v>197</v>
      </c>
      <c r="C12" s="152"/>
      <c r="D12" s="152"/>
      <c r="E12" s="152"/>
      <c r="F12" s="152"/>
      <c r="G12" s="152"/>
      <c r="H12" s="152"/>
      <c r="I12" s="152"/>
      <c r="J12" s="152"/>
    </row>
    <row r="13" spans="1:10" x14ac:dyDescent="0.25">
      <c r="A13" s="203"/>
      <c r="B13" s="152"/>
      <c r="C13" s="152"/>
      <c r="D13" s="152"/>
      <c r="E13" s="152"/>
      <c r="F13" s="152"/>
      <c r="G13" s="152"/>
      <c r="H13" s="152"/>
      <c r="I13" s="152"/>
      <c r="J13" s="152"/>
    </row>
    <row r="14" spans="1:10" x14ac:dyDescent="0.25">
      <c r="A14" s="203"/>
      <c r="B14" s="152"/>
      <c r="C14" s="152"/>
      <c r="D14" s="152"/>
      <c r="E14" s="152"/>
      <c r="F14" s="152"/>
      <c r="G14" s="152"/>
      <c r="H14" s="152"/>
      <c r="I14" s="152"/>
      <c r="J14" s="152"/>
    </row>
    <row r="15" spans="1:10" ht="15" customHeight="1" x14ac:dyDescent="0.25">
      <c r="A15" s="8"/>
      <c r="B15" s="152" t="s">
        <v>273</v>
      </c>
      <c r="C15" s="152"/>
      <c r="D15" s="152"/>
      <c r="E15" s="152"/>
      <c r="F15" s="152"/>
      <c r="G15" s="152"/>
      <c r="H15" s="152"/>
      <c r="I15" s="152"/>
      <c r="J15" s="152"/>
    </row>
    <row r="16" spans="1:10" ht="15" customHeight="1" x14ac:dyDescent="0.25">
      <c r="A16" s="203"/>
      <c r="B16" s="152"/>
      <c r="C16" s="152"/>
      <c r="D16" s="152"/>
      <c r="E16" s="152"/>
      <c r="F16" s="152"/>
      <c r="G16" s="152"/>
      <c r="H16" s="152"/>
      <c r="I16" s="152"/>
      <c r="J16" s="152"/>
    </row>
    <row r="17" spans="1:10" ht="15" customHeight="1" x14ac:dyDescent="0.25">
      <c r="A17" s="203"/>
      <c r="B17" s="152"/>
      <c r="C17" s="152"/>
      <c r="D17" s="152"/>
      <c r="E17" s="152"/>
      <c r="F17" s="152"/>
      <c r="G17" s="152"/>
      <c r="H17" s="152"/>
      <c r="I17" s="152"/>
      <c r="J17" s="152"/>
    </row>
    <row r="18" spans="1:10" x14ac:dyDescent="0.25">
      <c r="A18" s="203"/>
      <c r="B18" s="152"/>
      <c r="C18" s="152"/>
      <c r="D18" s="152"/>
      <c r="E18" s="152"/>
      <c r="F18" s="152"/>
      <c r="G18" s="152"/>
      <c r="H18" s="152"/>
      <c r="I18" s="152"/>
      <c r="J18" s="152"/>
    </row>
    <row r="19" spans="1:10" ht="15.75" thickBot="1" x14ac:dyDescent="0.3">
      <c r="A19" s="204"/>
      <c r="B19" s="153"/>
      <c r="C19" s="153"/>
      <c r="D19" s="153"/>
      <c r="E19" s="153"/>
      <c r="F19" s="153"/>
      <c r="G19" s="153"/>
      <c r="H19" s="153"/>
      <c r="I19" s="153"/>
      <c r="J19" s="153"/>
    </row>
    <row r="21" spans="1:10" x14ac:dyDescent="0.25">
      <c r="A21" s="17" t="s">
        <v>91</v>
      </c>
      <c r="B21" s="17" t="s">
        <v>92</v>
      </c>
      <c r="C21" s="8"/>
      <c r="D21" s="8"/>
      <c r="E21" s="8"/>
      <c r="F21" s="8"/>
      <c r="G21" s="8"/>
      <c r="H21" s="8"/>
      <c r="I21" s="8"/>
      <c r="J21" s="8"/>
    </row>
    <row r="22" spans="1:10" x14ac:dyDescent="0.25">
      <c r="A22" s="8"/>
      <c r="B22" s="8"/>
      <c r="C22" s="8"/>
      <c r="D22" s="8"/>
      <c r="E22" s="8"/>
      <c r="F22" s="8"/>
      <c r="G22" s="8"/>
      <c r="H22" s="8"/>
      <c r="I22" s="8"/>
      <c r="J22" s="8"/>
    </row>
    <row r="23" spans="1:10" x14ac:dyDescent="0.25">
      <c r="A23" s="8"/>
      <c r="B23" s="148" t="s">
        <v>198</v>
      </c>
      <c r="C23" s="148"/>
      <c r="D23" s="148"/>
      <c r="E23" s="148"/>
      <c r="F23" s="148"/>
      <c r="G23" s="148"/>
      <c r="H23" s="148"/>
      <c r="I23" s="148"/>
      <c r="J23" s="148"/>
    </row>
    <row r="24" spans="1:10" x14ac:dyDescent="0.25">
      <c r="A24" s="8"/>
      <c r="B24" s="148"/>
      <c r="C24" s="148"/>
      <c r="D24" s="148"/>
      <c r="E24" s="148"/>
      <c r="F24" s="148"/>
      <c r="G24" s="148"/>
      <c r="H24" s="148"/>
      <c r="I24" s="148"/>
      <c r="J24" s="148"/>
    </row>
    <row r="25" spans="1:10" x14ac:dyDescent="0.25">
      <c r="A25" s="8"/>
      <c r="B25" s="44"/>
      <c r="C25" s="44"/>
      <c r="D25" s="44"/>
      <c r="E25" s="44"/>
      <c r="F25" s="44"/>
      <c r="G25" s="44"/>
      <c r="H25" s="143"/>
      <c r="I25" s="143"/>
      <c r="J25" s="143"/>
    </row>
    <row r="26" spans="1:10" x14ac:dyDescent="0.25">
      <c r="A26" s="8"/>
      <c r="B26" s="152" t="s">
        <v>199</v>
      </c>
      <c r="C26" s="152"/>
      <c r="D26" s="152"/>
      <c r="E26" s="152"/>
      <c r="F26" s="152"/>
      <c r="G26" s="152"/>
      <c r="H26" s="152"/>
      <c r="I26" s="152"/>
      <c r="J26" s="152"/>
    </row>
    <row r="27" spans="1:10" x14ac:dyDescent="0.25">
      <c r="A27" s="8"/>
      <c r="B27" s="152"/>
      <c r="C27" s="152"/>
      <c r="D27" s="152"/>
      <c r="E27" s="152"/>
      <c r="F27" s="152"/>
      <c r="G27" s="152"/>
      <c r="H27" s="152"/>
      <c r="I27" s="152"/>
      <c r="J27" s="152"/>
    </row>
    <row r="28" spans="1:10" ht="15.75" thickBot="1" x14ac:dyDescent="0.3">
      <c r="A28" s="13"/>
      <c r="B28" s="153"/>
      <c r="C28" s="153"/>
      <c r="D28" s="153"/>
      <c r="E28" s="153"/>
      <c r="F28" s="153"/>
      <c r="G28" s="153"/>
      <c r="H28" s="153"/>
      <c r="I28" s="153"/>
      <c r="J28" s="153"/>
    </row>
    <row r="30" spans="1:10" x14ac:dyDescent="0.25">
      <c r="A30" s="17" t="s">
        <v>93</v>
      </c>
      <c r="B30" s="17" t="s">
        <v>94</v>
      </c>
      <c r="C30" s="8"/>
      <c r="D30" s="8"/>
      <c r="E30" s="8"/>
      <c r="F30" s="8"/>
      <c r="G30" s="8"/>
      <c r="H30" s="8"/>
      <c r="I30" s="8"/>
      <c r="J30" s="8"/>
    </row>
    <row r="31" spans="1:10" x14ac:dyDescent="0.25">
      <c r="A31" s="8"/>
      <c r="B31" s="8"/>
      <c r="C31" s="8"/>
      <c r="D31" s="8"/>
      <c r="E31" s="8"/>
      <c r="F31" s="8"/>
      <c r="G31" s="8"/>
      <c r="H31" s="8"/>
      <c r="I31" s="8"/>
      <c r="J31" s="8"/>
    </row>
    <row r="32" spans="1:10" x14ac:dyDescent="0.25">
      <c r="A32" s="8"/>
      <c r="B32" s="148" t="s">
        <v>200</v>
      </c>
      <c r="C32" s="148"/>
      <c r="D32" s="148"/>
      <c r="E32" s="148"/>
      <c r="F32" s="148"/>
      <c r="G32" s="148"/>
      <c r="H32" s="148"/>
      <c r="I32" s="148"/>
      <c r="J32" s="148"/>
    </row>
    <row r="33" spans="1:10" x14ac:dyDescent="0.25">
      <c r="A33" s="8"/>
      <c r="B33" s="148"/>
      <c r="C33" s="148"/>
      <c r="D33" s="148"/>
      <c r="E33" s="148"/>
      <c r="F33" s="148"/>
      <c r="G33" s="148"/>
      <c r="H33" s="148"/>
      <c r="I33" s="148"/>
      <c r="J33" s="148"/>
    </row>
    <row r="34" spans="1:10" x14ac:dyDescent="0.25">
      <c r="A34" s="8"/>
      <c r="B34" s="223" t="s">
        <v>95</v>
      </c>
      <c r="C34" s="223"/>
      <c r="D34" s="223"/>
      <c r="E34" s="223"/>
      <c r="F34" s="223"/>
      <c r="G34" s="223"/>
      <c r="H34" s="143"/>
      <c r="I34" s="143"/>
      <c r="J34" s="143"/>
    </row>
    <row r="35" spans="1:10" x14ac:dyDescent="0.25">
      <c r="A35" s="205"/>
      <c r="B35" s="224" t="s">
        <v>96</v>
      </c>
      <c r="C35" s="224"/>
      <c r="D35" s="224"/>
      <c r="E35" s="224"/>
      <c r="F35" s="224"/>
      <c r="G35" s="224"/>
      <c r="H35" s="205"/>
      <c r="I35" s="205"/>
      <c r="J35" s="205"/>
    </row>
    <row r="36" spans="1:10" x14ac:dyDescent="0.25">
      <c r="A36" s="205"/>
      <c r="B36" s="206" t="s">
        <v>275</v>
      </c>
      <c r="C36" s="206"/>
      <c r="D36" s="206"/>
      <c r="E36" s="206"/>
      <c r="F36" s="206"/>
      <c r="G36" s="206"/>
      <c r="H36" s="206"/>
      <c r="I36" s="206"/>
      <c r="J36" s="206"/>
    </row>
    <row r="37" spans="1:10" ht="15.75" thickBot="1" x14ac:dyDescent="0.3">
      <c r="A37" s="13"/>
      <c r="B37" s="207"/>
      <c r="C37" s="207"/>
      <c r="D37" s="207"/>
      <c r="E37" s="207"/>
      <c r="F37" s="207"/>
      <c r="G37" s="207"/>
      <c r="H37" s="207"/>
      <c r="I37" s="207"/>
      <c r="J37" s="207"/>
    </row>
    <row r="39" spans="1:10" x14ac:dyDescent="0.25">
      <c r="A39" s="17" t="s">
        <v>98</v>
      </c>
      <c r="B39" s="17" t="s">
        <v>97</v>
      </c>
      <c r="C39" s="8"/>
      <c r="D39" s="8"/>
      <c r="E39" s="8"/>
      <c r="F39" s="8"/>
      <c r="G39" s="8"/>
      <c r="H39" s="8"/>
      <c r="I39" s="8"/>
      <c r="J39" s="8"/>
    </row>
    <row r="40" spans="1:10" x14ac:dyDescent="0.25">
      <c r="A40" s="8"/>
      <c r="B40" s="8"/>
      <c r="C40" s="8"/>
      <c r="D40" s="8"/>
      <c r="E40" s="8"/>
      <c r="F40" s="8"/>
      <c r="G40" s="8"/>
      <c r="H40" s="8"/>
      <c r="I40" s="8"/>
      <c r="J40" s="8"/>
    </row>
    <row r="41" spans="1:10" x14ac:dyDescent="0.25">
      <c r="A41" s="8"/>
      <c r="B41" s="148" t="s">
        <v>201</v>
      </c>
      <c r="C41" s="148"/>
      <c r="D41" s="148"/>
      <c r="E41" s="148"/>
      <c r="F41" s="148"/>
      <c r="G41" s="148"/>
      <c r="H41" s="148"/>
      <c r="I41" s="148"/>
      <c r="J41" s="148"/>
    </row>
    <row r="42" spans="1:10" x14ac:dyDescent="0.25">
      <c r="A42" s="8"/>
      <c r="B42" s="148"/>
      <c r="C42" s="148"/>
      <c r="D42" s="148"/>
      <c r="E42" s="148"/>
      <c r="F42" s="148"/>
      <c r="G42" s="148"/>
      <c r="H42" s="148"/>
      <c r="I42" s="148"/>
      <c r="J42" s="148"/>
    </row>
    <row r="43" spans="1:10" x14ac:dyDescent="0.25">
      <c r="A43" s="8"/>
      <c r="B43" s="223" t="s">
        <v>99</v>
      </c>
      <c r="C43" s="223"/>
      <c r="D43" s="223"/>
      <c r="E43" s="223"/>
      <c r="F43" s="223"/>
      <c r="G43" s="44"/>
      <c r="H43" s="143"/>
      <c r="I43" s="143"/>
      <c r="J43" s="143"/>
    </row>
    <row r="44" spans="1:10" x14ac:dyDescent="0.25">
      <c r="A44" s="8"/>
      <c r="B44" s="152" t="s">
        <v>274</v>
      </c>
      <c r="C44" s="152"/>
      <c r="D44" s="152"/>
      <c r="E44" s="152"/>
      <c r="F44" s="152"/>
      <c r="G44" s="152"/>
      <c r="H44" s="152"/>
      <c r="I44" s="152"/>
      <c r="J44" s="152"/>
    </row>
    <row r="45" spans="1:10" x14ac:dyDescent="0.25">
      <c r="A45" s="8"/>
      <c r="B45" s="152"/>
      <c r="C45" s="152"/>
      <c r="D45" s="152"/>
      <c r="E45" s="152"/>
      <c r="F45" s="152"/>
      <c r="G45" s="152"/>
      <c r="H45" s="152"/>
      <c r="I45" s="152"/>
      <c r="J45" s="152"/>
    </row>
    <row r="46" spans="1:10" x14ac:dyDescent="0.25">
      <c r="A46" s="8"/>
      <c r="B46" s="152"/>
      <c r="C46" s="152"/>
      <c r="D46" s="152"/>
      <c r="E46" s="152"/>
      <c r="F46" s="152"/>
      <c r="G46" s="152"/>
      <c r="H46" s="152"/>
      <c r="I46" s="152"/>
      <c r="J46" s="152"/>
    </row>
    <row r="47" spans="1:10" ht="15.75" thickBot="1" x14ac:dyDescent="0.3">
      <c r="A47" s="13"/>
      <c r="B47" s="153"/>
      <c r="C47" s="153"/>
      <c r="D47" s="153"/>
      <c r="E47" s="153"/>
      <c r="F47" s="153"/>
      <c r="G47" s="153"/>
      <c r="H47" s="153"/>
      <c r="I47" s="153"/>
      <c r="J47" s="153"/>
    </row>
    <row r="49" spans="1:10" x14ac:dyDescent="0.25">
      <c r="A49" s="17" t="s">
        <v>101</v>
      </c>
      <c r="B49" s="17" t="s">
        <v>102</v>
      </c>
      <c r="C49" s="8"/>
      <c r="D49" s="8"/>
      <c r="E49" s="8"/>
      <c r="F49" s="8"/>
      <c r="G49" s="8"/>
      <c r="H49" s="8"/>
      <c r="I49" s="8"/>
      <c r="J49" s="8"/>
    </row>
    <row r="50" spans="1:10" x14ac:dyDescent="0.25">
      <c r="A50" s="8"/>
      <c r="B50" s="8"/>
      <c r="C50" s="8"/>
      <c r="D50" s="8"/>
      <c r="E50" s="8"/>
      <c r="F50" s="8"/>
      <c r="G50" s="8"/>
      <c r="H50" s="8"/>
      <c r="I50" s="8"/>
      <c r="J50" s="8"/>
    </row>
    <row r="51" spans="1:10" ht="15" customHeight="1" x14ac:dyDescent="0.25">
      <c r="A51" s="8"/>
      <c r="B51" s="148" t="s">
        <v>202</v>
      </c>
      <c r="C51" s="148"/>
      <c r="D51" s="148"/>
      <c r="E51" s="148"/>
      <c r="F51" s="148"/>
      <c r="G51" s="148"/>
      <c r="H51" s="148"/>
      <c r="I51" s="148"/>
      <c r="J51" s="148"/>
    </row>
    <row r="52" spans="1:10" x14ac:dyDescent="0.25">
      <c r="A52" s="8"/>
      <c r="B52" s="148"/>
      <c r="C52" s="148"/>
      <c r="D52" s="148"/>
      <c r="E52" s="148"/>
      <c r="F52" s="148"/>
      <c r="G52" s="148"/>
      <c r="H52" s="148"/>
      <c r="I52" s="148"/>
      <c r="J52" s="148"/>
    </row>
    <row r="53" spans="1:10" x14ac:dyDescent="0.25">
      <c r="A53" s="8"/>
      <c r="B53" s="225" t="s">
        <v>103</v>
      </c>
      <c r="C53" s="225"/>
      <c r="D53" s="225"/>
      <c r="E53" s="225"/>
      <c r="F53" s="225"/>
      <c r="G53" s="44"/>
      <c r="H53" s="144"/>
      <c r="I53" s="144"/>
      <c r="J53" s="144"/>
    </row>
    <row r="54" spans="1:10" ht="15.75" thickBot="1" x14ac:dyDescent="0.3">
      <c r="A54" s="13"/>
      <c r="B54" s="202"/>
      <c r="C54" s="202"/>
      <c r="D54" s="202"/>
      <c r="E54" s="202"/>
      <c r="F54" s="202"/>
      <c r="G54" s="202"/>
      <c r="H54" s="202"/>
      <c r="I54" s="202"/>
      <c r="J54" s="202"/>
    </row>
    <row r="56" spans="1:10" x14ac:dyDescent="0.25">
      <c r="A56" s="17" t="s">
        <v>104</v>
      </c>
      <c r="B56" s="17" t="s">
        <v>277</v>
      </c>
      <c r="C56" s="8"/>
      <c r="D56" s="8"/>
      <c r="E56" s="8"/>
      <c r="F56" s="8"/>
      <c r="G56" s="8"/>
      <c r="H56" s="8"/>
      <c r="I56" s="8"/>
      <c r="J56" s="8"/>
    </row>
    <row r="57" spans="1:10" x14ac:dyDescent="0.25">
      <c r="A57" s="8"/>
      <c r="B57" s="8"/>
      <c r="C57" s="8"/>
      <c r="D57" s="8"/>
      <c r="E57" s="8"/>
      <c r="F57" s="8"/>
      <c r="G57" s="8"/>
      <c r="H57" s="8"/>
      <c r="I57" s="8"/>
      <c r="J57" s="8"/>
    </row>
    <row r="58" spans="1:10" x14ac:dyDescent="0.25">
      <c r="A58" s="8"/>
      <c r="B58" s="148" t="s">
        <v>203</v>
      </c>
      <c r="C58" s="148"/>
      <c r="D58" s="148"/>
      <c r="E58" s="148"/>
      <c r="F58" s="148"/>
      <c r="G58" s="148"/>
      <c r="H58" s="148"/>
      <c r="I58" s="148"/>
      <c r="J58" s="148"/>
    </row>
    <row r="59" spans="1:10" x14ac:dyDescent="0.25">
      <c r="A59" s="8"/>
      <c r="B59" s="148"/>
      <c r="C59" s="148"/>
      <c r="D59" s="148"/>
      <c r="E59" s="148"/>
      <c r="F59" s="148"/>
      <c r="G59" s="148"/>
      <c r="H59" s="148"/>
      <c r="I59" s="148"/>
      <c r="J59" s="148"/>
    </row>
    <row r="60" spans="1:10" x14ac:dyDescent="0.25">
      <c r="A60" s="8"/>
      <c r="B60" s="148"/>
      <c r="C60" s="148"/>
      <c r="D60" s="148"/>
      <c r="E60" s="148"/>
      <c r="F60" s="148"/>
      <c r="G60" s="148"/>
      <c r="H60" s="148"/>
      <c r="I60" s="148"/>
      <c r="J60" s="148"/>
    </row>
    <row r="61" spans="1:10" x14ac:dyDescent="0.25">
      <c r="A61" s="8"/>
      <c r="B61" s="8"/>
      <c r="C61" s="8"/>
      <c r="D61" s="8"/>
      <c r="E61" s="8"/>
      <c r="F61" s="8"/>
      <c r="G61" s="8"/>
      <c r="H61" s="125"/>
      <c r="I61" s="126"/>
      <c r="J61" s="127"/>
    </row>
    <row r="62" spans="1:10" ht="15" customHeight="1" x14ac:dyDescent="0.25">
      <c r="A62" s="8"/>
      <c r="B62" s="152" t="s">
        <v>204</v>
      </c>
      <c r="C62" s="152"/>
      <c r="D62" s="152"/>
      <c r="E62" s="152"/>
      <c r="F62" s="152"/>
      <c r="G62" s="152"/>
      <c r="H62" s="152"/>
      <c r="I62" s="152"/>
      <c r="J62" s="152"/>
    </row>
    <row r="63" spans="1:10" x14ac:dyDescent="0.25">
      <c r="A63" s="8"/>
      <c r="B63" s="152"/>
      <c r="C63" s="152"/>
      <c r="D63" s="152"/>
      <c r="E63" s="152"/>
      <c r="F63" s="152"/>
      <c r="G63" s="152"/>
      <c r="H63" s="152"/>
      <c r="I63" s="152"/>
      <c r="J63" s="152"/>
    </row>
    <row r="64" spans="1:10" x14ac:dyDescent="0.25">
      <c r="A64" s="8"/>
      <c r="B64" s="152"/>
      <c r="C64" s="152"/>
      <c r="D64" s="152"/>
      <c r="E64" s="152"/>
      <c r="F64" s="152"/>
      <c r="G64" s="152"/>
      <c r="H64" s="152"/>
      <c r="I64" s="152"/>
      <c r="J64" s="152"/>
    </row>
    <row r="65" spans="1:10" x14ac:dyDescent="0.25">
      <c r="A65" s="8"/>
      <c r="B65" s="152"/>
      <c r="C65" s="152"/>
      <c r="D65" s="152"/>
      <c r="E65" s="152"/>
      <c r="F65" s="152"/>
      <c r="G65" s="152"/>
      <c r="H65" s="152"/>
      <c r="I65" s="152"/>
      <c r="J65" s="152"/>
    </row>
    <row r="66" spans="1:10" x14ac:dyDescent="0.25">
      <c r="A66" s="8"/>
      <c r="B66" s="152"/>
      <c r="C66" s="152"/>
      <c r="D66" s="152"/>
      <c r="E66" s="152"/>
      <c r="F66" s="152"/>
      <c r="G66" s="152"/>
      <c r="H66" s="152"/>
      <c r="I66" s="152"/>
      <c r="J66" s="152"/>
    </row>
    <row r="67" spans="1:10" x14ac:dyDescent="0.25">
      <c r="A67" s="8"/>
      <c r="B67" s="8"/>
      <c r="C67" s="8"/>
      <c r="D67" s="8"/>
      <c r="E67" s="8"/>
      <c r="F67" s="8"/>
      <c r="G67" s="8"/>
      <c r="H67" s="8"/>
      <c r="I67" s="8"/>
      <c r="J67" s="8"/>
    </row>
    <row r="68" spans="1:10" x14ac:dyDescent="0.25">
      <c r="A68" s="205"/>
      <c r="B68" s="213" t="s">
        <v>205</v>
      </c>
      <c r="C68" s="213"/>
      <c r="D68" s="213"/>
      <c r="E68" s="213"/>
      <c r="F68" s="213"/>
      <c r="G68" s="213"/>
      <c r="H68" s="213"/>
      <c r="I68" s="213"/>
      <c r="J68" s="213"/>
    </row>
    <row r="69" spans="1:10" x14ac:dyDescent="0.25">
      <c r="A69" s="205"/>
      <c r="B69" s="213"/>
      <c r="C69" s="213"/>
      <c r="D69" s="213"/>
      <c r="E69" s="213"/>
      <c r="F69" s="213"/>
      <c r="G69" s="213"/>
      <c r="H69" s="213"/>
      <c r="I69" s="213"/>
      <c r="J69" s="213"/>
    </row>
    <row r="70" spans="1:10" x14ac:dyDescent="0.25">
      <c r="A70" s="205"/>
      <c r="B70" s="213"/>
      <c r="C70" s="213"/>
      <c r="D70" s="213"/>
      <c r="E70" s="213"/>
      <c r="F70" s="213"/>
      <c r="G70" s="213"/>
      <c r="H70" s="213"/>
      <c r="I70" s="213"/>
      <c r="J70" s="213"/>
    </row>
    <row r="71" spans="1:10" x14ac:dyDescent="0.25">
      <c r="A71" s="205"/>
      <c r="B71" s="213"/>
      <c r="C71" s="213"/>
      <c r="D71" s="213"/>
      <c r="E71" s="213"/>
      <c r="F71" s="213"/>
      <c r="G71" s="213"/>
      <c r="H71" s="213"/>
      <c r="I71" s="213"/>
      <c r="J71" s="213"/>
    </row>
    <row r="72" spans="1:10" ht="15.75" thickBot="1" x14ac:dyDescent="0.3">
      <c r="A72" s="13"/>
      <c r="B72" s="153"/>
      <c r="C72" s="153"/>
      <c r="D72" s="153"/>
      <c r="E72" s="153"/>
      <c r="F72" s="153"/>
      <c r="G72" s="153"/>
      <c r="H72" s="153"/>
      <c r="I72" s="153"/>
      <c r="J72" s="153"/>
    </row>
    <row r="74" spans="1:10" x14ac:dyDescent="0.25">
      <c r="A74" s="17" t="s">
        <v>105</v>
      </c>
      <c r="B74" s="150" t="s">
        <v>107</v>
      </c>
      <c r="C74" s="150"/>
      <c r="D74" s="150"/>
      <c r="E74" s="150"/>
      <c r="F74" s="150"/>
      <c r="G74" s="150"/>
      <c r="H74" s="150"/>
      <c r="I74" s="150"/>
      <c r="J74" s="150"/>
    </row>
    <row r="75" spans="1:10" x14ac:dyDescent="0.25">
      <c r="A75" s="8"/>
      <c r="B75" s="150"/>
      <c r="C75" s="150"/>
      <c r="D75" s="150"/>
      <c r="E75" s="150"/>
      <c r="F75" s="150"/>
      <c r="G75" s="150"/>
      <c r="H75" s="150"/>
      <c r="I75" s="150"/>
      <c r="J75" s="150"/>
    </row>
    <row r="76" spans="1:10" x14ac:dyDescent="0.25">
      <c r="A76" s="8"/>
      <c r="B76" s="8"/>
      <c r="C76" s="8"/>
      <c r="D76" s="8"/>
      <c r="E76" s="8"/>
      <c r="F76" s="8"/>
      <c r="G76" s="8"/>
      <c r="H76" s="8"/>
      <c r="I76" s="8"/>
      <c r="J76" s="8"/>
    </row>
    <row r="77" spans="1:10" x14ac:dyDescent="0.25">
      <c r="A77" s="12"/>
      <c r="B77" s="40" t="s">
        <v>12</v>
      </c>
      <c r="C77" s="151" t="s">
        <v>206</v>
      </c>
      <c r="D77" s="151"/>
      <c r="E77" s="151"/>
      <c r="F77" s="151"/>
      <c r="G77" s="151"/>
      <c r="H77" s="151"/>
      <c r="I77" s="151"/>
      <c r="J77" s="151"/>
    </row>
    <row r="78" spans="1:10" x14ac:dyDescent="0.25">
      <c r="A78" s="8"/>
      <c r="B78" s="208"/>
      <c r="C78" s="116" t="s">
        <v>106</v>
      </c>
      <c r="D78" s="116"/>
      <c r="E78" s="116"/>
      <c r="F78" s="116"/>
      <c r="G78" s="116"/>
      <c r="H78" s="116"/>
      <c r="I78" s="116"/>
      <c r="J78" s="116"/>
    </row>
    <row r="79" spans="1:10" x14ac:dyDescent="0.25">
      <c r="A79" s="8"/>
      <c r="B79" s="209"/>
      <c r="C79" s="149" t="s">
        <v>207</v>
      </c>
      <c r="D79" s="149"/>
      <c r="E79" s="149"/>
      <c r="F79" s="149"/>
      <c r="G79" s="149"/>
      <c r="H79" s="149"/>
      <c r="I79" s="149"/>
      <c r="J79" s="149"/>
    </row>
    <row r="80" spans="1:10" x14ac:dyDescent="0.25">
      <c r="A80" s="211"/>
      <c r="B80" s="209" t="s">
        <v>11</v>
      </c>
      <c r="C80" s="212"/>
      <c r="D80" s="149"/>
      <c r="E80" s="149"/>
      <c r="F80" s="149"/>
      <c r="G80" s="149"/>
      <c r="H80" s="149"/>
      <c r="I80" s="149"/>
      <c r="J80" s="149"/>
    </row>
    <row r="81" spans="1:10" x14ac:dyDescent="0.25">
      <c r="A81" s="8"/>
      <c r="B81" s="209"/>
      <c r="C81" s="149" t="s">
        <v>276</v>
      </c>
      <c r="D81" s="149"/>
      <c r="E81" s="149"/>
      <c r="F81" s="149"/>
      <c r="G81" s="149"/>
      <c r="H81" s="149"/>
      <c r="I81" s="149"/>
      <c r="J81" s="149"/>
    </row>
    <row r="82" spans="1:10" x14ac:dyDescent="0.25">
      <c r="A82" s="8"/>
      <c r="B82" s="209"/>
      <c r="C82" s="149"/>
      <c r="D82" s="149"/>
      <c r="E82" s="149"/>
      <c r="F82" s="149"/>
      <c r="G82" s="149"/>
      <c r="H82" s="149"/>
      <c r="I82" s="149"/>
      <c r="J82" s="149"/>
    </row>
    <row r="83" spans="1:10" x14ac:dyDescent="0.25">
      <c r="A83" s="8"/>
      <c r="B83" s="210"/>
      <c r="C83" s="149"/>
      <c r="D83" s="149"/>
      <c r="E83" s="149"/>
      <c r="F83" s="149"/>
      <c r="G83" s="149"/>
      <c r="H83" s="149"/>
      <c r="I83" s="149"/>
      <c r="J83" s="149"/>
    </row>
    <row r="84" spans="1:10" ht="15.75" thickBot="1" x14ac:dyDescent="0.3">
      <c r="A84" s="13"/>
      <c r="B84" s="13"/>
      <c r="C84" s="13"/>
      <c r="D84" s="13"/>
      <c r="E84" s="13"/>
      <c r="F84" s="13"/>
      <c r="G84" s="13"/>
      <c r="H84" s="13"/>
      <c r="I84" s="13"/>
      <c r="J84" s="13"/>
    </row>
    <row r="86" spans="1:10" x14ac:dyDescent="0.25">
      <c r="A86" s="17" t="s">
        <v>108</v>
      </c>
      <c r="B86" s="17" t="s">
        <v>109</v>
      </c>
      <c r="C86" s="17"/>
      <c r="D86" s="17"/>
      <c r="E86" s="17"/>
      <c r="F86" s="17"/>
      <c r="G86" s="17"/>
      <c r="H86" s="17"/>
      <c r="I86" s="8"/>
      <c r="J86" s="8"/>
    </row>
    <row r="87" spans="1:10" x14ac:dyDescent="0.25">
      <c r="A87" s="8"/>
      <c r="B87" s="8"/>
      <c r="C87" s="8"/>
      <c r="D87" s="8"/>
      <c r="E87" s="8"/>
      <c r="F87" s="8"/>
      <c r="G87" s="8"/>
      <c r="H87" s="8"/>
      <c r="I87" s="8"/>
      <c r="J87" s="8"/>
    </row>
    <row r="88" spans="1:10" x14ac:dyDescent="0.25">
      <c r="A88" s="12"/>
      <c r="B88" s="40" t="s">
        <v>110</v>
      </c>
      <c r="C88" s="116" t="s">
        <v>111</v>
      </c>
      <c r="D88" s="116"/>
      <c r="E88" s="116"/>
      <c r="F88" s="116"/>
      <c r="G88" s="116"/>
      <c r="H88" s="116"/>
      <c r="I88" s="116"/>
      <c r="J88" s="116"/>
    </row>
    <row r="89" spans="1:10" x14ac:dyDescent="0.25">
      <c r="A89" s="12"/>
      <c r="B89" s="40" t="s">
        <v>11</v>
      </c>
      <c r="C89" s="121" t="s">
        <v>112</v>
      </c>
      <c r="D89" s="145"/>
      <c r="E89" s="145"/>
      <c r="F89" s="145"/>
      <c r="G89" s="145"/>
      <c r="H89" s="145"/>
      <c r="I89" s="145"/>
      <c r="J89" s="122"/>
    </row>
    <row r="90" spans="1:10" x14ac:dyDescent="0.25">
      <c r="A90" s="8"/>
      <c r="B90" s="8"/>
      <c r="C90" s="8"/>
      <c r="D90" s="8"/>
      <c r="E90" s="8"/>
      <c r="F90" s="8"/>
      <c r="G90" s="8"/>
      <c r="H90" s="8"/>
      <c r="I90" s="8"/>
      <c r="J90" s="8"/>
    </row>
    <row r="91" spans="1:10" x14ac:dyDescent="0.25">
      <c r="A91" s="8"/>
      <c r="B91" s="146" t="s">
        <v>208</v>
      </c>
      <c r="C91" s="146"/>
      <c r="D91" s="146"/>
      <c r="E91" s="146"/>
      <c r="F91" s="146"/>
      <c r="G91" s="146"/>
      <c r="H91" s="146"/>
      <c r="I91" s="146"/>
      <c r="J91" s="146"/>
    </row>
    <row r="92" spans="1:10" ht="15.75" thickBot="1" x14ac:dyDescent="0.3">
      <c r="A92" s="13"/>
      <c r="B92" s="147"/>
      <c r="C92" s="147"/>
      <c r="D92" s="147"/>
      <c r="E92" s="147"/>
      <c r="F92" s="147"/>
      <c r="G92" s="147"/>
      <c r="H92" s="147"/>
      <c r="I92" s="147"/>
      <c r="J92" s="147"/>
    </row>
    <row r="94" spans="1:10" x14ac:dyDescent="0.25">
      <c r="A94" s="17" t="s">
        <v>113</v>
      </c>
      <c r="B94" s="17" t="s">
        <v>114</v>
      </c>
      <c r="C94" s="8"/>
      <c r="D94" s="8"/>
      <c r="E94" s="8"/>
      <c r="F94" s="8"/>
      <c r="G94" s="8"/>
      <c r="H94" s="8"/>
      <c r="I94" s="8"/>
      <c r="J94" s="8"/>
    </row>
    <row r="95" spans="1:10" x14ac:dyDescent="0.25">
      <c r="A95" s="8"/>
      <c r="B95" s="8"/>
      <c r="C95" s="8"/>
      <c r="D95" s="8"/>
      <c r="E95" s="8"/>
      <c r="F95" s="8"/>
      <c r="G95" s="8"/>
      <c r="H95" s="8"/>
      <c r="I95" s="8"/>
      <c r="J95" s="8"/>
    </row>
    <row r="96" spans="1:10" x14ac:dyDescent="0.25">
      <c r="A96" s="8"/>
      <c r="B96" s="148" t="s">
        <v>209</v>
      </c>
      <c r="C96" s="148"/>
      <c r="D96" s="148"/>
      <c r="E96" s="148"/>
      <c r="F96" s="148"/>
      <c r="G96" s="148"/>
      <c r="H96" s="148"/>
      <c r="I96" s="148"/>
      <c r="J96" s="148"/>
    </row>
    <row r="97" spans="1:10" x14ac:dyDescent="0.25">
      <c r="A97" s="8"/>
      <c r="B97" s="148"/>
      <c r="C97" s="148"/>
      <c r="D97" s="148"/>
      <c r="E97" s="148"/>
      <c r="F97" s="148"/>
      <c r="G97" s="148"/>
      <c r="H97" s="148"/>
      <c r="I97" s="148"/>
      <c r="J97" s="148"/>
    </row>
    <row r="98" spans="1:10" x14ac:dyDescent="0.25">
      <c r="A98" s="8"/>
      <c r="B98" s="8"/>
      <c r="C98" s="8"/>
      <c r="D98" s="8"/>
      <c r="E98" s="8"/>
      <c r="F98" s="8"/>
      <c r="G98" s="8"/>
      <c r="H98" s="8"/>
      <c r="I98" s="8"/>
      <c r="J98" s="8"/>
    </row>
    <row r="99" spans="1:10" x14ac:dyDescent="0.25">
      <c r="A99" s="8"/>
      <c r="B99" s="139" t="s">
        <v>115</v>
      </c>
      <c r="C99" s="139"/>
      <c r="D99" s="139"/>
      <c r="E99" s="40"/>
      <c r="F99" s="139" t="s">
        <v>120</v>
      </c>
      <c r="G99" s="139"/>
      <c r="H99" s="139"/>
      <c r="I99" s="8"/>
      <c r="J99" s="8"/>
    </row>
    <row r="100" spans="1:10" x14ac:dyDescent="0.25">
      <c r="A100" s="8"/>
      <c r="B100" s="139" t="s">
        <v>116</v>
      </c>
      <c r="C100" s="139"/>
      <c r="D100" s="139"/>
      <c r="E100" s="40"/>
      <c r="F100" s="139" t="s">
        <v>118</v>
      </c>
      <c r="G100" s="139"/>
      <c r="H100" s="139"/>
      <c r="I100" s="8"/>
      <c r="J100" s="8"/>
    </row>
    <row r="101" spans="1:10" x14ac:dyDescent="0.25">
      <c r="A101" s="8"/>
      <c r="B101" s="139" t="s">
        <v>117</v>
      </c>
      <c r="C101" s="139"/>
      <c r="D101" s="139"/>
      <c r="E101" s="40"/>
      <c r="F101" s="139" t="s">
        <v>119</v>
      </c>
      <c r="G101" s="139"/>
      <c r="H101" s="139"/>
      <c r="I101" s="8"/>
      <c r="J101" s="8"/>
    </row>
    <row r="102" spans="1:10" ht="15.75" thickBot="1" x14ac:dyDescent="0.3">
      <c r="A102" s="13"/>
      <c r="B102" s="13"/>
      <c r="C102" s="13"/>
      <c r="D102" s="13"/>
      <c r="E102" s="13"/>
      <c r="F102" s="13"/>
      <c r="G102" s="13"/>
      <c r="H102" s="13"/>
      <c r="I102" s="13"/>
      <c r="J102" s="13"/>
    </row>
  </sheetData>
  <sheetProtection algorithmName="SHA-512" hashValue="9jyQOiDFuuulSVS8kxLi4jo0JETGvj106AjstvUdX9MVAYjXfuRLtnJ6m1Agv0T7C7hXUljVsNDIJVflFHzNZA==" saltValue="Iegrm1pIL64kBiQ1ALXyDw==" spinCount="100000" sheet="1" insertHyperlinks="0" selectLockedCells="1"/>
  <mergeCells count="41">
    <mergeCell ref="B53:F53"/>
    <mergeCell ref="B36:J37"/>
    <mergeCell ref="B15:J19"/>
    <mergeCell ref="A1:J1"/>
    <mergeCell ref="A2:J2"/>
    <mergeCell ref="B44:J47"/>
    <mergeCell ref="A4:J5"/>
    <mergeCell ref="B10:D10"/>
    <mergeCell ref="B34:G34"/>
    <mergeCell ref="B35:G35"/>
    <mergeCell ref="B43:F43"/>
    <mergeCell ref="B12:J14"/>
    <mergeCell ref="B51:J52"/>
    <mergeCell ref="B23:J24"/>
    <mergeCell ref="B26:J28"/>
    <mergeCell ref="B32:J33"/>
    <mergeCell ref="B41:J42"/>
    <mergeCell ref="B58:J60"/>
    <mergeCell ref="B62:J66"/>
    <mergeCell ref="B68:J72"/>
    <mergeCell ref="H61:J61"/>
    <mergeCell ref="B74:J75"/>
    <mergeCell ref="C88:J88"/>
    <mergeCell ref="C77:J77"/>
    <mergeCell ref="C79:J80"/>
    <mergeCell ref="C78:J78"/>
    <mergeCell ref="B101:D101"/>
    <mergeCell ref="F99:H99"/>
    <mergeCell ref="F100:H100"/>
    <mergeCell ref="F101:H101"/>
    <mergeCell ref="H10:J10"/>
    <mergeCell ref="H25:J25"/>
    <mergeCell ref="H34:J34"/>
    <mergeCell ref="H43:J43"/>
    <mergeCell ref="H53:J53"/>
    <mergeCell ref="C89:J89"/>
    <mergeCell ref="B91:J92"/>
    <mergeCell ref="B96:J97"/>
    <mergeCell ref="B99:D99"/>
    <mergeCell ref="B100:D100"/>
    <mergeCell ref="C81:J83"/>
  </mergeCells>
  <hyperlinks>
    <hyperlink ref="B34" r:id="rId1" xr:uid="{00000000-0004-0000-0500-000000000000}"/>
    <hyperlink ref="B10" r:id="rId2" display="Floodplain Mapping Quick Guide" xr:uid="{9B32A6F7-9ED4-4663-B488-9C0043EA6E61}"/>
    <hyperlink ref="B35" r:id="rId3" display="https://tigerweb.geo.census.gov/tigerweb/" xr:uid="{32CB0F5B-D05A-40AA-87E0-DAEC4CA5EE17}"/>
    <hyperlink ref="B43" r:id="rId4" xr:uid="{80490570-F7AE-4C69-8BED-802B7D1BDCFE}"/>
    <hyperlink ref="B53" r:id="rId5" display="http://www.fws.gov/wetlands/Data/Mapper.html" xr:uid="{2958205D-FAD3-4132-9569-173B9A720F73}"/>
    <hyperlink ref="B10:D10" r:id="rId6" display="IHCDA Environmental Review Website" xr:uid="{F03B4BD9-CDD8-419E-9135-E3645AF5868C}"/>
    <hyperlink ref="B34:G34" r:id="rId7" display="http://websoilsurvey.nrcs.usda.gov/app/WebSoilSurvey.aspx  " xr:uid="{04297791-E6A7-4E07-BCFC-545B27211402}"/>
    <hyperlink ref="B35:G35" r:id="rId8" display="https://tigerweb.geo.census.gov/tigerweb/ " xr:uid="{A227C3F2-6AD6-494C-AFE3-18E4511E04A5}"/>
    <hyperlink ref="B43:F43" r:id="rId9" display="https://www.epa.gov/nepa/nepassist" xr:uid="{625512D4-A4E8-4433-A8DE-E1206F57F16C}"/>
    <hyperlink ref="B53:F53" r:id="rId10" display="http://www.fws.gov/wetlands/Data/Mapper.html  " xr:uid="{7B4F3F47-8853-450F-8B51-4F45B4B2D58F}"/>
  </hyperlinks>
  <pageMargins left="0.7" right="0.7" top="0.75" bottom="0.75" header="0.3" footer="0.3"/>
  <pageSetup orientation="portrait" r:id="rId11"/>
  <drawing r:id="rId12"/>
  <legacyDrawing r:id="rId13"/>
  <mc:AlternateContent xmlns:mc="http://schemas.openxmlformats.org/markup-compatibility/2006">
    <mc:Choice Requires="x14">
      <controls>
        <mc:AlternateContent xmlns:mc="http://schemas.openxmlformats.org/markup-compatibility/2006">
          <mc:Choice Requires="x14">
            <control shapeId="8195" r:id="rId14" name="Check Box 3">
              <controlPr defaultSize="0" autoFill="0" autoLine="0" autoPict="0">
                <anchor moveWithCells="1">
                  <from>
                    <xdr:col>9</xdr:col>
                    <xdr:colOff>295275</xdr:colOff>
                    <xdr:row>9</xdr:row>
                    <xdr:rowOff>0</xdr:rowOff>
                  </from>
                  <to>
                    <xdr:col>10</xdr:col>
                    <xdr:colOff>19050</xdr:colOff>
                    <xdr:row>10</xdr:row>
                    <xdr:rowOff>19050</xdr:rowOff>
                  </to>
                </anchor>
              </controlPr>
            </control>
          </mc:Choice>
        </mc:AlternateContent>
        <mc:AlternateContent xmlns:mc="http://schemas.openxmlformats.org/markup-compatibility/2006">
          <mc:Choice Requires="x14">
            <control shapeId="8196" r:id="rId15" name="Check Box 4">
              <controlPr defaultSize="0" autoFill="0" autoLine="0" autoPict="0">
                <anchor moveWithCells="1">
                  <from>
                    <xdr:col>7</xdr:col>
                    <xdr:colOff>295275</xdr:colOff>
                    <xdr:row>9</xdr:row>
                    <xdr:rowOff>0</xdr:rowOff>
                  </from>
                  <to>
                    <xdr:col>9</xdr:col>
                    <xdr:colOff>76200</xdr:colOff>
                    <xdr:row>10</xdr:row>
                    <xdr:rowOff>19050</xdr:rowOff>
                  </to>
                </anchor>
              </controlPr>
            </control>
          </mc:Choice>
        </mc:AlternateContent>
        <mc:AlternateContent xmlns:mc="http://schemas.openxmlformats.org/markup-compatibility/2006">
          <mc:Choice Requires="x14">
            <control shapeId="8197" r:id="rId16" name="Check Box 5">
              <controlPr defaultSize="0" autoFill="0" autoLine="0" autoPict="0">
                <anchor moveWithCells="1">
                  <from>
                    <xdr:col>7</xdr:col>
                    <xdr:colOff>295275</xdr:colOff>
                    <xdr:row>24</xdr:row>
                    <xdr:rowOff>0</xdr:rowOff>
                  </from>
                  <to>
                    <xdr:col>9</xdr:col>
                    <xdr:colOff>76200</xdr:colOff>
                    <xdr:row>25</xdr:row>
                    <xdr:rowOff>19050</xdr:rowOff>
                  </to>
                </anchor>
              </controlPr>
            </control>
          </mc:Choice>
        </mc:AlternateContent>
        <mc:AlternateContent xmlns:mc="http://schemas.openxmlformats.org/markup-compatibility/2006">
          <mc:Choice Requires="x14">
            <control shapeId="8198" r:id="rId17" name="Check Box 6">
              <controlPr defaultSize="0" autoFill="0" autoLine="0" autoPict="0">
                <anchor moveWithCells="1">
                  <from>
                    <xdr:col>9</xdr:col>
                    <xdr:colOff>295275</xdr:colOff>
                    <xdr:row>24</xdr:row>
                    <xdr:rowOff>0</xdr:rowOff>
                  </from>
                  <to>
                    <xdr:col>10</xdr:col>
                    <xdr:colOff>19050</xdr:colOff>
                    <xdr:row>25</xdr:row>
                    <xdr:rowOff>19050</xdr:rowOff>
                  </to>
                </anchor>
              </controlPr>
            </control>
          </mc:Choice>
        </mc:AlternateContent>
        <mc:AlternateContent xmlns:mc="http://schemas.openxmlformats.org/markup-compatibility/2006">
          <mc:Choice Requires="x14">
            <control shapeId="8199" r:id="rId18" name="Check Box 7">
              <controlPr defaultSize="0" autoFill="0" autoLine="0" autoPict="0">
                <anchor moveWithCells="1">
                  <from>
                    <xdr:col>7</xdr:col>
                    <xdr:colOff>295275</xdr:colOff>
                    <xdr:row>33</xdr:row>
                    <xdr:rowOff>0</xdr:rowOff>
                  </from>
                  <to>
                    <xdr:col>9</xdr:col>
                    <xdr:colOff>76200</xdr:colOff>
                    <xdr:row>34</xdr:row>
                    <xdr:rowOff>19050</xdr:rowOff>
                  </to>
                </anchor>
              </controlPr>
            </control>
          </mc:Choice>
        </mc:AlternateContent>
        <mc:AlternateContent xmlns:mc="http://schemas.openxmlformats.org/markup-compatibility/2006">
          <mc:Choice Requires="x14">
            <control shapeId="8200" r:id="rId19" name="Check Box 8">
              <controlPr defaultSize="0" autoFill="0" autoLine="0" autoPict="0">
                <anchor moveWithCells="1">
                  <from>
                    <xdr:col>9</xdr:col>
                    <xdr:colOff>295275</xdr:colOff>
                    <xdr:row>33</xdr:row>
                    <xdr:rowOff>0</xdr:rowOff>
                  </from>
                  <to>
                    <xdr:col>10</xdr:col>
                    <xdr:colOff>19050</xdr:colOff>
                    <xdr:row>34</xdr:row>
                    <xdr:rowOff>19050</xdr:rowOff>
                  </to>
                </anchor>
              </controlPr>
            </control>
          </mc:Choice>
        </mc:AlternateContent>
        <mc:AlternateContent xmlns:mc="http://schemas.openxmlformats.org/markup-compatibility/2006">
          <mc:Choice Requires="x14">
            <control shapeId="8201" r:id="rId20" name="Check Box 9">
              <controlPr defaultSize="0" autoFill="0" autoLine="0" autoPict="0">
                <anchor moveWithCells="1">
                  <from>
                    <xdr:col>7</xdr:col>
                    <xdr:colOff>295275</xdr:colOff>
                    <xdr:row>42</xdr:row>
                    <xdr:rowOff>0</xdr:rowOff>
                  </from>
                  <to>
                    <xdr:col>9</xdr:col>
                    <xdr:colOff>76200</xdr:colOff>
                    <xdr:row>43</xdr:row>
                    <xdr:rowOff>19050</xdr:rowOff>
                  </to>
                </anchor>
              </controlPr>
            </control>
          </mc:Choice>
        </mc:AlternateContent>
        <mc:AlternateContent xmlns:mc="http://schemas.openxmlformats.org/markup-compatibility/2006">
          <mc:Choice Requires="x14">
            <control shapeId="8202" r:id="rId21" name="Check Box 10">
              <controlPr defaultSize="0" autoFill="0" autoLine="0" autoPict="0">
                <anchor moveWithCells="1">
                  <from>
                    <xdr:col>9</xdr:col>
                    <xdr:colOff>295275</xdr:colOff>
                    <xdr:row>42</xdr:row>
                    <xdr:rowOff>0</xdr:rowOff>
                  </from>
                  <to>
                    <xdr:col>10</xdr:col>
                    <xdr:colOff>19050</xdr:colOff>
                    <xdr:row>43</xdr:row>
                    <xdr:rowOff>19050</xdr:rowOff>
                  </to>
                </anchor>
              </controlPr>
            </control>
          </mc:Choice>
        </mc:AlternateContent>
        <mc:AlternateContent xmlns:mc="http://schemas.openxmlformats.org/markup-compatibility/2006">
          <mc:Choice Requires="x14">
            <control shapeId="8203" r:id="rId22" name="Check Box 11">
              <controlPr defaultSize="0" autoFill="0" autoLine="0" autoPict="0">
                <anchor moveWithCells="1">
                  <from>
                    <xdr:col>7</xdr:col>
                    <xdr:colOff>295275</xdr:colOff>
                    <xdr:row>52</xdr:row>
                    <xdr:rowOff>0</xdr:rowOff>
                  </from>
                  <to>
                    <xdr:col>9</xdr:col>
                    <xdr:colOff>76200</xdr:colOff>
                    <xdr:row>53</xdr:row>
                    <xdr:rowOff>19050</xdr:rowOff>
                  </to>
                </anchor>
              </controlPr>
            </control>
          </mc:Choice>
        </mc:AlternateContent>
        <mc:AlternateContent xmlns:mc="http://schemas.openxmlformats.org/markup-compatibility/2006">
          <mc:Choice Requires="x14">
            <control shapeId="8204" r:id="rId23" name="Check Box 12">
              <controlPr defaultSize="0" autoFill="0" autoLine="0" autoPict="0">
                <anchor moveWithCells="1">
                  <from>
                    <xdr:col>9</xdr:col>
                    <xdr:colOff>295275</xdr:colOff>
                    <xdr:row>52</xdr:row>
                    <xdr:rowOff>0</xdr:rowOff>
                  </from>
                  <to>
                    <xdr:col>10</xdr:col>
                    <xdr:colOff>19050</xdr:colOff>
                    <xdr:row>53</xdr:row>
                    <xdr:rowOff>19050</xdr:rowOff>
                  </to>
                </anchor>
              </controlPr>
            </control>
          </mc:Choice>
        </mc:AlternateContent>
        <mc:AlternateContent xmlns:mc="http://schemas.openxmlformats.org/markup-compatibility/2006">
          <mc:Choice Requires="x14">
            <control shapeId="8205" r:id="rId24" name="Check Box 13">
              <controlPr defaultSize="0" autoFill="0" autoLine="0" autoPict="0">
                <anchor moveWithCells="1">
                  <from>
                    <xdr:col>7</xdr:col>
                    <xdr:colOff>295275</xdr:colOff>
                    <xdr:row>60</xdr:row>
                    <xdr:rowOff>0</xdr:rowOff>
                  </from>
                  <to>
                    <xdr:col>9</xdr:col>
                    <xdr:colOff>76200</xdr:colOff>
                    <xdr:row>61</xdr:row>
                    <xdr:rowOff>19050</xdr:rowOff>
                  </to>
                </anchor>
              </controlPr>
            </control>
          </mc:Choice>
        </mc:AlternateContent>
        <mc:AlternateContent xmlns:mc="http://schemas.openxmlformats.org/markup-compatibility/2006">
          <mc:Choice Requires="x14">
            <control shapeId="8206" r:id="rId25" name="Check Box 14">
              <controlPr defaultSize="0" autoFill="0" autoLine="0" autoPict="0">
                <anchor moveWithCells="1">
                  <from>
                    <xdr:col>9</xdr:col>
                    <xdr:colOff>295275</xdr:colOff>
                    <xdr:row>60</xdr:row>
                    <xdr:rowOff>0</xdr:rowOff>
                  </from>
                  <to>
                    <xdr:col>10</xdr:col>
                    <xdr:colOff>19050</xdr:colOff>
                    <xdr:row>61</xdr:row>
                    <xdr:rowOff>19050</xdr:rowOff>
                  </to>
                </anchor>
              </controlPr>
            </control>
          </mc:Choice>
        </mc:AlternateContent>
        <mc:AlternateContent xmlns:mc="http://schemas.openxmlformats.org/markup-compatibility/2006">
          <mc:Choice Requires="x14">
            <control shapeId="8207" r:id="rId26" name="Check Box 15">
              <controlPr defaultSize="0" autoFill="0" autoLine="0" autoPict="0">
                <anchor moveWithCells="1">
                  <from>
                    <xdr:col>0</xdr:col>
                    <xdr:colOff>9525</xdr:colOff>
                    <xdr:row>75</xdr:row>
                    <xdr:rowOff>180975</xdr:rowOff>
                  </from>
                  <to>
                    <xdr:col>1</xdr:col>
                    <xdr:colOff>104775</xdr:colOff>
                    <xdr:row>77</xdr:row>
                    <xdr:rowOff>0</xdr:rowOff>
                  </to>
                </anchor>
              </controlPr>
            </control>
          </mc:Choice>
        </mc:AlternateContent>
        <mc:AlternateContent xmlns:mc="http://schemas.openxmlformats.org/markup-compatibility/2006">
          <mc:Choice Requires="x14">
            <control shapeId="8209" r:id="rId27" name="Check Box 17">
              <controlPr defaultSize="0" autoFill="0" autoLine="0" autoPict="0">
                <anchor moveWithCells="1">
                  <from>
                    <xdr:col>0</xdr:col>
                    <xdr:colOff>19050</xdr:colOff>
                    <xdr:row>78</xdr:row>
                    <xdr:rowOff>161925</xdr:rowOff>
                  </from>
                  <to>
                    <xdr:col>1</xdr:col>
                    <xdr:colOff>114300</xdr:colOff>
                    <xdr:row>80</xdr:row>
                    <xdr:rowOff>0</xdr:rowOff>
                  </to>
                </anchor>
              </controlPr>
            </control>
          </mc:Choice>
        </mc:AlternateContent>
        <mc:AlternateContent xmlns:mc="http://schemas.openxmlformats.org/markup-compatibility/2006">
          <mc:Choice Requires="x14">
            <control shapeId="8211" r:id="rId28" name="Check Box 19">
              <controlPr defaultSize="0" autoFill="0" autoLine="0" autoPict="0">
                <anchor moveWithCells="1">
                  <from>
                    <xdr:col>0</xdr:col>
                    <xdr:colOff>19050</xdr:colOff>
                    <xdr:row>87</xdr:row>
                    <xdr:rowOff>0</xdr:rowOff>
                  </from>
                  <to>
                    <xdr:col>1</xdr:col>
                    <xdr:colOff>114300</xdr:colOff>
                    <xdr:row>88</xdr:row>
                    <xdr:rowOff>28575</xdr:rowOff>
                  </to>
                </anchor>
              </controlPr>
            </control>
          </mc:Choice>
        </mc:AlternateContent>
        <mc:AlternateContent xmlns:mc="http://schemas.openxmlformats.org/markup-compatibility/2006">
          <mc:Choice Requires="x14">
            <control shapeId="8212" r:id="rId29" name="Check Box 20">
              <controlPr defaultSize="0" autoFill="0" autoLine="0" autoPict="0">
                <anchor moveWithCells="1">
                  <from>
                    <xdr:col>0</xdr:col>
                    <xdr:colOff>19050</xdr:colOff>
                    <xdr:row>87</xdr:row>
                    <xdr:rowOff>180975</xdr:rowOff>
                  </from>
                  <to>
                    <xdr:col>1</xdr:col>
                    <xdr:colOff>114300</xdr:colOff>
                    <xdr:row>89</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8"/>
  <sheetViews>
    <sheetView showGridLines="0" view="pageBreakPreview" zoomScaleNormal="100" zoomScaleSheetLayoutView="100" workbookViewId="0">
      <selection activeCell="E7" sqref="E7:F7"/>
    </sheetView>
  </sheetViews>
  <sheetFormatPr defaultRowHeight="15" x14ac:dyDescent="0.25"/>
  <cols>
    <col min="1" max="1" width="3.140625" bestFit="1" customWidth="1"/>
    <col min="3" max="3" width="9.5703125" customWidth="1"/>
  </cols>
  <sheetData>
    <row r="1" spans="1:10" ht="15.75" x14ac:dyDescent="0.25">
      <c r="A1" s="99" t="s">
        <v>19</v>
      </c>
      <c r="B1" s="99"/>
      <c r="C1" s="99"/>
      <c r="D1" s="99"/>
      <c r="E1" s="99"/>
      <c r="F1" s="99"/>
      <c r="G1" s="99"/>
      <c r="H1" s="99"/>
      <c r="I1" s="99"/>
      <c r="J1" s="99"/>
    </row>
    <row r="2" spans="1:10" ht="15.75" x14ac:dyDescent="0.25">
      <c r="A2" s="99" t="s">
        <v>267</v>
      </c>
      <c r="B2" s="99"/>
      <c r="C2" s="99"/>
      <c r="D2" s="99"/>
      <c r="E2" s="99"/>
      <c r="F2" s="99"/>
      <c r="G2" s="99"/>
      <c r="H2" s="99"/>
      <c r="I2" s="99"/>
      <c r="J2" s="99"/>
    </row>
    <row r="4" spans="1:10" x14ac:dyDescent="0.25">
      <c r="A4" s="17" t="s">
        <v>121</v>
      </c>
      <c r="B4" s="17" t="s">
        <v>238</v>
      </c>
      <c r="C4" s="17"/>
      <c r="D4" s="8"/>
      <c r="E4" s="8"/>
      <c r="F4" s="8"/>
      <c r="G4" s="8"/>
      <c r="H4" s="8"/>
      <c r="I4" s="8"/>
      <c r="J4" s="8"/>
    </row>
    <row r="5" spans="1:10" x14ac:dyDescent="0.25">
      <c r="A5" s="8"/>
      <c r="B5" s="8"/>
      <c r="C5" s="8"/>
      <c r="D5" s="8"/>
      <c r="E5" s="8"/>
      <c r="F5" s="8"/>
      <c r="G5" s="8"/>
      <c r="H5" s="8"/>
      <c r="I5" s="8"/>
      <c r="J5" s="8"/>
    </row>
    <row r="6" spans="1:10" x14ac:dyDescent="0.25">
      <c r="A6" s="156" t="s">
        <v>126</v>
      </c>
      <c r="B6" s="156"/>
      <c r="C6" s="156"/>
      <c r="D6" s="156"/>
      <c r="E6" s="138" t="s">
        <v>122</v>
      </c>
      <c r="F6" s="138"/>
      <c r="G6" s="8"/>
      <c r="H6" s="8"/>
      <c r="I6" s="8"/>
      <c r="J6" s="8"/>
    </row>
    <row r="7" spans="1:10" x14ac:dyDescent="0.25">
      <c r="A7" s="116" t="s">
        <v>124</v>
      </c>
      <c r="B7" s="116"/>
      <c r="C7" s="116"/>
      <c r="D7" s="116"/>
      <c r="E7" s="158"/>
      <c r="F7" s="158"/>
      <c r="G7" s="8"/>
      <c r="H7" s="8"/>
      <c r="I7" s="8"/>
      <c r="J7" s="8"/>
    </row>
    <row r="8" spans="1:10" x14ac:dyDescent="0.25">
      <c r="A8" s="116" t="s">
        <v>57</v>
      </c>
      <c r="B8" s="116"/>
      <c r="C8" s="116"/>
      <c r="D8" s="116"/>
      <c r="E8" s="158"/>
      <c r="F8" s="158"/>
      <c r="G8" s="8"/>
      <c r="H8" s="8"/>
      <c r="I8" s="8"/>
      <c r="J8" s="8"/>
    </row>
    <row r="9" spans="1:10" x14ac:dyDescent="0.25">
      <c r="A9" s="116" t="s">
        <v>53</v>
      </c>
      <c r="B9" s="116"/>
      <c r="C9" s="116"/>
      <c r="D9" s="116"/>
      <c r="E9" s="158"/>
      <c r="F9" s="158"/>
      <c r="G9" s="8"/>
      <c r="H9" s="8"/>
      <c r="I9" s="8"/>
      <c r="J9" s="8"/>
    </row>
    <row r="10" spans="1:10" x14ac:dyDescent="0.25">
      <c r="A10" s="116" t="s">
        <v>125</v>
      </c>
      <c r="B10" s="116"/>
      <c r="C10" s="116"/>
      <c r="D10" s="116"/>
      <c r="E10" s="158"/>
      <c r="F10" s="158"/>
      <c r="G10" s="8"/>
      <c r="H10" s="8"/>
      <c r="I10" s="8"/>
      <c r="J10" s="8"/>
    </row>
    <row r="11" spans="1:10" x14ac:dyDescent="0.25">
      <c r="A11" s="155" t="s">
        <v>127</v>
      </c>
      <c r="B11" s="155"/>
      <c r="C11" s="155"/>
      <c r="D11" s="155"/>
      <c r="E11" s="128">
        <f>E7+E8+E9+E10</f>
        <v>0</v>
      </c>
      <c r="F11" s="128"/>
      <c r="G11" s="8"/>
      <c r="H11" s="8"/>
      <c r="I11" s="8"/>
      <c r="J11" s="8"/>
    </row>
    <row r="12" spans="1:10" ht="15.75" thickBot="1" x14ac:dyDescent="0.3">
      <c r="A12" s="13"/>
      <c r="B12" s="13"/>
      <c r="C12" s="13"/>
      <c r="D12" s="13"/>
      <c r="E12" s="13"/>
      <c r="F12" s="13"/>
      <c r="G12" s="13"/>
      <c r="H12" s="13"/>
      <c r="I12" s="13"/>
      <c r="J12" s="13"/>
    </row>
    <row r="14" spans="1:10" x14ac:dyDescent="0.25">
      <c r="A14" s="17" t="s">
        <v>128</v>
      </c>
      <c r="B14" s="17" t="s">
        <v>129</v>
      </c>
      <c r="C14" s="8"/>
      <c r="D14" s="8"/>
      <c r="E14" s="8"/>
      <c r="F14" s="8"/>
      <c r="G14" s="8"/>
      <c r="H14" s="8"/>
      <c r="I14" s="8"/>
      <c r="J14" s="8"/>
    </row>
    <row r="15" spans="1:10" x14ac:dyDescent="0.25">
      <c r="A15" s="8"/>
      <c r="B15" s="8"/>
      <c r="C15" s="8"/>
      <c r="D15" s="8"/>
      <c r="E15" s="8"/>
      <c r="F15" s="8"/>
      <c r="G15" s="8"/>
      <c r="H15" s="8"/>
      <c r="I15" s="8"/>
      <c r="J15" s="8"/>
    </row>
    <row r="16" spans="1:10" x14ac:dyDescent="0.25">
      <c r="A16" s="8"/>
      <c r="B16" s="148" t="s">
        <v>130</v>
      </c>
      <c r="C16" s="148"/>
      <c r="D16" s="148"/>
      <c r="E16" s="148"/>
      <c r="F16" s="148"/>
      <c r="G16" s="148"/>
      <c r="H16" s="148"/>
      <c r="I16" s="148"/>
      <c r="J16" s="148"/>
    </row>
    <row r="17" spans="1:10" x14ac:dyDescent="0.25">
      <c r="A17" s="8"/>
      <c r="B17" s="148"/>
      <c r="C17" s="148"/>
      <c r="D17" s="148"/>
      <c r="E17" s="148"/>
      <c r="F17" s="148"/>
      <c r="G17" s="148"/>
      <c r="H17" s="148"/>
      <c r="I17" s="148"/>
      <c r="J17" s="148"/>
    </row>
    <row r="18" spans="1:10" x14ac:dyDescent="0.25">
      <c r="A18" s="8"/>
      <c r="B18" s="148"/>
      <c r="C18" s="148"/>
      <c r="D18" s="148"/>
      <c r="E18" s="148"/>
      <c r="F18" s="148"/>
      <c r="G18" s="148"/>
      <c r="H18" s="148"/>
      <c r="I18" s="148"/>
      <c r="J18" s="148"/>
    </row>
    <row r="19" spans="1:10" x14ac:dyDescent="0.25">
      <c r="A19" s="8"/>
      <c r="B19" s="8"/>
      <c r="C19" s="8"/>
      <c r="D19" s="8"/>
      <c r="E19" s="8"/>
      <c r="F19" s="8"/>
      <c r="G19" s="8"/>
      <c r="H19" s="8"/>
      <c r="I19" s="8"/>
      <c r="J19" s="8"/>
    </row>
    <row r="20" spans="1:10" x14ac:dyDescent="0.25">
      <c r="A20" s="8"/>
      <c r="B20" s="8"/>
      <c r="C20" s="97" t="s">
        <v>131</v>
      </c>
      <c r="D20" s="97"/>
      <c r="E20" s="97"/>
      <c r="F20" s="97"/>
      <c r="G20" s="97"/>
      <c r="H20" s="97"/>
      <c r="I20" s="157"/>
      <c r="J20" s="157"/>
    </row>
    <row r="21" spans="1:10" x14ac:dyDescent="0.25">
      <c r="A21" s="8"/>
      <c r="B21" s="8"/>
      <c r="C21" s="48"/>
      <c r="D21" s="48"/>
      <c r="E21" s="48"/>
      <c r="F21" s="48"/>
      <c r="G21" s="48"/>
      <c r="H21" s="48"/>
      <c r="I21" s="157"/>
      <c r="J21" s="157"/>
    </row>
    <row r="22" spans="1:10" x14ac:dyDescent="0.25">
      <c r="A22" s="8"/>
      <c r="B22" s="8"/>
      <c r="C22" s="48"/>
      <c r="D22" s="48"/>
      <c r="E22" s="48"/>
      <c r="F22" s="48"/>
      <c r="G22" s="48"/>
      <c r="H22" s="48"/>
      <c r="I22" s="21"/>
      <c r="J22" s="21"/>
    </row>
    <row r="23" spans="1:10" x14ac:dyDescent="0.25">
      <c r="A23" s="8"/>
      <c r="B23" s="8"/>
      <c r="C23" s="156" t="s">
        <v>136</v>
      </c>
      <c r="D23" s="156"/>
      <c r="E23" s="156"/>
      <c r="F23" s="156"/>
      <c r="G23" s="156"/>
      <c r="H23" s="156"/>
      <c r="I23" s="8"/>
      <c r="J23" s="8"/>
    </row>
    <row r="24" spans="1:10" x14ac:dyDescent="0.25">
      <c r="A24" s="8"/>
      <c r="B24" s="8"/>
      <c r="C24" s="69"/>
      <c r="D24" s="139" t="s">
        <v>132</v>
      </c>
      <c r="E24" s="139"/>
      <c r="F24" s="139"/>
      <c r="G24" s="139"/>
      <c r="H24" s="139"/>
      <c r="I24" s="8"/>
      <c r="J24" s="8"/>
    </row>
    <row r="25" spans="1:10" x14ac:dyDescent="0.25">
      <c r="A25" s="8"/>
      <c r="B25" s="8"/>
      <c r="C25" s="69"/>
      <c r="D25" s="139" t="s">
        <v>133</v>
      </c>
      <c r="E25" s="139"/>
      <c r="F25" s="139"/>
      <c r="G25" s="139"/>
      <c r="H25" s="139"/>
      <c r="I25" s="8"/>
      <c r="J25" s="8"/>
    </row>
    <row r="26" spans="1:10" x14ac:dyDescent="0.25">
      <c r="A26" s="8"/>
      <c r="B26" s="8"/>
      <c r="C26" s="69"/>
      <c r="D26" s="139" t="s">
        <v>134</v>
      </c>
      <c r="E26" s="139"/>
      <c r="F26" s="139"/>
      <c r="G26" s="139"/>
      <c r="H26" s="139"/>
      <c r="I26" s="8"/>
      <c r="J26" s="8"/>
    </row>
    <row r="27" spans="1:10" x14ac:dyDescent="0.25">
      <c r="A27" s="8"/>
      <c r="B27" s="8"/>
      <c r="C27" s="69"/>
      <c r="D27" s="139" t="s">
        <v>135</v>
      </c>
      <c r="E27" s="139"/>
      <c r="F27" s="139"/>
      <c r="G27" s="139"/>
      <c r="H27" s="139"/>
      <c r="I27" s="8"/>
      <c r="J27" s="8"/>
    </row>
    <row r="28" spans="1:10" ht="15.75" thickBot="1" x14ac:dyDescent="0.3">
      <c r="A28" s="13"/>
      <c r="B28" s="13"/>
      <c r="C28" s="13"/>
      <c r="D28" s="13"/>
      <c r="E28" s="13"/>
      <c r="F28" s="13"/>
      <c r="G28" s="13"/>
      <c r="H28" s="13"/>
      <c r="I28" s="13"/>
      <c r="J28" s="13"/>
    </row>
  </sheetData>
  <sheetProtection algorithmName="SHA-512" hashValue="XNmHPe9+UGZmXJpEFWEYfFwAGcFySoGpcKQy0Rd9ZOm63LdDphNIk4BY9lml6BwD4CtSrVESmDxUjCaIEQ6Hcg==" saltValue="B9W6OfJ/tFgfcfvNkpIywQ==" spinCount="100000" sheet="1" selectLockedCells="1"/>
  <mergeCells count="22">
    <mergeCell ref="A1:J1"/>
    <mergeCell ref="A2:J2"/>
    <mergeCell ref="E6:F6"/>
    <mergeCell ref="E7:F7"/>
    <mergeCell ref="E8:F8"/>
    <mergeCell ref="E9:F9"/>
    <mergeCell ref="E10:F10"/>
    <mergeCell ref="A6:D6"/>
    <mergeCell ref="A7:D7"/>
    <mergeCell ref="A8:D8"/>
    <mergeCell ref="A9:D9"/>
    <mergeCell ref="A10:D10"/>
    <mergeCell ref="D24:H24"/>
    <mergeCell ref="D25:H25"/>
    <mergeCell ref="D26:H26"/>
    <mergeCell ref="D27:H27"/>
    <mergeCell ref="A11:D11"/>
    <mergeCell ref="E11:F11"/>
    <mergeCell ref="B16:J18"/>
    <mergeCell ref="C23:H23"/>
    <mergeCell ref="I20:J21"/>
    <mergeCell ref="C20:H2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428625</xdr:colOff>
                    <xdr:row>22</xdr:row>
                    <xdr:rowOff>180975</xdr:rowOff>
                  </from>
                  <to>
                    <xdr:col>3</xdr:col>
                    <xdr:colOff>95250</xdr:colOff>
                    <xdr:row>24</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428625</xdr:colOff>
                    <xdr:row>23</xdr:row>
                    <xdr:rowOff>171450</xdr:rowOff>
                  </from>
                  <to>
                    <xdr:col>3</xdr:col>
                    <xdr:colOff>95250</xdr:colOff>
                    <xdr:row>25</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428625</xdr:colOff>
                    <xdr:row>24</xdr:row>
                    <xdr:rowOff>171450</xdr:rowOff>
                  </from>
                  <to>
                    <xdr:col>3</xdr:col>
                    <xdr:colOff>95250</xdr:colOff>
                    <xdr:row>26</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428625</xdr:colOff>
                    <xdr:row>25</xdr:row>
                    <xdr:rowOff>180975</xdr:rowOff>
                  </from>
                  <to>
                    <xdr:col>3</xdr:col>
                    <xdr:colOff>95250</xdr:colOff>
                    <xdr:row>27</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8</xdr:col>
                    <xdr:colOff>123825</xdr:colOff>
                    <xdr:row>19</xdr:row>
                    <xdr:rowOff>0</xdr:rowOff>
                  </from>
                  <to>
                    <xdr:col>9</xdr:col>
                    <xdr:colOff>323850</xdr:colOff>
                    <xdr:row>20</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8</xdr:col>
                    <xdr:colOff>123825</xdr:colOff>
                    <xdr:row>19</xdr:row>
                    <xdr:rowOff>161925</xdr:rowOff>
                  </from>
                  <to>
                    <xdr:col>9</xdr:col>
                    <xdr:colOff>323850</xdr:colOff>
                    <xdr:row>20</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7"/>
  <sheetViews>
    <sheetView showGridLines="0" view="pageBreakPreview" zoomScaleNormal="100" zoomScaleSheetLayoutView="100" workbookViewId="0">
      <selection activeCell="H19" sqref="H19"/>
    </sheetView>
  </sheetViews>
  <sheetFormatPr defaultRowHeight="15" x14ac:dyDescent="0.25"/>
  <cols>
    <col min="1" max="1" width="3.140625" bestFit="1" customWidth="1"/>
    <col min="3" max="3" width="9.5703125" customWidth="1"/>
    <col min="5" max="6" width="9.7109375" customWidth="1"/>
    <col min="7" max="7" width="11.5703125" customWidth="1"/>
    <col min="8" max="8" width="9.85546875" customWidth="1"/>
    <col min="9" max="9" width="11.85546875" customWidth="1"/>
    <col min="10" max="10" width="3.5703125" customWidth="1"/>
  </cols>
  <sheetData>
    <row r="1" spans="1:10" ht="15.75" x14ac:dyDescent="0.25">
      <c r="A1" s="99" t="s">
        <v>19</v>
      </c>
      <c r="B1" s="99"/>
      <c r="C1" s="99"/>
      <c r="D1" s="99"/>
      <c r="E1" s="99"/>
      <c r="F1" s="99"/>
      <c r="G1" s="99"/>
      <c r="H1" s="99"/>
      <c r="I1" s="99"/>
      <c r="J1" s="99"/>
    </row>
    <row r="2" spans="1:10" ht="15.75" x14ac:dyDescent="0.25">
      <c r="A2" s="99" t="s">
        <v>267</v>
      </c>
      <c r="B2" s="99"/>
      <c r="C2" s="99"/>
      <c r="D2" s="99"/>
      <c r="E2" s="99"/>
      <c r="F2" s="99"/>
      <c r="G2" s="99"/>
      <c r="H2" s="99"/>
      <c r="I2" s="99"/>
      <c r="J2" s="99"/>
    </row>
    <row r="4" spans="1:10" x14ac:dyDescent="0.25">
      <c r="A4" s="17" t="s">
        <v>137</v>
      </c>
      <c r="B4" s="17" t="s">
        <v>138</v>
      </c>
      <c r="C4" s="17"/>
      <c r="D4" s="8"/>
      <c r="E4" s="8"/>
      <c r="F4" s="8"/>
      <c r="G4" s="8"/>
      <c r="H4" s="8"/>
      <c r="I4" s="8"/>
      <c r="J4" s="8"/>
    </row>
    <row r="5" spans="1:10" x14ac:dyDescent="0.25">
      <c r="A5" s="8"/>
      <c r="B5" s="8"/>
      <c r="C5" s="8"/>
      <c r="D5" s="8"/>
      <c r="E5" s="8"/>
      <c r="F5" s="8"/>
      <c r="G5" s="8"/>
      <c r="H5" s="8"/>
      <c r="I5" s="8"/>
      <c r="J5" s="8"/>
    </row>
    <row r="6" spans="1:10" x14ac:dyDescent="0.25">
      <c r="A6" s="8"/>
      <c r="B6" s="15" t="s">
        <v>139</v>
      </c>
      <c r="C6" s="8"/>
      <c r="D6" s="8"/>
      <c r="E6" s="8"/>
      <c r="F6" s="8"/>
      <c r="G6" s="8"/>
      <c r="H6" s="160"/>
      <c r="I6" s="161"/>
      <c r="J6" s="8"/>
    </row>
    <row r="7" spans="1:10" x14ac:dyDescent="0.25">
      <c r="A7" s="8"/>
      <c r="B7" s="15" t="s">
        <v>265</v>
      </c>
      <c r="C7" s="8"/>
      <c r="D7" s="8"/>
      <c r="E7" s="8"/>
      <c r="F7" s="8"/>
      <c r="G7" s="8"/>
      <c r="H7" s="8"/>
      <c r="I7" s="8"/>
      <c r="J7" s="8"/>
    </row>
    <row r="8" spans="1:10" ht="15.75" thickBot="1" x14ac:dyDescent="0.3">
      <c r="A8" s="13"/>
      <c r="B8" s="13"/>
      <c r="C8" s="13"/>
      <c r="D8" s="13"/>
      <c r="E8" s="13"/>
      <c r="F8" s="13"/>
      <c r="G8" s="13"/>
      <c r="H8" s="13"/>
      <c r="I8" s="13"/>
      <c r="J8" s="13"/>
    </row>
    <row r="10" spans="1:10" x14ac:dyDescent="0.25">
      <c r="A10" s="17" t="s">
        <v>140</v>
      </c>
      <c r="B10" s="17" t="s">
        <v>148</v>
      </c>
      <c r="C10" s="8"/>
      <c r="D10" s="8"/>
      <c r="E10" s="8"/>
      <c r="F10" s="8"/>
      <c r="G10" s="8"/>
      <c r="H10" s="8"/>
      <c r="I10" s="8"/>
      <c r="J10" s="8"/>
    </row>
    <row r="11" spans="1:10" x14ac:dyDescent="0.25">
      <c r="A11" s="17"/>
      <c r="B11" s="17"/>
      <c r="C11" s="8"/>
      <c r="D11" s="8"/>
      <c r="E11" s="8"/>
      <c r="F11" s="8"/>
      <c r="G11" s="8"/>
      <c r="H11" s="8"/>
      <c r="I11" s="8"/>
      <c r="J11" s="8"/>
    </row>
    <row r="12" spans="1:10" ht="18.75" customHeight="1" x14ac:dyDescent="0.25">
      <c r="A12" s="8"/>
      <c r="B12" s="152" t="s">
        <v>280</v>
      </c>
      <c r="C12" s="152"/>
      <c r="D12" s="152"/>
      <c r="E12" s="152"/>
      <c r="F12" s="152"/>
      <c r="G12" s="152"/>
      <c r="H12" s="152"/>
      <c r="I12" s="152"/>
      <c r="J12" s="152"/>
    </row>
    <row r="13" spans="1:10" x14ac:dyDescent="0.25">
      <c r="A13" s="8"/>
      <c r="B13" s="152"/>
      <c r="C13" s="152"/>
      <c r="D13" s="152"/>
      <c r="E13" s="152"/>
      <c r="F13" s="152"/>
      <c r="G13" s="152"/>
      <c r="H13" s="152"/>
      <c r="I13" s="152"/>
      <c r="J13" s="152"/>
    </row>
    <row r="14" spans="1:10" x14ac:dyDescent="0.25">
      <c r="A14" s="8"/>
      <c r="B14" s="152"/>
      <c r="C14" s="152"/>
      <c r="D14" s="152"/>
      <c r="E14" s="152"/>
      <c r="F14" s="152"/>
      <c r="G14" s="152"/>
      <c r="H14" s="152"/>
      <c r="I14" s="152"/>
      <c r="J14" s="152"/>
    </row>
    <row r="15" spans="1:10" x14ac:dyDescent="0.25">
      <c r="A15" s="8"/>
      <c r="B15" s="152"/>
      <c r="C15" s="152"/>
      <c r="D15" s="152"/>
      <c r="E15" s="152"/>
      <c r="F15" s="152"/>
      <c r="G15" s="152"/>
      <c r="H15" s="152"/>
      <c r="I15" s="152"/>
      <c r="J15" s="152"/>
    </row>
    <row r="16" spans="1:10" x14ac:dyDescent="0.25">
      <c r="A16" s="8"/>
      <c r="B16" s="46"/>
      <c r="C16" s="46"/>
      <c r="D16" s="46"/>
      <c r="E16" s="46"/>
      <c r="F16" s="46"/>
      <c r="G16" s="46"/>
      <c r="H16" s="46"/>
      <c r="I16" s="46"/>
      <c r="J16" s="46"/>
    </row>
    <row r="17" spans="1:10" ht="15" customHeight="1" x14ac:dyDescent="0.25">
      <c r="A17" s="8"/>
      <c r="B17" s="138"/>
      <c r="C17" s="138"/>
      <c r="D17" s="138"/>
      <c r="E17" s="138"/>
      <c r="F17" s="138"/>
      <c r="G17" s="138"/>
      <c r="H17" s="115" t="s">
        <v>211</v>
      </c>
      <c r="I17" s="115" t="s">
        <v>212</v>
      </c>
      <c r="J17" s="15"/>
    </row>
    <row r="18" spans="1:10" ht="21.75" customHeight="1" x14ac:dyDescent="0.25">
      <c r="A18" s="8"/>
      <c r="B18" s="138"/>
      <c r="C18" s="138"/>
      <c r="D18" s="138"/>
      <c r="E18" s="138"/>
      <c r="F18" s="138"/>
      <c r="G18" s="138"/>
      <c r="H18" s="115"/>
      <c r="I18" s="115"/>
      <c r="J18" s="15"/>
    </row>
    <row r="19" spans="1:10" x14ac:dyDescent="0.25">
      <c r="A19" s="8"/>
      <c r="B19" s="139" t="s">
        <v>213</v>
      </c>
      <c r="C19" s="139"/>
      <c r="D19" s="139"/>
      <c r="E19" s="139"/>
      <c r="F19" s="139"/>
      <c r="G19" s="139"/>
      <c r="H19" s="63"/>
      <c r="I19" s="63"/>
      <c r="J19" s="8"/>
    </row>
    <row r="20" spans="1:10" x14ac:dyDescent="0.25">
      <c r="A20" s="8"/>
      <c r="B20" s="8"/>
      <c r="C20" s="8"/>
      <c r="D20" s="8"/>
      <c r="E20" s="8"/>
      <c r="F20" s="8"/>
      <c r="G20" s="8"/>
      <c r="H20" s="8"/>
      <c r="I20" s="8"/>
      <c r="J20" s="8"/>
    </row>
    <row r="21" spans="1:10" x14ac:dyDescent="0.25">
      <c r="A21" s="8"/>
      <c r="B21" s="163" t="s">
        <v>214</v>
      </c>
      <c r="C21" s="163"/>
      <c r="D21" s="163"/>
      <c r="E21" s="163"/>
      <c r="F21" s="163"/>
      <c r="G21" s="163"/>
      <c r="H21" s="163"/>
      <c r="I21" s="163"/>
      <c r="J21" s="8"/>
    </row>
    <row r="22" spans="1:10" x14ac:dyDescent="0.25">
      <c r="A22" s="8"/>
      <c r="B22" s="164" t="s">
        <v>141</v>
      </c>
      <c r="C22" s="165"/>
      <c r="D22" s="165"/>
      <c r="E22" s="165"/>
      <c r="F22" s="165"/>
      <c r="G22" s="165"/>
      <c r="H22" s="165"/>
      <c r="I22" s="166"/>
      <c r="J22" s="8"/>
    </row>
    <row r="23" spans="1:10" x14ac:dyDescent="0.25">
      <c r="A23" s="8"/>
      <c r="B23" s="131" t="s">
        <v>215</v>
      </c>
      <c r="C23" s="131"/>
      <c r="D23" s="131"/>
      <c r="E23" s="131"/>
      <c r="F23" s="131"/>
      <c r="G23" s="131"/>
      <c r="H23" s="131"/>
      <c r="I23" s="131"/>
      <c r="J23" s="8"/>
    </row>
    <row r="24" spans="1:10" x14ac:dyDescent="0.25">
      <c r="A24" s="8"/>
      <c r="B24" s="131"/>
      <c r="C24" s="131"/>
      <c r="D24" s="131"/>
      <c r="E24" s="131"/>
      <c r="F24" s="131"/>
      <c r="G24" s="131"/>
      <c r="H24" s="131"/>
      <c r="I24" s="131"/>
      <c r="J24" s="8"/>
    </row>
    <row r="25" spans="1:10" x14ac:dyDescent="0.25">
      <c r="A25" s="8"/>
      <c r="B25" s="131" t="s">
        <v>216</v>
      </c>
      <c r="C25" s="131"/>
      <c r="D25" s="131"/>
      <c r="E25" s="131"/>
      <c r="F25" s="131"/>
      <c r="G25" s="131"/>
      <c r="H25" s="131"/>
      <c r="I25" s="131"/>
      <c r="J25" s="8"/>
    </row>
    <row r="26" spans="1:10" x14ac:dyDescent="0.25">
      <c r="A26" s="8"/>
      <c r="B26" s="131"/>
      <c r="C26" s="131"/>
      <c r="D26" s="131"/>
      <c r="E26" s="131"/>
      <c r="F26" s="131"/>
      <c r="G26" s="131"/>
      <c r="H26" s="131"/>
      <c r="I26" s="131"/>
      <c r="J26" s="8"/>
    </row>
    <row r="27" spans="1:10" x14ac:dyDescent="0.25">
      <c r="A27" s="8"/>
      <c r="B27" s="139" t="s">
        <v>217</v>
      </c>
      <c r="C27" s="139"/>
      <c r="D27" s="139"/>
      <c r="E27" s="139"/>
      <c r="F27" s="139"/>
      <c r="G27" s="139"/>
      <c r="H27" s="139"/>
      <c r="I27" s="139"/>
      <c r="J27" s="8"/>
    </row>
    <row r="28" spans="1:10" x14ac:dyDescent="0.25">
      <c r="A28" s="8"/>
      <c r="B28" s="25" t="s">
        <v>142</v>
      </c>
      <c r="C28" s="20"/>
      <c r="D28" s="20"/>
      <c r="E28" s="20"/>
      <c r="F28" s="20"/>
      <c r="G28" s="20"/>
      <c r="H28" s="214" t="s">
        <v>226</v>
      </c>
      <c r="I28" s="214"/>
      <c r="J28" s="8"/>
    </row>
    <row r="29" spans="1:10" x14ac:dyDescent="0.25">
      <c r="A29" s="8"/>
      <c r="B29" s="8"/>
      <c r="C29" s="8"/>
      <c r="D29" s="8"/>
      <c r="E29" s="8"/>
      <c r="F29" s="8"/>
      <c r="G29" s="8"/>
      <c r="H29" s="8"/>
      <c r="I29" s="8"/>
      <c r="J29" s="8"/>
    </row>
    <row r="30" spans="1:10" x14ac:dyDescent="0.25">
      <c r="A30" s="8"/>
      <c r="B30" s="159" t="s">
        <v>218</v>
      </c>
      <c r="C30" s="159"/>
      <c r="D30" s="159"/>
      <c r="E30" s="159"/>
      <c r="F30" s="159"/>
      <c r="G30" s="159"/>
      <c r="H30" s="159"/>
      <c r="I30" s="159"/>
      <c r="J30" s="8"/>
    </row>
    <row r="31" spans="1:10" x14ac:dyDescent="0.25">
      <c r="A31" s="8"/>
      <c r="B31" s="139" t="s">
        <v>266</v>
      </c>
      <c r="C31" s="139"/>
      <c r="D31" s="139"/>
      <c r="E31" s="139"/>
      <c r="F31" s="139"/>
      <c r="G31" s="139"/>
      <c r="H31" s="139"/>
      <c r="I31" s="139"/>
      <c r="J31" s="8"/>
    </row>
    <row r="32" spans="1:10" x14ac:dyDescent="0.25">
      <c r="A32" s="8"/>
      <c r="B32" s="139" t="s">
        <v>143</v>
      </c>
      <c r="C32" s="139"/>
      <c r="D32" s="139"/>
      <c r="E32" s="139"/>
      <c r="F32" s="139"/>
      <c r="G32" s="139"/>
      <c r="H32" s="139"/>
      <c r="I32" s="139"/>
      <c r="J32" s="8"/>
    </row>
    <row r="33" spans="1:10" x14ac:dyDescent="0.25">
      <c r="A33" s="8"/>
      <c r="B33" s="139" t="s">
        <v>219</v>
      </c>
      <c r="C33" s="139"/>
      <c r="D33" s="139"/>
      <c r="E33" s="139"/>
      <c r="F33" s="139"/>
      <c r="G33" s="139"/>
      <c r="H33" s="139"/>
      <c r="I33" s="139"/>
      <c r="J33" s="8"/>
    </row>
    <row r="34" spans="1:10" x14ac:dyDescent="0.25">
      <c r="A34" s="8"/>
      <c r="B34" s="139" t="s">
        <v>144</v>
      </c>
      <c r="C34" s="139"/>
      <c r="D34" s="139"/>
      <c r="E34" s="139"/>
      <c r="F34" s="139"/>
      <c r="G34" s="139"/>
      <c r="H34" s="139"/>
      <c r="I34" s="139"/>
      <c r="J34" s="8"/>
    </row>
    <row r="35" spans="1:10" x14ac:dyDescent="0.25">
      <c r="A35" s="8"/>
      <c r="B35" s="139" t="s">
        <v>220</v>
      </c>
      <c r="C35" s="139"/>
      <c r="D35" s="139"/>
      <c r="E35" s="139"/>
      <c r="F35" s="139"/>
      <c r="G35" s="139"/>
      <c r="H35" s="139"/>
      <c r="I35" s="139"/>
      <c r="J35" s="8"/>
    </row>
    <row r="36" spans="1:10" x14ac:dyDescent="0.25">
      <c r="A36" s="8"/>
      <c r="B36" s="139" t="s">
        <v>145</v>
      </c>
      <c r="C36" s="139"/>
      <c r="D36" s="139"/>
      <c r="E36" s="139"/>
      <c r="F36" s="139"/>
      <c r="G36" s="139"/>
      <c r="H36" s="139"/>
      <c r="I36" s="139"/>
      <c r="J36" s="8"/>
    </row>
    <row r="37" spans="1:10" x14ac:dyDescent="0.25">
      <c r="A37" s="8"/>
      <c r="B37" s="139" t="s">
        <v>142</v>
      </c>
      <c r="C37" s="139"/>
      <c r="D37" s="139"/>
      <c r="E37" s="139"/>
      <c r="F37" s="139"/>
      <c r="G37" s="139"/>
      <c r="H37" s="214" t="s">
        <v>226</v>
      </c>
      <c r="I37" s="214"/>
      <c r="J37" s="8"/>
    </row>
    <row r="38" spans="1:10" ht="15.75" thickBot="1" x14ac:dyDescent="0.3">
      <c r="A38" s="13"/>
      <c r="B38" s="49"/>
      <c r="C38" s="49"/>
      <c r="D38" s="49"/>
      <c r="E38" s="49"/>
      <c r="F38" s="49"/>
      <c r="G38" s="49"/>
      <c r="H38" s="50"/>
      <c r="I38" s="50"/>
      <c r="J38" s="13"/>
    </row>
    <row r="40" spans="1:10" x14ac:dyDescent="0.25">
      <c r="A40" s="17" t="s">
        <v>158</v>
      </c>
      <c r="B40" s="17" t="s">
        <v>147</v>
      </c>
      <c r="C40" s="8"/>
      <c r="D40" s="8"/>
      <c r="E40" s="8"/>
      <c r="F40" s="8"/>
      <c r="G40" s="8"/>
      <c r="H40" s="8"/>
      <c r="I40" s="8"/>
      <c r="J40" s="8"/>
    </row>
    <row r="41" spans="1:10" x14ac:dyDescent="0.25">
      <c r="A41" s="8"/>
      <c r="B41" s="8"/>
      <c r="C41" s="8"/>
      <c r="D41" s="8"/>
      <c r="E41" s="8"/>
      <c r="F41" s="8"/>
      <c r="G41" s="8"/>
      <c r="H41" s="8"/>
      <c r="I41" s="8"/>
      <c r="J41" s="8"/>
    </row>
    <row r="42" spans="1:10" x14ac:dyDescent="0.25">
      <c r="A42" s="8"/>
      <c r="B42" s="156" t="s">
        <v>146</v>
      </c>
      <c r="C42" s="156"/>
      <c r="D42" s="156"/>
      <c r="E42" s="40" t="s">
        <v>123</v>
      </c>
      <c r="F42" s="40" t="s">
        <v>40</v>
      </c>
      <c r="G42" s="40" t="s">
        <v>12</v>
      </c>
      <c r="H42" s="8"/>
      <c r="I42" s="8"/>
      <c r="J42" s="8"/>
    </row>
    <row r="43" spans="1:10" x14ac:dyDescent="0.25">
      <c r="A43" s="8"/>
      <c r="B43" s="116" t="s">
        <v>149</v>
      </c>
      <c r="C43" s="116"/>
      <c r="D43" s="116"/>
      <c r="E43" s="63"/>
      <c r="F43" s="63"/>
      <c r="G43" s="63"/>
      <c r="H43" s="8"/>
      <c r="I43" s="8"/>
      <c r="J43" s="8"/>
    </row>
    <row r="44" spans="1:10" x14ac:dyDescent="0.25">
      <c r="A44" s="8"/>
      <c r="B44" s="116" t="s">
        <v>150</v>
      </c>
      <c r="C44" s="116"/>
      <c r="D44" s="116"/>
      <c r="E44" s="63"/>
      <c r="F44" s="63"/>
      <c r="G44" s="63"/>
      <c r="H44" s="8"/>
      <c r="I44" s="8"/>
      <c r="J44" s="8"/>
    </row>
    <row r="45" spans="1:10" x14ac:dyDescent="0.25">
      <c r="A45" s="8"/>
      <c r="B45" s="116" t="s">
        <v>151</v>
      </c>
      <c r="C45" s="116"/>
      <c r="D45" s="116"/>
      <c r="E45" s="63"/>
      <c r="F45" s="63"/>
      <c r="G45" s="63"/>
      <c r="H45" s="8"/>
      <c r="I45" s="8"/>
      <c r="J45" s="8"/>
    </row>
    <row r="46" spans="1:10" x14ac:dyDescent="0.25">
      <c r="A46" s="8"/>
      <c r="B46" s="116" t="s">
        <v>152</v>
      </c>
      <c r="C46" s="116"/>
      <c r="D46" s="116"/>
      <c r="E46" s="63"/>
      <c r="F46" s="63"/>
      <c r="G46" s="63"/>
      <c r="H46" s="8"/>
      <c r="I46" s="8"/>
      <c r="J46" s="8"/>
    </row>
    <row r="47" spans="1:10" x14ac:dyDescent="0.25">
      <c r="A47" s="8"/>
      <c r="B47" s="8"/>
      <c r="C47" s="8"/>
      <c r="D47" s="8"/>
      <c r="E47" s="8"/>
      <c r="F47" s="8"/>
      <c r="G47" s="8"/>
      <c r="H47" s="8"/>
      <c r="I47" s="8"/>
      <c r="J47" s="8"/>
    </row>
    <row r="48" spans="1:10" x14ac:dyDescent="0.25">
      <c r="A48" s="8"/>
      <c r="B48" s="163" t="s">
        <v>153</v>
      </c>
      <c r="C48" s="163"/>
      <c r="D48" s="163"/>
      <c r="E48" s="163"/>
      <c r="F48" s="163"/>
      <c r="G48" s="163"/>
      <c r="H48" s="163"/>
      <c r="I48" s="163"/>
      <c r="J48" s="8"/>
    </row>
    <row r="49" spans="1:10" x14ac:dyDescent="0.25">
      <c r="A49" s="8"/>
      <c r="B49" s="131" t="s">
        <v>221</v>
      </c>
      <c r="C49" s="131"/>
      <c r="D49" s="131"/>
      <c r="E49" s="131"/>
      <c r="F49" s="131"/>
      <c r="G49" s="131"/>
      <c r="H49" s="131"/>
      <c r="I49" s="131"/>
      <c r="J49" s="8"/>
    </row>
    <row r="50" spans="1:10" x14ac:dyDescent="0.25">
      <c r="A50" s="8"/>
      <c r="B50" s="131"/>
      <c r="C50" s="131"/>
      <c r="D50" s="131"/>
      <c r="E50" s="131"/>
      <c r="F50" s="131"/>
      <c r="G50" s="131"/>
      <c r="H50" s="131"/>
      <c r="I50" s="131"/>
      <c r="J50" s="8"/>
    </row>
    <row r="51" spans="1:10" x14ac:dyDescent="0.25">
      <c r="A51" s="8"/>
      <c r="B51" s="8"/>
      <c r="C51" s="8"/>
      <c r="D51" s="8"/>
      <c r="E51" s="8"/>
      <c r="F51" s="8"/>
      <c r="G51" s="8"/>
      <c r="H51" s="8"/>
      <c r="I51" s="8"/>
      <c r="J51" s="8"/>
    </row>
    <row r="52" spans="1:10" x14ac:dyDescent="0.25">
      <c r="A52" s="8"/>
      <c r="B52" s="159" t="s">
        <v>154</v>
      </c>
      <c r="C52" s="159"/>
      <c r="D52" s="159"/>
      <c r="E52" s="159"/>
      <c r="F52" s="159"/>
      <c r="G52" s="159"/>
      <c r="H52" s="159"/>
      <c r="I52" s="159"/>
      <c r="J52" s="8"/>
    </row>
    <row r="53" spans="1:10" x14ac:dyDescent="0.25">
      <c r="A53" s="8"/>
      <c r="B53" s="25" t="s">
        <v>222</v>
      </c>
      <c r="C53" s="20"/>
      <c r="D53" s="20"/>
      <c r="E53" s="20"/>
      <c r="F53" s="20"/>
      <c r="G53" s="20"/>
      <c r="H53" s="20"/>
      <c r="I53" s="20"/>
      <c r="J53" s="8"/>
    </row>
    <row r="54" spans="1:10" x14ac:dyDescent="0.25">
      <c r="A54" s="8"/>
      <c r="B54" s="131" t="s">
        <v>223</v>
      </c>
      <c r="C54" s="131"/>
      <c r="D54" s="131"/>
      <c r="E54" s="131"/>
      <c r="F54" s="131"/>
      <c r="G54" s="131"/>
      <c r="H54" s="131"/>
      <c r="I54" s="131"/>
      <c r="J54" s="8"/>
    </row>
    <row r="55" spans="1:10" x14ac:dyDescent="0.25">
      <c r="A55" s="8"/>
      <c r="B55" s="131"/>
      <c r="C55" s="131"/>
      <c r="D55" s="131"/>
      <c r="E55" s="131"/>
      <c r="F55" s="131"/>
      <c r="G55" s="131"/>
      <c r="H55" s="131"/>
      <c r="I55" s="131"/>
      <c r="J55" s="8"/>
    </row>
    <row r="56" spans="1:10" ht="15" customHeight="1" x14ac:dyDescent="0.25">
      <c r="A56" s="8"/>
      <c r="B56" s="131" t="s">
        <v>155</v>
      </c>
      <c r="C56" s="131"/>
      <c r="D56" s="131"/>
      <c r="E56" s="131"/>
      <c r="F56" s="131"/>
      <c r="G56" s="131"/>
      <c r="H56" s="131"/>
      <c r="I56" s="131"/>
      <c r="J56" s="8"/>
    </row>
    <row r="57" spans="1:10" x14ac:dyDescent="0.25">
      <c r="A57" s="8"/>
      <c r="B57" s="131"/>
      <c r="C57" s="131"/>
      <c r="D57" s="131"/>
      <c r="E57" s="131"/>
      <c r="F57" s="131"/>
      <c r="G57" s="131"/>
      <c r="H57" s="131"/>
      <c r="I57" s="131"/>
      <c r="J57" s="8"/>
    </row>
    <row r="58" spans="1:10" x14ac:dyDescent="0.25">
      <c r="A58" s="8"/>
      <c r="B58" s="131"/>
      <c r="C58" s="131"/>
      <c r="D58" s="131"/>
      <c r="E58" s="131"/>
      <c r="F58" s="131"/>
      <c r="G58" s="131"/>
      <c r="H58" s="131"/>
      <c r="I58" s="131"/>
      <c r="J58" s="8"/>
    </row>
    <row r="59" spans="1:10" x14ac:dyDescent="0.25">
      <c r="A59" s="8"/>
      <c r="B59" s="131" t="s">
        <v>224</v>
      </c>
      <c r="C59" s="131"/>
      <c r="D59" s="131"/>
      <c r="E59" s="131"/>
      <c r="F59" s="131"/>
      <c r="G59" s="131"/>
      <c r="H59" s="131"/>
      <c r="I59" s="131"/>
      <c r="J59" s="8"/>
    </row>
    <row r="60" spans="1:10" x14ac:dyDescent="0.25">
      <c r="A60" s="8"/>
      <c r="B60" s="131"/>
      <c r="C60" s="131"/>
      <c r="D60" s="131"/>
      <c r="E60" s="131"/>
      <c r="F60" s="131"/>
      <c r="G60" s="131"/>
      <c r="H60" s="131"/>
      <c r="I60" s="131"/>
      <c r="J60" s="8"/>
    </row>
    <row r="61" spans="1:10" x14ac:dyDescent="0.25">
      <c r="A61" s="8"/>
      <c r="B61" s="139" t="s">
        <v>156</v>
      </c>
      <c r="C61" s="139"/>
      <c r="D61" s="139"/>
      <c r="E61" s="162" t="s">
        <v>226</v>
      </c>
      <c r="F61" s="162"/>
      <c r="G61" s="112"/>
      <c r="H61" s="112"/>
      <c r="I61" s="112"/>
      <c r="J61" s="8"/>
    </row>
    <row r="62" spans="1:10" x14ac:dyDescent="0.25">
      <c r="A62" s="8"/>
      <c r="B62" s="8"/>
      <c r="C62" s="8"/>
      <c r="D62" s="8"/>
      <c r="E62" s="8"/>
      <c r="F62" s="8"/>
      <c r="G62" s="8"/>
      <c r="H62" s="8"/>
      <c r="I62" s="8"/>
      <c r="J62" s="8"/>
    </row>
    <row r="63" spans="1:10" x14ac:dyDescent="0.25">
      <c r="A63" s="8"/>
      <c r="B63" s="159" t="s">
        <v>157</v>
      </c>
      <c r="C63" s="159"/>
      <c r="D63" s="159"/>
      <c r="E63" s="159"/>
      <c r="F63" s="159"/>
      <c r="G63" s="159"/>
      <c r="H63" s="159"/>
      <c r="I63" s="159"/>
      <c r="J63" s="8"/>
    </row>
    <row r="64" spans="1:10" x14ac:dyDescent="0.25">
      <c r="A64" s="8"/>
      <c r="B64" s="131" t="s">
        <v>210</v>
      </c>
      <c r="C64" s="131"/>
      <c r="D64" s="131"/>
      <c r="E64" s="131"/>
      <c r="F64" s="131"/>
      <c r="G64" s="131"/>
      <c r="H64" s="131"/>
      <c r="I64" s="131"/>
      <c r="J64" s="8"/>
    </row>
    <row r="65" spans="1:10" x14ac:dyDescent="0.25">
      <c r="A65" s="8"/>
      <c r="B65" s="131"/>
      <c r="C65" s="131"/>
      <c r="D65" s="131"/>
      <c r="E65" s="131"/>
      <c r="F65" s="131"/>
      <c r="G65" s="131"/>
      <c r="H65" s="131"/>
      <c r="I65" s="131"/>
      <c r="J65" s="8"/>
    </row>
    <row r="66" spans="1:10" x14ac:dyDescent="0.25">
      <c r="A66" s="8"/>
      <c r="B66" s="131"/>
      <c r="C66" s="131"/>
      <c r="D66" s="131"/>
      <c r="E66" s="131"/>
      <c r="F66" s="131"/>
      <c r="G66" s="131"/>
      <c r="H66" s="131"/>
      <c r="I66" s="131"/>
      <c r="J66" s="8"/>
    </row>
    <row r="67" spans="1:10" ht="15.75" thickBot="1" x14ac:dyDescent="0.3">
      <c r="A67" s="13"/>
      <c r="B67" s="13"/>
      <c r="C67" s="13"/>
      <c r="D67" s="13"/>
      <c r="E67" s="13"/>
      <c r="F67" s="13"/>
      <c r="G67" s="13"/>
      <c r="H67" s="13"/>
      <c r="I67" s="13"/>
      <c r="J67" s="13"/>
    </row>
  </sheetData>
  <sheetProtection algorithmName="SHA-512" hashValue="z7OSTBh0T/6QVdzlDwqCO2AMYdmVn1E0rA+Tj+6+H/dQcfQp2q+dY4t/9EjdvvyMV0TNyb7POTZs0RPo8oP5eg==" saltValue="C82KMXtMJ/YpsvROqz9Sew==" spinCount="100000" sheet="1" selectLockedCells="1"/>
  <mergeCells count="39">
    <mergeCell ref="A1:J1"/>
    <mergeCell ref="A2:J2"/>
    <mergeCell ref="B31:I31"/>
    <mergeCell ref="B12:J15"/>
    <mergeCell ref="B19:G19"/>
    <mergeCell ref="H17:H18"/>
    <mergeCell ref="I17:I18"/>
    <mergeCell ref="B17:G18"/>
    <mergeCell ref="B21:I21"/>
    <mergeCell ref="B23:I24"/>
    <mergeCell ref="B25:I26"/>
    <mergeCell ref="B27:I27"/>
    <mergeCell ref="H28:I28"/>
    <mergeCell ref="B30:I30"/>
    <mergeCell ref="B22:I22"/>
    <mergeCell ref="B48:I48"/>
    <mergeCell ref="B49:I50"/>
    <mergeCell ref="B32:I32"/>
    <mergeCell ref="B33:I33"/>
    <mergeCell ref="B34:I34"/>
    <mergeCell ref="B35:I35"/>
    <mergeCell ref="B36:I36"/>
    <mergeCell ref="B42:D42"/>
    <mergeCell ref="G61:I61"/>
    <mergeCell ref="B63:I63"/>
    <mergeCell ref="B64:I66"/>
    <mergeCell ref="H6:I6"/>
    <mergeCell ref="B37:G37"/>
    <mergeCell ref="H37:I37"/>
    <mergeCell ref="B52:I52"/>
    <mergeCell ref="B54:I55"/>
    <mergeCell ref="B56:I58"/>
    <mergeCell ref="B59:I60"/>
    <mergeCell ref="E61:F61"/>
    <mergeCell ref="B61:D61"/>
    <mergeCell ref="B43:D43"/>
    <mergeCell ref="B44:D44"/>
    <mergeCell ref="B45:D45"/>
    <mergeCell ref="B46:D4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7</xdr:col>
                    <xdr:colOff>85725</xdr:colOff>
                    <xdr:row>5</xdr:row>
                    <xdr:rowOff>0</xdr:rowOff>
                  </from>
                  <to>
                    <xdr:col>8</xdr:col>
                    <xdr:colOff>238125</xdr:colOff>
                    <xdr:row>6</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85725</xdr:colOff>
                    <xdr:row>5</xdr:row>
                    <xdr:rowOff>0</xdr:rowOff>
                  </from>
                  <to>
                    <xdr:col>9</xdr:col>
                    <xdr:colOff>104775</xdr:colOff>
                    <xdr:row>6</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7</xdr:col>
                    <xdr:colOff>209550</xdr:colOff>
                    <xdr:row>18</xdr:row>
                    <xdr:rowOff>0</xdr:rowOff>
                  </from>
                  <to>
                    <xdr:col>7</xdr:col>
                    <xdr:colOff>514350</xdr:colOff>
                    <xdr:row>19</xdr:row>
                    <xdr:rowOff>9525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8</xdr:col>
                    <xdr:colOff>276225</xdr:colOff>
                    <xdr:row>18</xdr:row>
                    <xdr:rowOff>0</xdr:rowOff>
                  </from>
                  <to>
                    <xdr:col>8</xdr:col>
                    <xdr:colOff>581025</xdr:colOff>
                    <xdr:row>19</xdr:row>
                    <xdr:rowOff>9525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4</xdr:col>
                    <xdr:colOff>209550</xdr:colOff>
                    <xdr:row>42</xdr:row>
                    <xdr:rowOff>0</xdr:rowOff>
                  </from>
                  <to>
                    <xdr:col>4</xdr:col>
                    <xdr:colOff>514350</xdr:colOff>
                    <xdr:row>43</xdr:row>
                    <xdr:rowOff>9525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xdr:col>
                    <xdr:colOff>209550</xdr:colOff>
                    <xdr:row>43</xdr:row>
                    <xdr:rowOff>0</xdr:rowOff>
                  </from>
                  <to>
                    <xdr:col>4</xdr:col>
                    <xdr:colOff>514350</xdr:colOff>
                    <xdr:row>44</xdr:row>
                    <xdr:rowOff>9525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4</xdr:col>
                    <xdr:colOff>209550</xdr:colOff>
                    <xdr:row>44</xdr:row>
                    <xdr:rowOff>9525</xdr:rowOff>
                  </from>
                  <to>
                    <xdr:col>4</xdr:col>
                    <xdr:colOff>514350</xdr:colOff>
                    <xdr:row>45</xdr:row>
                    <xdr:rowOff>19050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xdr:col>
                    <xdr:colOff>209550</xdr:colOff>
                    <xdr:row>45</xdr:row>
                    <xdr:rowOff>0</xdr:rowOff>
                  </from>
                  <to>
                    <xdr:col>4</xdr:col>
                    <xdr:colOff>514350</xdr:colOff>
                    <xdr:row>46</xdr:row>
                    <xdr:rowOff>9525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5</xdr:col>
                    <xdr:colOff>209550</xdr:colOff>
                    <xdr:row>42</xdr:row>
                    <xdr:rowOff>0</xdr:rowOff>
                  </from>
                  <to>
                    <xdr:col>5</xdr:col>
                    <xdr:colOff>514350</xdr:colOff>
                    <xdr:row>43</xdr:row>
                    <xdr:rowOff>9525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5</xdr:col>
                    <xdr:colOff>209550</xdr:colOff>
                    <xdr:row>43</xdr:row>
                    <xdr:rowOff>9525</xdr:rowOff>
                  </from>
                  <to>
                    <xdr:col>5</xdr:col>
                    <xdr:colOff>514350</xdr:colOff>
                    <xdr:row>44</xdr:row>
                    <xdr:rowOff>19050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5</xdr:col>
                    <xdr:colOff>219075</xdr:colOff>
                    <xdr:row>44</xdr:row>
                    <xdr:rowOff>9525</xdr:rowOff>
                  </from>
                  <to>
                    <xdr:col>5</xdr:col>
                    <xdr:colOff>523875</xdr:colOff>
                    <xdr:row>45</xdr:row>
                    <xdr:rowOff>19050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5</xdr:col>
                    <xdr:colOff>219075</xdr:colOff>
                    <xdr:row>45</xdr:row>
                    <xdr:rowOff>0</xdr:rowOff>
                  </from>
                  <to>
                    <xdr:col>5</xdr:col>
                    <xdr:colOff>523875</xdr:colOff>
                    <xdr:row>46</xdr:row>
                    <xdr:rowOff>9525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6</xdr:col>
                    <xdr:colOff>238125</xdr:colOff>
                    <xdr:row>42</xdr:row>
                    <xdr:rowOff>9525</xdr:rowOff>
                  </from>
                  <to>
                    <xdr:col>6</xdr:col>
                    <xdr:colOff>542925</xdr:colOff>
                    <xdr:row>43</xdr:row>
                    <xdr:rowOff>19050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6</xdr:col>
                    <xdr:colOff>238125</xdr:colOff>
                    <xdr:row>43</xdr:row>
                    <xdr:rowOff>0</xdr:rowOff>
                  </from>
                  <to>
                    <xdr:col>6</xdr:col>
                    <xdr:colOff>542925</xdr:colOff>
                    <xdr:row>44</xdr:row>
                    <xdr:rowOff>9525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6</xdr:col>
                    <xdr:colOff>238125</xdr:colOff>
                    <xdr:row>43</xdr:row>
                    <xdr:rowOff>180975</xdr:rowOff>
                  </from>
                  <to>
                    <xdr:col>6</xdr:col>
                    <xdr:colOff>542925</xdr:colOff>
                    <xdr:row>45</xdr:row>
                    <xdr:rowOff>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6</xdr:col>
                    <xdr:colOff>238125</xdr:colOff>
                    <xdr:row>44</xdr:row>
                    <xdr:rowOff>180975</xdr:rowOff>
                  </from>
                  <to>
                    <xdr:col>6</xdr:col>
                    <xdr:colOff>542925</xdr:colOff>
                    <xdr:row>46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showGridLines="0" view="pageBreakPreview" topLeftCell="A10" zoomScaleNormal="100" zoomScaleSheetLayoutView="100" workbookViewId="0">
      <selection activeCell="G10" sqref="G10"/>
    </sheetView>
  </sheetViews>
  <sheetFormatPr defaultRowHeight="15" x14ac:dyDescent="0.25"/>
  <cols>
    <col min="1" max="1" width="3.140625" bestFit="1" customWidth="1"/>
    <col min="2" max="2" width="9.140625" customWidth="1"/>
    <col min="3" max="3" width="9" customWidth="1"/>
    <col min="4" max="4" width="11.5703125" customWidth="1"/>
    <col min="5" max="5" width="13.42578125" customWidth="1"/>
    <col min="6" max="6" width="12.7109375" customWidth="1"/>
    <col min="7" max="7" width="13.85546875" customWidth="1"/>
    <col min="8" max="8" width="12.5703125" customWidth="1"/>
    <col min="9" max="9" width="3.5703125" customWidth="1"/>
  </cols>
  <sheetData>
    <row r="1" spans="1:9" ht="15.75" x14ac:dyDescent="0.25">
      <c r="A1" s="99" t="s">
        <v>19</v>
      </c>
      <c r="B1" s="99"/>
      <c r="C1" s="99"/>
      <c r="D1" s="99"/>
      <c r="E1" s="99"/>
      <c r="F1" s="99"/>
      <c r="G1" s="99"/>
      <c r="H1" s="99"/>
      <c r="I1" s="99"/>
    </row>
    <row r="2" spans="1:9" ht="15.75" x14ac:dyDescent="0.25">
      <c r="A2" s="99" t="s">
        <v>267</v>
      </c>
      <c r="B2" s="99"/>
      <c r="C2" s="99"/>
      <c r="D2" s="99"/>
      <c r="E2" s="99"/>
      <c r="F2" s="99"/>
      <c r="G2" s="99"/>
      <c r="H2" s="99"/>
      <c r="I2" s="99"/>
    </row>
    <row r="5" spans="1:9" x14ac:dyDescent="0.25">
      <c r="A5" s="17" t="s">
        <v>193</v>
      </c>
      <c r="B5" s="17" t="s">
        <v>159</v>
      </c>
      <c r="C5" s="8"/>
      <c r="D5" s="8"/>
      <c r="E5" s="8"/>
      <c r="F5" s="8"/>
      <c r="G5" s="8"/>
      <c r="H5" s="8"/>
      <c r="I5" s="8"/>
    </row>
    <row r="6" spans="1:9" x14ac:dyDescent="0.25">
      <c r="A6" s="17"/>
      <c r="B6" s="17"/>
      <c r="C6" s="8"/>
      <c r="D6" s="8"/>
      <c r="E6" s="8"/>
      <c r="F6" s="8"/>
      <c r="G6" s="8"/>
      <c r="H6" s="8"/>
      <c r="I6" s="8"/>
    </row>
    <row r="7" spans="1:9" x14ac:dyDescent="0.25">
      <c r="A7" s="8"/>
      <c r="B7" s="163" t="s">
        <v>160</v>
      </c>
      <c r="C7" s="163"/>
      <c r="D7" s="163"/>
      <c r="E7" s="163"/>
      <c r="F7" s="163"/>
      <c r="G7" s="163"/>
      <c r="H7" s="163"/>
      <c r="I7" s="8"/>
    </row>
    <row r="8" spans="1:9" x14ac:dyDescent="0.25">
      <c r="A8" s="8"/>
      <c r="B8" s="138"/>
      <c r="C8" s="138"/>
      <c r="D8" s="115" t="s">
        <v>163</v>
      </c>
      <c r="E8" s="138" t="s">
        <v>164</v>
      </c>
      <c r="F8" s="138"/>
      <c r="G8" s="115" t="s">
        <v>225</v>
      </c>
      <c r="H8" s="115" t="s">
        <v>167</v>
      </c>
      <c r="I8" s="8"/>
    </row>
    <row r="9" spans="1:9" ht="30" customHeight="1" x14ac:dyDescent="0.25">
      <c r="A9" s="8"/>
      <c r="B9" s="138"/>
      <c r="C9" s="138"/>
      <c r="D9" s="115"/>
      <c r="E9" s="23" t="s">
        <v>165</v>
      </c>
      <c r="F9" s="23" t="s">
        <v>166</v>
      </c>
      <c r="G9" s="115"/>
      <c r="H9" s="115"/>
      <c r="I9" s="8"/>
    </row>
    <row r="10" spans="1:9" ht="25.5" customHeight="1" x14ac:dyDescent="0.25">
      <c r="A10" s="8"/>
      <c r="B10" s="172" t="s">
        <v>161</v>
      </c>
      <c r="C10" s="173"/>
      <c r="D10" s="177">
        <f>'Units (1)'!C74</f>
        <v>0</v>
      </c>
      <c r="E10" s="51">
        <v>0.05</v>
      </c>
      <c r="F10" s="72">
        <f>D10*E10</f>
        <v>0</v>
      </c>
      <c r="G10" s="70"/>
      <c r="H10" s="70"/>
      <c r="I10" s="8"/>
    </row>
    <row r="11" spans="1:9" ht="15" customHeight="1" x14ac:dyDescent="0.25">
      <c r="A11" s="8"/>
      <c r="B11" s="174" t="s">
        <v>162</v>
      </c>
      <c r="C11" s="175"/>
      <c r="D11" s="178"/>
      <c r="E11" s="52">
        <v>0.02</v>
      </c>
      <c r="F11" s="73">
        <f>D10*E11</f>
        <v>0</v>
      </c>
      <c r="G11" s="71"/>
      <c r="H11" s="71"/>
      <c r="I11" s="8"/>
    </row>
    <row r="12" spans="1:9" x14ac:dyDescent="0.25">
      <c r="A12" s="8"/>
      <c r="B12" s="8"/>
      <c r="C12" s="8"/>
      <c r="D12" s="8"/>
      <c r="E12" s="8"/>
      <c r="F12" s="8"/>
      <c r="G12" s="8"/>
      <c r="H12" s="8"/>
      <c r="I12" s="8"/>
    </row>
    <row r="13" spans="1:9" x14ac:dyDescent="0.25">
      <c r="A13" s="8"/>
      <c r="B13" s="159" t="s">
        <v>168</v>
      </c>
      <c r="C13" s="159"/>
      <c r="D13" s="159"/>
      <c r="E13" s="159"/>
      <c r="F13" s="159"/>
      <c r="G13" s="159"/>
      <c r="H13" s="159"/>
      <c r="I13" s="8"/>
    </row>
    <row r="14" spans="1:9" ht="15" customHeight="1" x14ac:dyDescent="0.25">
      <c r="A14" s="8"/>
      <c r="B14" s="215" t="s">
        <v>281</v>
      </c>
      <c r="C14" s="215"/>
      <c r="D14" s="215"/>
      <c r="E14" s="215"/>
      <c r="F14" s="215"/>
      <c r="G14" s="215"/>
      <c r="H14" s="215"/>
      <c r="I14" s="8"/>
    </row>
    <row r="15" spans="1:9" x14ac:dyDescent="0.25">
      <c r="A15" s="8"/>
      <c r="B15" s="215"/>
      <c r="C15" s="215"/>
      <c r="D15" s="215"/>
      <c r="E15" s="215"/>
      <c r="F15" s="215"/>
      <c r="G15" s="215"/>
      <c r="H15" s="215"/>
      <c r="I15" s="8"/>
    </row>
    <row r="16" spans="1:9" x14ac:dyDescent="0.25">
      <c r="A16" s="8"/>
      <c r="B16" s="215"/>
      <c r="C16" s="215"/>
      <c r="D16" s="215"/>
      <c r="E16" s="215"/>
      <c r="F16" s="215"/>
      <c r="G16" s="215"/>
      <c r="H16" s="215"/>
      <c r="I16" s="8"/>
    </row>
    <row r="17" spans="1:9" x14ac:dyDescent="0.25">
      <c r="A17" s="8"/>
      <c r="B17" s="215"/>
      <c r="C17" s="215"/>
      <c r="D17" s="215"/>
      <c r="E17" s="215"/>
      <c r="F17" s="215"/>
      <c r="G17" s="215"/>
      <c r="H17" s="215"/>
      <c r="I17" s="8"/>
    </row>
    <row r="18" spans="1:9" x14ac:dyDescent="0.25">
      <c r="A18" s="8"/>
      <c r="B18" s="215"/>
      <c r="C18" s="215"/>
      <c r="D18" s="215"/>
      <c r="E18" s="215"/>
      <c r="F18" s="215"/>
      <c r="G18" s="215"/>
      <c r="H18" s="215"/>
      <c r="I18" s="8"/>
    </row>
    <row r="19" spans="1:9" x14ac:dyDescent="0.25">
      <c r="A19" s="8"/>
      <c r="B19" s="138"/>
      <c r="C19" s="138"/>
      <c r="D19" s="115" t="s">
        <v>169</v>
      </c>
      <c r="E19" s="136" t="s">
        <v>173</v>
      </c>
      <c r="F19" s="136" t="s">
        <v>174</v>
      </c>
      <c r="G19" s="115" t="s">
        <v>170</v>
      </c>
      <c r="H19" s="115" t="s">
        <v>175</v>
      </c>
      <c r="I19" s="8"/>
    </row>
    <row r="20" spans="1:9" ht="31.5" customHeight="1" x14ac:dyDescent="0.25">
      <c r="A20" s="8"/>
      <c r="B20" s="138"/>
      <c r="C20" s="138"/>
      <c r="D20" s="115"/>
      <c r="E20" s="136"/>
      <c r="F20" s="136"/>
      <c r="G20" s="115"/>
      <c r="H20" s="115"/>
      <c r="I20" s="8"/>
    </row>
    <row r="21" spans="1:9" x14ac:dyDescent="0.25">
      <c r="A21" s="8"/>
      <c r="B21" s="131" t="s">
        <v>52</v>
      </c>
      <c r="C21" s="131"/>
      <c r="D21" s="53">
        <v>15</v>
      </c>
      <c r="E21" s="74"/>
      <c r="F21" s="75"/>
      <c r="G21" s="76">
        <f>'Units (1)'!C74</f>
        <v>0</v>
      </c>
      <c r="H21" s="143"/>
      <c r="I21" s="8"/>
    </row>
    <row r="22" spans="1:9" ht="15" customHeight="1" x14ac:dyDescent="0.25">
      <c r="A22" s="8"/>
      <c r="B22" s="131" t="s">
        <v>172</v>
      </c>
      <c r="C22" s="131"/>
      <c r="D22" s="176">
        <v>0.75</v>
      </c>
      <c r="E22" s="171"/>
      <c r="F22" s="171"/>
      <c r="G22" s="168" t="e">
        <f>E22/F22</f>
        <v>#DIV/0!</v>
      </c>
      <c r="H22" s="143"/>
      <c r="I22" s="8"/>
    </row>
    <row r="23" spans="1:9" x14ac:dyDescent="0.25">
      <c r="A23" s="8"/>
      <c r="B23" s="131"/>
      <c r="C23" s="131"/>
      <c r="D23" s="169"/>
      <c r="E23" s="171"/>
      <c r="F23" s="171"/>
      <c r="G23" s="168"/>
      <c r="H23" s="143"/>
      <c r="I23" s="8"/>
    </row>
    <row r="24" spans="1:9" x14ac:dyDescent="0.25">
      <c r="A24" s="8"/>
      <c r="B24" s="8"/>
      <c r="C24" s="8"/>
      <c r="D24" s="8"/>
      <c r="E24" s="8"/>
      <c r="F24" s="8"/>
      <c r="G24" s="8"/>
      <c r="H24" s="8"/>
      <c r="I24" s="8"/>
    </row>
    <row r="25" spans="1:9" x14ac:dyDescent="0.25">
      <c r="A25" s="8"/>
      <c r="B25" s="159" t="s">
        <v>176</v>
      </c>
      <c r="C25" s="159"/>
      <c r="D25" s="159"/>
      <c r="E25" s="159"/>
      <c r="F25" s="159"/>
      <c r="G25" s="159"/>
      <c r="H25" s="159"/>
      <c r="I25" s="8"/>
    </row>
    <row r="26" spans="1:9" x14ac:dyDescent="0.25">
      <c r="A26" s="8"/>
      <c r="B26" s="216" t="s">
        <v>177</v>
      </c>
      <c r="C26" s="216"/>
      <c r="D26" s="216"/>
      <c r="E26" s="216"/>
      <c r="F26" s="216"/>
      <c r="G26" s="216"/>
      <c r="H26" s="216"/>
      <c r="I26" s="8"/>
    </row>
    <row r="27" spans="1:9" x14ac:dyDescent="0.25">
      <c r="A27" s="8"/>
      <c r="B27" s="216"/>
      <c r="C27" s="216"/>
      <c r="D27" s="216"/>
      <c r="E27" s="216"/>
      <c r="F27" s="216"/>
      <c r="G27" s="216"/>
      <c r="H27" s="216"/>
      <c r="I27" s="8"/>
    </row>
    <row r="28" spans="1:9" ht="15" customHeight="1" x14ac:dyDescent="0.25">
      <c r="A28" s="8"/>
      <c r="B28" s="138"/>
      <c r="C28" s="138"/>
      <c r="D28" s="115" t="s">
        <v>163</v>
      </c>
      <c r="E28" s="138" t="s">
        <v>164</v>
      </c>
      <c r="F28" s="138"/>
      <c r="G28" s="115" t="s">
        <v>225</v>
      </c>
      <c r="H28" s="115" t="s">
        <v>167</v>
      </c>
      <c r="I28" s="8"/>
    </row>
    <row r="29" spans="1:9" ht="25.5" customHeight="1" x14ac:dyDescent="0.25">
      <c r="A29" s="8"/>
      <c r="B29" s="138"/>
      <c r="C29" s="138"/>
      <c r="D29" s="115"/>
      <c r="E29" s="23" t="s">
        <v>165</v>
      </c>
      <c r="F29" s="23" t="s">
        <v>166</v>
      </c>
      <c r="G29" s="115"/>
      <c r="H29" s="115"/>
      <c r="I29" s="8"/>
    </row>
    <row r="30" spans="1:9" ht="27" customHeight="1" x14ac:dyDescent="0.25">
      <c r="A30" s="8"/>
      <c r="B30" s="131" t="s">
        <v>161</v>
      </c>
      <c r="C30" s="131"/>
      <c r="D30" s="53">
        <f>'Units (1)'!C74</f>
        <v>0</v>
      </c>
      <c r="E30" s="52">
        <v>0.05</v>
      </c>
      <c r="F30" s="73">
        <f>D30*E30</f>
        <v>0</v>
      </c>
      <c r="G30" s="71"/>
      <c r="H30" s="71"/>
      <c r="I30" s="8"/>
    </row>
    <row r="31" spans="1:9" x14ac:dyDescent="0.25">
      <c r="A31" s="8"/>
      <c r="B31" s="44"/>
      <c r="C31" s="44"/>
      <c r="D31" s="54"/>
      <c r="E31" s="55"/>
      <c r="F31" s="56"/>
      <c r="G31" s="56"/>
      <c r="H31" s="56"/>
      <c r="I31" s="8"/>
    </row>
    <row r="32" spans="1:9" ht="25.5" customHeight="1" x14ac:dyDescent="0.25">
      <c r="A32" s="8"/>
      <c r="B32" s="170" t="s">
        <v>178</v>
      </c>
      <c r="C32" s="170"/>
      <c r="D32" s="170"/>
      <c r="E32" s="170"/>
      <c r="F32" s="170"/>
      <c r="G32" s="170"/>
      <c r="H32" s="170"/>
      <c r="I32" s="8"/>
    </row>
    <row r="33" spans="1:9" x14ac:dyDescent="0.25">
      <c r="A33" s="8"/>
      <c r="B33" s="167"/>
      <c r="C33" s="167"/>
      <c r="D33" s="167"/>
      <c r="E33" s="167"/>
      <c r="F33" s="167"/>
      <c r="G33" s="167"/>
      <c r="H33" s="167"/>
      <c r="I33" s="8"/>
    </row>
    <row r="34" spans="1:9" x14ac:dyDescent="0.25">
      <c r="A34" s="8"/>
      <c r="B34" s="167"/>
      <c r="C34" s="167"/>
      <c r="D34" s="167"/>
      <c r="E34" s="167"/>
      <c r="F34" s="167"/>
      <c r="G34" s="167"/>
      <c r="H34" s="167"/>
      <c r="I34" s="8"/>
    </row>
    <row r="35" spans="1:9" x14ac:dyDescent="0.25">
      <c r="A35" s="8"/>
      <c r="B35" s="167"/>
      <c r="C35" s="167"/>
      <c r="D35" s="167"/>
      <c r="E35" s="167"/>
      <c r="F35" s="167"/>
      <c r="G35" s="167"/>
      <c r="H35" s="167"/>
      <c r="I35" s="8"/>
    </row>
    <row r="36" spans="1:9" x14ac:dyDescent="0.25">
      <c r="A36" s="8"/>
      <c r="B36" s="57"/>
      <c r="C36" s="57"/>
      <c r="D36" s="57"/>
      <c r="E36" s="57"/>
      <c r="F36" s="57"/>
      <c r="G36" s="57"/>
      <c r="H36" s="57"/>
      <c r="I36" s="8"/>
    </row>
    <row r="37" spans="1:9" x14ac:dyDescent="0.25">
      <c r="A37" s="8"/>
      <c r="B37" s="159" t="s">
        <v>171</v>
      </c>
      <c r="C37" s="159"/>
      <c r="D37" s="159"/>
      <c r="E37" s="159"/>
      <c r="F37" s="159"/>
      <c r="G37" s="159"/>
      <c r="H37" s="159"/>
      <c r="I37" s="8"/>
    </row>
    <row r="38" spans="1:9" x14ac:dyDescent="0.25">
      <c r="A38" s="8"/>
      <c r="B38" s="216" t="s">
        <v>282</v>
      </c>
      <c r="C38" s="216"/>
      <c r="D38" s="216"/>
      <c r="E38" s="216"/>
      <c r="F38" s="216"/>
      <c r="G38" s="216"/>
      <c r="H38" s="216"/>
      <c r="I38" s="8"/>
    </row>
    <row r="39" spans="1:9" x14ac:dyDescent="0.25">
      <c r="A39" s="8"/>
      <c r="B39" s="216"/>
      <c r="C39" s="216"/>
      <c r="D39" s="216"/>
      <c r="E39" s="216"/>
      <c r="F39" s="216"/>
      <c r="G39" s="216"/>
      <c r="H39" s="216"/>
      <c r="I39" s="8"/>
    </row>
    <row r="40" spans="1:9" x14ac:dyDescent="0.25">
      <c r="A40" s="8"/>
      <c r="B40" s="138"/>
      <c r="C40" s="138"/>
      <c r="D40" s="115" t="s">
        <v>163</v>
      </c>
      <c r="E40" s="138" t="s">
        <v>164</v>
      </c>
      <c r="F40" s="138"/>
      <c r="G40" s="115" t="s">
        <v>225</v>
      </c>
      <c r="H40" s="115" t="s">
        <v>167</v>
      </c>
      <c r="I40" s="8"/>
    </row>
    <row r="41" spans="1:9" ht="28.5" customHeight="1" x14ac:dyDescent="0.25">
      <c r="A41" s="8"/>
      <c r="B41" s="138"/>
      <c r="C41" s="138"/>
      <c r="D41" s="115"/>
      <c r="E41" s="23" t="s">
        <v>165</v>
      </c>
      <c r="F41" s="23" t="s">
        <v>166</v>
      </c>
      <c r="G41" s="115"/>
      <c r="H41" s="115"/>
      <c r="I41" s="8"/>
    </row>
    <row r="42" spans="1:9" ht="25.5" customHeight="1" x14ac:dyDescent="0.25">
      <c r="A42" s="8"/>
      <c r="B42" s="131" t="s">
        <v>161</v>
      </c>
      <c r="C42" s="131"/>
      <c r="D42" s="169">
        <f>'Units (1)'!C74</f>
        <v>0</v>
      </c>
      <c r="E42" s="52">
        <v>0.05</v>
      </c>
      <c r="F42" s="73">
        <f>D42*E42</f>
        <v>0</v>
      </c>
      <c r="G42" s="71"/>
      <c r="H42" s="71"/>
      <c r="I42" s="8"/>
    </row>
    <row r="43" spans="1:9" x14ac:dyDescent="0.25">
      <c r="A43" s="8"/>
      <c r="B43" s="131" t="s">
        <v>162</v>
      </c>
      <c r="C43" s="131"/>
      <c r="D43" s="169"/>
      <c r="E43" s="52">
        <v>0.02</v>
      </c>
      <c r="F43" s="73">
        <f>D42*E43</f>
        <v>0</v>
      </c>
      <c r="G43" s="71"/>
      <c r="H43" s="71"/>
      <c r="I43" s="8"/>
    </row>
    <row r="44" spans="1:9" x14ac:dyDescent="0.25">
      <c r="A44" s="8"/>
      <c r="B44" s="8"/>
      <c r="C44" s="8"/>
      <c r="D44" s="8"/>
      <c r="E44" s="8"/>
      <c r="F44" s="8"/>
      <c r="G44" s="8"/>
      <c r="H44" s="8"/>
      <c r="I44" s="8"/>
    </row>
  </sheetData>
  <sheetProtection algorithmName="SHA-512" hashValue="YyM8Rm31S19CdNnNTp5ak65s4Hf9o8EVSHimxhqochCdmhzzGovejeD6NfiWKCnjIYa782ps2MpJaLxHyJcGcA==" saltValue="Bkea8lpV6+ahRWEKRe3hpg==" spinCount="100000" sheet="1" selectLockedCells="1"/>
  <mergeCells count="46">
    <mergeCell ref="A1:I1"/>
    <mergeCell ref="A2:I2"/>
    <mergeCell ref="H8:H9"/>
    <mergeCell ref="B8:C9"/>
    <mergeCell ref="D10:D11"/>
    <mergeCell ref="D8:D9"/>
    <mergeCell ref="E8:F8"/>
    <mergeCell ref="G8:G9"/>
    <mergeCell ref="G40:G41"/>
    <mergeCell ref="H40:H41"/>
    <mergeCell ref="B7:H7"/>
    <mergeCell ref="B13:H13"/>
    <mergeCell ref="H19:H20"/>
    <mergeCell ref="B21:C21"/>
    <mergeCell ref="B26:H27"/>
    <mergeCell ref="B19:C20"/>
    <mergeCell ref="D19:D20"/>
    <mergeCell ref="G19:G20"/>
    <mergeCell ref="B10:C10"/>
    <mergeCell ref="B11:C11"/>
    <mergeCell ref="D22:D23"/>
    <mergeCell ref="H21:H23"/>
    <mergeCell ref="B14:H18"/>
    <mergeCell ref="B25:H25"/>
    <mergeCell ref="B32:H32"/>
    <mergeCell ref="E19:E20"/>
    <mergeCell ref="F19:F20"/>
    <mergeCell ref="B22:C23"/>
    <mergeCell ref="E22:E23"/>
    <mergeCell ref="F22:F23"/>
    <mergeCell ref="B33:H35"/>
    <mergeCell ref="G22:G23"/>
    <mergeCell ref="B42:C42"/>
    <mergeCell ref="D42:D43"/>
    <mergeCell ref="B43:C43"/>
    <mergeCell ref="B38:H39"/>
    <mergeCell ref="B28:C29"/>
    <mergeCell ref="D28:D29"/>
    <mergeCell ref="E28:F28"/>
    <mergeCell ref="G28:G29"/>
    <mergeCell ref="H28:H29"/>
    <mergeCell ref="B37:H37"/>
    <mergeCell ref="B40:C41"/>
    <mergeCell ref="D40:D41"/>
    <mergeCell ref="E40:F40"/>
    <mergeCell ref="B30:C30"/>
  </mergeCells>
  <pageMargins left="0.7" right="0.7" top="0.75" bottom="0.75" header="0.3" footer="0.3"/>
  <pageSetup orientation="portrait" r:id="rId1"/>
  <rowBreaks count="1" manualBreakCount="1">
    <brk id="3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7</xdr:col>
                    <xdr:colOff>276225</xdr:colOff>
                    <xdr:row>41</xdr:row>
                    <xdr:rowOff>57150</xdr:rowOff>
                  </from>
                  <to>
                    <xdr:col>7</xdr:col>
                    <xdr:colOff>581025</xdr:colOff>
                    <xdr:row>41</xdr:row>
                    <xdr:rowOff>257175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7</xdr:col>
                    <xdr:colOff>266700</xdr:colOff>
                    <xdr:row>41</xdr:row>
                    <xdr:rowOff>304800</xdr:rowOff>
                  </from>
                  <to>
                    <xdr:col>7</xdr:col>
                    <xdr:colOff>571500</xdr:colOff>
                    <xdr:row>42</xdr:row>
                    <xdr:rowOff>180975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7</xdr:col>
                    <xdr:colOff>295275</xdr:colOff>
                    <xdr:row>29</xdr:row>
                    <xdr:rowOff>85725</xdr:rowOff>
                  </from>
                  <to>
                    <xdr:col>7</xdr:col>
                    <xdr:colOff>600075</xdr:colOff>
                    <xdr:row>29</xdr:row>
                    <xdr:rowOff>285750</xdr:rowOff>
                  </to>
                </anchor>
              </controlPr>
            </control>
          </mc:Choice>
        </mc:AlternateContent>
        <mc:AlternateContent xmlns:mc="http://schemas.openxmlformats.org/markup-compatibility/2006">
          <mc:Choice Requires="x14">
            <control shapeId="17413" r:id="rId7" name="Check Box 5">
              <controlPr defaultSize="0" autoFill="0" autoLine="0" autoPict="0">
                <anchor moveWithCells="1">
                  <from>
                    <xdr:col>7</xdr:col>
                    <xdr:colOff>314325</xdr:colOff>
                    <xdr:row>20</xdr:row>
                    <xdr:rowOff>180975</xdr:rowOff>
                  </from>
                  <to>
                    <xdr:col>7</xdr:col>
                    <xdr:colOff>619125</xdr:colOff>
                    <xdr:row>22</xdr:row>
                    <xdr:rowOff>0</xdr:rowOff>
                  </to>
                </anchor>
              </controlPr>
            </control>
          </mc:Choice>
        </mc:AlternateContent>
        <mc:AlternateContent xmlns:mc="http://schemas.openxmlformats.org/markup-compatibility/2006">
          <mc:Choice Requires="x14">
            <control shapeId="17414" r:id="rId8" name="Check Box 6">
              <controlPr defaultSize="0" autoFill="0" autoLine="0" autoPict="0">
                <anchor moveWithCells="1">
                  <from>
                    <xdr:col>7</xdr:col>
                    <xdr:colOff>304800</xdr:colOff>
                    <xdr:row>9</xdr:row>
                    <xdr:rowOff>57150</xdr:rowOff>
                  </from>
                  <to>
                    <xdr:col>7</xdr:col>
                    <xdr:colOff>619125</xdr:colOff>
                    <xdr:row>9</xdr:row>
                    <xdr:rowOff>257175</xdr:rowOff>
                  </to>
                </anchor>
              </controlPr>
            </control>
          </mc:Choice>
        </mc:AlternateContent>
        <mc:AlternateContent xmlns:mc="http://schemas.openxmlformats.org/markup-compatibility/2006">
          <mc:Choice Requires="x14">
            <control shapeId="17415" r:id="rId9" name="Check Box 7">
              <controlPr defaultSize="0" autoFill="0" autoLine="0" autoPict="0">
                <anchor moveWithCells="1">
                  <from>
                    <xdr:col>7</xdr:col>
                    <xdr:colOff>304800</xdr:colOff>
                    <xdr:row>9</xdr:row>
                    <xdr:rowOff>314325</xdr:rowOff>
                  </from>
                  <to>
                    <xdr:col>7</xdr:col>
                    <xdr:colOff>609600</xdr:colOff>
                    <xdr:row>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Development Contact</vt:lpstr>
      <vt:lpstr>Development Location </vt:lpstr>
      <vt:lpstr>Activity Summary</vt:lpstr>
      <vt:lpstr>Units (1)</vt:lpstr>
      <vt:lpstr>Units (2)</vt:lpstr>
      <vt:lpstr>ERR</vt:lpstr>
      <vt:lpstr>Budget and Financing</vt:lpstr>
      <vt:lpstr>Other Federal Guidelines</vt:lpstr>
      <vt:lpstr>Accessibility</vt:lpstr>
      <vt:lpstr>Acknowledgements</vt:lpstr>
      <vt:lpstr>Threshold Checklist </vt:lpstr>
      <vt:lpstr>Attachment A</vt:lpstr>
      <vt:lpstr>Attachment B</vt:lpstr>
      <vt:lpstr>Sheet3</vt:lpstr>
      <vt:lpstr>Accessibility!Print_Area</vt:lpstr>
      <vt:lpstr>Acknowledgements!Print_Area</vt:lpstr>
      <vt:lpstr>'Activity Summary'!Print_Area</vt:lpstr>
      <vt:lpstr>'Attachment A'!Print_Area</vt:lpstr>
      <vt:lpstr>'Attachment B'!Print_Area</vt:lpstr>
      <vt:lpstr>'Budget and Financing'!Print_Area</vt:lpstr>
      <vt:lpstr>'Development Contact'!Print_Area</vt:lpstr>
      <vt:lpstr>'Development Location '!Print_Area</vt:lpstr>
      <vt:lpstr>ERR!Print_Area</vt:lpstr>
      <vt:lpstr>'Other Federal Guidelines'!Print_Area</vt:lpstr>
      <vt:lpstr>'Threshold Checklist '!Print_Area</vt:lpstr>
      <vt:lpstr>'Units (1)'!Print_Area</vt:lpstr>
      <vt:lpstr>'Units (2)'!Print_Area</vt:lpstr>
    </vt:vector>
  </TitlesOfParts>
  <Company>IHCDA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Spergel, Samantha</dc:creator>
  <cp:lastModifiedBy>Lynch, Andrea</cp:lastModifiedBy>
  <cp:lastPrinted>2025-04-17T13:13:29Z</cp:lastPrinted>
  <dcterms:created xsi:type="dcterms:W3CDTF">2016-12-27T17:04:51Z</dcterms:created>
  <dcterms:modified xsi:type="dcterms:W3CDTF">2025-04-17T16:07:04Z</dcterms:modified>
</cp:coreProperties>
</file>