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I:\IFA-1NCapitol\Media\Website_RestOct14\Web site\Web updates\2022\ORB-TSA Road Side Service RFP\New folder\"/>
    </mc:Choice>
  </mc:AlternateContent>
  <xr:revisionPtr revIDLastSave="0" documentId="8_{E8A8DD73-B875-4892-BAA1-8C2DF281A6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 Summary" sheetId="17" r:id="rId1"/>
    <sheet name="2 Initial Costs" sheetId="15" r:id="rId2"/>
    <sheet name="3 O&amp;M Costs" sheetId="8" r:id="rId3"/>
    <sheet name="4 Labor Rates" sheetId="14" r:id="rId4"/>
  </sheets>
  <externalReferences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7" l="1"/>
  <c r="D12" i="17"/>
  <c r="D11" i="17"/>
  <c r="D10" i="17"/>
  <c r="B10" i="17"/>
  <c r="D9" i="17"/>
  <c r="C9" i="17"/>
  <c r="B9" i="17"/>
  <c r="C13" i="17"/>
  <c r="C12" i="17"/>
  <c r="C11" i="17"/>
  <c r="C10" i="17"/>
  <c r="B13" i="17"/>
  <c r="B12" i="17"/>
  <c r="B11" i="17"/>
  <c r="A10" i="17"/>
  <c r="B23" i="15"/>
  <c r="B24" i="15" l="1"/>
  <c r="C11" i="15"/>
  <c r="D7" i="15" l="1"/>
  <c r="D10" i="15"/>
  <c r="A1" i="14"/>
  <c r="A1" i="8"/>
  <c r="A1" i="15"/>
  <c r="B6" i="17" l="1"/>
</calcChain>
</file>

<file path=xl/sharedStrings.xml><?xml version="1.0" encoding="utf-8"?>
<sst xmlns="http://schemas.openxmlformats.org/spreadsheetml/2006/main" count="62" uniqueCount="54">
  <si>
    <t>Item #</t>
  </si>
  <si>
    <t>Description</t>
  </si>
  <si>
    <t>Position</t>
  </si>
  <si>
    <t>Project Manager</t>
  </si>
  <si>
    <t>Systems Engineer</t>
  </si>
  <si>
    <t>Database Analyst</t>
  </si>
  <si>
    <t>If additional rows are needed, add above this row.</t>
  </si>
  <si>
    <t>Mobilization</t>
  </si>
  <si>
    <t>Training Plan</t>
  </si>
  <si>
    <t>Year 2 of Operations</t>
  </si>
  <si>
    <t>Year 3 of Operations</t>
  </si>
  <si>
    <t>Year 4 of Operations</t>
  </si>
  <si>
    <t>Check: Mobilization max of 10% of Total Initial Costs</t>
  </si>
  <si>
    <t>Form G</t>
  </si>
  <si>
    <t>Riverlink Collections</t>
  </si>
  <si>
    <t>Hourly Labor Rates (Fully Loaded) by Calendar Year</t>
  </si>
  <si>
    <t xml:space="preserve">Table 2. Initial Costs </t>
  </si>
  <si>
    <t>Initial Costs</t>
  </si>
  <si>
    <t>System Acceptance</t>
  </si>
  <si>
    <t>Price</t>
  </si>
  <si>
    <t>Standard Operating Procedures</t>
  </si>
  <si>
    <t>Year 1 of Collections</t>
  </si>
  <si>
    <t>Year 2 of Collections</t>
  </si>
  <si>
    <t>Year 3 of Collections</t>
  </si>
  <si>
    <t xml:space="preserve">Year 4 of Collections </t>
  </si>
  <si>
    <t>Table 4 - Labor Rates</t>
  </si>
  <si>
    <t>Finance and Operational Reporting Manager</t>
  </si>
  <si>
    <t>Technical/Solution Architect</t>
  </si>
  <si>
    <t>Quality Assurance/Testing Manager</t>
  </si>
  <si>
    <t>Training Manager</t>
  </si>
  <si>
    <t>Percent of Funds Collected</t>
  </si>
  <si>
    <t>Table 1. Summary of Costs</t>
  </si>
  <si>
    <t>Workforce Manager</t>
  </si>
  <si>
    <t>Planning</t>
  </si>
  <si>
    <t>Detailed Project Schedule</t>
  </si>
  <si>
    <t>The following table maps the items listed above to the deliverables described in Volume 1</t>
  </si>
  <si>
    <t>Check: System Acceptance minimum of 5% of Total Initial Costs</t>
  </si>
  <si>
    <t>Project Director</t>
  </si>
  <si>
    <t>Call Center Supervisor</t>
  </si>
  <si>
    <t>Customer Service Agent</t>
  </si>
  <si>
    <t xml:space="preserve">Software Programmer </t>
  </si>
  <si>
    <t>1</t>
  </si>
  <si>
    <t>2</t>
  </si>
  <si>
    <t>3</t>
  </si>
  <si>
    <t>4</t>
  </si>
  <si>
    <t>O&amp;M Costs</t>
  </si>
  <si>
    <t xml:space="preserve">Project Documentation </t>
  </si>
  <si>
    <t>Quality Assurance and Quality Control Plan</t>
  </si>
  <si>
    <t>Table 3. O&amp;M Costs</t>
  </si>
  <si>
    <t>Approved System Integration Test Plan &amp; Report</t>
  </si>
  <si>
    <r>
      <t>O&amp;M Fee</t>
    </r>
    <r>
      <rPr>
        <b/>
        <sz val="11"/>
        <color rgb="FFFF0000"/>
        <rFont val="Arial"/>
        <family val="2"/>
      </rPr>
      <t xml:space="preserve"> (Percent of Funds Collected)</t>
    </r>
  </si>
  <si>
    <t>Scenario 1 - proposer receives 100% of placements</t>
  </si>
  <si>
    <t>Scenario 3 - proposer receives less than 40% of placements</t>
  </si>
  <si>
    <t>Scenario 2 - proposer receives 40% to 99% of placements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</si>
</sst>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Arial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9E1F2"/>
        <bgColor rgb="FFD9E1F2"/>
      </patternFill>
    </fill>
    <fill>
      <patternFill patternType="solid">
        <fgColor rgb="FFD8D8D8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2" tint="-0.14999847407452621"/>
        <bgColor rgb="FFE7E6E6"/>
      </patternFill>
    </fill>
  </fills>
  <borders count="4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9" fillId="0" borderId="4"/>
    <xf numFmtId="9" fontId="10" fillId="0" borderId="0" applyFont="0" applyFill="0" applyBorder="0" applyAlignment="0" applyProtection="0"/>
  </cellStyleXfs>
  <cellXfs count="83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44" fontId="2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9" xfId="0" applyFont="1" applyBorder="1" applyAlignme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18" xfId="0" applyFont="1" applyBorder="1"/>
    <xf numFmtId="0" fontId="1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4" fontId="1" fillId="2" borderId="5" xfId="0" applyNumberFormat="1" applyFont="1" applyFill="1" applyBorder="1" applyAlignment="1"/>
    <xf numFmtId="44" fontId="1" fillId="2" borderId="24" xfId="0" applyNumberFormat="1" applyFont="1" applyFill="1" applyBorder="1" applyAlignment="1"/>
    <xf numFmtId="44" fontId="1" fillId="2" borderId="1" xfId="0" applyNumberFormat="1" applyFont="1" applyFill="1" applyBorder="1" applyAlignment="1"/>
    <xf numFmtId="44" fontId="1" fillId="2" borderId="16" xfId="0" applyNumberFormat="1" applyFont="1" applyFill="1" applyBorder="1" applyAlignment="1"/>
    <xf numFmtId="0" fontId="1" fillId="3" borderId="19" xfId="0" applyFont="1" applyFill="1" applyBorder="1" applyAlignment="1">
      <alignment horizontal="left"/>
    </xf>
    <xf numFmtId="44" fontId="1" fillId="2" borderId="3" xfId="0" applyNumberFormat="1" applyFont="1" applyFill="1" applyBorder="1"/>
    <xf numFmtId="44" fontId="1" fillId="2" borderId="25" xfId="0" applyNumberFormat="1" applyFont="1" applyFill="1" applyBorder="1"/>
    <xf numFmtId="44" fontId="1" fillId="4" borderId="21" xfId="0" applyNumberFormat="1" applyFont="1" applyFill="1" applyBorder="1"/>
    <xf numFmtId="44" fontId="1" fillId="4" borderId="22" xfId="0" applyNumberFormat="1" applyFont="1" applyFill="1" applyBorder="1"/>
    <xf numFmtId="0" fontId="1" fillId="0" borderId="0" xfId="0" applyFont="1" applyAlignment="1"/>
    <xf numFmtId="0" fontId="1" fillId="0" borderId="0" xfId="0" applyFont="1" applyAlignment="1"/>
    <xf numFmtId="0" fontId="1" fillId="0" borderId="27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/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6" borderId="33" xfId="0" applyFont="1" applyFill="1" applyBorder="1" applyAlignment="1"/>
    <xf numFmtId="0" fontId="1" fillId="6" borderId="30" xfId="0" applyFont="1" applyFill="1" applyBorder="1" applyAlignment="1"/>
    <xf numFmtId="49" fontId="1" fillId="0" borderId="4" xfId="0" applyNumberFormat="1" applyFont="1" applyFill="1" applyBorder="1" applyAlignment="1">
      <alignment horizontal="left" vertical="center"/>
    </xf>
    <xf numFmtId="0" fontId="1" fillId="6" borderId="16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horizontal="center"/>
    </xf>
    <xf numFmtId="0" fontId="7" fillId="7" borderId="4" xfId="0" applyFont="1" applyFill="1" applyBorder="1" applyAlignment="1">
      <alignment vertical="center"/>
    </xf>
    <xf numFmtId="0" fontId="7" fillId="8" borderId="4" xfId="0" applyFont="1" applyFill="1" applyBorder="1" applyAlignment="1">
      <alignment vertical="center"/>
    </xf>
    <xf numFmtId="0" fontId="1" fillId="6" borderId="0" xfId="0" applyFont="1" applyFill="1" applyAlignment="1">
      <alignment wrapText="1"/>
    </xf>
    <xf numFmtId="0" fontId="7" fillId="7" borderId="4" xfId="0" applyFont="1" applyFill="1" applyBorder="1"/>
    <xf numFmtId="44" fontId="0" fillId="0" borderId="0" xfId="0" applyNumberFormat="1" applyFont="1" applyAlignment="1"/>
    <xf numFmtId="0" fontId="2" fillId="0" borderId="0" xfId="0" applyFont="1" applyAlignment="1"/>
    <xf numFmtId="0" fontId="1" fillId="0" borderId="0" xfId="0" applyFont="1" applyAlignment="1"/>
    <xf numFmtId="0" fontId="4" fillId="4" borderId="2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44" fontId="1" fillId="5" borderId="6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left"/>
    </xf>
    <xf numFmtId="0" fontId="8" fillId="0" borderId="28" xfId="0" applyFont="1" applyBorder="1"/>
    <xf numFmtId="49" fontId="1" fillId="0" borderId="26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0" fontId="1" fillId="6" borderId="32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4" xfId="0" applyFont="1" applyBorder="1" applyAlignment="1"/>
    <xf numFmtId="0" fontId="2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10" fontId="3" fillId="5" borderId="40" xfId="2" applyNumberFormat="1" applyFont="1" applyFill="1" applyBorder="1" applyAlignment="1"/>
    <xf numFmtId="10" fontId="1" fillId="5" borderId="40" xfId="2" applyNumberFormat="1" applyFont="1" applyFill="1" applyBorder="1" applyAlignment="1"/>
    <xf numFmtId="10" fontId="1" fillId="5" borderId="41" xfId="2" applyNumberFormat="1" applyFont="1" applyFill="1" applyBorder="1" applyAlignment="1"/>
    <xf numFmtId="10" fontId="3" fillId="5" borderId="37" xfId="2" applyNumberFormat="1" applyFont="1" applyFill="1" applyBorder="1" applyAlignment="1"/>
    <xf numFmtId="10" fontId="1" fillId="5" borderId="37" xfId="2" applyNumberFormat="1" applyFont="1" applyFill="1" applyBorder="1" applyAlignment="1"/>
    <xf numFmtId="10" fontId="1" fillId="5" borderId="38" xfId="2" applyNumberFormat="1" applyFont="1" applyFill="1" applyBorder="1" applyAlignment="1"/>
    <xf numFmtId="0" fontId="0" fillId="0" borderId="0" xfId="0"/>
    <xf numFmtId="0" fontId="2" fillId="0" borderId="12" xfId="0" applyFont="1" applyBorder="1"/>
    <xf numFmtId="0" fontId="0" fillId="0" borderId="0" xfId="0" applyAlignment="1">
      <alignment horizontal="left"/>
    </xf>
    <xf numFmtId="0" fontId="11" fillId="0" borderId="12" xfId="0" applyFont="1" applyBorder="1" applyAlignment="1">
      <alignment horizontal="center" wrapText="1"/>
    </xf>
    <xf numFmtId="10" fontId="12" fillId="0" borderId="0" xfId="2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0" fontId="12" fillId="0" borderId="39" xfId="0" applyFont="1" applyBorder="1" applyAlignment="1">
      <alignment horizontal="left" wrapText="1"/>
    </xf>
    <xf numFmtId="10" fontId="3" fillId="5" borderId="42" xfId="2" applyNumberFormat="1" applyFont="1" applyFill="1" applyBorder="1" applyAlignment="1"/>
    <xf numFmtId="0" fontId="12" fillId="0" borderId="36" xfId="0" applyFont="1" applyBorder="1"/>
    <xf numFmtId="0" fontId="12" fillId="0" borderId="43" xfId="0" applyFont="1" applyBorder="1"/>
    <xf numFmtId="10" fontId="1" fillId="5" borderId="44" xfId="2" applyNumberFormat="1" applyFont="1" applyFill="1" applyBorder="1" applyAlignment="1"/>
    <xf numFmtId="0" fontId="11" fillId="0" borderId="4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4" xfId="0" applyFont="1" applyBorder="1"/>
    <xf numFmtId="0" fontId="3" fillId="0" borderId="15" xfId="0" applyFont="1" applyBorder="1"/>
    <xf numFmtId="43" fontId="2" fillId="0" borderId="1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 2" xfId="1" xr:uid="{A05C685D-FB14-40D4-BDA7-EDD304A54CE0}"/>
    <cellStyle name="Percent" xfId="2" builtinId="5"/>
  </cellStyles>
  <dxfs count="4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uerre\Desktop\Collections_Form%20G_new%20pri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ummary"/>
      <sheetName val="2 Initial Costs"/>
      <sheetName val="3 O&amp;M Costs"/>
      <sheetName val="4 Labor Rates"/>
    </sheetNames>
    <sheetDataSet>
      <sheetData sheetId="0"/>
      <sheetData sheetId="1"/>
      <sheetData sheetId="2">
        <row r="7">
          <cell r="B7" t="str">
            <v>Year 1 of Collections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B1980-9952-47FB-B448-894DB6701455}">
  <dimension ref="A1:X13"/>
  <sheetViews>
    <sheetView tabSelected="1" zoomScale="120" zoomScaleNormal="120" workbookViewId="0">
      <selection activeCell="B8" sqref="B8:D8"/>
    </sheetView>
  </sheetViews>
  <sheetFormatPr defaultRowHeight="14.25" x14ac:dyDescent="0.2"/>
  <cols>
    <col min="1" max="1" width="19.125" customWidth="1"/>
    <col min="2" max="3" width="20.625" bestFit="1" customWidth="1"/>
    <col min="4" max="4" width="20.75" customWidth="1"/>
  </cols>
  <sheetData>
    <row r="1" spans="1:24" s="48" customFormat="1" ht="15" customHeight="1" x14ac:dyDescent="0.25">
      <c r="A1" s="44" t="s">
        <v>14</v>
      </c>
    </row>
    <row r="2" spans="1:24" s="45" customFormat="1" ht="15" customHeight="1" x14ac:dyDescent="0.25">
      <c r="A2" s="44" t="s">
        <v>13</v>
      </c>
    </row>
    <row r="3" spans="1:24" s="45" customFormat="1" ht="12.75" customHeight="1" x14ac:dyDescent="0.2">
      <c r="A3" s="48" t="s">
        <v>31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24" s="45" customFormat="1" ht="12.75" customHeight="1" x14ac:dyDescent="0.2">
      <c r="A4" s="48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6" spans="1:24" ht="15" x14ac:dyDescent="0.25">
      <c r="A6" s="44" t="s">
        <v>17</v>
      </c>
      <c r="B6" s="43">
        <f>'2 Initial Costs'!C11</f>
        <v>0</v>
      </c>
    </row>
    <row r="7" spans="1:24" x14ac:dyDescent="0.2">
      <c r="B7" s="43"/>
    </row>
    <row r="8" spans="1:24" ht="15" customHeight="1" x14ac:dyDescent="0.25">
      <c r="A8" s="67"/>
      <c r="B8" s="78" t="s">
        <v>30</v>
      </c>
      <c r="C8" s="78"/>
      <c r="D8" s="78"/>
    </row>
    <row r="9" spans="1:24" ht="51" customHeight="1" x14ac:dyDescent="0.25">
      <c r="A9" s="68" t="s">
        <v>45</v>
      </c>
      <c r="B9" s="70" t="str">
        <f>'3 O&amp;M Costs'!A8</f>
        <v>Scenario 1 - proposer receives 100% of placements</v>
      </c>
      <c r="C9" s="70" t="str">
        <f>'3 O&amp;M Costs'!A9</f>
        <v>Scenario 2 - proposer receives 40% to 99% of placements</v>
      </c>
      <c r="D9" s="70" t="str">
        <f>'3 O&amp;M Costs'!A10</f>
        <v>Scenario 3 - proposer receives less than 40% of placements</v>
      </c>
    </row>
    <row r="10" spans="1:24" x14ac:dyDescent="0.2">
      <c r="A10" s="69" t="str">
        <f>'[1]3 O&amp;M Costs'!B7</f>
        <v>Year 1 of Collections</v>
      </c>
      <c r="B10" s="71">
        <f>'3 O&amp;M Costs'!B8</f>
        <v>0</v>
      </c>
      <c r="C10" s="72">
        <f>'3 O&amp;M Costs'!B9</f>
        <v>0</v>
      </c>
      <c r="D10" s="72">
        <f>'3 O&amp;M Costs'!C10</f>
        <v>0</v>
      </c>
    </row>
    <row r="11" spans="1:24" x14ac:dyDescent="0.2">
      <c r="A11" s="69" t="s">
        <v>9</v>
      </c>
      <c r="B11" s="71">
        <f>'3 O&amp;M Costs'!C8</f>
        <v>0</v>
      </c>
      <c r="C11" s="72">
        <f>'3 O&amp;M Costs'!C9</f>
        <v>0</v>
      </c>
      <c r="D11" s="72">
        <f>'3 O&amp;M Costs'!D10</f>
        <v>0</v>
      </c>
    </row>
    <row r="12" spans="1:24" x14ac:dyDescent="0.2">
      <c r="A12" s="69" t="s">
        <v>10</v>
      </c>
      <c r="B12" s="71">
        <f>'3 O&amp;M Costs'!D8</f>
        <v>0</v>
      </c>
      <c r="C12" s="72">
        <f>'3 O&amp;M Costs'!D9</f>
        <v>0</v>
      </c>
      <c r="D12" s="72">
        <f>'3 O&amp;M Costs'!E10</f>
        <v>0</v>
      </c>
    </row>
    <row r="13" spans="1:24" x14ac:dyDescent="0.2">
      <c r="A13" s="69" t="s">
        <v>11</v>
      </c>
      <c r="B13" s="71">
        <f>'3 O&amp;M Costs'!E8</f>
        <v>0</v>
      </c>
      <c r="C13" s="72">
        <f>'3 O&amp;M Costs'!E9</f>
        <v>0</v>
      </c>
      <c r="D13" s="72">
        <f>'3 O&amp;M Costs'!F10</f>
        <v>0</v>
      </c>
    </row>
  </sheetData>
  <mergeCells count="1">
    <mergeCell ref="B8:D8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8FB72-08B6-4966-9355-08F8F56B453B}">
  <dimension ref="A1:U24"/>
  <sheetViews>
    <sheetView zoomScale="120" zoomScaleNormal="120" workbookViewId="0">
      <selection activeCell="D24" sqref="D24"/>
    </sheetView>
  </sheetViews>
  <sheetFormatPr defaultRowHeight="14.25" x14ac:dyDescent="0.2"/>
  <cols>
    <col min="1" max="1" width="7.875" style="1" customWidth="1"/>
    <col min="2" max="2" width="52" style="1" bestFit="1" customWidth="1"/>
    <col min="3" max="3" width="14.75" style="1" customWidth="1"/>
    <col min="4" max="16384" width="9" style="1"/>
  </cols>
  <sheetData>
    <row r="1" spans="1:21" s="48" customFormat="1" ht="15" customHeight="1" x14ac:dyDescent="0.25">
      <c r="A1" s="44" t="str">
        <f>'1 Summary'!A1</f>
        <v>Riverlink Collections</v>
      </c>
    </row>
    <row r="2" spans="1:21" s="45" customFormat="1" ht="15" customHeight="1" x14ac:dyDescent="0.25">
      <c r="A2" s="44" t="s">
        <v>13</v>
      </c>
    </row>
    <row r="3" spans="1:21" s="45" customFormat="1" ht="12.75" customHeight="1" x14ac:dyDescent="0.2">
      <c r="A3" s="48" t="s">
        <v>16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47" customFormat="1" ht="15" x14ac:dyDescent="0.25">
      <c r="A4" s="57"/>
      <c r="B4" s="57"/>
      <c r="C4" s="57"/>
    </row>
    <row r="5" spans="1:21" ht="15" thickBot="1" x14ac:dyDescent="0.25"/>
    <row r="6" spans="1:21" s="2" customFormat="1" ht="15.75" thickBot="1" x14ac:dyDescent="0.25">
      <c r="A6" s="6" t="s">
        <v>0</v>
      </c>
      <c r="B6" s="7" t="s">
        <v>1</v>
      </c>
      <c r="C6" s="30" t="s">
        <v>19</v>
      </c>
    </row>
    <row r="7" spans="1:21" s="2" customFormat="1" x14ac:dyDescent="0.2">
      <c r="A7" s="52" t="s">
        <v>41</v>
      </c>
      <c r="B7" s="28" t="s">
        <v>7</v>
      </c>
      <c r="C7" s="49"/>
      <c r="D7" s="38" t="str">
        <f>IF(C7="","OK",IF(C7/C11&lt;=0.1,"OK","ERROR"))</f>
        <v>OK</v>
      </c>
      <c r="E7" s="40" t="s">
        <v>12</v>
      </c>
      <c r="F7" s="41"/>
      <c r="G7" s="41"/>
      <c r="H7" s="41"/>
      <c r="I7" s="41"/>
    </row>
    <row r="8" spans="1:21" s="2" customFormat="1" x14ac:dyDescent="0.2">
      <c r="A8" s="53" t="s">
        <v>42</v>
      </c>
      <c r="B8" s="29" t="s">
        <v>33</v>
      </c>
      <c r="C8" s="49"/>
    </row>
    <row r="9" spans="1:21" s="2" customFormat="1" x14ac:dyDescent="0.2">
      <c r="A9" s="53" t="s">
        <v>43</v>
      </c>
      <c r="B9" s="29" t="s">
        <v>49</v>
      </c>
      <c r="C9" s="49"/>
    </row>
    <row r="10" spans="1:21" s="2" customFormat="1" ht="15" thickBot="1" x14ac:dyDescent="0.25">
      <c r="A10" s="53" t="s">
        <v>44</v>
      </c>
      <c r="B10" s="29" t="s">
        <v>18</v>
      </c>
      <c r="C10" s="49"/>
      <c r="D10" s="38" t="str">
        <f>IF(C10=0,"ERROR",IF(C10/C11&gt;=0.05,"OK","ERROR"))</f>
        <v>ERROR</v>
      </c>
      <c r="E10" s="39" t="s">
        <v>36</v>
      </c>
      <c r="F10" s="42"/>
      <c r="G10" s="42"/>
      <c r="H10" s="42"/>
      <c r="I10" s="42"/>
      <c r="J10" s="42"/>
    </row>
    <row r="11" spans="1:21" ht="15.75" thickBot="1" x14ac:dyDescent="0.25">
      <c r="A11" s="4"/>
      <c r="B11" s="5"/>
      <c r="C11" s="3">
        <f>SUM(C7:C10)</f>
        <v>0</v>
      </c>
    </row>
    <row r="13" spans="1:21" s="26" customFormat="1" x14ac:dyDescent="0.2">
      <c r="A13" s="36" t="s">
        <v>35</v>
      </c>
    </row>
    <row r="14" spans="1:21" ht="15" thickBot="1" x14ac:dyDescent="0.25"/>
    <row r="15" spans="1:21" s="2" customFormat="1" ht="31.5" customHeight="1" thickBot="1" x14ac:dyDescent="0.25">
      <c r="A15" s="32" t="s">
        <v>0</v>
      </c>
      <c r="B15" s="33" t="s">
        <v>1</v>
      </c>
      <c r="C15" s="26"/>
    </row>
    <row r="16" spans="1:21" x14ac:dyDescent="0.2">
      <c r="A16" s="54">
        <v>1</v>
      </c>
      <c r="B16" s="34" t="s">
        <v>7</v>
      </c>
    </row>
    <row r="17" spans="1:2" x14ac:dyDescent="0.2">
      <c r="A17" s="55">
        <v>2</v>
      </c>
      <c r="B17" s="35" t="s">
        <v>33</v>
      </c>
    </row>
    <row r="18" spans="1:2" x14ac:dyDescent="0.2">
      <c r="A18" s="56">
        <v>2.1</v>
      </c>
      <c r="B18" s="31" t="s">
        <v>34</v>
      </c>
    </row>
    <row r="19" spans="1:2" s="45" customFormat="1" x14ac:dyDescent="0.2">
      <c r="A19" s="56">
        <v>2.2000000000000002</v>
      </c>
      <c r="B19" s="31" t="s">
        <v>46</v>
      </c>
    </row>
    <row r="20" spans="1:2" s="45" customFormat="1" x14ac:dyDescent="0.2">
      <c r="A20" s="56">
        <v>2.2999999999999998</v>
      </c>
      <c r="B20" s="31" t="s">
        <v>8</v>
      </c>
    </row>
    <row r="21" spans="1:2" x14ac:dyDescent="0.2">
      <c r="A21" s="56">
        <v>2.4</v>
      </c>
      <c r="B21" s="31" t="s">
        <v>20</v>
      </c>
    </row>
    <row r="22" spans="1:2" s="45" customFormat="1" x14ac:dyDescent="0.2">
      <c r="A22" s="56">
        <v>2.5</v>
      </c>
      <c r="B22" s="31" t="s">
        <v>47</v>
      </c>
    </row>
    <row r="23" spans="1:2" x14ac:dyDescent="0.2">
      <c r="A23" s="55">
        <v>3</v>
      </c>
      <c r="B23" s="35" t="str">
        <f>B9</f>
        <v>Approved System Integration Test Plan &amp; Report</v>
      </c>
    </row>
    <row r="24" spans="1:2" s="26" customFormat="1" x14ac:dyDescent="0.2">
      <c r="A24" s="55">
        <v>4</v>
      </c>
      <c r="B24" s="37" t="str">
        <f>B10</f>
        <v>System Acceptance</v>
      </c>
    </row>
  </sheetData>
  <phoneticPr fontId="5" type="noConversion"/>
  <conditionalFormatting sqref="D7">
    <cfRule type="containsText" dxfId="3" priority="3" operator="containsText" text="ERROR">
      <formula>NOT(ISERROR(SEARCH(("ERROR"),(D7))))</formula>
    </cfRule>
  </conditionalFormatting>
  <conditionalFormatting sqref="D7">
    <cfRule type="containsText" dxfId="2" priority="4" operator="containsText" text="OK">
      <formula>NOT(ISERROR(SEARCH(("OK"),(D7))))</formula>
    </cfRule>
  </conditionalFormatting>
  <conditionalFormatting sqref="D10">
    <cfRule type="containsText" dxfId="1" priority="1" operator="containsText" text="ERROR">
      <formula>NOT(ISERROR(SEARCH(("ERROR"),(D10))))</formula>
    </cfRule>
  </conditionalFormatting>
  <conditionalFormatting sqref="D10">
    <cfRule type="containsText" dxfId="0" priority="2" operator="containsText" text="OK">
      <formula>NOT(ISERROR(SEARCH(("OK"),(D10))))</formula>
    </cfRule>
  </conditionalFormatting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980"/>
  <sheetViews>
    <sheetView zoomScale="120" zoomScaleNormal="120" workbookViewId="0">
      <selection activeCell="C16" sqref="C16"/>
    </sheetView>
  </sheetViews>
  <sheetFormatPr defaultColWidth="12.625" defaultRowHeight="15" customHeight="1" x14ac:dyDescent="0.2"/>
  <cols>
    <col min="1" max="1" width="53" style="1" bestFit="1" customWidth="1"/>
    <col min="2" max="5" width="15.5" style="1" customWidth="1"/>
    <col min="6" max="19" width="7.75" style="1" customWidth="1"/>
    <col min="20" max="16384" width="12.625" style="1"/>
  </cols>
  <sheetData>
    <row r="1" spans="1:19" s="45" customFormat="1" ht="15" customHeight="1" x14ac:dyDescent="0.25">
      <c r="A1" s="44" t="str">
        <f>'1 Summary'!A1</f>
        <v>Riverlink Collections</v>
      </c>
    </row>
    <row r="2" spans="1:19" s="45" customFormat="1" ht="15" customHeight="1" x14ac:dyDescent="0.25">
      <c r="A2" s="44" t="s">
        <v>13</v>
      </c>
    </row>
    <row r="3" spans="1:19" s="45" customFormat="1" ht="15" customHeight="1" x14ac:dyDescent="0.25">
      <c r="A3" s="44" t="s">
        <v>48</v>
      </c>
    </row>
    <row r="4" spans="1:19" ht="14.25" x14ac:dyDescent="0.2">
      <c r="B4" s="45"/>
      <c r="C4" s="45"/>
      <c r="D4" s="45"/>
      <c r="E4" s="4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thickBo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x14ac:dyDescent="0.25">
      <c r="A6" s="11"/>
      <c r="B6" s="79" t="s">
        <v>50</v>
      </c>
      <c r="C6" s="80"/>
      <c r="D6" s="80"/>
      <c r="E6" s="81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1.5" customHeight="1" thickBot="1" x14ac:dyDescent="0.3">
      <c r="A7" s="58" t="s">
        <v>1</v>
      </c>
      <c r="B7" s="59" t="s">
        <v>21</v>
      </c>
      <c r="C7" s="59" t="s">
        <v>22</v>
      </c>
      <c r="D7" s="59" t="s">
        <v>23</v>
      </c>
      <c r="E7" s="60" t="s">
        <v>24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4.25" x14ac:dyDescent="0.2">
      <c r="A8" s="73" t="s">
        <v>51</v>
      </c>
      <c r="B8" s="61"/>
      <c r="C8" s="62"/>
      <c r="D8" s="62"/>
      <c r="E8" s="6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4.25" x14ac:dyDescent="0.2">
      <c r="A9" s="76" t="s">
        <v>53</v>
      </c>
      <c r="B9" s="74"/>
      <c r="C9" s="74"/>
      <c r="D9" s="74"/>
      <c r="E9" s="77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  <row r="10" spans="1:19" thickBot="1" x14ac:dyDescent="0.25">
      <c r="A10" s="75" t="s">
        <v>52</v>
      </c>
      <c r="B10" s="64"/>
      <c r="C10" s="65"/>
      <c r="D10" s="65"/>
      <c r="E10" s="66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</row>
    <row r="11" spans="1:19" ht="14.25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4.25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4.25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4.25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4.2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" customHeigh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4.25" x14ac:dyDescent="0.2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4.25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4.25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4.25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4.25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4.25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4.25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4.25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25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4.25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25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4.25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4.25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4.25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4.25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4.25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4.25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4.25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4.25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4.25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4.25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4.25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4.25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4.25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4.25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4.25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4.25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4.25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4.25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4.25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4.25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4.25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4.25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4.25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4.25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4.2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4.25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4.2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4.2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4.2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4.2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4.25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4.25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4.25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4.25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4.25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4.25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4.25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4.25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4.25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4.25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4.25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4.25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4.25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4.2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4.25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4.25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4.25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4.25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4.25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4.25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4.25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4.25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4.25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4.25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4.25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4.25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4.25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4.25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4.25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4.25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4.25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4.25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4.25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4.25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4.25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4.25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4.25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4.25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4.25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4.25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4.25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4.25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4.25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4.25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2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2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2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2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2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2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2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2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2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2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2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2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2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2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2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2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2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2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2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2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2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2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2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2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2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2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2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2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2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2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2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2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2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2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2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2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2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2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2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2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2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2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2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2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2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2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2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2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2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2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2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2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2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2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2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2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2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2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2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2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2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2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2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2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2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2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2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2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2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2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2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 spans="1:19" ht="12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19" ht="12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 spans="1:19" ht="12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 spans="1:19" ht="12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 spans="1:19" ht="12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 spans="1:19" ht="12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 spans="1:19" ht="12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 spans="1:19" ht="12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 spans="1:19" ht="12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 spans="1:19" ht="12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 spans="1:19" ht="12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 spans="1:19" ht="12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 spans="1:19" ht="12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 spans="1:19" ht="12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 spans="1:19" ht="12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 spans="1:19" ht="12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 spans="1:19" ht="12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 spans="1:19" ht="12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 spans="1:19" ht="12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 spans="1:19" ht="12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 spans="1:19" ht="12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 spans="1:19" ht="12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 spans="1:19" ht="12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 spans="1:19" ht="12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 spans="1:19" ht="12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 spans="1:19" ht="12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 spans="1:19" ht="12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 spans="1:19" ht="12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 spans="1:19" ht="12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 spans="1:19" ht="12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 spans="1:19" ht="12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 spans="1:19" ht="12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 spans="1:19" ht="12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 spans="1:19" ht="12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 spans="1:19" ht="12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 spans="1:19" ht="12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 spans="1:19" ht="12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 spans="1:19" ht="12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 spans="1:19" ht="12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 spans="1:19" ht="12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 spans="1:19" ht="12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 spans="1:19" ht="12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 spans="1:19" ht="12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 spans="1:19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 spans="1:19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 spans="1:19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 spans="1:19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 spans="1:19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 spans="1:19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 spans="1:19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 spans="1:19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 spans="1:19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 spans="1:19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 spans="1:19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 spans="1:19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 spans="1:19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 spans="1:19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 spans="1:19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 spans="1:19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 spans="1:19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 spans="1:19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 spans="1:19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 spans="1:19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 spans="1:19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 spans="1:19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 spans="1:19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 spans="1:19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 spans="1:19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 spans="1:19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 spans="1:19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 spans="1:19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 spans="1:19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 spans="1:19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 spans="1:19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 spans="1:19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 spans="1:19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 spans="1:19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 spans="1:19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 spans="1:19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 spans="1:19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 spans="1:19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 spans="1:19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 spans="1:19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 spans="1:19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 spans="1:19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 spans="1:19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 spans="1:19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 spans="1:19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 spans="1:19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 spans="1:19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 spans="1:19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 spans="1:19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 spans="1:19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 spans="1:19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 spans="1:19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 spans="1:19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 spans="1:19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 spans="1:19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 spans="1:19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 spans="1:19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 spans="1:19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 spans="1:19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 spans="1:19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 spans="1:19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 spans="1:19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 spans="1:19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 spans="1:19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 spans="1:19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 spans="1:19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 spans="1:19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 spans="1:19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 spans="1:19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 spans="1:19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 spans="1:19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 spans="1:19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 spans="1:19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 spans="1:19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 spans="1:19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 spans="1:19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 spans="1:19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 spans="1:19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 spans="1:19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 spans="1:19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 spans="1:19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 spans="1:19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 spans="1:19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 spans="1:19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 spans="1:19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 spans="1:19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 spans="1:19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 spans="1:19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 spans="1:19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 spans="1:19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 spans="1:19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 spans="1:19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 spans="1:19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 spans="1:19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 spans="1:19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 spans="1:19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 spans="1:19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 spans="1:19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 spans="1:19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 spans="1:19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 spans="1:19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 spans="1:19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 spans="1:19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 spans="1:19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 spans="1:19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 spans="1:19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 spans="1:19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 spans="1:19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 spans="1:19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 spans="1:19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 spans="1:19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 spans="1:19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 spans="1:19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 spans="1:19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 spans="1:19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 spans="1:19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 spans="1:19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 spans="1:19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 spans="1:19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 spans="1:19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 spans="1:19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 spans="1:19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 spans="1:19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 spans="1:19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 spans="1:19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 spans="1:19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 spans="1:19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 spans="1:19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 spans="1:19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 spans="1:19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 spans="1:19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 spans="1:19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 spans="1:19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 spans="1:19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 spans="1:19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 spans="1:19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 spans="1:19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 spans="1:19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 spans="1:19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 spans="1:19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 spans="1:19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 spans="1:19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 spans="1:19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 spans="1:19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 spans="1:19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 spans="1:19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 spans="1:19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 spans="1:19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 spans="1:19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 spans="1:19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 spans="1:19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 spans="1:19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 spans="1:19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 spans="1:19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 spans="1:19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 spans="1:19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 spans="1:19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 spans="1:19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 spans="1:19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 spans="1:19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 spans="1:19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 spans="1:19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 spans="1:19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 spans="1:19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 spans="1:19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 spans="1:19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 spans="1:19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 spans="1:19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 spans="1:19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 spans="1:19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 spans="1:19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 spans="1:19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 spans="1:19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 spans="1:19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 spans="1:19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 spans="1:19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 spans="1:19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 spans="1:19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 spans="1:19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 spans="1:19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 spans="1:19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 spans="1:19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9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 spans="1:19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 spans="1:19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 spans="1:19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 spans="1:19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 spans="1:19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 spans="1:19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 spans="1:19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 spans="1:19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 spans="1:19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 spans="1:19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 spans="1:19" ht="12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 spans="1:19" ht="12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 spans="1:19" ht="12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 spans="1:19" ht="12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 spans="1:19" ht="12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 spans="1:19" ht="12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 spans="1:19" ht="12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 spans="1:19" ht="12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 spans="1:19" ht="12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 spans="1:19" ht="12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 spans="1:19" ht="12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 spans="1:19" ht="12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 spans="1:19" ht="12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 spans="1:19" ht="12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 spans="1:19" ht="12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 spans="1:19" ht="12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 spans="1:19" ht="12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 spans="1:19" ht="12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 spans="1:19" ht="12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 spans="1:19" ht="12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 spans="1:19" ht="12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 spans="1:19" ht="12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 spans="1:19" ht="12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 spans="1:19" ht="12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 spans="1:19" ht="12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 spans="1:19" ht="12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 spans="1:19" ht="12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 spans="1:19" ht="12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 spans="1:19" ht="12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 spans="1:19" ht="12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 spans="1:19" ht="12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 spans="1:19" ht="12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 spans="1:19" ht="12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 spans="1:19" ht="12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 spans="1:19" ht="12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 spans="1:19" ht="12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 spans="1:19" ht="12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 spans="1:19" ht="12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 spans="1:19" ht="12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 spans="1:19" ht="12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 spans="1:19" ht="12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 spans="1:19" ht="12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2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 spans="1:19" ht="12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 spans="1:19" ht="12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 spans="1:19" ht="12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 spans="1:19" ht="12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 spans="1:19" ht="12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 spans="1:19" ht="12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 spans="1:19" ht="12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 spans="1:19" ht="12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 spans="1:19" ht="12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 spans="1:19" ht="12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 spans="1:19" ht="12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 spans="1:19" ht="12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 spans="1:19" ht="12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 spans="1:19" ht="12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 spans="1:19" ht="12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 spans="1:19" ht="12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 spans="1:19" ht="12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 spans="1:19" ht="12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 spans="1:19" ht="12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 spans="1:19" ht="12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 spans="1:19" ht="12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 spans="1:19" ht="12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 spans="1:19" ht="12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 spans="1:19" ht="12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 spans="1:19" ht="12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 spans="1:19" ht="12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 spans="1:19" ht="12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 spans="1:19" ht="12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 spans="1:19" ht="12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 spans="1:19" ht="12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 spans="1:19" ht="12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 spans="1:19" ht="12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 spans="1:19" ht="12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 spans="1:19" ht="12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 spans="1:19" ht="12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 spans="1:19" ht="12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 spans="1:19" ht="12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 spans="1:19" ht="12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 spans="1:19" ht="12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 spans="1:19" ht="12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 spans="1:19" ht="12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 spans="1:19" ht="12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 spans="1:19" ht="12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 spans="1:19" ht="12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 spans="1:19" ht="12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 spans="1:19" ht="12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 spans="1:19" ht="12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 spans="1:19" ht="12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 spans="1:19" ht="12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 spans="1:19" ht="12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 spans="1:19" ht="12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 spans="1:19" ht="12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 spans="1:19" ht="12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 spans="1:19" ht="12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 spans="1:19" ht="12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 spans="1:19" ht="12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 spans="1:19" ht="12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 spans="1:19" ht="12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 spans="1:19" ht="12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 spans="1:19" ht="12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 spans="1:19" ht="12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 spans="1:19" ht="12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 spans="1:19" ht="12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 spans="1:19" ht="12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 spans="1:19" ht="12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 spans="1:19" ht="12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 spans="1:19" ht="12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 spans="1:19" ht="12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 spans="1:19" ht="12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 spans="1:19" ht="12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 spans="1:19" ht="12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 spans="1:19" ht="12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 spans="1:19" ht="12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 spans="1:19" ht="12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 spans="1:19" ht="12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 spans="1:19" ht="12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 spans="1:19" ht="12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 spans="1:19" ht="12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 spans="1:19" ht="12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 spans="1:19" ht="12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 spans="1:19" ht="12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 spans="1:19" ht="12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 spans="1:19" ht="12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 spans="1:19" ht="12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 spans="1:19" ht="12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 spans="1:19" ht="12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 spans="1:19" ht="12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 spans="1:19" ht="12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 spans="1:19" ht="12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 spans="1:19" ht="12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 spans="1:19" ht="12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 spans="1:19" ht="12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 spans="1:19" ht="12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 spans="1:19" ht="12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 spans="1:19" ht="12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 spans="1:19" ht="12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 spans="1:19" ht="12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 spans="1:19" ht="12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 spans="1:19" ht="12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 spans="1:19" ht="12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 spans="1:19" ht="12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 spans="1:19" ht="12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 spans="1:19" ht="12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 spans="1:19" ht="12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 spans="1:19" ht="12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 spans="1:19" ht="12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 spans="1:19" ht="12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 spans="1:19" ht="12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 spans="1:19" ht="12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 spans="1:19" ht="12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 spans="1:19" ht="12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 spans="1:19" ht="12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 spans="1:19" ht="12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 spans="1:19" ht="12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 spans="1:19" ht="12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 spans="1:19" ht="12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 spans="1:19" ht="12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 spans="1:19" ht="12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 spans="1:19" ht="12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 spans="1:19" ht="12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 spans="1:19" ht="12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 spans="1:19" ht="12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 spans="1:19" ht="12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 spans="1:19" ht="12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 spans="1:19" ht="12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 spans="1:19" ht="12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 spans="1:19" ht="12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 spans="1:19" ht="12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 spans="1:19" ht="12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 spans="1:19" ht="12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 spans="1:19" ht="12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 spans="1:19" ht="12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 spans="1:19" ht="12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 spans="1:19" ht="12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 spans="1:19" ht="12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 spans="1:19" ht="12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 spans="1:19" ht="12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 spans="1:19" ht="12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 spans="1:19" ht="12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 spans="1:19" ht="12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 spans="1:19" ht="12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 spans="1:19" ht="12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 spans="1:19" ht="12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 spans="1:19" ht="12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 spans="1:19" ht="12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 spans="1:19" ht="12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 spans="1:19" ht="12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 spans="1:19" ht="12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 spans="1:19" ht="12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 spans="1:19" ht="12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 spans="1:19" ht="12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 spans="1:19" ht="12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 spans="1:19" ht="12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 spans="1:19" ht="12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 spans="1:19" ht="12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 spans="1:19" ht="12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 spans="1:19" ht="12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 spans="1:19" ht="12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 spans="1:19" ht="12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 spans="1:19" ht="12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 spans="1:19" ht="12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 spans="1:19" ht="12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 spans="1:19" ht="12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 spans="1:19" ht="12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 spans="1:19" ht="12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 spans="1:19" ht="12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 spans="1:19" ht="12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 spans="1:19" ht="12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 spans="1:19" ht="12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 spans="1:19" ht="12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 spans="1:19" ht="12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 spans="1:19" ht="12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 spans="1:19" ht="12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 spans="1:19" ht="12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 spans="1:19" ht="12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 spans="1:19" ht="12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 spans="1:19" ht="12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 spans="1:19" ht="12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 spans="1:19" ht="12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 spans="1:19" ht="12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 spans="1:19" ht="12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 spans="1:19" ht="12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 spans="1:19" ht="12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 spans="1:19" ht="12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 spans="1:19" ht="12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 spans="1:19" ht="12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 spans="1:19" ht="12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 spans="1:19" ht="12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 spans="1:19" ht="12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 spans="1:19" ht="12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 spans="1:19" ht="12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 spans="1:19" ht="12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 spans="1:19" ht="12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 spans="1:19" ht="12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 spans="1:19" ht="12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 spans="1:19" ht="12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 spans="1:19" ht="12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 spans="1:19" ht="12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 spans="1:19" ht="12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 spans="1:19" ht="12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 spans="1:19" ht="12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 spans="1:19" ht="12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 spans="1:19" ht="12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 spans="1:19" ht="12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 spans="1:19" ht="12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 spans="1:19" ht="12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 spans="1:19" ht="12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 spans="1:19" ht="12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 spans="1:19" ht="12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 spans="1:19" ht="12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 spans="1:19" ht="12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 spans="1:19" ht="12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 spans="1:19" ht="12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 spans="1:19" ht="12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 spans="1:19" ht="12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 spans="1:19" ht="12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 spans="1:19" ht="12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 spans="1:19" ht="12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 spans="1:19" ht="12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 spans="1:19" ht="12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 spans="1:19" ht="12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 spans="1:19" ht="12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 spans="1:19" ht="12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 spans="1:19" ht="12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 spans="1:19" ht="12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 spans="1:19" ht="12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 spans="1:19" ht="12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 spans="1:19" ht="12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 spans="1:19" ht="12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 spans="1:19" ht="12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 spans="1:19" ht="12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 spans="1:19" ht="12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 spans="1:19" ht="12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 spans="1:19" ht="12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 spans="1:19" ht="12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 spans="1:19" ht="12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 spans="1:19" ht="12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 spans="1:19" ht="12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 spans="1:19" ht="12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 spans="1:19" ht="12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 spans="1:19" ht="12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 spans="1:19" ht="12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 spans="1:19" ht="12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 spans="1:19" ht="12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 spans="1:19" ht="12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 spans="1:19" ht="12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 spans="1:19" ht="12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 spans="1:19" ht="12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 spans="1:19" ht="12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 spans="1:19" ht="12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 spans="1:19" ht="12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 spans="1:19" ht="12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 spans="1:19" ht="12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 spans="1:19" ht="12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 spans="1:19" ht="12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 spans="1:19" ht="12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 spans="1:19" ht="12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 spans="1:19" ht="12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 spans="1:19" ht="12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 spans="1:19" ht="12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 spans="1:19" ht="12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 spans="1:19" ht="12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 spans="1:19" ht="12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 spans="1:19" ht="12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 spans="1:19" ht="12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 spans="1:19" ht="12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 spans="1:19" ht="12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 spans="1:19" ht="12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 spans="1:19" ht="12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 spans="1:19" ht="12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 spans="1:19" ht="12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 spans="1:19" ht="12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 spans="1:19" ht="12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 spans="1:19" ht="12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 spans="1:19" ht="12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 spans="1:19" ht="12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 spans="1:19" ht="12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 spans="1:19" ht="12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 spans="1:19" ht="12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 spans="1:19" ht="12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 spans="1:19" ht="12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 spans="1:19" ht="12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 spans="1:19" ht="12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 spans="1:19" ht="12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 spans="1:19" ht="12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 spans="1:19" ht="12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 spans="1:19" ht="12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 spans="1:19" ht="12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 spans="1:19" ht="12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 spans="1:19" ht="12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 spans="1:19" ht="12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 spans="1:19" ht="12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 spans="1:19" ht="12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 spans="1:19" ht="12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 spans="1:19" ht="12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 spans="1:19" ht="12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 spans="1:19" ht="12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 spans="1:19" ht="12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 spans="1:19" ht="12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 spans="1:19" ht="12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 spans="1:19" ht="12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 spans="1:19" ht="12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 spans="1:19" ht="12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 spans="1:19" ht="12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 spans="1:19" ht="12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 spans="1:19" ht="12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 spans="1:19" ht="12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 spans="1:19" ht="12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 spans="1:19" ht="12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 spans="1:19" ht="12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 spans="1:19" ht="12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 spans="1:19" ht="12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 spans="1:19" ht="12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 spans="1:19" ht="12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 spans="1:19" ht="12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 spans="1:19" ht="12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 spans="1:19" ht="12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 spans="1:19" ht="12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 spans="1:19" ht="12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 spans="1:19" ht="12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 spans="1:19" ht="12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 spans="1:19" ht="12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 spans="1:19" ht="12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 spans="1:19" ht="12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 spans="1:19" ht="12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 spans="1:19" ht="12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 spans="1:19" ht="12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 spans="1:19" ht="12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 spans="1:19" ht="12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 spans="1:19" ht="12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 spans="1:19" ht="12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 spans="1:19" ht="12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 spans="1:19" ht="12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 spans="1:19" ht="12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 spans="1:19" ht="12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 spans="1:19" ht="12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 spans="1:19" ht="12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 spans="1:19" ht="12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 spans="1:19" ht="12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 spans="1:19" ht="12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 spans="1:19" ht="12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 spans="1:19" ht="12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 spans="1:19" ht="12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 spans="1:19" ht="12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 spans="1:19" ht="12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 spans="1:19" ht="12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 spans="1:19" ht="12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 spans="1:19" ht="12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 spans="1:19" ht="12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 spans="1:19" ht="12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 spans="1:19" ht="12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 spans="1:19" ht="12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 spans="1:19" ht="12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 spans="1:19" ht="12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 spans="1:19" ht="12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 spans="1:19" ht="12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 spans="1:19" ht="12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 spans="1:19" ht="12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 spans="1:19" ht="12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 spans="1:19" ht="12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 spans="1:19" ht="12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 spans="1:19" ht="12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 spans="1:19" ht="12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 spans="1:19" ht="12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 spans="1:19" ht="12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 spans="1:19" ht="12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 spans="1:19" ht="12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 spans="1:19" ht="12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 spans="1:19" ht="12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 spans="1:19" ht="12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 spans="1:19" ht="12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 spans="1:19" ht="12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 spans="1:19" ht="12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 spans="1:19" ht="12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 spans="1:19" ht="12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 spans="1:19" ht="12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 spans="1:19" ht="12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 spans="1:19" ht="12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 spans="1:19" ht="12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 spans="1:19" ht="12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 spans="1:19" ht="12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 spans="1:19" ht="12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 spans="1:19" ht="12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 spans="1:19" ht="12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 spans="1:19" ht="12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 spans="1:19" ht="12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 spans="1:19" ht="12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 spans="1:19" ht="12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 spans="1:19" ht="12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 spans="1:19" ht="12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 spans="1:19" ht="12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 spans="1:19" ht="12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 spans="1:19" ht="12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 spans="1:19" ht="12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 spans="1:19" ht="12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 spans="1:19" ht="12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 spans="1:19" ht="12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 spans="1:19" ht="12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 spans="1:19" ht="12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 spans="1:19" ht="12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 spans="1:19" ht="12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 spans="1:19" ht="12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 spans="1:19" ht="12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 spans="1:19" ht="12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 spans="1:19" ht="12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 spans="1:19" ht="12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 spans="1:19" ht="12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 spans="1:19" ht="12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 spans="1:19" ht="12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 spans="1:19" ht="12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 spans="1:19" ht="12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 spans="1:19" ht="12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 spans="1:19" ht="12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 spans="1:19" ht="12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 spans="1:19" ht="12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 spans="1:19" ht="12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 spans="1:19" ht="12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 spans="1:19" ht="12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 spans="1:19" ht="12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 spans="1:19" ht="12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 spans="1:19" ht="12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 spans="1:19" ht="12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 spans="1:19" ht="12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 spans="1:19" ht="12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 spans="1:19" ht="12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 spans="1:19" ht="12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 spans="1:19" ht="12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 spans="1:19" ht="12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 spans="1:19" ht="12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 spans="1:19" ht="12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 spans="1:19" ht="12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 spans="1:19" ht="12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 spans="1:19" ht="12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 spans="1:19" ht="12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 spans="1:19" ht="12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 spans="1:19" ht="12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 spans="1:19" ht="12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 spans="1:19" ht="12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 spans="1:19" ht="12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 spans="1:19" ht="12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 spans="1:19" ht="12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 spans="1:19" ht="12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 spans="1:19" ht="12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 spans="1:19" ht="12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 spans="1:19" ht="12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 spans="1:19" ht="12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 spans="1:19" ht="12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 spans="1:19" ht="12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 spans="1:19" ht="12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 spans="1:19" ht="12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 spans="1:19" ht="12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 spans="1:19" ht="12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 spans="1:19" ht="12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 spans="1:19" ht="12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 spans="1:19" ht="12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 spans="1:19" ht="12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 spans="1:19" ht="12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 spans="1:19" ht="12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 spans="1:19" ht="12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 spans="1:19" ht="12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</sheetData>
  <mergeCells count="1">
    <mergeCell ref="B6:E6"/>
  </mergeCells>
  <printOptions horizontalCentered="1"/>
  <pageMargins left="0.45" right="0.45" top="0.75" bottom="0.75" header="0" footer="0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988"/>
  <sheetViews>
    <sheetView zoomScale="120" zoomScaleNormal="120" workbookViewId="0">
      <selection activeCell="G35" sqref="G35"/>
    </sheetView>
  </sheetViews>
  <sheetFormatPr defaultColWidth="12.625" defaultRowHeight="15" customHeight="1" x14ac:dyDescent="0.2"/>
  <cols>
    <col min="1" max="1" width="44.375" style="8" customWidth="1"/>
    <col min="2" max="5" width="11.75" style="8" customWidth="1"/>
    <col min="6" max="18" width="8" style="8" customWidth="1"/>
    <col min="19" max="16384" width="12.625" style="8"/>
  </cols>
  <sheetData>
    <row r="1" spans="1:18" s="48" customFormat="1" ht="15" customHeight="1" x14ac:dyDescent="0.25">
      <c r="A1" s="44" t="str">
        <f>'1 Summary'!A1</f>
        <v>Riverlink Collections</v>
      </c>
    </row>
    <row r="2" spans="1:18" s="45" customFormat="1" ht="15" customHeight="1" x14ac:dyDescent="0.25">
      <c r="A2" s="44" t="s">
        <v>13</v>
      </c>
    </row>
    <row r="3" spans="1:18" ht="12.75" customHeight="1" x14ac:dyDescent="0.2">
      <c r="A3" s="48" t="s">
        <v>25</v>
      </c>
      <c r="B3" s="45"/>
      <c r="C3" s="45"/>
      <c r="D3" s="45"/>
      <c r="E3" s="45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 customHeight="1" x14ac:dyDescent="0.2">
      <c r="A4" s="48"/>
      <c r="B4" s="45"/>
      <c r="C4" s="45"/>
      <c r="D4" s="45"/>
      <c r="E4" s="45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2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5" customHeight="1" x14ac:dyDescent="0.2">
      <c r="A6" s="13"/>
      <c r="B6" s="82" t="s">
        <v>15</v>
      </c>
      <c r="C6" s="80"/>
      <c r="D6" s="80"/>
      <c r="E6" s="8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7" customHeight="1" x14ac:dyDescent="0.2">
      <c r="A7" s="14" t="s">
        <v>2</v>
      </c>
      <c r="B7" s="15">
        <v>2023</v>
      </c>
      <c r="C7" s="15">
        <v>2024</v>
      </c>
      <c r="D7" s="15">
        <v>2025</v>
      </c>
      <c r="E7" s="16">
        <v>2026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12.75" customHeight="1" x14ac:dyDescent="0.2">
      <c r="A8" s="50" t="s">
        <v>37</v>
      </c>
      <c r="B8" s="17"/>
      <c r="C8" s="17"/>
      <c r="D8" s="17"/>
      <c r="E8" s="1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.75" customHeight="1" x14ac:dyDescent="0.2">
      <c r="A9" s="50" t="s">
        <v>3</v>
      </c>
      <c r="B9" s="19"/>
      <c r="C9" s="19"/>
      <c r="D9" s="19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s="45" customFormat="1" ht="12.75" customHeight="1" x14ac:dyDescent="0.2">
      <c r="A10" s="50" t="s">
        <v>32</v>
      </c>
      <c r="B10" s="19"/>
      <c r="C10" s="19"/>
      <c r="D10" s="19"/>
      <c r="E10" s="20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 customHeight="1" x14ac:dyDescent="0.2">
      <c r="A11" s="50" t="s">
        <v>29</v>
      </c>
      <c r="B11" s="19"/>
      <c r="C11" s="19"/>
      <c r="D11" s="19"/>
      <c r="E11" s="20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s="45" customFormat="1" ht="12.75" customHeight="1" x14ac:dyDescent="0.2">
      <c r="A12" s="50" t="s">
        <v>27</v>
      </c>
      <c r="B12" s="19"/>
      <c r="C12" s="19"/>
      <c r="D12" s="19"/>
      <c r="E12" s="20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.75" customHeight="1" x14ac:dyDescent="0.2">
      <c r="A13" s="50" t="s">
        <v>28</v>
      </c>
      <c r="B13" s="19"/>
      <c r="C13" s="19"/>
      <c r="D13" s="19"/>
      <c r="E13" s="20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45" customFormat="1" ht="12.75" customHeight="1" x14ac:dyDescent="0.2">
      <c r="A14" s="50" t="s">
        <v>38</v>
      </c>
      <c r="B14" s="19"/>
      <c r="C14" s="19"/>
      <c r="D14" s="19"/>
      <c r="E14" s="20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45" customFormat="1" ht="12.75" customHeight="1" x14ac:dyDescent="0.2">
      <c r="A15" s="50" t="s">
        <v>39</v>
      </c>
      <c r="B15" s="19"/>
      <c r="C15" s="19"/>
      <c r="D15" s="19"/>
      <c r="E15" s="20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.75" customHeight="1" x14ac:dyDescent="0.2">
      <c r="A16" s="50" t="s">
        <v>26</v>
      </c>
      <c r="B16" s="19"/>
      <c r="C16" s="19"/>
      <c r="D16" s="19"/>
      <c r="E16" s="2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ht="12.75" customHeight="1" x14ac:dyDescent="0.2">
      <c r="A17" s="50" t="s">
        <v>4</v>
      </c>
      <c r="B17" s="19"/>
      <c r="C17" s="19"/>
      <c r="D17" s="19"/>
      <c r="E17" s="20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ht="12.75" customHeight="1" x14ac:dyDescent="0.2">
      <c r="A18" s="50" t="s">
        <v>5</v>
      </c>
      <c r="B18" s="19"/>
      <c r="C18" s="19"/>
      <c r="D18" s="19"/>
      <c r="E18" s="20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8" ht="12.75" customHeight="1" x14ac:dyDescent="0.2">
      <c r="A19" s="51" t="s">
        <v>40</v>
      </c>
      <c r="B19" s="19"/>
      <c r="C19" s="19"/>
      <c r="D19" s="19"/>
      <c r="E19" s="2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27" customFormat="1" ht="12.75" customHeight="1" x14ac:dyDescent="0.2">
      <c r="A20" s="21"/>
      <c r="B20" s="19"/>
      <c r="C20" s="19"/>
      <c r="D20" s="19"/>
      <c r="E20" s="20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</row>
    <row r="21" spans="1:18" s="27" customFormat="1" ht="12.75" customHeight="1" x14ac:dyDescent="0.2">
      <c r="A21" s="21"/>
      <c r="B21" s="19"/>
      <c r="C21" s="19"/>
      <c r="D21" s="19"/>
      <c r="E21" s="20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27" customFormat="1" ht="12.75" customHeight="1" x14ac:dyDescent="0.2">
      <c r="A22" s="21"/>
      <c r="B22" s="19"/>
      <c r="C22" s="19"/>
      <c r="D22" s="19"/>
      <c r="E22" s="20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27" customFormat="1" ht="12.75" customHeight="1" x14ac:dyDescent="0.2">
      <c r="A23" s="21"/>
      <c r="B23" s="19"/>
      <c r="C23" s="19"/>
      <c r="D23" s="19"/>
      <c r="E23" s="2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12.75" customHeight="1" x14ac:dyDescent="0.2">
      <c r="A24" s="21"/>
      <c r="B24" s="19"/>
      <c r="C24" s="19"/>
      <c r="D24" s="19"/>
      <c r="E24" s="20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ht="12.75" customHeight="1" x14ac:dyDescent="0.2">
      <c r="A25" s="21"/>
      <c r="B25" s="19"/>
      <c r="C25" s="19"/>
      <c r="D25" s="19"/>
      <c r="E25" s="20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 customHeight="1" x14ac:dyDescent="0.2">
      <c r="A26" s="21"/>
      <c r="B26" s="19"/>
      <c r="C26" s="19"/>
      <c r="D26" s="19"/>
      <c r="E26" s="20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ht="12.75" customHeight="1" x14ac:dyDescent="0.2">
      <c r="A27" s="21"/>
      <c r="B27" s="19"/>
      <c r="C27" s="19"/>
      <c r="D27" s="19"/>
      <c r="E27" s="20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ht="12.75" customHeight="1" x14ac:dyDescent="0.2">
      <c r="A28" s="21"/>
      <c r="B28" s="22"/>
      <c r="C28" s="22"/>
      <c r="D28" s="22"/>
      <c r="E28" s="23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</row>
    <row r="29" spans="1:18" ht="12.75" customHeight="1" x14ac:dyDescent="0.2">
      <c r="A29" s="46" t="s">
        <v>6</v>
      </c>
      <c r="B29" s="24"/>
      <c r="C29" s="24"/>
      <c r="D29" s="24"/>
      <c r="E29" s="25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</row>
    <row r="30" spans="1:18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:18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12.75" customHeigh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12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12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12.7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12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12.75" customHeight="1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2.75" customHeight="1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12.75" customHeight="1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12.75" customHeight="1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12.7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12.75" customHeight="1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12.75" customHeight="1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12.75" customHeight="1" x14ac:dyDescent="0.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12.7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2.7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2.7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12.7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12.7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12.7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12.7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12.7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12.7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12.7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2.7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2.7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12.7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12.7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12.7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12.7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12.7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12.7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</row>
    <row r="68" spans="1:18" ht="12.7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</row>
    <row r="69" spans="1:18" ht="12.7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12.7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</row>
    <row r="71" spans="1:18" ht="12.7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</row>
    <row r="72" spans="1:18" ht="12.7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12.7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</row>
    <row r="74" spans="1:18" ht="12.7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12.7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1:18" ht="12.7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1:18" ht="12.7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</row>
    <row r="78" spans="1:18" ht="12.7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79" spans="1:18" ht="12.7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</row>
    <row r="80" spans="1:18" ht="12.7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</row>
    <row r="81" spans="1:18" ht="12.7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</row>
    <row r="82" spans="1:18" ht="12.7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2.7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2.7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2.7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2.7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2.7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2.7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2.7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2.7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</row>
    <row r="92" spans="1:18" ht="12.7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3" spans="1:18" ht="12.7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12.7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</row>
    <row r="95" spans="1:18" ht="12.7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</row>
    <row r="96" spans="1:18" ht="12.7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</row>
    <row r="97" spans="1:18" ht="12.7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2.7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2.7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</row>
    <row r="100" spans="1:18" ht="12.7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</row>
    <row r="101" spans="1:18" ht="12.7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</row>
    <row r="102" spans="1:18" ht="12.7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</row>
    <row r="103" spans="1:18" ht="12.7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</row>
    <row r="104" spans="1:18" ht="12.7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</row>
    <row r="105" spans="1:18" ht="12.7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</row>
    <row r="106" spans="1:18" ht="12.7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</row>
    <row r="107" spans="1:18" ht="12.7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</row>
    <row r="108" spans="1:18" ht="12.7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</row>
    <row r="109" spans="1:18" ht="12.7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</row>
    <row r="110" spans="1:18" ht="12.7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</row>
    <row r="111" spans="1:18" ht="12.7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pans="1:18" ht="12.7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</row>
    <row r="113" spans="1:18" ht="12.7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</row>
    <row r="114" spans="1:18" ht="12.7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</row>
    <row r="115" spans="1:18" ht="12.7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</row>
    <row r="116" spans="1:18" ht="12.7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</row>
    <row r="117" spans="1:18" ht="12.7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</row>
    <row r="118" spans="1:18" ht="12.7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</row>
    <row r="119" spans="1:18" ht="12.7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</row>
    <row r="120" spans="1:18" ht="12.7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</row>
    <row r="121" spans="1:18" ht="12.7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pans="1:18" ht="12.7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</row>
    <row r="123" spans="1:18" ht="12.7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</row>
    <row r="124" spans="1:18" ht="12.7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</row>
    <row r="125" spans="1:18" ht="12.7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</row>
    <row r="126" spans="1:18" ht="12.7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</row>
    <row r="127" spans="1:18" ht="12.7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</row>
    <row r="128" spans="1:18" ht="12.7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</row>
    <row r="129" spans="1:18" ht="12.7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</row>
    <row r="130" spans="1:18" ht="12.7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</row>
    <row r="131" spans="1:18" ht="12.7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</row>
    <row r="132" spans="1:18" ht="12.7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2.7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2.7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2.7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2.7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2.7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2.7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2.7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2.7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2.7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2.7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2.7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2.7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2.7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2.7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2.7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2.7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2.7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2.7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2.7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2.7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2.7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2.7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2.7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2.7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2.7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2.7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2.7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2.7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2.7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2.7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2.7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2.7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2.7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2.7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2.7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2.7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2.7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2.7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2.7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2.7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2.7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2.7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2.7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2.7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2.7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2.7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2.7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2.7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2.7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2.7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2.7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2.7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2.7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2.7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2.7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2.7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2.7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2.7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2.7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2.7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2.7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2.7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2.7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2.7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2.7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2.7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2.7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2.7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2.75" customHeight="1" x14ac:dyDescent="0.2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2.75" customHeight="1" x14ac:dyDescent="0.2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2.75" customHeight="1" x14ac:dyDescent="0.2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2.75" customHeight="1" x14ac:dyDescent="0.2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2.75" customHeight="1" x14ac:dyDescent="0.2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2.75" customHeight="1" x14ac:dyDescent="0.2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2.75" customHeight="1" x14ac:dyDescent="0.2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2.75" customHeight="1" x14ac:dyDescent="0.2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2.75" customHeight="1" x14ac:dyDescent="0.2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2.75" customHeight="1" x14ac:dyDescent="0.2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2.75" customHeight="1" x14ac:dyDescent="0.2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2.75" customHeight="1" x14ac:dyDescent="0.2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2.75" customHeight="1" x14ac:dyDescent="0.2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2.75" customHeight="1" x14ac:dyDescent="0.2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2.75" customHeight="1" x14ac:dyDescent="0.2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2.75" customHeight="1" x14ac:dyDescent="0.2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 customHeight="1" x14ac:dyDescent="0.2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2.75" customHeight="1" x14ac:dyDescent="0.2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 customHeight="1" x14ac:dyDescent="0.2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 customHeight="1" x14ac:dyDescent="0.2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2.75" customHeight="1" x14ac:dyDescent="0.2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2.75" customHeight="1" x14ac:dyDescent="0.2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2.75" customHeight="1" x14ac:dyDescent="0.2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2.75" customHeight="1" x14ac:dyDescent="0.2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2.75" customHeight="1" x14ac:dyDescent="0.2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2.75" customHeight="1" x14ac:dyDescent="0.2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2.75" customHeight="1" x14ac:dyDescent="0.2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2.75" customHeight="1" x14ac:dyDescent="0.2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2.75" customHeight="1" x14ac:dyDescent="0.2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2.75" customHeight="1" x14ac:dyDescent="0.2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2.75" customHeight="1" x14ac:dyDescent="0.2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2.75" customHeight="1" x14ac:dyDescent="0.2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2.75" customHeight="1" x14ac:dyDescent="0.2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2.75" customHeight="1" x14ac:dyDescent="0.2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2.75" customHeight="1" x14ac:dyDescent="0.2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 customHeight="1" x14ac:dyDescent="0.2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2.75" customHeight="1" x14ac:dyDescent="0.2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2.75" customHeight="1" x14ac:dyDescent="0.2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2.75" customHeight="1" x14ac:dyDescent="0.2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2.75" customHeight="1" x14ac:dyDescent="0.2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2.75" customHeight="1" x14ac:dyDescent="0.2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2.75" customHeight="1" x14ac:dyDescent="0.2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2.75" customHeight="1" x14ac:dyDescent="0.2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2.75" customHeight="1" x14ac:dyDescent="0.2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2.75" customHeight="1" x14ac:dyDescent="0.2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2.75" customHeight="1" x14ac:dyDescent="0.2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2.75" customHeight="1" x14ac:dyDescent="0.2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2.75" customHeight="1" x14ac:dyDescent="0.2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2.75" customHeight="1" x14ac:dyDescent="0.2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2.75" customHeight="1" x14ac:dyDescent="0.2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2.75" customHeight="1" x14ac:dyDescent="0.2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2.75" customHeight="1" x14ac:dyDescent="0.2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2.75" customHeight="1" x14ac:dyDescent="0.2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2.75" customHeight="1" x14ac:dyDescent="0.2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2.75" customHeight="1" x14ac:dyDescent="0.2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2.75" customHeight="1" x14ac:dyDescent="0.2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2.75" customHeight="1" x14ac:dyDescent="0.2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2.75" customHeight="1" x14ac:dyDescent="0.2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2.75" customHeight="1" x14ac:dyDescent="0.2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2.75" customHeight="1" x14ac:dyDescent="0.2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2.75" customHeight="1" x14ac:dyDescent="0.2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 customHeight="1" x14ac:dyDescent="0.2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 customHeight="1" x14ac:dyDescent="0.2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 customHeight="1" x14ac:dyDescent="0.2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 customHeight="1" x14ac:dyDescent="0.2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 customHeight="1" x14ac:dyDescent="0.2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 customHeight="1" x14ac:dyDescent="0.2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 customHeight="1" x14ac:dyDescent="0.2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 customHeight="1" x14ac:dyDescent="0.2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 customHeight="1" x14ac:dyDescent="0.2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 customHeight="1" x14ac:dyDescent="0.2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 customHeight="1" x14ac:dyDescent="0.2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 customHeight="1" x14ac:dyDescent="0.2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 customHeight="1" x14ac:dyDescent="0.2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 customHeight="1" x14ac:dyDescent="0.2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 customHeight="1" x14ac:dyDescent="0.2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 customHeight="1" x14ac:dyDescent="0.2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 customHeight="1" x14ac:dyDescent="0.2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 customHeight="1" x14ac:dyDescent="0.2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 customHeight="1" x14ac:dyDescent="0.2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 customHeight="1" x14ac:dyDescent="0.2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 customHeight="1" x14ac:dyDescent="0.2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 customHeight="1" x14ac:dyDescent="0.2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 customHeight="1" x14ac:dyDescent="0.2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 customHeight="1" x14ac:dyDescent="0.2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  <row r="290" spans="1:18" ht="12.75" customHeight="1" x14ac:dyDescent="0.2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</row>
    <row r="291" spans="1:18" ht="12.75" customHeight="1" x14ac:dyDescent="0.2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</row>
    <row r="292" spans="1:18" ht="12.75" customHeight="1" x14ac:dyDescent="0.2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</row>
    <row r="293" spans="1:18" ht="12.75" customHeight="1" x14ac:dyDescent="0.2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</row>
    <row r="294" spans="1:18" ht="12.75" customHeight="1" x14ac:dyDescent="0.2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</row>
    <row r="295" spans="1:18" ht="12.75" customHeight="1" x14ac:dyDescent="0.2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</row>
    <row r="296" spans="1:18" ht="12.75" customHeight="1" x14ac:dyDescent="0.2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</row>
    <row r="297" spans="1:18" ht="12.75" customHeight="1" x14ac:dyDescent="0.2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</row>
    <row r="298" spans="1:18" ht="12.75" customHeight="1" x14ac:dyDescent="0.2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</row>
    <row r="299" spans="1:18" ht="12.75" customHeight="1" x14ac:dyDescent="0.2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</row>
    <row r="300" spans="1:18" ht="12.75" customHeight="1" x14ac:dyDescent="0.2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</row>
    <row r="301" spans="1:18" ht="12.75" customHeight="1" x14ac:dyDescent="0.2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</row>
    <row r="302" spans="1:18" ht="12.75" customHeight="1" x14ac:dyDescent="0.2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</row>
    <row r="303" spans="1:18" ht="12.75" customHeight="1" x14ac:dyDescent="0.2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</row>
    <row r="304" spans="1:18" ht="12.75" customHeight="1" x14ac:dyDescent="0.2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</row>
    <row r="305" spans="1:18" ht="12.75" customHeight="1" x14ac:dyDescent="0.2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</row>
    <row r="306" spans="1:18" ht="12.75" customHeight="1" x14ac:dyDescent="0.2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</row>
    <row r="307" spans="1:18" ht="12.75" customHeight="1" x14ac:dyDescent="0.2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</row>
    <row r="308" spans="1:18" ht="12.75" customHeight="1" x14ac:dyDescent="0.2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</row>
    <row r="309" spans="1:18" ht="12.75" customHeight="1" x14ac:dyDescent="0.2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</row>
    <row r="310" spans="1:18" ht="12.75" customHeight="1" x14ac:dyDescent="0.2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</row>
    <row r="311" spans="1:18" ht="12.75" customHeight="1" x14ac:dyDescent="0.2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</row>
    <row r="312" spans="1:18" ht="12.75" customHeight="1" x14ac:dyDescent="0.2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</row>
    <row r="313" spans="1:18" ht="12.75" customHeight="1" x14ac:dyDescent="0.2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12.75" customHeight="1" x14ac:dyDescent="0.2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</row>
    <row r="315" spans="1:18" ht="12.75" customHeight="1" x14ac:dyDescent="0.2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</row>
    <row r="316" spans="1:18" ht="12.75" customHeight="1" x14ac:dyDescent="0.2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12.75" customHeight="1" x14ac:dyDescent="0.2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</row>
    <row r="318" spans="1:18" ht="12.75" customHeight="1" x14ac:dyDescent="0.2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12.75" customHeight="1" x14ac:dyDescent="0.2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</row>
    <row r="320" spans="1:18" ht="12.75" customHeight="1" x14ac:dyDescent="0.2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</row>
    <row r="321" spans="1:18" ht="12.75" customHeight="1" x14ac:dyDescent="0.2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</row>
    <row r="322" spans="1:18" ht="12.75" customHeight="1" x14ac:dyDescent="0.2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</row>
    <row r="323" spans="1:18" ht="12.75" customHeight="1" x14ac:dyDescent="0.2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2.75" customHeight="1" x14ac:dyDescent="0.2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2.75" customHeight="1" x14ac:dyDescent="0.2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</row>
    <row r="326" spans="1:18" ht="12.75" customHeight="1" x14ac:dyDescent="0.2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</row>
    <row r="327" spans="1:18" ht="12.75" customHeight="1" x14ac:dyDescent="0.2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</row>
    <row r="328" spans="1:18" ht="12.75" customHeight="1" x14ac:dyDescent="0.2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</row>
    <row r="329" spans="1:18" ht="12.75" customHeight="1" x14ac:dyDescent="0.2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</row>
    <row r="330" spans="1:18" ht="12.75" customHeight="1" x14ac:dyDescent="0.2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</row>
    <row r="331" spans="1:18" ht="12.75" customHeight="1" x14ac:dyDescent="0.2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</row>
    <row r="332" spans="1:18" ht="12.75" customHeight="1" x14ac:dyDescent="0.2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</row>
    <row r="333" spans="1:18" ht="12.75" customHeight="1" x14ac:dyDescent="0.2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</row>
    <row r="334" spans="1:18" ht="12.75" customHeight="1" x14ac:dyDescent="0.2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</row>
    <row r="335" spans="1:18" ht="12.75" customHeight="1" x14ac:dyDescent="0.2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</row>
    <row r="336" spans="1:18" ht="12.75" customHeight="1" x14ac:dyDescent="0.2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</row>
    <row r="337" spans="1:18" ht="12.75" customHeight="1" x14ac:dyDescent="0.2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</row>
    <row r="338" spans="1:18" ht="12.75" customHeight="1" x14ac:dyDescent="0.2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</row>
    <row r="339" spans="1:18" ht="12.75" customHeight="1" x14ac:dyDescent="0.2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</row>
    <row r="340" spans="1:18" ht="12.75" customHeight="1" x14ac:dyDescent="0.2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</row>
    <row r="341" spans="1:18" ht="12.75" customHeight="1" x14ac:dyDescent="0.2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</row>
    <row r="342" spans="1:18" ht="12.75" customHeight="1" x14ac:dyDescent="0.2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</row>
    <row r="343" spans="1:18" ht="12.75" customHeight="1" x14ac:dyDescent="0.2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</row>
    <row r="344" spans="1:18" ht="12.75" customHeight="1" x14ac:dyDescent="0.2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</row>
    <row r="345" spans="1:18" ht="12.75" customHeight="1" x14ac:dyDescent="0.2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</row>
    <row r="346" spans="1:18" ht="12.75" customHeight="1" x14ac:dyDescent="0.2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</row>
    <row r="347" spans="1:18" ht="12.75" customHeight="1" x14ac:dyDescent="0.2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</row>
    <row r="348" spans="1:18" ht="12.75" customHeight="1" x14ac:dyDescent="0.2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</row>
    <row r="349" spans="1:18" ht="12.75" customHeight="1" x14ac:dyDescent="0.2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</row>
    <row r="350" spans="1:18" ht="12.75" customHeight="1" x14ac:dyDescent="0.2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</row>
    <row r="351" spans="1:18" ht="12.75" customHeight="1" x14ac:dyDescent="0.2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</row>
    <row r="352" spans="1:18" ht="12.75" customHeight="1" x14ac:dyDescent="0.2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</row>
    <row r="353" spans="1:18" ht="12.75" customHeight="1" x14ac:dyDescent="0.2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</row>
    <row r="354" spans="1:18" ht="12.75" customHeight="1" x14ac:dyDescent="0.2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</row>
    <row r="355" spans="1:18" ht="12.75" customHeight="1" x14ac:dyDescent="0.2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</row>
    <row r="356" spans="1:18" ht="12.75" customHeight="1" x14ac:dyDescent="0.2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</row>
    <row r="357" spans="1:18" ht="12.75" customHeight="1" x14ac:dyDescent="0.2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</row>
    <row r="358" spans="1:18" ht="12.75" customHeight="1" x14ac:dyDescent="0.2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</row>
    <row r="359" spans="1:18" ht="12.75" customHeight="1" x14ac:dyDescent="0.2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</row>
    <row r="360" spans="1:18" ht="12.75" customHeight="1" x14ac:dyDescent="0.2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</row>
    <row r="361" spans="1:18" ht="12.75" customHeight="1" x14ac:dyDescent="0.2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2.75" customHeight="1" x14ac:dyDescent="0.2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2.75" customHeight="1" x14ac:dyDescent="0.2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</row>
    <row r="364" spans="1:18" ht="12.75" customHeight="1" x14ac:dyDescent="0.2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</row>
    <row r="365" spans="1:18" ht="12.75" customHeight="1" x14ac:dyDescent="0.2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ht="12.75" customHeight="1" x14ac:dyDescent="0.2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</row>
    <row r="367" spans="1:18" ht="12.75" customHeight="1" x14ac:dyDescent="0.2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</row>
    <row r="368" spans="1:18" ht="12.75" customHeight="1" x14ac:dyDescent="0.2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ht="12.75" customHeight="1" x14ac:dyDescent="0.2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</row>
    <row r="370" spans="1:18" ht="12.75" customHeight="1" x14ac:dyDescent="0.2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</row>
    <row r="371" spans="1:18" ht="12.75" customHeight="1" x14ac:dyDescent="0.2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ht="12.75" customHeight="1" x14ac:dyDescent="0.2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</row>
    <row r="373" spans="1:18" ht="12.75" customHeight="1" x14ac:dyDescent="0.2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</row>
    <row r="374" spans="1:18" ht="12.75" customHeight="1" x14ac:dyDescent="0.2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ht="12.75" customHeight="1" x14ac:dyDescent="0.2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</row>
    <row r="376" spans="1:18" ht="12.75" customHeight="1" x14ac:dyDescent="0.2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</row>
    <row r="377" spans="1:18" ht="12.75" customHeight="1" x14ac:dyDescent="0.2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ht="12.75" customHeight="1" x14ac:dyDescent="0.2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</row>
    <row r="379" spans="1:18" ht="12.75" customHeight="1" x14ac:dyDescent="0.2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</row>
    <row r="380" spans="1:18" ht="12.75" customHeight="1" x14ac:dyDescent="0.2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</row>
    <row r="381" spans="1:18" ht="12.75" customHeight="1" x14ac:dyDescent="0.2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</row>
    <row r="382" spans="1:18" ht="12.75" customHeight="1" x14ac:dyDescent="0.2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</row>
    <row r="383" spans="1:18" ht="12.75" customHeight="1" x14ac:dyDescent="0.2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</row>
    <row r="384" spans="1:18" ht="12.75" customHeight="1" x14ac:dyDescent="0.2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</row>
    <row r="385" spans="1:18" ht="12.75" customHeight="1" x14ac:dyDescent="0.2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</row>
    <row r="386" spans="1:18" ht="12.75" customHeight="1" x14ac:dyDescent="0.2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</row>
    <row r="387" spans="1:18" ht="12.75" customHeight="1" x14ac:dyDescent="0.2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</row>
    <row r="388" spans="1:18" ht="12.75" customHeight="1" x14ac:dyDescent="0.2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</row>
    <row r="389" spans="1:18" ht="12.75" customHeight="1" x14ac:dyDescent="0.2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</row>
    <row r="390" spans="1:18" ht="12.75" customHeight="1" x14ac:dyDescent="0.2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</row>
    <row r="391" spans="1:18" ht="12.75" customHeight="1" x14ac:dyDescent="0.2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</row>
    <row r="392" spans="1:18" ht="12.75" customHeight="1" x14ac:dyDescent="0.2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12.75" customHeight="1" x14ac:dyDescent="0.2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</row>
    <row r="394" spans="1:18" ht="12.75" customHeight="1" x14ac:dyDescent="0.2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</row>
    <row r="395" spans="1:18" ht="12.75" customHeight="1" x14ac:dyDescent="0.2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12.75" customHeight="1" x14ac:dyDescent="0.2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</row>
    <row r="397" spans="1:18" ht="12.75" customHeight="1" x14ac:dyDescent="0.2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</row>
    <row r="398" spans="1:18" ht="12.75" customHeight="1" x14ac:dyDescent="0.2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12.75" customHeight="1" x14ac:dyDescent="0.2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2.75" customHeight="1" x14ac:dyDescent="0.2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2.75" customHeight="1" x14ac:dyDescent="0.2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</row>
    <row r="402" spans="1:18" ht="12.75" customHeight="1" x14ac:dyDescent="0.2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</row>
    <row r="403" spans="1:18" ht="12.75" customHeight="1" x14ac:dyDescent="0.2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</row>
    <row r="404" spans="1:18" ht="12.75" customHeight="1" x14ac:dyDescent="0.2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</row>
    <row r="405" spans="1:18" ht="12.75" customHeight="1" x14ac:dyDescent="0.2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</row>
    <row r="406" spans="1:18" ht="12.75" customHeight="1" x14ac:dyDescent="0.2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</row>
    <row r="407" spans="1:18" ht="12.75" customHeight="1" x14ac:dyDescent="0.2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</row>
    <row r="408" spans="1:18" ht="12.75" customHeight="1" x14ac:dyDescent="0.2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</row>
    <row r="409" spans="1:18" ht="12.75" customHeight="1" x14ac:dyDescent="0.2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</row>
    <row r="410" spans="1:18" ht="12.75" customHeight="1" x14ac:dyDescent="0.2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</row>
    <row r="411" spans="1:18" ht="12.75" customHeight="1" x14ac:dyDescent="0.2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</row>
    <row r="412" spans="1:18" ht="12.75" customHeight="1" x14ac:dyDescent="0.2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12.75" customHeight="1" x14ac:dyDescent="0.2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</row>
    <row r="414" spans="1:18" ht="12.75" customHeight="1" x14ac:dyDescent="0.2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</row>
    <row r="415" spans="1:18" ht="12.75" customHeight="1" x14ac:dyDescent="0.2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</row>
    <row r="416" spans="1:18" ht="12.75" customHeight="1" x14ac:dyDescent="0.2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12.75" customHeight="1" x14ac:dyDescent="0.2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</row>
    <row r="418" spans="1:18" ht="12.75" customHeight="1" x14ac:dyDescent="0.2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</row>
    <row r="419" spans="1:18" ht="12.75" customHeight="1" x14ac:dyDescent="0.2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</row>
    <row r="420" spans="1:18" ht="12.75" customHeight="1" x14ac:dyDescent="0.2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12.75" customHeight="1" x14ac:dyDescent="0.2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</row>
    <row r="422" spans="1:18" ht="12.75" customHeight="1" x14ac:dyDescent="0.2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</row>
    <row r="423" spans="1:18" ht="12.75" customHeight="1" x14ac:dyDescent="0.2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</row>
    <row r="424" spans="1:18" ht="12.75" customHeight="1" x14ac:dyDescent="0.2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12.75" customHeight="1" x14ac:dyDescent="0.2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</row>
    <row r="426" spans="1:18" ht="12.75" customHeight="1" x14ac:dyDescent="0.2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</row>
    <row r="427" spans="1:18" ht="12.75" customHeight="1" x14ac:dyDescent="0.2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</row>
    <row r="428" spans="1:18" ht="12.75" customHeight="1" x14ac:dyDescent="0.2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</row>
    <row r="429" spans="1:18" ht="12.75" customHeight="1" x14ac:dyDescent="0.2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</row>
    <row r="430" spans="1:18" ht="12.75" customHeight="1" x14ac:dyDescent="0.2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</row>
    <row r="431" spans="1:18" ht="12.75" customHeight="1" x14ac:dyDescent="0.2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</row>
    <row r="432" spans="1:18" ht="12.75" customHeight="1" x14ac:dyDescent="0.2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</row>
    <row r="433" spans="1:18" ht="12.75" customHeight="1" x14ac:dyDescent="0.2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</row>
    <row r="434" spans="1:18" ht="12.75" customHeight="1" x14ac:dyDescent="0.2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</row>
    <row r="435" spans="1:18" ht="12.75" customHeight="1" x14ac:dyDescent="0.2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</row>
    <row r="436" spans="1:18" ht="12.75" customHeight="1" x14ac:dyDescent="0.2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</row>
    <row r="437" spans="1:18" ht="12.75" customHeight="1" x14ac:dyDescent="0.2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2.75" customHeight="1" x14ac:dyDescent="0.2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2.75" customHeight="1" x14ac:dyDescent="0.2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</row>
    <row r="440" spans="1:18" ht="12.75" customHeight="1" x14ac:dyDescent="0.2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</row>
    <row r="441" spans="1:18" ht="12.75" customHeight="1" x14ac:dyDescent="0.2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</row>
    <row r="442" spans="1:18" ht="12.75" customHeight="1" x14ac:dyDescent="0.2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</row>
    <row r="443" spans="1:18" ht="12.75" customHeight="1" x14ac:dyDescent="0.2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</row>
    <row r="444" spans="1:18" ht="12.75" customHeight="1" x14ac:dyDescent="0.2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</row>
    <row r="445" spans="1:18" ht="12.75" customHeight="1" x14ac:dyDescent="0.2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</row>
    <row r="446" spans="1:18" ht="12.75" customHeight="1" x14ac:dyDescent="0.2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</row>
    <row r="447" spans="1:18" ht="12.75" customHeight="1" x14ac:dyDescent="0.2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</row>
    <row r="448" spans="1:18" ht="12.75" customHeight="1" x14ac:dyDescent="0.2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</row>
    <row r="449" spans="1:18" ht="12.75" customHeight="1" x14ac:dyDescent="0.2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</row>
    <row r="450" spans="1:18" ht="12.75" customHeight="1" x14ac:dyDescent="0.2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</row>
    <row r="451" spans="1:18" ht="12.75" customHeight="1" x14ac:dyDescent="0.2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</row>
    <row r="452" spans="1:18" ht="12.75" customHeight="1" x14ac:dyDescent="0.2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</row>
    <row r="453" spans="1:18" ht="12.75" customHeight="1" x14ac:dyDescent="0.2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</row>
    <row r="454" spans="1:18" ht="12.75" customHeight="1" x14ac:dyDescent="0.2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</row>
    <row r="455" spans="1:18" ht="12.75" customHeight="1" x14ac:dyDescent="0.2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</row>
    <row r="456" spans="1:18" ht="12.75" customHeight="1" x14ac:dyDescent="0.2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</row>
    <row r="457" spans="1:18" ht="12.75" customHeight="1" x14ac:dyDescent="0.2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</row>
    <row r="458" spans="1:18" ht="12.75" customHeight="1" x14ac:dyDescent="0.2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</row>
    <row r="459" spans="1:18" ht="12.75" customHeight="1" x14ac:dyDescent="0.2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</row>
    <row r="460" spans="1:18" ht="12.75" customHeight="1" x14ac:dyDescent="0.2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</row>
    <row r="461" spans="1:18" ht="12.75" customHeight="1" x14ac:dyDescent="0.2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</row>
    <row r="462" spans="1:18" ht="12.75" customHeight="1" x14ac:dyDescent="0.2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</row>
    <row r="463" spans="1:18" ht="12.75" customHeight="1" x14ac:dyDescent="0.2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</row>
    <row r="464" spans="1:18" ht="12.75" customHeight="1" x14ac:dyDescent="0.2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</row>
    <row r="465" spans="1:18" ht="12.75" customHeight="1" x14ac:dyDescent="0.2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</row>
    <row r="466" spans="1:18" ht="12.75" customHeight="1" x14ac:dyDescent="0.2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</row>
    <row r="467" spans="1:18" ht="12.75" customHeight="1" x14ac:dyDescent="0.2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</row>
    <row r="468" spans="1:18" ht="12.75" customHeight="1" x14ac:dyDescent="0.2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</row>
    <row r="469" spans="1:18" ht="12.75" customHeight="1" x14ac:dyDescent="0.2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</row>
    <row r="470" spans="1:18" ht="12.75" customHeight="1" x14ac:dyDescent="0.2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</row>
    <row r="471" spans="1:18" ht="12.75" customHeight="1" x14ac:dyDescent="0.2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</row>
    <row r="472" spans="1:18" ht="12.75" customHeight="1" x14ac:dyDescent="0.2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</row>
    <row r="473" spans="1:18" ht="12.75" customHeight="1" x14ac:dyDescent="0.2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</row>
    <row r="474" spans="1:18" ht="12.75" customHeight="1" x14ac:dyDescent="0.2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</row>
    <row r="475" spans="1:18" ht="12.75" customHeight="1" x14ac:dyDescent="0.2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2.75" customHeight="1" x14ac:dyDescent="0.2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2.75" customHeight="1" x14ac:dyDescent="0.2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</row>
    <row r="478" spans="1:18" ht="12.75" customHeight="1" x14ac:dyDescent="0.2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</row>
    <row r="479" spans="1:18" ht="12.75" customHeight="1" x14ac:dyDescent="0.2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</row>
    <row r="480" spans="1:18" ht="12.75" customHeight="1" x14ac:dyDescent="0.2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</row>
    <row r="481" spans="1:18" ht="12.75" customHeight="1" x14ac:dyDescent="0.2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</row>
    <row r="482" spans="1:18" ht="12.75" customHeight="1" x14ac:dyDescent="0.2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</row>
    <row r="483" spans="1:18" ht="12.75" customHeight="1" x14ac:dyDescent="0.2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</row>
    <row r="484" spans="1:18" ht="12.75" customHeight="1" x14ac:dyDescent="0.2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</row>
    <row r="485" spans="1:18" ht="12.75" customHeight="1" x14ac:dyDescent="0.2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</row>
    <row r="486" spans="1:18" ht="12.75" customHeight="1" x14ac:dyDescent="0.2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</row>
    <row r="487" spans="1:18" ht="12.75" customHeight="1" x14ac:dyDescent="0.2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</row>
    <row r="488" spans="1:18" ht="12.75" customHeight="1" x14ac:dyDescent="0.2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</row>
    <row r="489" spans="1:18" ht="12.75" customHeight="1" x14ac:dyDescent="0.2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</row>
    <row r="490" spans="1:18" ht="12.75" customHeight="1" x14ac:dyDescent="0.2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</row>
    <row r="491" spans="1:18" ht="12.75" customHeight="1" x14ac:dyDescent="0.2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</row>
    <row r="492" spans="1:18" ht="12.75" customHeight="1" x14ac:dyDescent="0.2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</row>
    <row r="493" spans="1:18" ht="12.75" customHeight="1" x14ac:dyDescent="0.2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</row>
    <row r="494" spans="1:18" ht="12.75" customHeight="1" x14ac:dyDescent="0.2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</row>
    <row r="495" spans="1:18" ht="12.75" customHeight="1" x14ac:dyDescent="0.2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</row>
    <row r="496" spans="1:18" ht="12.75" customHeight="1" x14ac:dyDescent="0.2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</row>
    <row r="497" spans="1:18" ht="12.75" customHeight="1" x14ac:dyDescent="0.2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</row>
    <row r="498" spans="1:18" ht="12.75" customHeight="1" x14ac:dyDescent="0.2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</row>
    <row r="499" spans="1:18" ht="12.75" customHeight="1" x14ac:dyDescent="0.2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</row>
    <row r="500" spans="1:18" ht="12.75" customHeight="1" x14ac:dyDescent="0.2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</row>
    <row r="501" spans="1:18" ht="12.75" customHeight="1" x14ac:dyDescent="0.2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</row>
    <row r="502" spans="1:18" ht="12.75" customHeight="1" x14ac:dyDescent="0.2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</row>
    <row r="503" spans="1:18" ht="12.75" customHeight="1" x14ac:dyDescent="0.2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</row>
    <row r="504" spans="1:18" ht="12.75" customHeight="1" x14ac:dyDescent="0.2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</row>
    <row r="505" spans="1:18" ht="12.75" customHeight="1" x14ac:dyDescent="0.2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</row>
    <row r="506" spans="1:18" ht="12.75" customHeight="1" x14ac:dyDescent="0.2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</row>
    <row r="507" spans="1:18" ht="12.75" customHeight="1" x14ac:dyDescent="0.2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</row>
    <row r="508" spans="1:18" ht="12.75" customHeight="1" x14ac:dyDescent="0.2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</row>
    <row r="509" spans="1:18" ht="12.75" customHeight="1" x14ac:dyDescent="0.2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</row>
    <row r="510" spans="1:18" ht="12.75" customHeight="1" x14ac:dyDescent="0.2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</row>
    <row r="511" spans="1:18" ht="12.75" customHeight="1" x14ac:dyDescent="0.2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</row>
    <row r="512" spans="1:18" ht="12.75" customHeight="1" x14ac:dyDescent="0.2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</row>
    <row r="513" spans="1:18" ht="12.75" customHeight="1" x14ac:dyDescent="0.2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</row>
    <row r="514" spans="1:18" ht="12.75" customHeight="1" x14ac:dyDescent="0.2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</row>
    <row r="515" spans="1:18" ht="12.75" customHeight="1" x14ac:dyDescent="0.2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</row>
    <row r="516" spans="1:18" ht="12.75" customHeight="1" x14ac:dyDescent="0.2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</row>
    <row r="517" spans="1:18" ht="12.75" customHeight="1" x14ac:dyDescent="0.2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</row>
    <row r="518" spans="1:18" ht="12.75" customHeight="1" x14ac:dyDescent="0.2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</row>
    <row r="519" spans="1:18" ht="12.75" customHeight="1" x14ac:dyDescent="0.2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</row>
    <row r="520" spans="1:18" ht="12.75" customHeight="1" x14ac:dyDescent="0.2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</row>
    <row r="521" spans="1:18" ht="12.75" customHeight="1" x14ac:dyDescent="0.2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12.75" customHeight="1" x14ac:dyDescent="0.2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</row>
    <row r="523" spans="1:18" ht="12.75" customHeight="1" x14ac:dyDescent="0.2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</row>
    <row r="524" spans="1:18" ht="12.75" customHeight="1" x14ac:dyDescent="0.2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12.75" customHeight="1" x14ac:dyDescent="0.2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</row>
    <row r="526" spans="1:18" ht="12.75" customHeight="1" x14ac:dyDescent="0.2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</row>
    <row r="527" spans="1:18" ht="12.75" customHeight="1" x14ac:dyDescent="0.2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</row>
    <row r="528" spans="1:18" ht="12.75" customHeight="1" x14ac:dyDescent="0.2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</row>
    <row r="529" spans="1:18" ht="12.75" customHeight="1" x14ac:dyDescent="0.2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</row>
    <row r="530" spans="1:18" ht="12.75" customHeight="1" x14ac:dyDescent="0.2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</row>
    <row r="531" spans="1:18" ht="12.75" customHeight="1" x14ac:dyDescent="0.2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</row>
    <row r="532" spans="1:18" ht="12.75" customHeight="1" x14ac:dyDescent="0.2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</row>
    <row r="533" spans="1:18" ht="12.75" customHeight="1" x14ac:dyDescent="0.2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</row>
    <row r="534" spans="1:18" ht="12.75" customHeight="1" x14ac:dyDescent="0.2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</row>
    <row r="535" spans="1:18" ht="12.75" customHeight="1" x14ac:dyDescent="0.2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</row>
    <row r="536" spans="1:18" ht="12.75" customHeight="1" x14ac:dyDescent="0.2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</row>
    <row r="537" spans="1:18" ht="12.75" customHeight="1" x14ac:dyDescent="0.2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</row>
    <row r="538" spans="1:18" ht="12.75" customHeight="1" x14ac:dyDescent="0.2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</row>
    <row r="539" spans="1:18" ht="12.75" customHeight="1" x14ac:dyDescent="0.2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</row>
    <row r="540" spans="1:18" ht="12.75" customHeight="1" x14ac:dyDescent="0.2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</row>
    <row r="541" spans="1:18" ht="12.75" customHeight="1" x14ac:dyDescent="0.2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</row>
    <row r="542" spans="1:18" ht="12.75" customHeight="1" x14ac:dyDescent="0.2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</row>
    <row r="543" spans="1:18" ht="12.75" customHeight="1" x14ac:dyDescent="0.2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</row>
    <row r="544" spans="1:18" ht="12.75" customHeight="1" x14ac:dyDescent="0.2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</row>
    <row r="545" spans="1:18" ht="12.75" customHeight="1" x14ac:dyDescent="0.2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</row>
    <row r="546" spans="1:18" ht="12.75" customHeight="1" x14ac:dyDescent="0.2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</row>
    <row r="547" spans="1:18" ht="12.75" customHeight="1" x14ac:dyDescent="0.2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</row>
    <row r="548" spans="1:18" ht="12.75" customHeight="1" x14ac:dyDescent="0.2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</row>
    <row r="549" spans="1:18" ht="12.75" customHeight="1" x14ac:dyDescent="0.2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</row>
    <row r="550" spans="1:18" ht="12.75" customHeight="1" x14ac:dyDescent="0.2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</row>
    <row r="551" spans="1:18" ht="12.75" customHeight="1" x14ac:dyDescent="0.2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</row>
    <row r="552" spans="1:18" ht="12.75" customHeight="1" x14ac:dyDescent="0.2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</row>
    <row r="553" spans="1:18" ht="12.75" customHeight="1" x14ac:dyDescent="0.2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</row>
    <row r="554" spans="1:18" ht="12.75" customHeight="1" x14ac:dyDescent="0.2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</row>
    <row r="555" spans="1:18" ht="12.75" customHeight="1" x14ac:dyDescent="0.2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</row>
    <row r="556" spans="1:18" ht="12.75" customHeight="1" x14ac:dyDescent="0.2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</row>
    <row r="557" spans="1:18" ht="12.75" customHeight="1" x14ac:dyDescent="0.2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</row>
    <row r="558" spans="1:18" ht="12.75" customHeight="1" x14ac:dyDescent="0.2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</row>
    <row r="559" spans="1:18" ht="12.75" customHeight="1" x14ac:dyDescent="0.2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</row>
    <row r="560" spans="1:18" ht="12.75" customHeight="1" x14ac:dyDescent="0.2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</row>
    <row r="561" spans="1:18" ht="12.75" customHeight="1" x14ac:dyDescent="0.2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</row>
    <row r="562" spans="1:18" ht="12.75" customHeight="1" x14ac:dyDescent="0.2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</row>
    <row r="563" spans="1:18" ht="12.75" customHeight="1" x14ac:dyDescent="0.2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</row>
    <row r="564" spans="1:18" ht="12.75" customHeight="1" x14ac:dyDescent="0.2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</row>
    <row r="565" spans="1:18" ht="12.75" customHeight="1" x14ac:dyDescent="0.2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</row>
    <row r="566" spans="1:18" ht="12.75" customHeight="1" x14ac:dyDescent="0.2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</row>
    <row r="567" spans="1:18" ht="12.75" customHeight="1" x14ac:dyDescent="0.2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</row>
    <row r="568" spans="1:18" ht="12.75" customHeight="1" x14ac:dyDescent="0.2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</row>
    <row r="569" spans="1:18" ht="12.75" customHeight="1" x14ac:dyDescent="0.2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</row>
    <row r="570" spans="1:18" ht="12.75" customHeight="1" x14ac:dyDescent="0.2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</row>
    <row r="571" spans="1:18" ht="12.75" customHeight="1" x14ac:dyDescent="0.2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</row>
    <row r="572" spans="1:18" ht="12.75" customHeight="1" x14ac:dyDescent="0.2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</row>
    <row r="573" spans="1:18" ht="12.75" customHeight="1" x14ac:dyDescent="0.2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</row>
    <row r="574" spans="1:18" ht="12.75" customHeight="1" x14ac:dyDescent="0.2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</row>
    <row r="575" spans="1:18" ht="12.75" customHeight="1" x14ac:dyDescent="0.2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</row>
    <row r="576" spans="1:18" ht="12.75" customHeight="1" x14ac:dyDescent="0.2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</row>
    <row r="577" spans="1:18" ht="12.75" customHeight="1" x14ac:dyDescent="0.2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</row>
    <row r="578" spans="1:18" ht="12.75" customHeight="1" x14ac:dyDescent="0.2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</row>
    <row r="579" spans="1:18" ht="12.75" customHeight="1" x14ac:dyDescent="0.2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</row>
    <row r="580" spans="1:18" ht="12.75" customHeight="1" x14ac:dyDescent="0.2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</row>
    <row r="581" spans="1:18" ht="12.75" customHeight="1" x14ac:dyDescent="0.2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</row>
    <row r="582" spans="1:18" ht="12.75" customHeight="1" x14ac:dyDescent="0.2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</row>
    <row r="583" spans="1:18" ht="12.75" customHeight="1" x14ac:dyDescent="0.2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</row>
    <row r="584" spans="1:18" ht="12.75" customHeight="1" x14ac:dyDescent="0.2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</row>
    <row r="585" spans="1:18" ht="12.75" customHeight="1" x14ac:dyDescent="0.2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</row>
    <row r="586" spans="1:18" ht="12.75" customHeight="1" x14ac:dyDescent="0.2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</row>
    <row r="587" spans="1:18" ht="12.75" customHeight="1" x14ac:dyDescent="0.2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</row>
    <row r="588" spans="1:18" ht="12.75" customHeight="1" x14ac:dyDescent="0.2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12.75" customHeight="1" x14ac:dyDescent="0.2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</row>
    <row r="590" spans="1:18" ht="12.75" customHeight="1" x14ac:dyDescent="0.2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</row>
    <row r="591" spans="1:18" ht="12.75" customHeight="1" x14ac:dyDescent="0.2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12.75" customHeight="1" x14ac:dyDescent="0.2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</row>
    <row r="593" spans="1:18" ht="12.75" customHeight="1" x14ac:dyDescent="0.2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</row>
    <row r="594" spans="1:18" ht="12.75" customHeight="1" x14ac:dyDescent="0.2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12.75" customHeight="1" x14ac:dyDescent="0.2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</row>
    <row r="596" spans="1:18" ht="12.75" customHeight="1" x14ac:dyDescent="0.2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</row>
    <row r="597" spans="1:18" ht="12.75" customHeight="1" x14ac:dyDescent="0.2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12.75" customHeight="1" x14ac:dyDescent="0.2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</row>
    <row r="599" spans="1:18" ht="12.75" customHeight="1" x14ac:dyDescent="0.2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</row>
    <row r="600" spans="1:18" ht="12.75" customHeight="1" x14ac:dyDescent="0.2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</row>
    <row r="601" spans="1:18" ht="12.75" customHeight="1" x14ac:dyDescent="0.2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</row>
    <row r="602" spans="1:18" ht="12.75" customHeight="1" x14ac:dyDescent="0.2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</row>
    <row r="603" spans="1:18" ht="12.75" customHeight="1" x14ac:dyDescent="0.2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</row>
    <row r="604" spans="1:18" ht="12.75" customHeight="1" x14ac:dyDescent="0.2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</row>
    <row r="605" spans="1:18" ht="12.75" customHeight="1" x14ac:dyDescent="0.2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</row>
    <row r="606" spans="1:18" ht="12.75" customHeight="1" x14ac:dyDescent="0.2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</row>
    <row r="607" spans="1:18" ht="12.75" customHeight="1" x14ac:dyDescent="0.2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</row>
    <row r="608" spans="1:18" ht="12.75" customHeight="1" x14ac:dyDescent="0.2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</row>
    <row r="609" spans="1:18" ht="12.75" customHeight="1" x14ac:dyDescent="0.2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</row>
    <row r="610" spans="1:18" ht="12.75" customHeight="1" x14ac:dyDescent="0.2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</row>
    <row r="611" spans="1:18" ht="12.75" customHeight="1" x14ac:dyDescent="0.2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</row>
    <row r="612" spans="1:18" ht="12.75" customHeight="1" x14ac:dyDescent="0.2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</row>
    <row r="613" spans="1:18" ht="12.75" customHeight="1" x14ac:dyDescent="0.2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</row>
    <row r="614" spans="1:18" ht="12.75" customHeight="1" x14ac:dyDescent="0.2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</row>
    <row r="615" spans="1:18" ht="12.75" customHeight="1" x14ac:dyDescent="0.2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</row>
    <row r="616" spans="1:18" ht="12.75" customHeight="1" x14ac:dyDescent="0.2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</row>
    <row r="617" spans="1:18" ht="12.75" customHeight="1" x14ac:dyDescent="0.2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</row>
    <row r="618" spans="1:18" ht="12.75" customHeight="1" x14ac:dyDescent="0.2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</row>
    <row r="619" spans="1:18" ht="12.75" customHeight="1" x14ac:dyDescent="0.2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</row>
    <row r="620" spans="1:18" ht="12.75" customHeight="1" x14ac:dyDescent="0.2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</row>
    <row r="621" spans="1:18" ht="12.75" customHeight="1" x14ac:dyDescent="0.2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</row>
    <row r="622" spans="1:18" ht="12.75" customHeight="1" x14ac:dyDescent="0.2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</row>
    <row r="623" spans="1:18" ht="12.75" customHeight="1" x14ac:dyDescent="0.2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</row>
    <row r="624" spans="1:18" ht="12.75" customHeight="1" x14ac:dyDescent="0.2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</row>
    <row r="625" spans="1:18" ht="12.75" customHeight="1" x14ac:dyDescent="0.2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</row>
    <row r="626" spans="1:18" ht="12.75" customHeight="1" x14ac:dyDescent="0.2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</row>
    <row r="627" spans="1:18" ht="12.75" customHeight="1" x14ac:dyDescent="0.2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</row>
    <row r="628" spans="1:18" ht="12.75" customHeight="1" x14ac:dyDescent="0.2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</row>
    <row r="629" spans="1:18" ht="12.75" customHeight="1" x14ac:dyDescent="0.2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</row>
    <row r="630" spans="1:18" ht="12.75" customHeight="1" x14ac:dyDescent="0.2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</row>
    <row r="631" spans="1:18" ht="12.75" customHeight="1" x14ac:dyDescent="0.2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</row>
    <row r="632" spans="1:18" ht="12.75" customHeight="1" x14ac:dyDescent="0.2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</row>
    <row r="633" spans="1:18" ht="12.75" customHeight="1" x14ac:dyDescent="0.2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</row>
    <row r="634" spans="1:18" ht="12.75" customHeight="1" x14ac:dyDescent="0.2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</row>
    <row r="635" spans="1:18" ht="12.75" customHeight="1" x14ac:dyDescent="0.2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</row>
    <row r="636" spans="1:18" ht="12.75" customHeight="1" x14ac:dyDescent="0.2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</row>
    <row r="637" spans="1:18" ht="12.75" customHeight="1" x14ac:dyDescent="0.2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</row>
    <row r="638" spans="1:18" ht="12.75" customHeight="1" x14ac:dyDescent="0.2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</row>
    <row r="639" spans="1:18" ht="12.75" customHeight="1" x14ac:dyDescent="0.2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</row>
    <row r="640" spans="1:18" ht="12.75" customHeight="1" x14ac:dyDescent="0.2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</row>
    <row r="641" spans="1:18" ht="12.75" customHeight="1" x14ac:dyDescent="0.2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</row>
    <row r="642" spans="1:18" ht="12.75" customHeight="1" x14ac:dyDescent="0.2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</row>
    <row r="643" spans="1:18" ht="12.75" customHeight="1" x14ac:dyDescent="0.2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</row>
    <row r="644" spans="1:18" ht="12.75" customHeight="1" x14ac:dyDescent="0.2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</row>
    <row r="645" spans="1:18" ht="12.75" customHeight="1" x14ac:dyDescent="0.2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</row>
    <row r="646" spans="1:18" ht="12.75" customHeight="1" x14ac:dyDescent="0.2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</row>
    <row r="647" spans="1:18" ht="12.75" customHeight="1" x14ac:dyDescent="0.2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</row>
    <row r="648" spans="1:18" ht="12.75" customHeight="1" x14ac:dyDescent="0.2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</row>
    <row r="649" spans="1:18" ht="12.75" customHeight="1" x14ac:dyDescent="0.2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</row>
    <row r="650" spans="1:18" ht="12.75" customHeight="1" x14ac:dyDescent="0.2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</row>
    <row r="651" spans="1:18" ht="12.75" customHeight="1" x14ac:dyDescent="0.2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</row>
    <row r="652" spans="1:18" ht="12.75" customHeight="1" x14ac:dyDescent="0.2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</row>
    <row r="653" spans="1:18" ht="12.75" customHeight="1" x14ac:dyDescent="0.2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</row>
    <row r="654" spans="1:18" ht="12.75" customHeight="1" x14ac:dyDescent="0.2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</row>
    <row r="655" spans="1:18" ht="12.75" customHeight="1" x14ac:dyDescent="0.2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</row>
    <row r="656" spans="1:18" ht="12.75" customHeight="1" x14ac:dyDescent="0.2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</row>
    <row r="657" spans="1:18" ht="12.75" customHeight="1" x14ac:dyDescent="0.2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</row>
    <row r="658" spans="1:18" ht="12.75" customHeight="1" x14ac:dyDescent="0.2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</row>
    <row r="659" spans="1:18" ht="12.75" customHeight="1" x14ac:dyDescent="0.2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</row>
    <row r="660" spans="1:18" ht="12.75" customHeight="1" x14ac:dyDescent="0.2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</row>
    <row r="661" spans="1:18" ht="12.75" customHeight="1" x14ac:dyDescent="0.2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</row>
    <row r="662" spans="1:18" ht="12.75" customHeight="1" x14ac:dyDescent="0.2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</row>
    <row r="663" spans="1:18" ht="12.75" customHeight="1" x14ac:dyDescent="0.2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</row>
    <row r="664" spans="1:18" ht="12.75" customHeight="1" x14ac:dyDescent="0.2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</row>
    <row r="665" spans="1:18" ht="12.75" customHeight="1" x14ac:dyDescent="0.2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</row>
    <row r="666" spans="1:18" ht="12.75" customHeight="1" x14ac:dyDescent="0.2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</row>
    <row r="667" spans="1:18" ht="12.75" customHeight="1" x14ac:dyDescent="0.2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</row>
    <row r="668" spans="1:18" ht="12.75" customHeight="1" x14ac:dyDescent="0.2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</row>
    <row r="669" spans="1:18" ht="12.75" customHeight="1" x14ac:dyDescent="0.2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</row>
    <row r="670" spans="1:18" ht="12.75" customHeight="1" x14ac:dyDescent="0.2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</row>
    <row r="671" spans="1:18" ht="12.75" customHeight="1" x14ac:dyDescent="0.2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</row>
    <row r="672" spans="1:18" ht="12.75" customHeight="1" x14ac:dyDescent="0.2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</row>
    <row r="673" spans="1:18" ht="12.75" customHeight="1" x14ac:dyDescent="0.2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</row>
    <row r="674" spans="1:18" ht="12.75" customHeight="1" x14ac:dyDescent="0.2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</row>
    <row r="675" spans="1:18" ht="12.75" customHeight="1" x14ac:dyDescent="0.2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</row>
    <row r="676" spans="1:18" ht="12.75" customHeight="1" x14ac:dyDescent="0.2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</row>
    <row r="677" spans="1:18" ht="12.75" customHeight="1" x14ac:dyDescent="0.2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</row>
    <row r="678" spans="1:18" ht="12.75" customHeight="1" x14ac:dyDescent="0.2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</row>
    <row r="679" spans="1:18" ht="12.75" customHeight="1" x14ac:dyDescent="0.2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</row>
    <row r="680" spans="1:18" ht="12.75" customHeight="1" x14ac:dyDescent="0.2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</row>
    <row r="681" spans="1:18" ht="12.75" customHeight="1" x14ac:dyDescent="0.2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</row>
    <row r="682" spans="1:18" ht="12.75" customHeight="1" x14ac:dyDescent="0.2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</row>
    <row r="683" spans="1:18" ht="12.75" customHeight="1" x14ac:dyDescent="0.2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</row>
    <row r="684" spans="1:18" ht="12.75" customHeight="1" x14ac:dyDescent="0.2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</row>
    <row r="685" spans="1:18" ht="12.75" customHeight="1" x14ac:dyDescent="0.2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</row>
    <row r="686" spans="1:18" ht="12.75" customHeight="1" x14ac:dyDescent="0.2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</row>
    <row r="687" spans="1:18" ht="12.75" customHeight="1" x14ac:dyDescent="0.2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</row>
    <row r="688" spans="1:18" ht="12.75" customHeight="1" x14ac:dyDescent="0.2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</row>
    <row r="689" spans="1:18" ht="12.75" customHeight="1" x14ac:dyDescent="0.2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</row>
    <row r="690" spans="1:18" ht="12.75" customHeight="1" x14ac:dyDescent="0.2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</row>
    <row r="691" spans="1:18" ht="12.75" customHeight="1" x14ac:dyDescent="0.2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</row>
    <row r="692" spans="1:18" ht="12.75" customHeight="1" x14ac:dyDescent="0.2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</row>
    <row r="693" spans="1:18" ht="12.75" customHeight="1" x14ac:dyDescent="0.2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</row>
    <row r="694" spans="1:18" ht="12.75" customHeight="1" x14ac:dyDescent="0.2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</row>
    <row r="695" spans="1:18" ht="12.75" customHeight="1" x14ac:dyDescent="0.2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</row>
    <row r="696" spans="1:18" ht="12.75" customHeight="1" x14ac:dyDescent="0.2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</row>
    <row r="697" spans="1:18" ht="12.75" customHeight="1" x14ac:dyDescent="0.2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</row>
    <row r="698" spans="1:18" ht="12.75" customHeight="1" x14ac:dyDescent="0.2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</row>
    <row r="699" spans="1:18" ht="12.75" customHeight="1" x14ac:dyDescent="0.2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</row>
    <row r="700" spans="1:18" ht="12.75" customHeight="1" x14ac:dyDescent="0.2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</row>
    <row r="701" spans="1:18" ht="12.75" customHeight="1" x14ac:dyDescent="0.2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</row>
    <row r="702" spans="1:18" ht="12.75" customHeight="1" x14ac:dyDescent="0.2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</row>
    <row r="703" spans="1:18" ht="12.75" customHeight="1" x14ac:dyDescent="0.2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</row>
    <row r="704" spans="1:18" ht="12.75" customHeight="1" x14ac:dyDescent="0.2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</row>
    <row r="705" spans="1:18" ht="12.75" customHeight="1" x14ac:dyDescent="0.2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</row>
    <row r="706" spans="1:18" ht="12.75" customHeight="1" x14ac:dyDescent="0.2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</row>
    <row r="707" spans="1:18" ht="12.75" customHeight="1" x14ac:dyDescent="0.2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</row>
    <row r="708" spans="1:18" ht="12.75" customHeight="1" x14ac:dyDescent="0.2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</row>
    <row r="709" spans="1:18" ht="12.75" customHeight="1" x14ac:dyDescent="0.2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</row>
    <row r="710" spans="1:18" ht="12.75" customHeight="1" x14ac:dyDescent="0.2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</row>
    <row r="711" spans="1:18" ht="12.75" customHeight="1" x14ac:dyDescent="0.2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</row>
    <row r="712" spans="1:18" ht="12.75" customHeight="1" x14ac:dyDescent="0.2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</row>
    <row r="713" spans="1:18" ht="12.75" customHeight="1" x14ac:dyDescent="0.2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</row>
    <row r="714" spans="1:18" ht="12.75" customHeight="1" x14ac:dyDescent="0.2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</row>
    <row r="715" spans="1:18" ht="12.75" customHeight="1" x14ac:dyDescent="0.2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</row>
    <row r="716" spans="1:18" ht="12.75" customHeight="1" x14ac:dyDescent="0.2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</row>
    <row r="717" spans="1:18" ht="12.75" customHeight="1" x14ac:dyDescent="0.2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</row>
    <row r="718" spans="1:18" ht="12.75" customHeight="1" x14ac:dyDescent="0.2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</row>
    <row r="719" spans="1:18" ht="12.75" customHeight="1" x14ac:dyDescent="0.2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</row>
    <row r="720" spans="1:18" ht="12.75" customHeight="1" x14ac:dyDescent="0.2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</row>
    <row r="721" spans="1:18" ht="12.75" customHeight="1" x14ac:dyDescent="0.2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</row>
    <row r="722" spans="1:18" ht="12.75" customHeight="1" x14ac:dyDescent="0.2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</row>
    <row r="723" spans="1:18" ht="12.75" customHeight="1" x14ac:dyDescent="0.2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</row>
    <row r="724" spans="1:18" ht="12.75" customHeight="1" x14ac:dyDescent="0.2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</row>
    <row r="725" spans="1:18" ht="12.75" customHeight="1" x14ac:dyDescent="0.2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</row>
    <row r="726" spans="1:18" ht="12.75" customHeight="1" x14ac:dyDescent="0.2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</row>
    <row r="727" spans="1:18" ht="12.75" customHeight="1" x14ac:dyDescent="0.2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</row>
    <row r="728" spans="1:18" ht="12.75" customHeight="1" x14ac:dyDescent="0.2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</row>
    <row r="729" spans="1:18" ht="12.75" customHeight="1" x14ac:dyDescent="0.2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</row>
    <row r="730" spans="1:18" ht="12.75" customHeight="1" x14ac:dyDescent="0.2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</row>
    <row r="731" spans="1:18" ht="12.75" customHeight="1" x14ac:dyDescent="0.2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</row>
    <row r="732" spans="1:18" ht="12.75" customHeight="1" x14ac:dyDescent="0.2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</row>
    <row r="733" spans="1:18" ht="12.75" customHeight="1" x14ac:dyDescent="0.2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</row>
    <row r="734" spans="1:18" ht="12.75" customHeight="1" x14ac:dyDescent="0.2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</row>
    <row r="735" spans="1:18" ht="12.75" customHeight="1" x14ac:dyDescent="0.2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</row>
    <row r="736" spans="1:18" ht="12.75" customHeight="1" x14ac:dyDescent="0.2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</row>
    <row r="737" spans="1:18" ht="12.75" customHeight="1" x14ac:dyDescent="0.2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</row>
    <row r="738" spans="1:18" ht="12.75" customHeight="1" x14ac:dyDescent="0.2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</row>
    <row r="739" spans="1:18" ht="12.75" customHeight="1" x14ac:dyDescent="0.2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</row>
    <row r="740" spans="1:18" ht="12.75" customHeight="1" x14ac:dyDescent="0.2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</row>
    <row r="741" spans="1:18" ht="12.75" customHeight="1" x14ac:dyDescent="0.2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</row>
    <row r="742" spans="1:18" ht="12.75" customHeight="1" x14ac:dyDescent="0.2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</row>
    <row r="743" spans="1:18" ht="12.75" customHeight="1" x14ac:dyDescent="0.2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</row>
    <row r="744" spans="1:18" ht="12.75" customHeight="1" x14ac:dyDescent="0.2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</row>
    <row r="745" spans="1:18" ht="12.75" customHeight="1" x14ac:dyDescent="0.2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</row>
    <row r="746" spans="1:18" ht="12.75" customHeight="1" x14ac:dyDescent="0.2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</row>
    <row r="747" spans="1:18" ht="12.75" customHeight="1" x14ac:dyDescent="0.2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</row>
    <row r="748" spans="1:18" ht="12.75" customHeight="1" x14ac:dyDescent="0.2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</row>
    <row r="749" spans="1:18" ht="12.75" customHeight="1" x14ac:dyDescent="0.2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</row>
    <row r="750" spans="1:18" ht="12.75" customHeight="1" x14ac:dyDescent="0.2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</row>
    <row r="751" spans="1:18" ht="12.75" customHeight="1" x14ac:dyDescent="0.2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</row>
    <row r="752" spans="1:18" ht="12.75" customHeight="1" x14ac:dyDescent="0.2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</row>
    <row r="753" spans="1:18" ht="12.75" customHeight="1" x14ac:dyDescent="0.2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</row>
    <row r="754" spans="1:18" ht="12.75" customHeight="1" x14ac:dyDescent="0.2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</row>
    <row r="755" spans="1:18" ht="12.75" customHeight="1" x14ac:dyDescent="0.2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</row>
    <row r="756" spans="1:18" ht="12.75" customHeight="1" x14ac:dyDescent="0.2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</row>
    <row r="757" spans="1:18" ht="12.75" customHeight="1" x14ac:dyDescent="0.2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</row>
    <row r="758" spans="1:18" ht="12.75" customHeight="1" x14ac:dyDescent="0.2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</row>
    <row r="759" spans="1:18" ht="12.75" customHeight="1" x14ac:dyDescent="0.2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</row>
    <row r="760" spans="1:18" ht="12.75" customHeight="1" x14ac:dyDescent="0.2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</row>
    <row r="761" spans="1:18" ht="12.75" customHeight="1" x14ac:dyDescent="0.2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</row>
    <row r="762" spans="1:18" ht="12.75" customHeight="1" x14ac:dyDescent="0.2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</row>
    <row r="763" spans="1:18" ht="12.75" customHeight="1" x14ac:dyDescent="0.2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</row>
    <row r="764" spans="1:18" ht="12.75" customHeight="1" x14ac:dyDescent="0.2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</row>
    <row r="765" spans="1:18" ht="12.75" customHeight="1" x14ac:dyDescent="0.2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</row>
    <row r="766" spans="1:18" ht="12.75" customHeight="1" x14ac:dyDescent="0.2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</row>
    <row r="767" spans="1:18" ht="12.75" customHeight="1" x14ac:dyDescent="0.2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</row>
    <row r="768" spans="1:18" ht="12.75" customHeight="1" x14ac:dyDescent="0.2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</row>
    <row r="769" spans="1:18" ht="12.75" customHeight="1" x14ac:dyDescent="0.2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</row>
    <row r="770" spans="1:18" ht="12.75" customHeight="1" x14ac:dyDescent="0.2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</row>
    <row r="771" spans="1:18" ht="12.75" customHeight="1" x14ac:dyDescent="0.2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</row>
    <row r="772" spans="1:18" ht="12.75" customHeight="1" x14ac:dyDescent="0.2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</row>
    <row r="773" spans="1:18" ht="12.75" customHeight="1" x14ac:dyDescent="0.2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</row>
    <row r="774" spans="1:18" ht="12.75" customHeight="1" x14ac:dyDescent="0.2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</row>
    <row r="775" spans="1:18" ht="12.75" customHeight="1" x14ac:dyDescent="0.2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</row>
    <row r="776" spans="1:18" ht="12.75" customHeight="1" x14ac:dyDescent="0.2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</row>
    <row r="777" spans="1:18" ht="12.75" customHeight="1" x14ac:dyDescent="0.2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</row>
    <row r="778" spans="1:18" ht="12.75" customHeight="1" x14ac:dyDescent="0.2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</row>
    <row r="779" spans="1:18" ht="12.75" customHeight="1" x14ac:dyDescent="0.2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</row>
    <row r="780" spans="1:18" ht="12.75" customHeight="1" x14ac:dyDescent="0.2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</row>
    <row r="781" spans="1:18" ht="12.75" customHeight="1" x14ac:dyDescent="0.2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</row>
    <row r="782" spans="1:18" ht="12.75" customHeight="1" x14ac:dyDescent="0.2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</row>
    <row r="783" spans="1:18" ht="12.75" customHeight="1" x14ac:dyDescent="0.2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</row>
    <row r="784" spans="1:18" ht="12.75" customHeight="1" x14ac:dyDescent="0.2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</row>
    <row r="785" spans="1:18" ht="12.75" customHeight="1" x14ac:dyDescent="0.2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</row>
    <row r="786" spans="1:18" ht="12.75" customHeight="1" x14ac:dyDescent="0.2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</row>
    <row r="787" spans="1:18" ht="12.75" customHeight="1" x14ac:dyDescent="0.2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</row>
    <row r="788" spans="1:18" ht="12.75" customHeight="1" x14ac:dyDescent="0.2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</row>
    <row r="789" spans="1:18" ht="12.75" customHeight="1" x14ac:dyDescent="0.2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</row>
    <row r="790" spans="1:18" ht="12.75" customHeight="1" x14ac:dyDescent="0.2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</row>
    <row r="791" spans="1:18" ht="12.75" customHeight="1" x14ac:dyDescent="0.2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</row>
    <row r="792" spans="1:18" ht="12.75" customHeight="1" x14ac:dyDescent="0.2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</row>
    <row r="793" spans="1:18" ht="12.75" customHeight="1" x14ac:dyDescent="0.2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</row>
    <row r="794" spans="1:18" ht="12.75" customHeight="1" x14ac:dyDescent="0.2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</row>
    <row r="795" spans="1:18" ht="12.75" customHeight="1" x14ac:dyDescent="0.2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</row>
    <row r="796" spans="1:18" ht="12.75" customHeight="1" x14ac:dyDescent="0.2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</row>
    <row r="797" spans="1:18" ht="12.75" customHeight="1" x14ac:dyDescent="0.2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</row>
    <row r="798" spans="1:18" ht="12.75" customHeight="1" x14ac:dyDescent="0.2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</row>
    <row r="799" spans="1:18" ht="12.75" customHeight="1" x14ac:dyDescent="0.2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</row>
    <row r="800" spans="1:18" ht="12.75" customHeight="1" x14ac:dyDescent="0.2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</row>
    <row r="801" spans="1:18" ht="12.75" customHeight="1" x14ac:dyDescent="0.2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</row>
    <row r="802" spans="1:18" ht="12.75" customHeight="1" x14ac:dyDescent="0.2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</row>
    <row r="803" spans="1:18" ht="12.75" customHeight="1" x14ac:dyDescent="0.2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</row>
    <row r="804" spans="1:18" ht="12.75" customHeight="1" x14ac:dyDescent="0.2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</row>
    <row r="805" spans="1:18" ht="12.75" customHeight="1" x14ac:dyDescent="0.2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</row>
    <row r="806" spans="1:18" ht="12.75" customHeight="1" x14ac:dyDescent="0.2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</row>
    <row r="807" spans="1:18" ht="12.75" customHeight="1" x14ac:dyDescent="0.2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</row>
    <row r="808" spans="1:18" ht="12.75" customHeight="1" x14ac:dyDescent="0.2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</row>
    <row r="809" spans="1:18" ht="12.75" customHeight="1" x14ac:dyDescent="0.2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</row>
    <row r="810" spans="1:18" ht="12.75" customHeight="1" x14ac:dyDescent="0.2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</row>
    <row r="811" spans="1:18" ht="12.75" customHeight="1" x14ac:dyDescent="0.2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</row>
    <row r="812" spans="1:18" ht="12.75" customHeight="1" x14ac:dyDescent="0.2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</row>
    <row r="813" spans="1:18" ht="12.75" customHeight="1" x14ac:dyDescent="0.2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</row>
    <row r="814" spans="1:18" ht="12.75" customHeight="1" x14ac:dyDescent="0.2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</row>
    <row r="815" spans="1:18" ht="12.75" customHeight="1" x14ac:dyDescent="0.2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</row>
    <row r="816" spans="1:18" ht="12.75" customHeight="1" x14ac:dyDescent="0.2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</row>
    <row r="817" spans="1:18" ht="12.75" customHeight="1" x14ac:dyDescent="0.2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</row>
    <row r="818" spans="1:18" ht="12.75" customHeight="1" x14ac:dyDescent="0.2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</row>
    <row r="819" spans="1:18" ht="12.75" customHeight="1" x14ac:dyDescent="0.2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</row>
    <row r="820" spans="1:18" ht="12.75" customHeight="1" x14ac:dyDescent="0.2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</row>
    <row r="821" spans="1:18" ht="12.75" customHeight="1" x14ac:dyDescent="0.2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</row>
    <row r="822" spans="1:18" ht="12.75" customHeight="1" x14ac:dyDescent="0.2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</row>
    <row r="823" spans="1:18" ht="12.75" customHeight="1" x14ac:dyDescent="0.2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</row>
    <row r="824" spans="1:18" ht="12.75" customHeight="1" x14ac:dyDescent="0.2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</row>
    <row r="825" spans="1:18" ht="12.75" customHeight="1" x14ac:dyDescent="0.2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</row>
    <row r="826" spans="1:18" ht="12.75" customHeight="1" x14ac:dyDescent="0.2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</row>
    <row r="827" spans="1:18" ht="12.75" customHeight="1" x14ac:dyDescent="0.2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</row>
    <row r="828" spans="1:18" ht="12.75" customHeight="1" x14ac:dyDescent="0.2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</row>
    <row r="829" spans="1:18" ht="12.75" customHeight="1" x14ac:dyDescent="0.2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</row>
    <row r="830" spans="1:18" ht="12.75" customHeight="1" x14ac:dyDescent="0.2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</row>
    <row r="831" spans="1:18" ht="12.75" customHeight="1" x14ac:dyDescent="0.2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</row>
    <row r="832" spans="1:18" ht="12.75" customHeight="1" x14ac:dyDescent="0.2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</row>
    <row r="833" spans="1:18" ht="12.75" customHeight="1" x14ac:dyDescent="0.2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</row>
    <row r="834" spans="1:18" ht="12.75" customHeight="1" x14ac:dyDescent="0.2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</row>
    <row r="835" spans="1:18" ht="12.75" customHeight="1" x14ac:dyDescent="0.2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</row>
    <row r="836" spans="1:18" ht="12.75" customHeight="1" x14ac:dyDescent="0.2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</row>
    <row r="837" spans="1:18" ht="12.75" customHeight="1" x14ac:dyDescent="0.2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</row>
    <row r="838" spans="1:18" ht="12.75" customHeight="1" x14ac:dyDescent="0.2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</row>
    <row r="839" spans="1:18" ht="12.75" customHeight="1" x14ac:dyDescent="0.2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</row>
    <row r="840" spans="1:18" ht="12.75" customHeight="1" x14ac:dyDescent="0.2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</row>
    <row r="841" spans="1:18" ht="12.75" customHeight="1" x14ac:dyDescent="0.2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</row>
    <row r="842" spans="1:18" ht="12.75" customHeight="1" x14ac:dyDescent="0.2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</row>
    <row r="843" spans="1:18" ht="12.75" customHeight="1" x14ac:dyDescent="0.2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</row>
    <row r="844" spans="1:18" ht="12.75" customHeight="1" x14ac:dyDescent="0.2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</row>
    <row r="845" spans="1:18" ht="12.75" customHeight="1" x14ac:dyDescent="0.2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</row>
    <row r="846" spans="1:18" ht="12.75" customHeight="1" x14ac:dyDescent="0.2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</row>
    <row r="847" spans="1:18" ht="12.75" customHeight="1" x14ac:dyDescent="0.2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</row>
    <row r="848" spans="1:18" ht="12.75" customHeight="1" x14ac:dyDescent="0.2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</row>
    <row r="849" spans="1:18" ht="12.75" customHeight="1" x14ac:dyDescent="0.2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</row>
    <row r="850" spans="1:18" ht="12.75" customHeight="1" x14ac:dyDescent="0.2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</row>
    <row r="851" spans="1:18" ht="12.75" customHeight="1" x14ac:dyDescent="0.2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</row>
    <row r="852" spans="1:18" ht="12.75" customHeight="1" x14ac:dyDescent="0.2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</row>
    <row r="853" spans="1:18" ht="12.75" customHeight="1" x14ac:dyDescent="0.2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</row>
    <row r="854" spans="1:18" ht="12.75" customHeight="1" x14ac:dyDescent="0.2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</row>
    <row r="855" spans="1:18" ht="12.75" customHeight="1" x14ac:dyDescent="0.2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</row>
    <row r="856" spans="1:18" ht="12.75" customHeight="1" x14ac:dyDescent="0.2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</row>
    <row r="857" spans="1:18" ht="12.75" customHeight="1" x14ac:dyDescent="0.2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</row>
    <row r="858" spans="1:18" ht="12.75" customHeight="1" x14ac:dyDescent="0.2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</row>
    <row r="859" spans="1:18" ht="12.75" customHeight="1" x14ac:dyDescent="0.2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</row>
    <row r="860" spans="1:18" ht="12.75" customHeight="1" x14ac:dyDescent="0.2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</row>
    <row r="861" spans="1:18" ht="12.75" customHeight="1" x14ac:dyDescent="0.2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</row>
    <row r="862" spans="1:18" ht="12.75" customHeight="1" x14ac:dyDescent="0.2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</row>
    <row r="863" spans="1:18" ht="12.75" customHeight="1" x14ac:dyDescent="0.2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</row>
    <row r="864" spans="1:18" ht="12.75" customHeight="1" x14ac:dyDescent="0.2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</row>
    <row r="865" spans="1:18" ht="12.75" customHeight="1" x14ac:dyDescent="0.2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</row>
    <row r="866" spans="1:18" ht="12.75" customHeight="1" x14ac:dyDescent="0.2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</row>
    <row r="867" spans="1:18" ht="12.75" customHeight="1" x14ac:dyDescent="0.2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</row>
    <row r="868" spans="1:18" ht="12.75" customHeight="1" x14ac:dyDescent="0.2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</row>
    <row r="869" spans="1:18" ht="12.75" customHeight="1" x14ac:dyDescent="0.2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</row>
    <row r="870" spans="1:18" ht="12.75" customHeight="1" x14ac:dyDescent="0.2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</row>
    <row r="871" spans="1:18" ht="12.75" customHeight="1" x14ac:dyDescent="0.2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</row>
    <row r="872" spans="1:18" ht="12.75" customHeight="1" x14ac:dyDescent="0.2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</row>
    <row r="873" spans="1:18" ht="12.75" customHeight="1" x14ac:dyDescent="0.2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</row>
    <row r="874" spans="1:18" ht="12.75" customHeight="1" x14ac:dyDescent="0.2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</row>
    <row r="875" spans="1:18" ht="12.75" customHeight="1" x14ac:dyDescent="0.2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</row>
    <row r="876" spans="1:18" ht="12.75" customHeight="1" x14ac:dyDescent="0.2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</row>
    <row r="877" spans="1:18" ht="12.75" customHeight="1" x14ac:dyDescent="0.2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</row>
    <row r="878" spans="1:18" ht="12.75" customHeight="1" x14ac:dyDescent="0.2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</row>
    <row r="879" spans="1:18" ht="12.75" customHeight="1" x14ac:dyDescent="0.2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</row>
    <row r="880" spans="1:18" ht="12.75" customHeight="1" x14ac:dyDescent="0.2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</row>
    <row r="881" spans="1:18" ht="12.75" customHeight="1" x14ac:dyDescent="0.2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</row>
    <row r="882" spans="1:18" ht="12.75" customHeight="1" x14ac:dyDescent="0.2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</row>
    <row r="883" spans="1:18" ht="12.75" customHeight="1" x14ac:dyDescent="0.2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</row>
    <row r="884" spans="1:18" ht="12.75" customHeight="1" x14ac:dyDescent="0.2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</row>
    <row r="885" spans="1:18" ht="12.75" customHeight="1" x14ac:dyDescent="0.2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</row>
    <row r="886" spans="1:18" ht="12.75" customHeight="1" x14ac:dyDescent="0.2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</row>
    <row r="887" spans="1:18" ht="12.75" customHeight="1" x14ac:dyDescent="0.2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</row>
    <row r="888" spans="1:18" ht="12.75" customHeight="1" x14ac:dyDescent="0.2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</row>
    <row r="889" spans="1:18" ht="12.75" customHeight="1" x14ac:dyDescent="0.2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</row>
    <row r="890" spans="1:18" ht="12.75" customHeight="1" x14ac:dyDescent="0.2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</row>
    <row r="891" spans="1:18" ht="12.75" customHeight="1" x14ac:dyDescent="0.2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</row>
    <row r="892" spans="1:18" ht="12.75" customHeight="1" x14ac:dyDescent="0.2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</row>
    <row r="893" spans="1:18" ht="12.75" customHeight="1" x14ac:dyDescent="0.2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</row>
    <row r="894" spans="1:18" ht="12.75" customHeight="1" x14ac:dyDescent="0.2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</row>
    <row r="895" spans="1:18" ht="12.75" customHeight="1" x14ac:dyDescent="0.2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</row>
    <row r="896" spans="1:18" ht="12.75" customHeight="1" x14ac:dyDescent="0.2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</row>
    <row r="897" spans="1:18" ht="12.75" customHeight="1" x14ac:dyDescent="0.2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</row>
    <row r="898" spans="1:18" ht="12.75" customHeight="1" x14ac:dyDescent="0.2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</row>
    <row r="899" spans="1:18" ht="12.75" customHeight="1" x14ac:dyDescent="0.2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</row>
    <row r="900" spans="1:18" ht="12.75" customHeight="1" x14ac:dyDescent="0.2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</row>
    <row r="901" spans="1:18" ht="12.75" customHeight="1" x14ac:dyDescent="0.2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</row>
    <row r="902" spans="1:18" ht="12.75" customHeight="1" x14ac:dyDescent="0.2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</row>
    <row r="903" spans="1:18" ht="12.75" customHeight="1" x14ac:dyDescent="0.2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</row>
    <row r="904" spans="1:18" ht="12.75" customHeight="1" x14ac:dyDescent="0.2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</row>
    <row r="905" spans="1:18" ht="12.75" customHeight="1" x14ac:dyDescent="0.2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</row>
    <row r="906" spans="1:18" ht="12.75" customHeight="1" x14ac:dyDescent="0.2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</row>
    <row r="907" spans="1:18" ht="12.75" customHeight="1" x14ac:dyDescent="0.2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</row>
    <row r="908" spans="1:18" ht="12.75" customHeight="1" x14ac:dyDescent="0.2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</row>
    <row r="909" spans="1:18" ht="12.75" customHeight="1" x14ac:dyDescent="0.2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</row>
    <row r="910" spans="1:18" ht="12.75" customHeight="1" x14ac:dyDescent="0.2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</row>
    <row r="911" spans="1:18" ht="12.75" customHeight="1" x14ac:dyDescent="0.2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</row>
    <row r="912" spans="1:18" ht="12.75" customHeight="1" x14ac:dyDescent="0.2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</row>
    <row r="913" spans="1:18" ht="12.75" customHeight="1" x14ac:dyDescent="0.2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</row>
    <row r="914" spans="1:18" ht="12.75" customHeight="1" x14ac:dyDescent="0.2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</row>
    <row r="915" spans="1:18" ht="12.75" customHeight="1" x14ac:dyDescent="0.2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</row>
    <row r="916" spans="1:18" ht="12.75" customHeight="1" x14ac:dyDescent="0.2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</row>
    <row r="917" spans="1:18" ht="12.75" customHeight="1" x14ac:dyDescent="0.2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</row>
    <row r="918" spans="1:18" ht="12.75" customHeight="1" x14ac:dyDescent="0.2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</row>
    <row r="919" spans="1:18" ht="12.75" customHeight="1" x14ac:dyDescent="0.2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</row>
    <row r="920" spans="1:18" ht="12.75" customHeight="1" x14ac:dyDescent="0.2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</row>
    <row r="921" spans="1:18" ht="12.75" customHeight="1" x14ac:dyDescent="0.2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</row>
    <row r="922" spans="1:18" ht="12.75" customHeight="1" x14ac:dyDescent="0.2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</row>
    <row r="923" spans="1:18" ht="12.75" customHeight="1" x14ac:dyDescent="0.2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</row>
    <row r="924" spans="1:18" ht="12.75" customHeight="1" x14ac:dyDescent="0.2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</row>
    <row r="925" spans="1:18" ht="12.75" customHeight="1" x14ac:dyDescent="0.2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</row>
    <row r="926" spans="1:18" ht="12.75" customHeight="1" x14ac:dyDescent="0.2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</row>
    <row r="927" spans="1:18" ht="12.75" customHeight="1" x14ac:dyDescent="0.2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</row>
    <row r="928" spans="1:18" ht="12.75" customHeight="1" x14ac:dyDescent="0.2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</row>
    <row r="929" spans="1:18" ht="12.75" customHeight="1" x14ac:dyDescent="0.2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</row>
    <row r="930" spans="1:18" ht="12.75" customHeight="1" x14ac:dyDescent="0.2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</row>
    <row r="931" spans="1:18" ht="12.75" customHeight="1" x14ac:dyDescent="0.2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</row>
    <row r="932" spans="1:18" ht="12.75" customHeight="1" x14ac:dyDescent="0.2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</row>
    <row r="933" spans="1:18" ht="12.75" customHeight="1" x14ac:dyDescent="0.2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</row>
    <row r="934" spans="1:18" ht="12.75" customHeight="1" x14ac:dyDescent="0.2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</row>
    <row r="935" spans="1:18" ht="12.75" customHeight="1" x14ac:dyDescent="0.2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</row>
    <row r="936" spans="1:18" ht="12.75" customHeight="1" x14ac:dyDescent="0.2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</row>
    <row r="937" spans="1:18" ht="12.75" customHeight="1" x14ac:dyDescent="0.2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</row>
    <row r="938" spans="1:18" ht="12.75" customHeight="1" x14ac:dyDescent="0.2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</row>
    <row r="939" spans="1:18" ht="12.75" customHeight="1" x14ac:dyDescent="0.2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</row>
    <row r="940" spans="1:18" ht="12.75" customHeight="1" x14ac:dyDescent="0.2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</row>
    <row r="941" spans="1:18" ht="12.75" customHeight="1" x14ac:dyDescent="0.2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</row>
    <row r="942" spans="1:18" ht="12.75" customHeight="1" x14ac:dyDescent="0.2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</row>
    <row r="943" spans="1:18" ht="12.75" customHeight="1" x14ac:dyDescent="0.2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</row>
    <row r="944" spans="1:18" ht="12.75" customHeight="1" x14ac:dyDescent="0.2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</row>
    <row r="945" spans="1:18" ht="12.75" customHeight="1" x14ac:dyDescent="0.2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</row>
    <row r="946" spans="1:18" ht="12.75" customHeight="1" x14ac:dyDescent="0.2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</row>
    <row r="947" spans="1:18" ht="12.75" customHeight="1" x14ac:dyDescent="0.2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</row>
    <row r="948" spans="1:18" ht="12.75" customHeight="1" x14ac:dyDescent="0.2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</row>
    <row r="949" spans="1:18" ht="12.75" customHeight="1" x14ac:dyDescent="0.2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</row>
    <row r="950" spans="1:18" ht="12.75" customHeight="1" x14ac:dyDescent="0.2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</row>
    <row r="951" spans="1:18" ht="12.75" customHeight="1" x14ac:dyDescent="0.2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</row>
    <row r="952" spans="1:18" ht="12.75" customHeight="1" x14ac:dyDescent="0.2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</row>
    <row r="953" spans="1:18" ht="12.75" customHeight="1" x14ac:dyDescent="0.2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</row>
    <row r="954" spans="1:18" ht="12.75" customHeight="1" x14ac:dyDescent="0.2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</row>
    <row r="955" spans="1:18" ht="12.75" customHeight="1" x14ac:dyDescent="0.2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</row>
    <row r="956" spans="1:18" ht="12.75" customHeight="1" x14ac:dyDescent="0.2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</row>
    <row r="957" spans="1:18" ht="12.75" customHeight="1" x14ac:dyDescent="0.2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</row>
    <row r="958" spans="1:18" ht="12.75" customHeight="1" x14ac:dyDescent="0.2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</row>
    <row r="959" spans="1:18" ht="12.75" customHeight="1" x14ac:dyDescent="0.2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</row>
    <row r="960" spans="1:18" ht="12.75" customHeight="1" x14ac:dyDescent="0.2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</row>
    <row r="961" spans="1:18" ht="12.75" customHeight="1" x14ac:dyDescent="0.2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</row>
    <row r="962" spans="1:18" ht="12.75" customHeight="1" x14ac:dyDescent="0.2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</row>
    <row r="963" spans="1:18" ht="12.75" customHeight="1" x14ac:dyDescent="0.2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</row>
    <row r="964" spans="1:18" ht="12.75" customHeight="1" x14ac:dyDescent="0.2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</row>
    <row r="965" spans="1:18" ht="12.75" customHeight="1" x14ac:dyDescent="0.2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</row>
    <row r="966" spans="1:18" ht="12.75" customHeight="1" x14ac:dyDescent="0.2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</row>
    <row r="967" spans="1:18" ht="12.75" customHeight="1" x14ac:dyDescent="0.2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</row>
    <row r="968" spans="1:18" ht="12.75" customHeight="1" x14ac:dyDescent="0.2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</row>
    <row r="969" spans="1:18" ht="12.75" customHeight="1" x14ac:dyDescent="0.2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</row>
    <row r="970" spans="1:18" ht="12.75" customHeight="1" x14ac:dyDescent="0.2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</row>
    <row r="971" spans="1:18" ht="12.75" customHeight="1" x14ac:dyDescent="0.2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</row>
    <row r="972" spans="1:18" ht="12.75" customHeight="1" x14ac:dyDescent="0.2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</row>
    <row r="973" spans="1:18" ht="12.75" customHeight="1" x14ac:dyDescent="0.2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</row>
    <row r="974" spans="1:18" ht="12.75" customHeight="1" x14ac:dyDescent="0.2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</row>
    <row r="975" spans="1:18" ht="12.75" customHeight="1" x14ac:dyDescent="0.2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</row>
    <row r="976" spans="1:18" ht="12.75" customHeight="1" x14ac:dyDescent="0.2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</row>
    <row r="977" spans="1:18" ht="12.75" customHeight="1" x14ac:dyDescent="0.2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</row>
    <row r="978" spans="1:18" ht="12.75" customHeight="1" x14ac:dyDescent="0.2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</row>
    <row r="979" spans="1:18" ht="12.75" customHeight="1" x14ac:dyDescent="0.2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</row>
    <row r="980" spans="1:18" ht="12.75" customHeight="1" x14ac:dyDescent="0.2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</row>
    <row r="981" spans="1:18" ht="12.75" customHeight="1" x14ac:dyDescent="0.2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</row>
    <row r="982" spans="1:18" ht="12.75" customHeight="1" x14ac:dyDescent="0.2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</row>
    <row r="983" spans="1:18" ht="12.75" customHeight="1" x14ac:dyDescent="0.2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</row>
    <row r="984" spans="1:18" ht="12.75" customHeight="1" x14ac:dyDescent="0.2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</row>
    <row r="985" spans="1:18" ht="12.75" customHeight="1" x14ac:dyDescent="0.2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</row>
    <row r="986" spans="1:18" ht="12.75" customHeight="1" x14ac:dyDescent="0.2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</row>
    <row r="987" spans="1:18" ht="12.75" customHeight="1" x14ac:dyDescent="0.2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</row>
    <row r="988" spans="1:18" ht="12.75" customHeight="1" x14ac:dyDescent="0.2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</row>
  </sheetData>
  <mergeCells count="1">
    <mergeCell ref="B6:E6"/>
  </mergeCells>
  <printOptions horizontalCentered="1"/>
  <pageMargins left="0.45" right="0.45" top="0.75" bottom="0.75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 Summary</vt:lpstr>
      <vt:lpstr>2 Initial Costs</vt:lpstr>
      <vt:lpstr>3 O&amp;M Costs</vt:lpstr>
      <vt:lpstr>4 Labor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Wells</dc:creator>
  <cp:lastModifiedBy>Mulkey, Stephanie</cp:lastModifiedBy>
  <cp:lastPrinted>2021-11-29T19:16:51Z</cp:lastPrinted>
  <dcterms:created xsi:type="dcterms:W3CDTF">2020-12-12T19:43:39Z</dcterms:created>
  <dcterms:modified xsi:type="dcterms:W3CDTF">2022-05-20T17:01:45Z</dcterms:modified>
</cp:coreProperties>
</file>