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4F73727B-1510-480A-920D-4177C1D0F89A}" xr6:coauthVersionLast="47" xr6:coauthVersionMax="47" xr10:uidLastSave="{00000000-0000-0000-0000-000000000000}"/>
  <bookViews>
    <workbookView xWindow="-120" yWindow="-120" windowWidth="29040" windowHeight="15720" xr2:uid="{D46A2EE0-32D3-47DE-8740-EA7F99D793BE}"/>
  </bookViews>
  <sheets>
    <sheet name="Detail - Life Summary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" i="1" l="1"/>
  <c r="F161" i="1"/>
  <c r="F160" i="1"/>
  <c r="F159" i="1"/>
  <c r="F158" i="1"/>
  <c r="F157" i="1"/>
  <c r="F155" i="1"/>
  <c r="F154" i="1"/>
  <c r="F153" i="1"/>
  <c r="F152" i="1"/>
  <c r="F151" i="1"/>
  <c r="F149" i="1"/>
  <c r="F148" i="1"/>
  <c r="F146" i="1"/>
  <c r="F145" i="1"/>
  <c r="F144" i="1"/>
  <c r="F143" i="1"/>
  <c r="F141" i="1"/>
  <c r="F140" i="1"/>
  <c r="F139" i="1"/>
  <c r="F138" i="1"/>
  <c r="F137" i="1"/>
  <c r="F136" i="1"/>
  <c r="F135" i="1"/>
  <c r="F134" i="1"/>
  <c r="F131" i="1"/>
  <c r="F130" i="1"/>
  <c r="F127" i="1"/>
  <c r="F126" i="1"/>
  <c r="F125" i="1"/>
  <c r="F124" i="1"/>
  <c r="F122" i="1"/>
  <c r="F121" i="1"/>
  <c r="F120" i="1"/>
  <c r="F119" i="1"/>
  <c r="F118" i="1"/>
  <c r="F117" i="1"/>
  <c r="F116" i="1"/>
  <c r="F115" i="1"/>
  <c r="F114" i="1"/>
  <c r="F111" i="1"/>
  <c r="F109" i="1"/>
  <c r="F107" i="1"/>
  <c r="F106" i="1"/>
  <c r="F105" i="1"/>
  <c r="F102" i="1"/>
  <c r="F100" i="1"/>
  <c r="F99" i="1"/>
  <c r="F98" i="1"/>
  <c r="F97" i="1"/>
  <c r="F96" i="1"/>
  <c r="F95" i="1"/>
  <c r="F94" i="1"/>
  <c r="F93" i="1"/>
  <c r="F91" i="1"/>
  <c r="F90" i="1"/>
  <c r="F89" i="1"/>
  <c r="F88" i="1"/>
  <c r="F86" i="1"/>
  <c r="F85" i="1"/>
  <c r="F84" i="1"/>
  <c r="F83" i="1"/>
  <c r="F82" i="1"/>
  <c r="F81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2" i="1"/>
  <c r="F61" i="1"/>
  <c r="F60" i="1"/>
  <c r="F59" i="1"/>
  <c r="F57" i="1"/>
  <c r="F56" i="1"/>
  <c r="F55" i="1"/>
  <c r="F54" i="1"/>
  <c r="F49" i="1"/>
  <c r="F48" i="1"/>
  <c r="F47" i="1"/>
  <c r="F46" i="1"/>
  <c r="F45" i="1"/>
  <c r="F42" i="1"/>
  <c r="F40" i="1"/>
  <c r="F39" i="1"/>
  <c r="F38" i="1"/>
  <c r="F37" i="1"/>
  <c r="F36" i="1"/>
  <c r="F35" i="1"/>
  <c r="F33" i="1"/>
  <c r="F30" i="1"/>
  <c r="F29" i="1"/>
  <c r="F28" i="1"/>
  <c r="F27" i="1"/>
  <c r="F25" i="1"/>
  <c r="F24" i="1"/>
  <c r="F21" i="1"/>
  <c r="F20" i="1"/>
  <c r="F19" i="1"/>
  <c r="F18" i="1"/>
  <c r="F16" i="1"/>
  <c r="F15" i="1"/>
  <c r="F14" i="1"/>
  <c r="F13" i="1"/>
  <c r="F12" i="1"/>
  <c r="F11" i="1"/>
  <c r="F10" i="1"/>
  <c r="F9" i="1"/>
  <c r="F7" i="1"/>
  <c r="F6" i="1"/>
  <c r="F5" i="1"/>
  <c r="F4" i="1"/>
  <c r="F3" i="1"/>
  <c r="D166" i="1"/>
  <c r="D167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E168" i="1"/>
  <c r="E166" i="1"/>
  <c r="D168" i="1"/>
</calcChain>
</file>

<file path=xl/sharedStrings.xml><?xml version="1.0" encoding="utf-8"?>
<sst xmlns="http://schemas.openxmlformats.org/spreadsheetml/2006/main" count="220" uniqueCount="178">
  <si>
    <t>Aetna Life Ins Co</t>
  </si>
  <si>
    <t>Allstate Life Ins Co</t>
  </si>
  <si>
    <t>American Capitol Ins Co</t>
  </si>
  <si>
    <t>American Family Life Asr Co Columbus</t>
  </si>
  <si>
    <t>American Family Life Ins Co</t>
  </si>
  <si>
    <t>American Gen Life Ins Co</t>
  </si>
  <si>
    <t>American Heritage Life Ins Co</t>
  </si>
  <si>
    <t>American Income Life Ins Co</t>
  </si>
  <si>
    <t>National States Ins Co</t>
  </si>
  <si>
    <t>American Intl Life Assr Co NY</t>
  </si>
  <si>
    <t>American Investors Life Ins Co</t>
  </si>
  <si>
    <t>Conseco Ins Co</t>
  </si>
  <si>
    <t>American Natl Ins Co</t>
  </si>
  <si>
    <t>American States Life Ins Co</t>
  </si>
  <si>
    <t>American United Life Ins Co</t>
  </si>
  <si>
    <t>Anthem Life Ins Co</t>
  </si>
  <si>
    <t>Atlanta Life Ins Co</t>
  </si>
  <si>
    <t>Auto Owners Life Ins Co</t>
  </si>
  <si>
    <t>Bankers Life &amp; Cas Co</t>
  </si>
  <si>
    <t>Principal Life Ins Co</t>
  </si>
  <si>
    <t>Reliastar Life Ins Co Of NY</t>
  </si>
  <si>
    <t>National Benefit Life Ins Co</t>
  </si>
  <si>
    <t>Business Mens Assur Co Of Amer</t>
  </si>
  <si>
    <t>Amerus Life Ins Co</t>
  </si>
  <si>
    <t>Central United Life Ins Co</t>
  </si>
  <si>
    <t xml:space="preserve">Americo Financial Life Annunity Ins </t>
  </si>
  <si>
    <t>Colonial Life &amp; Accident Ins Co</t>
  </si>
  <si>
    <t>Jefferson Pilot Lifeamerica Ins Co</t>
  </si>
  <si>
    <t>Colonial Penn Life Ins Co</t>
  </si>
  <si>
    <t>Combined Ins Co Of Amer</t>
  </si>
  <si>
    <t>Unum Life Ins Co Of Amer</t>
  </si>
  <si>
    <t>Connecticut General Life Ins Co</t>
  </si>
  <si>
    <t>Continental Assur Co</t>
  </si>
  <si>
    <t>Equitrust Life Ins Co</t>
  </si>
  <si>
    <t>Union Fidelity Life Ins Co</t>
  </si>
  <si>
    <t>EMC Natl Life Co</t>
  </si>
  <si>
    <t>AXA Equitable Life Ins Co</t>
  </si>
  <si>
    <t>Chase Ins Life and Annuity Co</t>
  </si>
  <si>
    <t>First Colony Life Ins Co</t>
  </si>
  <si>
    <t>Investors Life Ins Co North Amer</t>
  </si>
  <si>
    <t>Garden State Life Ins Co</t>
  </si>
  <si>
    <t>Jefferson Natl Life Ins Co</t>
  </si>
  <si>
    <t>Guarantee Trust Life Ins Co</t>
  </si>
  <si>
    <t>Guardian Life Ins Co Of Amer</t>
  </si>
  <si>
    <t>Homesteaders Life Co</t>
  </si>
  <si>
    <t>Horace Mann Life Ins Co</t>
  </si>
  <si>
    <t>Indianapolis Life Ins Co</t>
  </si>
  <si>
    <t>IDS Life Ins Co</t>
  </si>
  <si>
    <t>Stonebridge Life Ins Co</t>
  </si>
  <si>
    <t>Jackson Natl Life Ins Co</t>
  </si>
  <si>
    <t>John Hancock Life Ins Co</t>
  </si>
  <si>
    <t>Lafayette Life Ins Co</t>
  </si>
  <si>
    <t>Liberty Life Assur Co Of Boston</t>
  </si>
  <si>
    <t>Liberty Life Ins Co</t>
  </si>
  <si>
    <t>Life Ins Co Of North Amer</t>
  </si>
  <si>
    <t>Life Ins Co Of The Southwest</t>
  </si>
  <si>
    <t>GE Life And Annuity Assur Co</t>
  </si>
  <si>
    <t>Lincoln Benefit Life Co</t>
  </si>
  <si>
    <t>Lincoln Natl Life Ins Co</t>
  </si>
  <si>
    <t>Cuna Mut Life Ins Co</t>
  </si>
  <si>
    <t>Reassure America Life Ins Co</t>
  </si>
  <si>
    <t>Conseco Life Ins Co</t>
  </si>
  <si>
    <t>Primerica Life Ins Co</t>
  </si>
  <si>
    <t>Lincoln Heritage Life Ins Co</t>
  </si>
  <si>
    <t>Massachusetts Mut Life Ins Co</t>
  </si>
  <si>
    <t>Merit Life Ins Co</t>
  </si>
  <si>
    <t>Metropolitan Life Ins Co</t>
  </si>
  <si>
    <t>Midland Natl Life Ins Co</t>
  </si>
  <si>
    <t>Midwestern United Life Ins Co</t>
  </si>
  <si>
    <t>Minnesota Life Ins Co</t>
  </si>
  <si>
    <t>Monumental Life Ins Co</t>
  </si>
  <si>
    <t>Motorists Life Ins Co</t>
  </si>
  <si>
    <t>Mony Life Ins Co</t>
  </si>
  <si>
    <t>National Guardian Life Ins Co</t>
  </si>
  <si>
    <t>Peoples Benefit Life Ins Co</t>
  </si>
  <si>
    <t>American Gen Life &amp; Acc Ins Co</t>
  </si>
  <si>
    <t>AIG Life Ins Co</t>
  </si>
  <si>
    <t>National Western Life Ins Co</t>
  </si>
  <si>
    <t>New York Life Ins Co</t>
  </si>
  <si>
    <t>North Carolina Mut Life Ins Co</t>
  </si>
  <si>
    <t>Reliastar Life Ins Co</t>
  </si>
  <si>
    <t>Ohio Natl Life Ins Co</t>
  </si>
  <si>
    <t>Ozark Natl Life Ins Co</t>
  </si>
  <si>
    <t>Pacific Life Ins Co</t>
  </si>
  <si>
    <t>Paul Revere Life Ins Co</t>
  </si>
  <si>
    <t>Pennsylvania Life Ins Co</t>
  </si>
  <si>
    <t>Federal Home Life Ins Co</t>
  </si>
  <si>
    <t>Phoenix Life Ins Co</t>
  </si>
  <si>
    <t>Jefferson Pilot Life Ins Co</t>
  </si>
  <si>
    <t>American Memorial Life Ins Co</t>
  </si>
  <si>
    <t>Protective Life Ins Co</t>
  </si>
  <si>
    <t>Provident Life &amp; Accident Ins Co</t>
  </si>
  <si>
    <t>Nationwide Life Ins Co of Amer</t>
  </si>
  <si>
    <t>Prudential Ins Co Of Amer</t>
  </si>
  <si>
    <t>Pyramid Life Ins Co</t>
  </si>
  <si>
    <t>American Gen Assur Co</t>
  </si>
  <si>
    <t>Reliance Standard Life Ins Co</t>
  </si>
  <si>
    <t>Security Benefit Life Ins Co</t>
  </si>
  <si>
    <t>Security Life Of Denver Ins Co</t>
  </si>
  <si>
    <t>Starmount Life Ins Co</t>
  </si>
  <si>
    <t>Standard Ins Co</t>
  </si>
  <si>
    <t>Standard Life Ins Co Of IN</t>
  </si>
  <si>
    <t>State Farm Life Ins Co</t>
  </si>
  <si>
    <t>State Life Ins Co</t>
  </si>
  <si>
    <t>First Allmerica Fin Life Ins Co</t>
  </si>
  <si>
    <t>Texas Life Ins Co</t>
  </si>
  <si>
    <t>Fortis Ins Co</t>
  </si>
  <si>
    <t>Union Bankers Ins Co</t>
  </si>
  <si>
    <t>Union Labor Life Ins Co</t>
  </si>
  <si>
    <t>Benicorp Ins Co</t>
  </si>
  <si>
    <t>United Farm Family Life Ins Co</t>
  </si>
  <si>
    <t>United Ins Co Of Amer</t>
  </si>
  <si>
    <t>Glenbrook Life &amp; Annuity Co</t>
  </si>
  <si>
    <t>Valley Forge Life Ins Co</t>
  </si>
  <si>
    <t>Jefferson Pilot Financial Ins Co</t>
  </si>
  <si>
    <t>Washington Natl Ins Co</t>
  </si>
  <si>
    <t>Fortis Benefits Ins Co</t>
  </si>
  <si>
    <t>Western &amp; Southern Life Ins Co</t>
  </si>
  <si>
    <t>Commercial Bankers Life Ins Co</t>
  </si>
  <si>
    <t>USA Life One Ins Co Of IN</t>
  </si>
  <si>
    <t>Hartford Life &amp; Annuity Ins Co</t>
  </si>
  <si>
    <t>Financial American Life Ins Co</t>
  </si>
  <si>
    <t>AAA Life Ins Co</t>
  </si>
  <si>
    <t>Fidelity Security Life Ins Co</t>
  </si>
  <si>
    <t>Physicians Life Ins Co</t>
  </si>
  <si>
    <t>Hartford Life Grp Ins Co</t>
  </si>
  <si>
    <t>Brokers Natl Life Assur Co</t>
  </si>
  <si>
    <t>Cincinnati Life Ins Co</t>
  </si>
  <si>
    <t>Conseco Health Ins Co</t>
  </si>
  <si>
    <t>Sun Life Assur Co Of Canada US</t>
  </si>
  <si>
    <t>Unicare Life &amp; Health Ins Co</t>
  </si>
  <si>
    <t>US Bus of the Canada Life Assur Co</t>
  </si>
  <si>
    <t>US Bus of Crown Life Ins Co</t>
  </si>
  <si>
    <t>US Branch SunLife Assur Co Of Canada</t>
  </si>
  <si>
    <t>GE Grp Life Assur Co</t>
  </si>
  <si>
    <t>Veterans Life Ins Co</t>
  </si>
  <si>
    <t>US Financial Life Ins Co</t>
  </si>
  <si>
    <t>Transamerica Life Ins Co</t>
  </si>
  <si>
    <t>United Fidelity Life Ins Co</t>
  </si>
  <si>
    <t>The Travelers Ins Co</t>
  </si>
  <si>
    <t>Hartford Life Ins Co</t>
  </si>
  <si>
    <t>John Hancock Variable Life Ins Co</t>
  </si>
  <si>
    <t>Allianz Life Ins Co Of North Amer</t>
  </si>
  <si>
    <t>Western Reserve Life Assur Co of OH</t>
  </si>
  <si>
    <t>Globe Life &amp; Accident Ins Co</t>
  </si>
  <si>
    <t>New York Life Ins &amp; Annuity Corp</t>
  </si>
  <si>
    <t>Forethought Life Ins Co</t>
  </si>
  <si>
    <t>Western Southern Life Assur Co</t>
  </si>
  <si>
    <t>United Natl Life Ins Co Of Amer</t>
  </si>
  <si>
    <t>United American Ins Co</t>
  </si>
  <si>
    <t>CM Life Ins Co</t>
  </si>
  <si>
    <t>Pan American Assur Co</t>
  </si>
  <si>
    <t>Household Life Ins Co</t>
  </si>
  <si>
    <t>United Investors Life Ins Co</t>
  </si>
  <si>
    <t>Banner Life Ins Co</t>
  </si>
  <si>
    <t>Mega Life &amp; Health Ins Co The</t>
  </si>
  <si>
    <t>Idealife Ins Co</t>
  </si>
  <si>
    <t>Ameritas Variable Life Ins Co</t>
  </si>
  <si>
    <t>Company Name</t>
  </si>
  <si>
    <t>Number of</t>
  </si>
  <si>
    <t>Complaint</t>
  </si>
  <si>
    <t>NAIC #</t>
  </si>
  <si>
    <t>Premium</t>
  </si>
  <si>
    <t>Complaints</t>
  </si>
  <si>
    <t>Index</t>
  </si>
  <si>
    <t>Subtotal Premium and Complaints</t>
  </si>
  <si>
    <t xml:space="preserve"> </t>
  </si>
  <si>
    <t>Total Premium and Complaints</t>
  </si>
  <si>
    <t>DNC- Did Not Calculate (Premiums Under $1 Million)</t>
  </si>
  <si>
    <t>Premium Information from Life Annual Statement Page 30, Line 1, Column 5</t>
  </si>
  <si>
    <t>None - No premium was reported in 2004.</t>
  </si>
  <si>
    <t>DNC</t>
  </si>
  <si>
    <t>Guarantee Reserve Life Ins Co</t>
  </si>
  <si>
    <t>None</t>
  </si>
  <si>
    <t>Royal Neighbors Of America</t>
  </si>
  <si>
    <t>World Life &amp; Accident Association</t>
  </si>
  <si>
    <t>338 Companies with Zero Complaints</t>
  </si>
  <si>
    <t>Report Does Not Include the 338 Companies with Zero Complaints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</si>
</sst>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6" x14ac:knownFonts="1">
    <font>
      <sz val="10"/>
      <name val="Arial"/>
    </font>
    <font>
      <sz val="10"/>
      <color indexed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1" xfId="1" applyFont="1" applyBorder="1" applyAlignment="1">
      <alignment wrapText="1"/>
    </xf>
    <xf numFmtId="3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right" wrapText="1"/>
    </xf>
    <xf numFmtId="0" fontId="2" fillId="0" borderId="0" xfId="0" quotePrefix="1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1" xfId="2" applyFont="1" applyBorder="1" applyAlignment="1">
      <alignment vertical="top" wrapText="1"/>
    </xf>
    <xf numFmtId="3" fontId="5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Normal" xfId="0" builtinId="0"/>
    <cellStyle name="Normal_Detail - Life Summary3" xfId="1" xr:uid="{CF69CE15-3959-4FE2-BFC4-DD8731EDBD9A}"/>
    <cellStyle name="Normal_Sheet1" xfId="2" xr:uid="{E6C2507F-4FED-4883-91F3-43CE5D7499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A776-E704-4067-B345-FEE019390A1E}">
  <dimension ref="A1:J502"/>
  <sheetViews>
    <sheetView tabSelected="1" topLeftCell="A13" workbookViewId="0"/>
  </sheetViews>
  <sheetFormatPr defaultRowHeight="12.75" x14ac:dyDescent="0.2"/>
  <cols>
    <col min="1" max="1" width="4" style="12" bestFit="1" customWidth="1"/>
    <col min="2" max="2" width="6" style="14" bestFit="1" customWidth="1"/>
    <col min="3" max="3" width="36.85546875" style="12" bestFit="1" customWidth="1"/>
    <col min="4" max="4" width="12.7109375" style="14" bestFit="1" customWidth="1"/>
    <col min="5" max="5" width="8.28515625" style="12" bestFit="1" customWidth="1"/>
    <col min="6" max="6" width="8.5703125" style="16" bestFit="1" customWidth="1"/>
    <col min="7" max="16384" width="9.140625" style="12"/>
  </cols>
  <sheetData>
    <row r="1" spans="1:10" s="2" customFormat="1" ht="11.25" x14ac:dyDescent="0.2">
      <c r="B1" s="1"/>
      <c r="D1" s="3"/>
      <c r="E1" s="1" t="s">
        <v>159</v>
      </c>
      <c r="F1" s="4" t="s">
        <v>160</v>
      </c>
    </row>
    <row r="2" spans="1:10" s="2" customFormat="1" ht="11.25" x14ac:dyDescent="0.2">
      <c r="B2" s="10" t="s">
        <v>161</v>
      </c>
      <c r="C2" s="10" t="s">
        <v>158</v>
      </c>
      <c r="D2" s="11" t="s">
        <v>162</v>
      </c>
      <c r="E2" s="1" t="s">
        <v>163</v>
      </c>
      <c r="F2" s="4" t="s">
        <v>164</v>
      </c>
    </row>
    <row r="3" spans="1:10" x14ac:dyDescent="0.2">
      <c r="A3" s="12">
        <v>1</v>
      </c>
      <c r="B3" s="5">
        <v>71854</v>
      </c>
      <c r="C3" s="5" t="s">
        <v>122</v>
      </c>
      <c r="D3" s="6">
        <v>1875385</v>
      </c>
      <c r="E3" s="7">
        <v>1</v>
      </c>
      <c r="F3" s="8">
        <f>SUM(E3/456)/(D3/2411352922)</f>
        <v>2.8197168333482305</v>
      </c>
      <c r="G3" s="13"/>
      <c r="H3" s="13"/>
      <c r="I3" s="13"/>
      <c r="J3" s="13"/>
    </row>
    <row r="4" spans="1:10" x14ac:dyDescent="0.2">
      <c r="A4" s="12">
        <f>SUM(A3+1)</f>
        <v>2</v>
      </c>
      <c r="B4" s="5">
        <v>60054</v>
      </c>
      <c r="C4" s="5" t="s">
        <v>0</v>
      </c>
      <c r="D4" s="6">
        <v>16514962</v>
      </c>
      <c r="E4" s="7">
        <v>1</v>
      </c>
      <c r="F4" s="8">
        <f t="shared" ref="F4:F67" si="0">SUM(E4/456)/(D4/2411352922)</f>
        <v>0.32019780932640179</v>
      </c>
      <c r="H4" s="13"/>
    </row>
    <row r="5" spans="1:10" x14ac:dyDescent="0.2">
      <c r="A5" s="12">
        <f t="shared" ref="A5:A68" si="1">SUM(A4+1)</f>
        <v>3</v>
      </c>
      <c r="B5" s="5">
        <v>66842</v>
      </c>
      <c r="C5" s="5" t="s">
        <v>76</v>
      </c>
      <c r="D5" s="6">
        <v>1894251</v>
      </c>
      <c r="E5" s="7">
        <v>1</v>
      </c>
      <c r="F5" s="8">
        <f t="shared" si="0"/>
        <v>2.791633555167067</v>
      </c>
      <c r="I5" s="13"/>
      <c r="J5" s="13"/>
    </row>
    <row r="6" spans="1:10" x14ac:dyDescent="0.2">
      <c r="A6" s="12">
        <f t="shared" si="1"/>
        <v>4</v>
      </c>
      <c r="B6" s="5">
        <v>90611</v>
      </c>
      <c r="C6" s="5" t="s">
        <v>142</v>
      </c>
      <c r="D6" s="6">
        <v>3279651</v>
      </c>
      <c r="E6" s="7">
        <v>1</v>
      </c>
      <c r="F6" s="8">
        <f t="shared" si="0"/>
        <v>1.6123833461270032</v>
      </c>
      <c r="G6" s="13"/>
      <c r="H6" s="13"/>
    </row>
    <row r="7" spans="1:10" x14ac:dyDescent="0.2">
      <c r="A7" s="12">
        <f t="shared" si="1"/>
        <v>5</v>
      </c>
      <c r="B7" s="5">
        <v>60186</v>
      </c>
      <c r="C7" s="5" t="s">
        <v>1</v>
      </c>
      <c r="D7" s="6">
        <v>16230723</v>
      </c>
      <c r="E7" s="7">
        <v>3</v>
      </c>
      <c r="F7" s="8">
        <f t="shared" si="0"/>
        <v>0.97741572944879385</v>
      </c>
      <c r="G7" s="13"/>
      <c r="H7" s="13"/>
      <c r="I7" s="13"/>
      <c r="J7" s="13"/>
    </row>
    <row r="8" spans="1:10" x14ac:dyDescent="0.2">
      <c r="A8" s="12">
        <f t="shared" si="1"/>
        <v>6</v>
      </c>
      <c r="B8" s="5">
        <v>60291</v>
      </c>
      <c r="C8" s="5" t="s">
        <v>2</v>
      </c>
      <c r="D8" s="6">
        <v>210167</v>
      </c>
      <c r="E8" s="7">
        <v>1</v>
      </c>
      <c r="F8" s="8" t="s">
        <v>171</v>
      </c>
      <c r="G8" s="13"/>
      <c r="H8" s="13"/>
      <c r="I8" s="13"/>
      <c r="J8" s="13"/>
    </row>
    <row r="9" spans="1:10" x14ac:dyDescent="0.2">
      <c r="A9" s="12">
        <f t="shared" si="1"/>
        <v>7</v>
      </c>
      <c r="B9" s="5">
        <v>60380</v>
      </c>
      <c r="C9" s="5" t="s">
        <v>3</v>
      </c>
      <c r="D9" s="6">
        <v>3701511</v>
      </c>
      <c r="E9" s="7">
        <v>1</v>
      </c>
      <c r="F9" s="8">
        <f t="shared" si="0"/>
        <v>1.4286205426672438</v>
      </c>
      <c r="G9" s="13"/>
      <c r="H9" s="13"/>
    </row>
    <row r="10" spans="1:10" x14ac:dyDescent="0.2">
      <c r="A10" s="12">
        <f t="shared" si="1"/>
        <v>8</v>
      </c>
      <c r="B10" s="5">
        <v>60399</v>
      </c>
      <c r="C10" s="5" t="s">
        <v>4</v>
      </c>
      <c r="D10" s="6">
        <v>16195247</v>
      </c>
      <c r="E10" s="7">
        <v>3</v>
      </c>
      <c r="F10" s="8">
        <f t="shared" si="0"/>
        <v>0.97955677740057401</v>
      </c>
      <c r="G10" s="13"/>
      <c r="H10" s="13"/>
      <c r="I10" s="13"/>
      <c r="J10" s="13"/>
    </row>
    <row r="11" spans="1:10" x14ac:dyDescent="0.2">
      <c r="A11" s="12">
        <f t="shared" si="1"/>
        <v>9</v>
      </c>
      <c r="B11" s="5">
        <v>68373</v>
      </c>
      <c r="C11" s="5" t="s">
        <v>95</v>
      </c>
      <c r="D11" s="6">
        <v>2750714</v>
      </c>
      <c r="E11" s="7">
        <v>2</v>
      </c>
      <c r="F11" s="8">
        <f t="shared" si="0"/>
        <v>3.8448596644425934</v>
      </c>
      <c r="H11" s="13"/>
    </row>
    <row r="12" spans="1:10" x14ac:dyDescent="0.2">
      <c r="A12" s="12">
        <f t="shared" si="1"/>
        <v>10</v>
      </c>
      <c r="B12" s="5">
        <v>66672</v>
      </c>
      <c r="C12" s="5" t="s">
        <v>75</v>
      </c>
      <c r="D12" s="6">
        <v>11404793</v>
      </c>
      <c r="E12" s="7">
        <v>10</v>
      </c>
      <c r="F12" s="8">
        <f t="shared" si="0"/>
        <v>4.6366949873695837</v>
      </c>
      <c r="G12" s="13"/>
      <c r="H12" s="13"/>
      <c r="I12" s="13"/>
      <c r="J12" s="13"/>
    </row>
    <row r="13" spans="1:10" x14ac:dyDescent="0.2">
      <c r="A13" s="12">
        <f t="shared" si="1"/>
        <v>11</v>
      </c>
      <c r="B13" s="5">
        <v>60488</v>
      </c>
      <c r="C13" s="5" t="s">
        <v>5</v>
      </c>
      <c r="D13" s="6">
        <v>35811695</v>
      </c>
      <c r="E13" s="7">
        <v>7</v>
      </c>
      <c r="F13" s="8">
        <f t="shared" si="0"/>
        <v>1.0336395016924331</v>
      </c>
      <c r="G13" s="13"/>
      <c r="H13" s="13"/>
      <c r="I13" s="13"/>
      <c r="J13" s="13"/>
    </row>
    <row r="14" spans="1:10" x14ac:dyDescent="0.2">
      <c r="A14" s="12">
        <f t="shared" si="1"/>
        <v>12</v>
      </c>
      <c r="B14" s="5">
        <v>60534</v>
      </c>
      <c r="C14" s="5" t="s">
        <v>6</v>
      </c>
      <c r="D14" s="6">
        <v>1247081</v>
      </c>
      <c r="E14" s="7">
        <v>1</v>
      </c>
      <c r="F14" s="8">
        <f t="shared" si="0"/>
        <v>4.2403457782684297</v>
      </c>
      <c r="G14" s="13"/>
      <c r="H14" s="13"/>
      <c r="I14" s="13"/>
      <c r="J14" s="13"/>
    </row>
    <row r="15" spans="1:10" x14ac:dyDescent="0.2">
      <c r="A15" s="12">
        <f t="shared" si="1"/>
        <v>13</v>
      </c>
      <c r="B15" s="5">
        <v>60577</v>
      </c>
      <c r="C15" s="5" t="s">
        <v>7</v>
      </c>
      <c r="D15" s="6">
        <v>8697382</v>
      </c>
      <c r="E15" s="7">
        <v>3</v>
      </c>
      <c r="F15" s="8">
        <f t="shared" si="0"/>
        <v>1.8240160039568589</v>
      </c>
      <c r="G15" s="13"/>
      <c r="H15" s="13"/>
      <c r="I15" s="13"/>
      <c r="J15" s="13"/>
    </row>
    <row r="16" spans="1:10" x14ac:dyDescent="0.2">
      <c r="A16" s="12">
        <f t="shared" si="1"/>
        <v>14</v>
      </c>
      <c r="B16" s="5">
        <v>60607</v>
      </c>
      <c r="C16" s="5" t="s">
        <v>9</v>
      </c>
      <c r="D16" s="6">
        <v>2706243</v>
      </c>
      <c r="E16" s="7">
        <v>1</v>
      </c>
      <c r="F16" s="8">
        <f t="shared" si="0"/>
        <v>1.9540206306339718</v>
      </c>
      <c r="H16" s="13"/>
    </row>
    <row r="17" spans="1:10" x14ac:dyDescent="0.2">
      <c r="A17" s="12">
        <f t="shared" si="1"/>
        <v>15</v>
      </c>
      <c r="B17" s="5">
        <v>60631</v>
      </c>
      <c r="C17" s="5" t="s">
        <v>10</v>
      </c>
      <c r="D17" s="6">
        <v>2654</v>
      </c>
      <c r="E17" s="7">
        <v>1</v>
      </c>
      <c r="F17" s="8" t="s">
        <v>171</v>
      </c>
      <c r="G17" s="13"/>
      <c r="H17" s="13"/>
      <c r="I17" s="13"/>
      <c r="J17" s="13"/>
    </row>
    <row r="18" spans="1:10" x14ac:dyDescent="0.2">
      <c r="A18" s="12">
        <f t="shared" si="1"/>
        <v>16</v>
      </c>
      <c r="B18" s="5">
        <v>67989</v>
      </c>
      <c r="C18" s="5" t="s">
        <v>89</v>
      </c>
      <c r="D18" s="6">
        <v>9454218</v>
      </c>
      <c r="E18" s="7">
        <v>3</v>
      </c>
      <c r="F18" s="8">
        <f t="shared" si="0"/>
        <v>1.677998535735723</v>
      </c>
      <c r="H18" s="13"/>
    </row>
    <row r="19" spans="1:10" x14ac:dyDescent="0.2">
      <c r="A19" s="12">
        <f t="shared" si="1"/>
        <v>17</v>
      </c>
      <c r="B19" s="5">
        <v>60739</v>
      </c>
      <c r="C19" s="5" t="s">
        <v>12</v>
      </c>
      <c r="D19" s="6">
        <v>5025717</v>
      </c>
      <c r="E19" s="7">
        <v>1</v>
      </c>
      <c r="F19" s="8">
        <f t="shared" si="0"/>
        <v>1.0521990501074319</v>
      </c>
      <c r="G19" s="13"/>
      <c r="H19" s="13"/>
    </row>
    <row r="20" spans="1:10" x14ac:dyDescent="0.2">
      <c r="A20" s="12">
        <f t="shared" si="1"/>
        <v>18</v>
      </c>
      <c r="B20" s="5">
        <v>60879</v>
      </c>
      <c r="C20" s="5" t="s">
        <v>13</v>
      </c>
      <c r="D20" s="6">
        <v>4808832</v>
      </c>
      <c r="E20" s="7">
        <v>1</v>
      </c>
      <c r="F20" s="8">
        <f t="shared" si="0"/>
        <v>1.0996546881880616</v>
      </c>
      <c r="G20" s="13"/>
      <c r="H20" s="13"/>
      <c r="I20" s="13"/>
      <c r="J20" s="13"/>
    </row>
    <row r="21" spans="1:10" x14ac:dyDescent="0.2">
      <c r="A21" s="12">
        <f t="shared" si="1"/>
        <v>19</v>
      </c>
      <c r="B21" s="5">
        <v>60895</v>
      </c>
      <c r="C21" s="5" t="s">
        <v>14</v>
      </c>
      <c r="D21" s="6">
        <v>62915884</v>
      </c>
      <c r="E21" s="7">
        <v>6</v>
      </c>
      <c r="F21" s="8">
        <f t="shared" si="0"/>
        <v>0.5042975780337543</v>
      </c>
      <c r="I21" s="13"/>
      <c r="J21" s="13"/>
    </row>
    <row r="22" spans="1:10" x14ac:dyDescent="0.2">
      <c r="A22" s="12">
        <f t="shared" si="1"/>
        <v>20</v>
      </c>
      <c r="B22" s="5">
        <v>61999</v>
      </c>
      <c r="C22" s="5" t="s">
        <v>25</v>
      </c>
      <c r="D22" s="6">
        <v>758488</v>
      </c>
      <c r="E22" s="7">
        <v>2</v>
      </c>
      <c r="F22" s="8" t="s">
        <v>171</v>
      </c>
      <c r="G22" s="13"/>
      <c r="H22" s="13"/>
      <c r="I22" s="13"/>
      <c r="J22" s="13"/>
    </row>
    <row r="23" spans="1:10" x14ac:dyDescent="0.2">
      <c r="A23" s="12">
        <f t="shared" si="1"/>
        <v>21</v>
      </c>
      <c r="B23" s="5">
        <v>97977</v>
      </c>
      <c r="C23" s="5" t="s">
        <v>157</v>
      </c>
      <c r="D23" s="6">
        <v>577419</v>
      </c>
      <c r="E23" s="7">
        <v>1</v>
      </c>
      <c r="F23" s="8" t="s">
        <v>171</v>
      </c>
      <c r="G23" s="13"/>
      <c r="H23" s="13"/>
      <c r="I23" s="13"/>
      <c r="J23" s="13"/>
    </row>
    <row r="24" spans="1:10" x14ac:dyDescent="0.2">
      <c r="A24" s="12">
        <f t="shared" si="1"/>
        <v>22</v>
      </c>
      <c r="B24" s="5">
        <v>61689</v>
      </c>
      <c r="C24" s="5" t="s">
        <v>23</v>
      </c>
      <c r="D24" s="6">
        <v>4135698</v>
      </c>
      <c r="E24" s="7">
        <v>4</v>
      </c>
      <c r="F24" s="8">
        <f t="shared" si="0"/>
        <v>5.1145462299314612</v>
      </c>
      <c r="G24" s="13"/>
      <c r="H24" s="13"/>
      <c r="I24" s="13"/>
      <c r="J24" s="13"/>
    </row>
    <row r="25" spans="1:10" x14ac:dyDescent="0.2">
      <c r="A25" s="12">
        <f t="shared" si="1"/>
        <v>23</v>
      </c>
      <c r="B25" s="5">
        <v>61069</v>
      </c>
      <c r="C25" s="5" t="s">
        <v>15</v>
      </c>
      <c r="D25" s="6">
        <v>22746813</v>
      </c>
      <c r="E25" s="7">
        <v>1</v>
      </c>
      <c r="F25" s="8">
        <f t="shared" si="0"/>
        <v>0.23247452966306845</v>
      </c>
      <c r="G25" s="13"/>
      <c r="H25" s="13"/>
      <c r="I25" s="13"/>
      <c r="J25" s="13"/>
    </row>
    <row r="26" spans="1:10" x14ac:dyDescent="0.2">
      <c r="A26" s="12">
        <f t="shared" si="1"/>
        <v>24</v>
      </c>
      <c r="B26" s="5">
        <v>61093</v>
      </c>
      <c r="C26" s="5" t="s">
        <v>16</v>
      </c>
      <c r="D26" s="6">
        <v>125780</v>
      </c>
      <c r="E26" s="7">
        <v>1</v>
      </c>
      <c r="F26" s="8" t="s">
        <v>171</v>
      </c>
      <c r="G26" s="13"/>
      <c r="H26" s="13"/>
      <c r="I26" s="13"/>
      <c r="J26" s="13"/>
    </row>
    <row r="27" spans="1:10" x14ac:dyDescent="0.2">
      <c r="A27" s="12">
        <f t="shared" si="1"/>
        <v>25</v>
      </c>
      <c r="B27" s="5">
        <v>61190</v>
      </c>
      <c r="C27" s="5" t="s">
        <v>17</v>
      </c>
      <c r="D27" s="6">
        <v>4113711</v>
      </c>
      <c r="E27" s="7">
        <v>1</v>
      </c>
      <c r="F27" s="8">
        <f t="shared" si="0"/>
        <v>1.2854706257947559</v>
      </c>
      <c r="G27" s="13"/>
      <c r="H27" s="13"/>
    </row>
    <row r="28" spans="1:10" x14ac:dyDescent="0.2">
      <c r="A28" s="12">
        <f t="shared" si="1"/>
        <v>26</v>
      </c>
      <c r="B28" s="5">
        <v>62944</v>
      </c>
      <c r="C28" s="5" t="s">
        <v>36</v>
      </c>
      <c r="D28" s="6">
        <v>20991939</v>
      </c>
      <c r="E28" s="7">
        <v>3</v>
      </c>
      <c r="F28" s="8">
        <f t="shared" si="0"/>
        <v>0.7557264700762667</v>
      </c>
      <c r="G28" s="13"/>
      <c r="H28" s="13"/>
      <c r="I28" s="13"/>
      <c r="J28" s="13"/>
    </row>
    <row r="29" spans="1:10" x14ac:dyDescent="0.2">
      <c r="A29" s="12">
        <f t="shared" si="1"/>
        <v>27</v>
      </c>
      <c r="B29" s="5">
        <v>61263</v>
      </c>
      <c r="C29" s="5" t="s">
        <v>18</v>
      </c>
      <c r="D29" s="6">
        <v>7169855</v>
      </c>
      <c r="E29" s="7">
        <v>3</v>
      </c>
      <c r="F29" s="8">
        <f t="shared" si="0"/>
        <v>2.2126199149810302</v>
      </c>
      <c r="G29" s="13"/>
      <c r="H29" s="13"/>
      <c r="I29" s="13"/>
    </row>
    <row r="30" spans="1:10" x14ac:dyDescent="0.2">
      <c r="A30" s="12">
        <f t="shared" si="1"/>
        <v>28</v>
      </c>
      <c r="B30" s="5">
        <v>94250</v>
      </c>
      <c r="C30" s="5" t="s">
        <v>154</v>
      </c>
      <c r="D30" s="6">
        <v>5288798</v>
      </c>
      <c r="E30" s="7">
        <v>1</v>
      </c>
      <c r="F30" s="8">
        <f t="shared" si="0"/>
        <v>0.99985944887832201</v>
      </c>
      <c r="G30" s="13"/>
      <c r="H30" s="13"/>
      <c r="I30" s="13"/>
      <c r="J30" s="13"/>
    </row>
    <row r="31" spans="1:10" x14ac:dyDescent="0.2">
      <c r="A31" s="12">
        <f t="shared" si="1"/>
        <v>29</v>
      </c>
      <c r="B31" s="5">
        <v>69752</v>
      </c>
      <c r="C31" s="5" t="s">
        <v>109</v>
      </c>
      <c r="D31" s="6">
        <v>625973</v>
      </c>
      <c r="E31" s="7">
        <v>1</v>
      </c>
      <c r="F31" s="8" t="s">
        <v>171</v>
      </c>
      <c r="G31" s="13"/>
      <c r="H31" s="13"/>
    </row>
    <row r="32" spans="1:10" x14ac:dyDescent="0.2">
      <c r="A32" s="12">
        <f t="shared" si="1"/>
        <v>30</v>
      </c>
      <c r="B32" s="5">
        <v>74900</v>
      </c>
      <c r="C32" s="5" t="s">
        <v>126</v>
      </c>
      <c r="D32" s="6">
        <v>9755</v>
      </c>
      <c r="E32" s="7">
        <v>1</v>
      </c>
      <c r="F32" s="8" t="s">
        <v>171</v>
      </c>
      <c r="G32" s="13"/>
      <c r="H32" s="13"/>
      <c r="I32" s="13"/>
      <c r="J32" s="13"/>
    </row>
    <row r="33" spans="1:10" x14ac:dyDescent="0.2">
      <c r="A33" s="12">
        <f t="shared" si="1"/>
        <v>31</v>
      </c>
      <c r="B33" s="5">
        <v>61492</v>
      </c>
      <c r="C33" s="5" t="s">
        <v>22</v>
      </c>
      <c r="D33" s="6">
        <v>1360304</v>
      </c>
      <c r="E33" s="7">
        <v>1</v>
      </c>
      <c r="F33" s="8">
        <f t="shared" si="0"/>
        <v>3.8874065308260297</v>
      </c>
      <c r="G33" s="13"/>
      <c r="H33" s="13"/>
      <c r="I33" s="13"/>
      <c r="J33" s="13"/>
    </row>
    <row r="34" spans="1:10" x14ac:dyDescent="0.2">
      <c r="A34" s="12">
        <f t="shared" si="1"/>
        <v>32</v>
      </c>
      <c r="B34" s="5">
        <v>61883</v>
      </c>
      <c r="C34" s="5" t="s">
        <v>24</v>
      </c>
      <c r="D34" s="6">
        <v>62399</v>
      </c>
      <c r="E34" s="7">
        <v>1</v>
      </c>
      <c r="F34" s="8" t="s">
        <v>171</v>
      </c>
      <c r="G34" s="13"/>
      <c r="H34" s="13"/>
      <c r="I34" s="13"/>
      <c r="J34" s="13"/>
    </row>
    <row r="35" spans="1:10" x14ac:dyDescent="0.2">
      <c r="A35" s="12">
        <f t="shared" si="1"/>
        <v>33</v>
      </c>
      <c r="B35" s="5">
        <v>63207</v>
      </c>
      <c r="C35" s="5" t="s">
        <v>37</v>
      </c>
      <c r="D35" s="6">
        <v>5581994</v>
      </c>
      <c r="E35" s="7">
        <v>1</v>
      </c>
      <c r="F35" s="8">
        <f t="shared" si="0"/>
        <v>0.94734151514830922</v>
      </c>
      <c r="G35" s="13"/>
      <c r="H35" s="13"/>
    </row>
    <row r="36" spans="1:10" x14ac:dyDescent="0.2">
      <c r="A36" s="12">
        <f t="shared" si="1"/>
        <v>34</v>
      </c>
      <c r="B36" s="5">
        <v>76236</v>
      </c>
      <c r="C36" s="5" t="s">
        <v>127</v>
      </c>
      <c r="D36" s="6">
        <v>10691525</v>
      </c>
      <c r="E36" s="7">
        <v>1</v>
      </c>
      <c r="F36" s="8">
        <f t="shared" si="0"/>
        <v>0.49460246817070269</v>
      </c>
      <c r="G36" s="13"/>
      <c r="H36" s="13"/>
      <c r="I36" s="13"/>
      <c r="J36" s="13"/>
    </row>
    <row r="37" spans="1:10" x14ac:dyDescent="0.2">
      <c r="A37" s="12">
        <f t="shared" si="1"/>
        <v>35</v>
      </c>
      <c r="B37" s="5">
        <v>93432</v>
      </c>
      <c r="C37" s="5" t="s">
        <v>150</v>
      </c>
      <c r="D37" s="6">
        <v>5480031</v>
      </c>
      <c r="E37" s="7">
        <v>1</v>
      </c>
      <c r="F37" s="8">
        <f t="shared" si="0"/>
        <v>0.96496801815697242</v>
      </c>
      <c r="G37" s="13"/>
      <c r="H37" s="13"/>
      <c r="I37" s="13"/>
      <c r="J37" s="13"/>
    </row>
    <row r="38" spans="1:10" x14ac:dyDescent="0.2">
      <c r="A38" s="12">
        <f t="shared" si="1"/>
        <v>36</v>
      </c>
      <c r="B38" s="5">
        <v>62049</v>
      </c>
      <c r="C38" s="5" t="s">
        <v>26</v>
      </c>
      <c r="D38" s="6">
        <v>3178309</v>
      </c>
      <c r="E38" s="7">
        <v>3</v>
      </c>
      <c r="F38" s="8">
        <f t="shared" si="0"/>
        <v>4.9913850291228181</v>
      </c>
      <c r="G38" s="13"/>
      <c r="H38" s="13"/>
    </row>
    <row r="39" spans="1:10" x14ac:dyDescent="0.2">
      <c r="A39" s="12">
        <f t="shared" si="1"/>
        <v>37</v>
      </c>
      <c r="B39" s="5">
        <v>62065</v>
      </c>
      <c r="C39" s="5" t="s">
        <v>28</v>
      </c>
      <c r="D39" s="6">
        <v>2799664</v>
      </c>
      <c r="E39" s="7">
        <v>2</v>
      </c>
      <c r="F39" s="8">
        <f t="shared" si="0"/>
        <v>3.777635211588799</v>
      </c>
      <c r="G39" s="13"/>
      <c r="H39" s="13"/>
    </row>
    <row r="40" spans="1:10" x14ac:dyDescent="0.2">
      <c r="A40" s="12">
        <f t="shared" si="1"/>
        <v>38</v>
      </c>
      <c r="B40" s="5">
        <v>62146</v>
      </c>
      <c r="C40" s="5" t="s">
        <v>29</v>
      </c>
      <c r="D40" s="6">
        <v>2322765</v>
      </c>
      <c r="E40" s="7">
        <v>2</v>
      </c>
      <c r="F40" s="8">
        <f t="shared" si="0"/>
        <v>4.5532412047785913</v>
      </c>
      <c r="G40" s="13"/>
      <c r="H40" s="13"/>
    </row>
    <row r="41" spans="1:10" x14ac:dyDescent="0.2">
      <c r="A41" s="12">
        <f t="shared" si="1"/>
        <v>39</v>
      </c>
      <c r="B41" s="5">
        <v>70734</v>
      </c>
      <c r="C41" s="5" t="s">
        <v>118</v>
      </c>
      <c r="D41" s="6">
        <v>461435</v>
      </c>
      <c r="E41" s="7">
        <v>1</v>
      </c>
      <c r="F41" s="8" t="s">
        <v>171</v>
      </c>
      <c r="G41" s="13"/>
      <c r="H41" s="13"/>
      <c r="I41" s="13"/>
      <c r="J41" s="13"/>
    </row>
    <row r="42" spans="1:10" x14ac:dyDescent="0.2">
      <c r="A42" s="12">
        <f t="shared" si="1"/>
        <v>40</v>
      </c>
      <c r="B42" s="5">
        <v>62308</v>
      </c>
      <c r="C42" s="5" t="s">
        <v>31</v>
      </c>
      <c r="D42" s="6">
        <v>22283444</v>
      </c>
      <c r="E42" s="7">
        <v>7</v>
      </c>
      <c r="F42" s="8">
        <f t="shared" si="0"/>
        <v>1.6611607512088975</v>
      </c>
      <c r="G42" s="13"/>
      <c r="H42" s="13"/>
      <c r="I42" s="13"/>
      <c r="J42" s="13"/>
    </row>
    <row r="43" spans="1:10" x14ac:dyDescent="0.2">
      <c r="A43" s="12">
        <f t="shared" si="1"/>
        <v>41</v>
      </c>
      <c r="B43" s="5">
        <v>78174</v>
      </c>
      <c r="C43" s="5" t="s">
        <v>128</v>
      </c>
      <c r="D43" s="6">
        <v>58946</v>
      </c>
      <c r="E43" s="7">
        <v>1</v>
      </c>
      <c r="F43" s="8" t="s">
        <v>171</v>
      </c>
      <c r="G43" s="13"/>
      <c r="H43" s="13"/>
      <c r="I43" s="13"/>
      <c r="J43" s="13"/>
    </row>
    <row r="44" spans="1:10" x14ac:dyDescent="0.2">
      <c r="A44" s="12">
        <f t="shared" si="1"/>
        <v>42</v>
      </c>
      <c r="B44" s="5">
        <v>60682</v>
      </c>
      <c r="C44" s="5" t="s">
        <v>11</v>
      </c>
      <c r="D44" s="6">
        <v>163697</v>
      </c>
      <c r="E44" s="7">
        <v>2</v>
      </c>
      <c r="F44" s="8" t="s">
        <v>171</v>
      </c>
      <c r="G44" s="13"/>
      <c r="H44" s="13"/>
      <c r="I44" s="13"/>
      <c r="J44" s="13"/>
    </row>
    <row r="45" spans="1:10" x14ac:dyDescent="0.2">
      <c r="A45" s="12">
        <f t="shared" si="1"/>
        <v>43</v>
      </c>
      <c r="B45" s="5">
        <v>65900</v>
      </c>
      <c r="C45" s="5" t="s">
        <v>61</v>
      </c>
      <c r="D45" s="6">
        <v>6031012</v>
      </c>
      <c r="E45" s="7">
        <v>41</v>
      </c>
      <c r="F45" s="8">
        <f t="shared" si="0"/>
        <v>35.949230542711511</v>
      </c>
      <c r="I45" s="13"/>
      <c r="J45" s="13"/>
    </row>
    <row r="46" spans="1:10" x14ac:dyDescent="0.2">
      <c r="A46" s="12">
        <f t="shared" si="1"/>
        <v>44</v>
      </c>
      <c r="B46" s="5">
        <v>62413</v>
      </c>
      <c r="C46" s="5" t="s">
        <v>32</v>
      </c>
      <c r="D46" s="6">
        <v>1282649</v>
      </c>
      <c r="E46" s="7">
        <v>2</v>
      </c>
      <c r="F46" s="8">
        <f t="shared" si="0"/>
        <v>8.2455210326578374</v>
      </c>
      <c r="G46" s="13"/>
      <c r="H46" s="13"/>
      <c r="I46" s="13"/>
    </row>
    <row r="47" spans="1:10" x14ac:dyDescent="0.2">
      <c r="A47" s="12">
        <f t="shared" si="1"/>
        <v>45</v>
      </c>
      <c r="B47" s="5">
        <v>65749</v>
      </c>
      <c r="C47" s="5" t="s">
        <v>59</v>
      </c>
      <c r="D47" s="6">
        <v>1990307</v>
      </c>
      <c r="E47" s="7">
        <v>1</v>
      </c>
      <c r="F47" s="8">
        <f t="shared" si="0"/>
        <v>2.6569040120487801</v>
      </c>
      <c r="G47" s="13"/>
    </row>
    <row r="48" spans="1:10" x14ac:dyDescent="0.2">
      <c r="A48" s="12">
        <f t="shared" si="1"/>
        <v>46</v>
      </c>
      <c r="B48" s="5">
        <v>62928</v>
      </c>
      <c r="C48" s="5" t="s">
        <v>35</v>
      </c>
      <c r="D48" s="6">
        <v>1945107</v>
      </c>
      <c r="E48" s="7">
        <v>1</v>
      </c>
      <c r="F48" s="8">
        <f t="shared" si="0"/>
        <v>2.7186446059310732</v>
      </c>
      <c r="G48" s="13"/>
      <c r="H48" s="13"/>
      <c r="I48" s="13"/>
      <c r="J48" s="13"/>
    </row>
    <row r="49" spans="1:10" x14ac:dyDescent="0.2">
      <c r="A49" s="12">
        <f t="shared" si="1"/>
        <v>47</v>
      </c>
      <c r="B49" s="5">
        <v>62510</v>
      </c>
      <c r="C49" s="5" t="s">
        <v>33</v>
      </c>
      <c r="D49" s="6">
        <v>1819901</v>
      </c>
      <c r="E49" s="7">
        <v>1</v>
      </c>
      <c r="F49" s="8">
        <f t="shared" si="0"/>
        <v>2.9056825912556628</v>
      </c>
      <c r="G49" s="13"/>
      <c r="H49" s="13"/>
      <c r="I49" s="13"/>
      <c r="J49" s="13"/>
    </row>
    <row r="50" spans="1:10" x14ac:dyDescent="0.2">
      <c r="A50" s="12">
        <f t="shared" si="1"/>
        <v>48</v>
      </c>
      <c r="B50" s="5">
        <v>67695</v>
      </c>
      <c r="C50" s="5" t="s">
        <v>86</v>
      </c>
      <c r="D50" s="6">
        <v>974810</v>
      </c>
      <c r="E50" s="7">
        <v>1</v>
      </c>
      <c r="F50" s="8" t="s">
        <v>171</v>
      </c>
      <c r="G50" s="13"/>
    </row>
    <row r="51" spans="1:10" x14ac:dyDescent="0.2">
      <c r="A51" s="12">
        <f t="shared" si="1"/>
        <v>49</v>
      </c>
      <c r="B51" s="5">
        <v>71870</v>
      </c>
      <c r="C51" s="5" t="s">
        <v>123</v>
      </c>
      <c r="D51" s="6">
        <v>286769</v>
      </c>
      <c r="E51" s="7">
        <v>1</v>
      </c>
      <c r="F51" s="8" t="s">
        <v>171</v>
      </c>
      <c r="G51" s="13"/>
      <c r="H51" s="13"/>
      <c r="J51" s="13"/>
    </row>
    <row r="52" spans="1:10" x14ac:dyDescent="0.2">
      <c r="A52" s="12">
        <f t="shared" si="1"/>
        <v>50</v>
      </c>
      <c r="B52" s="5">
        <v>71455</v>
      </c>
      <c r="C52" s="5" t="s">
        <v>121</v>
      </c>
      <c r="D52" s="6">
        <v>419596</v>
      </c>
      <c r="E52" s="7">
        <v>1</v>
      </c>
      <c r="F52" s="8" t="s">
        <v>171</v>
      </c>
      <c r="G52" s="13"/>
      <c r="H52" s="13"/>
      <c r="I52" s="13"/>
      <c r="J52" s="13"/>
    </row>
    <row r="53" spans="1:10" x14ac:dyDescent="0.2">
      <c r="A53" s="12">
        <f t="shared" si="1"/>
        <v>51</v>
      </c>
      <c r="B53" s="5">
        <v>69140</v>
      </c>
      <c r="C53" s="5" t="s">
        <v>104</v>
      </c>
      <c r="D53" s="6">
        <v>359663</v>
      </c>
      <c r="E53" s="7">
        <v>1</v>
      </c>
      <c r="F53" s="8" t="s">
        <v>171</v>
      </c>
      <c r="G53" s="13"/>
      <c r="H53" s="13"/>
      <c r="I53" s="13"/>
      <c r="J53" s="13"/>
    </row>
    <row r="54" spans="1:10" x14ac:dyDescent="0.2">
      <c r="A54" s="12">
        <f t="shared" si="1"/>
        <v>52</v>
      </c>
      <c r="B54" s="5">
        <v>63401</v>
      </c>
      <c r="C54" s="5" t="s">
        <v>38</v>
      </c>
      <c r="D54" s="6">
        <v>11929395</v>
      </c>
      <c r="E54" s="7">
        <v>1</v>
      </c>
      <c r="F54" s="8">
        <f t="shared" si="0"/>
        <v>0.44327936609599827</v>
      </c>
      <c r="H54" s="13"/>
      <c r="I54" s="13"/>
      <c r="J54" s="13"/>
    </row>
    <row r="55" spans="1:10" x14ac:dyDescent="0.2">
      <c r="A55" s="12">
        <f t="shared" si="1"/>
        <v>53</v>
      </c>
      <c r="B55" s="5">
        <v>91642</v>
      </c>
      <c r="C55" s="5" t="s">
        <v>146</v>
      </c>
      <c r="D55" s="6">
        <v>34701729</v>
      </c>
      <c r="E55" s="7">
        <v>3</v>
      </c>
      <c r="F55" s="8">
        <f t="shared" si="0"/>
        <v>0.45715773875492821</v>
      </c>
      <c r="G55" s="13"/>
      <c r="H55" s="13"/>
      <c r="I55" s="13"/>
      <c r="J55" s="13"/>
    </row>
    <row r="56" spans="1:10" x14ac:dyDescent="0.2">
      <c r="A56" s="12">
        <f t="shared" si="1"/>
        <v>54</v>
      </c>
      <c r="B56" s="5">
        <v>70408</v>
      </c>
      <c r="C56" s="5" t="s">
        <v>116</v>
      </c>
      <c r="D56" s="6">
        <v>15996743</v>
      </c>
      <c r="E56" s="7">
        <v>3</v>
      </c>
      <c r="F56" s="8">
        <f t="shared" si="0"/>
        <v>0.99171212293191902</v>
      </c>
      <c r="G56" s="13"/>
      <c r="H56" s="13"/>
    </row>
    <row r="57" spans="1:10" x14ac:dyDescent="0.2">
      <c r="A57" s="12">
        <f t="shared" si="1"/>
        <v>55</v>
      </c>
      <c r="B57" s="5">
        <v>69477</v>
      </c>
      <c r="C57" s="5" t="s">
        <v>106</v>
      </c>
      <c r="D57" s="6">
        <v>1733226</v>
      </c>
      <c r="E57" s="7">
        <v>1</v>
      </c>
      <c r="F57" s="8">
        <f t="shared" si="0"/>
        <v>3.0509896883088365</v>
      </c>
      <c r="G57" s="13"/>
      <c r="H57" s="13"/>
      <c r="I57" s="13"/>
      <c r="J57" s="13"/>
    </row>
    <row r="58" spans="1:10" x14ac:dyDescent="0.2">
      <c r="A58" s="12">
        <f t="shared" si="1"/>
        <v>56</v>
      </c>
      <c r="B58" s="5">
        <v>63657</v>
      </c>
      <c r="C58" s="5" t="s">
        <v>40</v>
      </c>
      <c r="D58" s="6">
        <v>492773</v>
      </c>
      <c r="E58" s="7">
        <v>1</v>
      </c>
      <c r="F58" s="8" t="s">
        <v>171</v>
      </c>
      <c r="G58" s="13"/>
      <c r="H58" s="13"/>
      <c r="I58" s="13"/>
      <c r="J58" s="13"/>
    </row>
    <row r="59" spans="1:10" x14ac:dyDescent="0.2">
      <c r="A59" s="12">
        <f t="shared" si="1"/>
        <v>57</v>
      </c>
      <c r="B59" s="5">
        <v>80926</v>
      </c>
      <c r="C59" s="5" t="s">
        <v>134</v>
      </c>
      <c r="D59" s="6">
        <v>2516527</v>
      </c>
      <c r="E59" s="7">
        <v>1</v>
      </c>
      <c r="F59" s="8">
        <f t="shared" si="0"/>
        <v>2.1013303864845367</v>
      </c>
      <c r="G59" s="13"/>
      <c r="H59" s="13"/>
      <c r="I59" s="13"/>
      <c r="J59" s="13"/>
    </row>
    <row r="60" spans="1:10" x14ac:dyDescent="0.2">
      <c r="A60" s="12">
        <f t="shared" si="1"/>
        <v>58</v>
      </c>
      <c r="B60" s="5">
        <v>65536</v>
      </c>
      <c r="C60" s="5" t="s">
        <v>56</v>
      </c>
      <c r="D60" s="6">
        <v>4161407</v>
      </c>
      <c r="E60" s="7">
        <v>2</v>
      </c>
      <c r="F60" s="8">
        <f t="shared" si="0"/>
        <v>2.5414743876332073</v>
      </c>
      <c r="G60" s="13"/>
      <c r="H60" s="13"/>
      <c r="I60" s="13"/>
      <c r="J60" s="13"/>
    </row>
    <row r="61" spans="1:10" x14ac:dyDescent="0.2">
      <c r="A61" s="12">
        <f t="shared" si="1"/>
        <v>59</v>
      </c>
      <c r="B61" s="5">
        <v>70092</v>
      </c>
      <c r="C61" s="5" t="s">
        <v>112</v>
      </c>
      <c r="D61" s="6">
        <v>21140023</v>
      </c>
      <c r="E61" s="7">
        <v>1</v>
      </c>
      <c r="F61" s="8">
        <f t="shared" si="0"/>
        <v>0.2501442242285532</v>
      </c>
      <c r="G61" s="13"/>
      <c r="H61" s="13"/>
      <c r="I61" s="13"/>
      <c r="J61" s="13"/>
    </row>
    <row r="62" spans="1:10" x14ac:dyDescent="0.2">
      <c r="A62" s="12">
        <f t="shared" si="1"/>
        <v>60</v>
      </c>
      <c r="B62" s="5">
        <v>91472</v>
      </c>
      <c r="C62" s="5" t="s">
        <v>144</v>
      </c>
      <c r="D62" s="6">
        <v>10689881</v>
      </c>
      <c r="E62" s="7">
        <v>17</v>
      </c>
      <c r="F62" s="8">
        <f t="shared" si="0"/>
        <v>8.4095350649505924</v>
      </c>
      <c r="H62" s="13"/>
      <c r="I62" s="13"/>
      <c r="J62" s="13"/>
    </row>
    <row r="63" spans="1:10" x14ac:dyDescent="0.2">
      <c r="A63" s="12">
        <f t="shared" si="1"/>
        <v>61</v>
      </c>
      <c r="B63" s="5">
        <v>64203</v>
      </c>
      <c r="C63" s="5" t="s">
        <v>172</v>
      </c>
      <c r="D63" s="9" t="s">
        <v>173</v>
      </c>
      <c r="E63" s="7">
        <v>2</v>
      </c>
      <c r="F63" s="8" t="s">
        <v>171</v>
      </c>
      <c r="H63" s="13"/>
      <c r="I63" s="13"/>
      <c r="J63" s="13"/>
    </row>
    <row r="64" spans="1:10" x14ac:dyDescent="0.2">
      <c r="A64" s="12">
        <f t="shared" si="1"/>
        <v>62</v>
      </c>
      <c r="B64" s="5">
        <v>64211</v>
      </c>
      <c r="C64" s="5" t="s">
        <v>42</v>
      </c>
      <c r="D64" s="6">
        <v>1737716</v>
      </c>
      <c r="E64" s="7">
        <v>1</v>
      </c>
      <c r="F64" s="8">
        <f t="shared" si="0"/>
        <v>3.0431063841898056</v>
      </c>
      <c r="G64" s="13"/>
      <c r="H64" s="13"/>
    </row>
    <row r="65" spans="1:10" x14ac:dyDescent="0.2">
      <c r="A65" s="12">
        <f t="shared" si="1"/>
        <v>63</v>
      </c>
      <c r="B65" s="5">
        <v>64246</v>
      </c>
      <c r="C65" s="5" t="s">
        <v>43</v>
      </c>
      <c r="D65" s="6">
        <v>23988111</v>
      </c>
      <c r="E65" s="7">
        <v>2</v>
      </c>
      <c r="F65" s="8">
        <f t="shared" si="0"/>
        <v>0.44088962682461924</v>
      </c>
      <c r="G65" s="13"/>
      <c r="H65" s="13"/>
      <c r="I65" s="13"/>
      <c r="J65" s="13"/>
    </row>
    <row r="66" spans="1:10" x14ac:dyDescent="0.2">
      <c r="A66" s="12">
        <f t="shared" si="1"/>
        <v>64</v>
      </c>
      <c r="B66" s="5">
        <v>71153</v>
      </c>
      <c r="C66" s="5" t="s">
        <v>120</v>
      </c>
      <c r="D66" s="6">
        <v>17051620</v>
      </c>
      <c r="E66" s="7">
        <v>1</v>
      </c>
      <c r="F66" s="8">
        <f t="shared" si="0"/>
        <v>0.31012036706827689</v>
      </c>
      <c r="G66" s="13"/>
      <c r="H66" s="13"/>
    </row>
    <row r="67" spans="1:10" x14ac:dyDescent="0.2">
      <c r="A67" s="12">
        <f t="shared" si="1"/>
        <v>65</v>
      </c>
      <c r="B67" s="5">
        <v>74268</v>
      </c>
      <c r="C67" s="5" t="s">
        <v>125</v>
      </c>
      <c r="D67" s="6">
        <v>4086496</v>
      </c>
      <c r="E67" s="7">
        <v>1</v>
      </c>
      <c r="F67" s="8">
        <f t="shared" si="0"/>
        <v>1.2940315256661874</v>
      </c>
      <c r="G67" s="13"/>
      <c r="H67" s="13"/>
      <c r="I67" s="13"/>
      <c r="J67" s="13"/>
    </row>
    <row r="68" spans="1:10" x14ac:dyDescent="0.2">
      <c r="A68" s="12">
        <f t="shared" si="1"/>
        <v>66</v>
      </c>
      <c r="B68" s="5">
        <v>88072</v>
      </c>
      <c r="C68" s="5" t="s">
        <v>140</v>
      </c>
      <c r="D68" s="6">
        <v>2704430</v>
      </c>
      <c r="E68" s="7">
        <v>1</v>
      </c>
      <c r="F68" s="8">
        <f t="shared" ref="F68:F131" si="2">SUM(E68/456)/(D68/2411352922)</f>
        <v>1.9553305700309387</v>
      </c>
      <c r="G68" s="13"/>
      <c r="H68" s="13"/>
      <c r="I68" s="13"/>
      <c r="J68" s="13"/>
    </row>
    <row r="69" spans="1:10" x14ac:dyDescent="0.2">
      <c r="A69" s="12">
        <f t="shared" ref="A69:A132" si="3">SUM(A68+1)</f>
        <v>67</v>
      </c>
      <c r="B69" s="5">
        <v>64505</v>
      </c>
      <c r="C69" s="5" t="s">
        <v>44</v>
      </c>
      <c r="D69" s="6">
        <v>28135929</v>
      </c>
      <c r="E69" s="7">
        <v>1</v>
      </c>
      <c r="F69" s="8">
        <f t="shared" si="2"/>
        <v>0.18794668743686307</v>
      </c>
      <c r="G69" s="13"/>
      <c r="H69" s="13"/>
      <c r="I69" s="13"/>
      <c r="J69" s="13"/>
    </row>
    <row r="70" spans="1:10" x14ac:dyDescent="0.2">
      <c r="A70" s="12">
        <f t="shared" si="3"/>
        <v>68</v>
      </c>
      <c r="B70" s="5">
        <v>64513</v>
      </c>
      <c r="C70" s="5" t="s">
        <v>45</v>
      </c>
      <c r="D70" s="6">
        <v>1999926</v>
      </c>
      <c r="E70" s="7">
        <v>2</v>
      </c>
      <c r="F70" s="8">
        <f t="shared" si="2"/>
        <v>5.2882503187705661</v>
      </c>
      <c r="G70" s="13"/>
    </row>
    <row r="71" spans="1:10" x14ac:dyDescent="0.2">
      <c r="A71" s="12">
        <f t="shared" si="3"/>
        <v>69</v>
      </c>
      <c r="B71" s="5">
        <v>93777</v>
      </c>
      <c r="C71" s="5" t="s">
        <v>152</v>
      </c>
      <c r="D71" s="6">
        <v>2102278</v>
      </c>
      <c r="E71" s="7">
        <v>2</v>
      </c>
      <c r="F71" s="8">
        <f t="shared" si="2"/>
        <v>5.0307853228819139</v>
      </c>
      <c r="G71" s="13"/>
      <c r="H71" s="13"/>
    </row>
    <row r="72" spans="1:10" x14ac:dyDescent="0.2">
      <c r="A72" s="12">
        <f t="shared" si="3"/>
        <v>70</v>
      </c>
      <c r="B72" s="5">
        <v>97764</v>
      </c>
      <c r="C72" s="5" t="s">
        <v>156</v>
      </c>
      <c r="D72" s="6">
        <v>69549</v>
      </c>
      <c r="E72" s="7">
        <v>1</v>
      </c>
      <c r="F72" s="8" t="s">
        <v>171</v>
      </c>
      <c r="G72" s="13"/>
      <c r="H72" s="13"/>
      <c r="I72" s="13"/>
      <c r="J72" s="13"/>
    </row>
    <row r="73" spans="1:10" x14ac:dyDescent="0.2">
      <c r="A73" s="12">
        <f t="shared" si="3"/>
        <v>71</v>
      </c>
      <c r="B73" s="5">
        <v>65005</v>
      </c>
      <c r="C73" s="5" t="s">
        <v>47</v>
      </c>
      <c r="D73" s="6">
        <v>18492708</v>
      </c>
      <c r="E73" s="7">
        <v>1</v>
      </c>
      <c r="F73" s="8">
        <f t="shared" si="2"/>
        <v>0.28595350413302212</v>
      </c>
      <c r="G73" s="13"/>
      <c r="H73" s="13"/>
    </row>
    <row r="74" spans="1:10" x14ac:dyDescent="0.2">
      <c r="A74" s="12">
        <f t="shared" si="3"/>
        <v>72</v>
      </c>
      <c r="B74" s="5">
        <v>64645</v>
      </c>
      <c r="C74" s="5" t="s">
        <v>46</v>
      </c>
      <c r="D74" s="6">
        <v>22943844</v>
      </c>
      <c r="E74" s="7">
        <v>9</v>
      </c>
      <c r="F74" s="8">
        <f t="shared" si="2"/>
        <v>2.0743033243069009</v>
      </c>
      <c r="G74" s="13"/>
      <c r="H74" s="13"/>
      <c r="I74" s="13"/>
      <c r="J74" s="13"/>
    </row>
    <row r="75" spans="1:10" x14ac:dyDescent="0.2">
      <c r="A75" s="12">
        <f t="shared" si="3"/>
        <v>73</v>
      </c>
      <c r="B75" s="5">
        <v>63487</v>
      </c>
      <c r="C75" s="5" t="s">
        <v>39</v>
      </c>
      <c r="D75" s="6">
        <v>1823825</v>
      </c>
      <c r="E75" s="7">
        <v>2</v>
      </c>
      <c r="F75" s="8">
        <f t="shared" si="2"/>
        <v>5.7988619012336953</v>
      </c>
      <c r="H75" s="13"/>
      <c r="J75" s="13"/>
    </row>
    <row r="76" spans="1:10" x14ac:dyDescent="0.2">
      <c r="A76" s="12">
        <f t="shared" si="3"/>
        <v>74</v>
      </c>
      <c r="B76" s="5">
        <v>65056</v>
      </c>
      <c r="C76" s="5" t="s">
        <v>49</v>
      </c>
      <c r="D76" s="6">
        <v>14839202</v>
      </c>
      <c r="E76" s="7">
        <v>1</v>
      </c>
      <c r="F76" s="8">
        <f t="shared" si="2"/>
        <v>0.3563570772544758</v>
      </c>
      <c r="I76" s="13"/>
      <c r="J76" s="13"/>
    </row>
    <row r="77" spans="1:10" x14ac:dyDescent="0.2">
      <c r="A77" s="12">
        <f t="shared" si="3"/>
        <v>75</v>
      </c>
      <c r="B77" s="5">
        <v>64017</v>
      </c>
      <c r="C77" s="5" t="s">
        <v>41</v>
      </c>
      <c r="D77" s="6">
        <v>1155343</v>
      </c>
      <c r="E77" s="7">
        <v>1</v>
      </c>
      <c r="F77" s="8">
        <f t="shared" si="2"/>
        <v>4.577043054321333</v>
      </c>
      <c r="G77" s="13"/>
      <c r="H77" s="13"/>
    </row>
    <row r="78" spans="1:10" x14ac:dyDescent="0.2">
      <c r="A78" s="12">
        <f t="shared" si="3"/>
        <v>76</v>
      </c>
      <c r="B78" s="5">
        <v>70254</v>
      </c>
      <c r="C78" s="5" t="s">
        <v>114</v>
      </c>
      <c r="D78" s="6">
        <v>27162171</v>
      </c>
      <c r="E78" s="7">
        <v>4</v>
      </c>
      <c r="F78" s="8">
        <f t="shared" si="2"/>
        <v>0.77873814335514957</v>
      </c>
      <c r="G78" s="13"/>
      <c r="H78" s="13"/>
    </row>
    <row r="79" spans="1:10" x14ac:dyDescent="0.2">
      <c r="A79" s="12">
        <f t="shared" si="3"/>
        <v>77</v>
      </c>
      <c r="B79" s="5">
        <v>67865</v>
      </c>
      <c r="C79" s="5" t="s">
        <v>88</v>
      </c>
      <c r="D79" s="6">
        <v>16470981</v>
      </c>
      <c r="E79" s="7">
        <v>1</v>
      </c>
      <c r="F79" s="8">
        <f t="shared" si="2"/>
        <v>0.32105280514310419</v>
      </c>
      <c r="H79" s="13"/>
      <c r="I79" s="13"/>
      <c r="J79" s="13"/>
    </row>
    <row r="80" spans="1:10" x14ac:dyDescent="0.2">
      <c r="A80" s="12">
        <f t="shared" si="3"/>
        <v>78</v>
      </c>
      <c r="B80" s="5">
        <v>62057</v>
      </c>
      <c r="C80" s="5" t="s">
        <v>27</v>
      </c>
      <c r="D80" s="6">
        <v>22262</v>
      </c>
      <c r="E80" s="7">
        <v>1</v>
      </c>
      <c r="F80" s="8" t="s">
        <v>171</v>
      </c>
      <c r="I80" s="13"/>
      <c r="J80" s="13"/>
    </row>
    <row r="81" spans="1:10" x14ac:dyDescent="0.2">
      <c r="A81" s="12">
        <f t="shared" si="3"/>
        <v>79</v>
      </c>
      <c r="B81" s="5">
        <v>65099</v>
      </c>
      <c r="C81" s="5" t="s">
        <v>50</v>
      </c>
      <c r="D81" s="6">
        <v>6926025</v>
      </c>
      <c r="E81" s="7">
        <v>1</v>
      </c>
      <c r="F81" s="8">
        <f t="shared" si="2"/>
        <v>0.76350499074270906</v>
      </c>
      <c r="G81" s="13"/>
      <c r="H81" s="13"/>
    </row>
    <row r="82" spans="1:10" x14ac:dyDescent="0.2">
      <c r="A82" s="12">
        <f t="shared" si="3"/>
        <v>80</v>
      </c>
      <c r="B82" s="5">
        <v>90204</v>
      </c>
      <c r="C82" s="5" t="s">
        <v>141</v>
      </c>
      <c r="D82" s="6">
        <v>20181926</v>
      </c>
      <c r="E82" s="7">
        <v>2</v>
      </c>
      <c r="F82" s="8">
        <f t="shared" si="2"/>
        <v>0.52403865255563531</v>
      </c>
      <c r="G82" s="13"/>
      <c r="H82" s="13"/>
      <c r="I82" s="13"/>
      <c r="J82" s="13"/>
    </row>
    <row r="83" spans="1:10" x14ac:dyDescent="0.2">
      <c r="A83" s="12">
        <f t="shared" si="3"/>
        <v>81</v>
      </c>
      <c r="B83" s="5">
        <v>65242</v>
      </c>
      <c r="C83" s="5" t="s">
        <v>51</v>
      </c>
      <c r="D83" s="6">
        <v>13046165</v>
      </c>
      <c r="E83" s="7">
        <v>3</v>
      </c>
      <c r="F83" s="8">
        <f t="shared" si="2"/>
        <v>1.2160020941423257</v>
      </c>
      <c r="H83" s="13"/>
    </row>
    <row r="84" spans="1:10" x14ac:dyDescent="0.2">
      <c r="A84" s="12">
        <f t="shared" si="3"/>
        <v>82</v>
      </c>
      <c r="B84" s="5">
        <v>65315</v>
      </c>
      <c r="C84" s="5" t="s">
        <v>52</v>
      </c>
      <c r="D84" s="6">
        <v>2751174</v>
      </c>
      <c r="E84" s="7">
        <v>1</v>
      </c>
      <c r="F84" s="8">
        <f t="shared" si="2"/>
        <v>1.9221083993628796</v>
      </c>
      <c r="G84" s="13"/>
      <c r="H84" s="13"/>
      <c r="I84" s="13"/>
      <c r="J84" s="13"/>
    </row>
    <row r="85" spans="1:10" x14ac:dyDescent="0.2">
      <c r="A85" s="12">
        <f t="shared" si="3"/>
        <v>83</v>
      </c>
      <c r="B85" s="5">
        <v>65323</v>
      </c>
      <c r="C85" s="5" t="s">
        <v>53</v>
      </c>
      <c r="D85" s="6">
        <v>2047522</v>
      </c>
      <c r="E85" s="7">
        <v>1</v>
      </c>
      <c r="F85" s="8">
        <f t="shared" si="2"/>
        <v>2.5826607252614489</v>
      </c>
      <c r="H85" s="13"/>
      <c r="I85" s="13"/>
      <c r="J85" s="13"/>
    </row>
    <row r="86" spans="1:10" x14ac:dyDescent="0.2">
      <c r="A86" s="12">
        <f t="shared" si="3"/>
        <v>84</v>
      </c>
      <c r="B86" s="5">
        <v>65498</v>
      </c>
      <c r="C86" s="5" t="s">
        <v>54</v>
      </c>
      <c r="D86" s="6">
        <v>6675184</v>
      </c>
      <c r="E86" s="7">
        <v>4</v>
      </c>
      <c r="F86" s="8">
        <f t="shared" si="2"/>
        <v>3.168784353215595</v>
      </c>
      <c r="G86" s="13"/>
      <c r="H86" s="13"/>
      <c r="I86" s="13"/>
      <c r="J86" s="13"/>
    </row>
    <row r="87" spans="1:10" x14ac:dyDescent="0.2">
      <c r="A87" s="12">
        <f t="shared" si="3"/>
        <v>85</v>
      </c>
      <c r="B87" s="5">
        <v>65528</v>
      </c>
      <c r="C87" s="5" t="s">
        <v>55</v>
      </c>
      <c r="D87" s="6">
        <v>631364</v>
      </c>
      <c r="E87" s="7">
        <v>1</v>
      </c>
      <c r="F87" s="8" t="s">
        <v>171</v>
      </c>
      <c r="G87" s="13"/>
      <c r="H87" s="13"/>
      <c r="I87" s="13"/>
      <c r="J87" s="13"/>
    </row>
    <row r="88" spans="1:10" x14ac:dyDescent="0.2">
      <c r="A88" s="12">
        <f t="shared" si="3"/>
        <v>86</v>
      </c>
      <c r="B88" s="5">
        <v>65595</v>
      </c>
      <c r="C88" s="5" t="s">
        <v>57</v>
      </c>
      <c r="D88" s="6">
        <v>19474775</v>
      </c>
      <c r="E88" s="7">
        <v>3</v>
      </c>
      <c r="F88" s="8">
        <f t="shared" si="2"/>
        <v>0.81460062878910355</v>
      </c>
      <c r="G88" s="13"/>
      <c r="H88" s="13"/>
    </row>
    <row r="89" spans="1:10" x14ac:dyDescent="0.2">
      <c r="A89" s="12">
        <f t="shared" si="3"/>
        <v>87</v>
      </c>
      <c r="B89" s="5">
        <v>65927</v>
      </c>
      <c r="C89" s="5" t="s">
        <v>63</v>
      </c>
      <c r="D89" s="6">
        <v>4296077</v>
      </c>
      <c r="E89" s="7">
        <v>5</v>
      </c>
      <c r="F89" s="8">
        <f t="shared" si="2"/>
        <v>6.1545156819917004</v>
      </c>
      <c r="G89" s="13"/>
      <c r="H89" s="13"/>
    </row>
    <row r="90" spans="1:10" x14ac:dyDescent="0.2">
      <c r="A90" s="12">
        <f t="shared" si="3"/>
        <v>88</v>
      </c>
      <c r="B90" s="5">
        <v>65676</v>
      </c>
      <c r="C90" s="5" t="s">
        <v>58</v>
      </c>
      <c r="D90" s="6">
        <v>23322543</v>
      </c>
      <c r="E90" s="7">
        <v>4</v>
      </c>
      <c r="F90" s="8">
        <f t="shared" si="2"/>
        <v>0.90694306422910598</v>
      </c>
      <c r="G90" s="13"/>
      <c r="H90" s="13"/>
      <c r="I90" s="13"/>
      <c r="J90" s="13"/>
    </row>
    <row r="91" spans="1:10" x14ac:dyDescent="0.2">
      <c r="A91" s="12">
        <f t="shared" si="3"/>
        <v>89</v>
      </c>
      <c r="B91" s="5">
        <v>65935</v>
      </c>
      <c r="C91" s="5" t="s">
        <v>64</v>
      </c>
      <c r="D91" s="6">
        <v>50935652</v>
      </c>
      <c r="E91" s="7">
        <v>2</v>
      </c>
      <c r="F91" s="8">
        <f t="shared" si="2"/>
        <v>0.20763667277720413</v>
      </c>
      <c r="I91" s="13"/>
      <c r="J91" s="13"/>
    </row>
    <row r="92" spans="1:10" x14ac:dyDescent="0.2">
      <c r="A92" s="12">
        <f t="shared" si="3"/>
        <v>90</v>
      </c>
      <c r="B92" s="5">
        <v>97055</v>
      </c>
      <c r="C92" s="5" t="s">
        <v>155</v>
      </c>
      <c r="D92" s="6">
        <v>622245</v>
      </c>
      <c r="E92" s="7">
        <v>1</v>
      </c>
      <c r="F92" s="8" t="s">
        <v>171</v>
      </c>
      <c r="G92" s="13"/>
      <c r="H92" s="13"/>
      <c r="I92" s="13"/>
      <c r="J92" s="13"/>
    </row>
    <row r="93" spans="1:10" x14ac:dyDescent="0.2">
      <c r="A93" s="12">
        <f t="shared" si="3"/>
        <v>91</v>
      </c>
      <c r="B93" s="5">
        <v>65951</v>
      </c>
      <c r="C93" s="5" t="s">
        <v>65</v>
      </c>
      <c r="D93" s="6">
        <v>5726415</v>
      </c>
      <c r="E93" s="7">
        <v>1</v>
      </c>
      <c r="F93" s="8">
        <f t="shared" si="2"/>
        <v>0.92344942752293913</v>
      </c>
      <c r="G93" s="13"/>
      <c r="H93" s="13"/>
      <c r="I93" s="13"/>
      <c r="J93" s="13"/>
    </row>
    <row r="94" spans="1:10" x14ac:dyDescent="0.2">
      <c r="A94" s="12">
        <f t="shared" si="3"/>
        <v>92</v>
      </c>
      <c r="B94" s="5">
        <v>65978</v>
      </c>
      <c r="C94" s="5" t="s">
        <v>66</v>
      </c>
      <c r="D94" s="6">
        <v>130752902</v>
      </c>
      <c r="E94" s="7">
        <v>15</v>
      </c>
      <c r="F94" s="8">
        <f t="shared" si="2"/>
        <v>0.60664672515361506</v>
      </c>
      <c r="G94" s="13"/>
      <c r="H94" s="13"/>
      <c r="I94" s="13"/>
      <c r="J94" s="13"/>
    </row>
    <row r="95" spans="1:10" x14ac:dyDescent="0.2">
      <c r="A95" s="12">
        <f t="shared" si="3"/>
        <v>93</v>
      </c>
      <c r="B95" s="5">
        <v>66044</v>
      </c>
      <c r="C95" s="5" t="s">
        <v>67</v>
      </c>
      <c r="D95" s="6">
        <v>20052796</v>
      </c>
      <c r="E95" s="7">
        <v>1</v>
      </c>
      <c r="F95" s="8">
        <f t="shared" si="2"/>
        <v>0.26370659999277762</v>
      </c>
      <c r="G95" s="13"/>
      <c r="H95" s="13"/>
      <c r="I95" s="13"/>
      <c r="J95" s="13"/>
    </row>
    <row r="96" spans="1:10" x14ac:dyDescent="0.2">
      <c r="A96" s="12">
        <f t="shared" si="3"/>
        <v>94</v>
      </c>
      <c r="B96" s="5">
        <v>66109</v>
      </c>
      <c r="C96" s="5" t="s">
        <v>68</v>
      </c>
      <c r="D96" s="6">
        <v>1417464</v>
      </c>
      <c r="E96" s="7">
        <v>4</v>
      </c>
      <c r="F96" s="8">
        <f t="shared" si="2"/>
        <v>14.922579066583058</v>
      </c>
    </row>
    <row r="97" spans="1:10" x14ac:dyDescent="0.2">
      <c r="A97" s="12">
        <f t="shared" si="3"/>
        <v>95</v>
      </c>
      <c r="B97" s="5">
        <v>66168</v>
      </c>
      <c r="C97" s="5" t="s">
        <v>69</v>
      </c>
      <c r="D97" s="6">
        <v>25506305</v>
      </c>
      <c r="E97" s="7">
        <v>2</v>
      </c>
      <c r="F97" s="8">
        <f t="shared" si="2"/>
        <v>0.41464686111992866</v>
      </c>
      <c r="G97" s="13"/>
      <c r="H97" s="13"/>
      <c r="I97" s="13"/>
    </row>
    <row r="98" spans="1:10" x14ac:dyDescent="0.2">
      <c r="A98" s="12">
        <f t="shared" si="3"/>
        <v>96</v>
      </c>
      <c r="B98" s="5">
        <v>66281</v>
      </c>
      <c r="C98" s="5" t="s">
        <v>70</v>
      </c>
      <c r="D98" s="6">
        <v>23805397</v>
      </c>
      <c r="E98" s="7">
        <v>28</v>
      </c>
      <c r="F98" s="8">
        <f t="shared" si="2"/>
        <v>6.2198303308382386</v>
      </c>
      <c r="G98" s="13"/>
      <c r="H98" s="13"/>
      <c r="I98" s="13"/>
      <c r="J98" s="13"/>
    </row>
    <row r="99" spans="1:10" x14ac:dyDescent="0.2">
      <c r="A99" s="12">
        <f t="shared" si="3"/>
        <v>97</v>
      </c>
      <c r="B99" s="5">
        <v>66370</v>
      </c>
      <c r="C99" s="5" t="s">
        <v>72</v>
      </c>
      <c r="D99" s="6">
        <v>5901678</v>
      </c>
      <c r="E99" s="7">
        <v>1</v>
      </c>
      <c r="F99" s="8">
        <f t="shared" si="2"/>
        <v>0.89602561398788128</v>
      </c>
    </row>
    <row r="100" spans="1:10" x14ac:dyDescent="0.2">
      <c r="A100" s="12">
        <f t="shared" si="3"/>
        <v>98</v>
      </c>
      <c r="B100" s="5">
        <v>66311</v>
      </c>
      <c r="C100" s="5" t="s">
        <v>71</v>
      </c>
      <c r="D100" s="6">
        <v>2613976</v>
      </c>
      <c r="E100" s="7">
        <v>1</v>
      </c>
      <c r="F100" s="8">
        <f t="shared" si="2"/>
        <v>2.0229928099985508</v>
      </c>
      <c r="G100" s="13"/>
      <c r="H100" s="13"/>
      <c r="I100" s="13"/>
      <c r="J100" s="13"/>
    </row>
    <row r="101" spans="1:10" x14ac:dyDescent="0.2">
      <c r="A101" s="12">
        <f t="shared" si="3"/>
        <v>99</v>
      </c>
      <c r="B101" s="5">
        <v>61409</v>
      </c>
      <c r="C101" s="5" t="s">
        <v>21</v>
      </c>
      <c r="D101" s="6">
        <v>645906</v>
      </c>
      <c r="E101" s="7">
        <v>1</v>
      </c>
      <c r="F101" s="8" t="s">
        <v>171</v>
      </c>
      <c r="G101" s="13"/>
      <c r="H101" s="13"/>
      <c r="I101" s="13"/>
      <c r="J101" s="13"/>
    </row>
    <row r="102" spans="1:10" x14ac:dyDescent="0.2">
      <c r="A102" s="12">
        <f t="shared" si="3"/>
        <v>100</v>
      </c>
      <c r="B102" s="5">
        <v>66583</v>
      </c>
      <c r="C102" s="5" t="s">
        <v>73</v>
      </c>
      <c r="D102" s="6">
        <v>1206864</v>
      </c>
      <c r="E102" s="7">
        <v>1</v>
      </c>
      <c r="F102" s="8">
        <f t="shared" si="2"/>
        <v>4.3816491779593818</v>
      </c>
      <c r="H102" s="13"/>
    </row>
    <row r="103" spans="1:10" x14ac:dyDescent="0.2">
      <c r="A103" s="12">
        <f t="shared" si="3"/>
        <v>101</v>
      </c>
      <c r="B103" s="5">
        <v>60593</v>
      </c>
      <c r="C103" s="5" t="s">
        <v>8</v>
      </c>
      <c r="D103" s="6">
        <v>436554</v>
      </c>
      <c r="E103" s="7">
        <v>1</v>
      </c>
      <c r="F103" s="8" t="s">
        <v>171</v>
      </c>
      <c r="H103" s="13"/>
    </row>
    <row r="104" spans="1:10" x14ac:dyDescent="0.2">
      <c r="A104" s="12">
        <f t="shared" si="3"/>
        <v>102</v>
      </c>
      <c r="B104" s="5">
        <v>66850</v>
      </c>
      <c r="C104" s="5" t="s">
        <v>77</v>
      </c>
      <c r="D104" s="6">
        <v>360000</v>
      </c>
      <c r="E104" s="7">
        <v>1</v>
      </c>
      <c r="F104" s="8" t="s">
        <v>171</v>
      </c>
      <c r="G104" s="13"/>
      <c r="H104" s="13"/>
      <c r="I104" s="13"/>
      <c r="J104" s="13"/>
    </row>
    <row r="105" spans="1:10" x14ac:dyDescent="0.2">
      <c r="A105" s="12">
        <f t="shared" si="3"/>
        <v>103</v>
      </c>
      <c r="B105" s="5">
        <v>68225</v>
      </c>
      <c r="C105" s="5" t="s">
        <v>92</v>
      </c>
      <c r="D105" s="6">
        <v>1827547</v>
      </c>
      <c r="E105" s="7">
        <v>1</v>
      </c>
      <c r="F105" s="8">
        <f t="shared" si="2"/>
        <v>2.8935259413348997</v>
      </c>
      <c r="G105" s="13"/>
      <c r="H105" s="13"/>
      <c r="I105" s="13"/>
      <c r="J105" s="13"/>
    </row>
    <row r="106" spans="1:10" x14ac:dyDescent="0.2">
      <c r="A106" s="12">
        <f t="shared" si="3"/>
        <v>104</v>
      </c>
      <c r="B106" s="5">
        <v>91596</v>
      </c>
      <c r="C106" s="5" t="s">
        <v>145</v>
      </c>
      <c r="D106" s="6">
        <v>29179014</v>
      </c>
      <c r="E106" s="7">
        <v>1</v>
      </c>
      <c r="F106" s="8">
        <f t="shared" si="2"/>
        <v>0.18122801042930278</v>
      </c>
      <c r="G106" s="13"/>
      <c r="H106" s="13"/>
      <c r="I106" s="13"/>
      <c r="J106" s="13"/>
    </row>
    <row r="107" spans="1:10" x14ac:dyDescent="0.2">
      <c r="A107" s="12">
        <f t="shared" si="3"/>
        <v>105</v>
      </c>
      <c r="B107" s="5">
        <v>66915</v>
      </c>
      <c r="C107" s="5" t="s">
        <v>78</v>
      </c>
      <c r="D107" s="6">
        <v>51072253</v>
      </c>
      <c r="E107" s="7">
        <v>2</v>
      </c>
      <c r="F107" s="8">
        <f t="shared" si="2"/>
        <v>0.20708131491707529</v>
      </c>
      <c r="H107" s="13"/>
    </row>
    <row r="108" spans="1:10" x14ac:dyDescent="0.2">
      <c r="A108" s="12">
        <f t="shared" si="3"/>
        <v>106</v>
      </c>
      <c r="B108" s="5">
        <v>67032</v>
      </c>
      <c r="C108" s="5" t="s">
        <v>79</v>
      </c>
      <c r="D108" s="6">
        <v>49012</v>
      </c>
      <c r="E108" s="7">
        <v>1</v>
      </c>
      <c r="F108" s="8" t="s">
        <v>171</v>
      </c>
      <c r="G108" s="13"/>
      <c r="H108" s="13"/>
      <c r="I108" s="13"/>
    </row>
    <row r="109" spans="1:10" x14ac:dyDescent="0.2">
      <c r="A109" s="12">
        <f t="shared" si="3"/>
        <v>107</v>
      </c>
      <c r="B109" s="5">
        <v>67172</v>
      </c>
      <c r="C109" s="5" t="s">
        <v>81</v>
      </c>
      <c r="D109" s="6">
        <v>2911656</v>
      </c>
      <c r="E109" s="7">
        <v>1</v>
      </c>
      <c r="F109" s="8">
        <f t="shared" si="2"/>
        <v>1.8161673815549544</v>
      </c>
      <c r="G109" s="13"/>
      <c r="H109" s="13"/>
      <c r="I109" s="13"/>
      <c r="J109" s="13"/>
    </row>
    <row r="110" spans="1:10" x14ac:dyDescent="0.2">
      <c r="A110" s="12">
        <f t="shared" si="3"/>
        <v>108</v>
      </c>
      <c r="B110" s="5">
        <v>67393</v>
      </c>
      <c r="C110" s="5" t="s">
        <v>82</v>
      </c>
      <c r="D110" s="6">
        <v>757192</v>
      </c>
      <c r="E110" s="7">
        <v>1</v>
      </c>
      <c r="F110" s="8" t="s">
        <v>171</v>
      </c>
      <c r="G110" s="13"/>
      <c r="H110" s="13"/>
    </row>
    <row r="111" spans="1:10" x14ac:dyDescent="0.2">
      <c r="A111" s="12">
        <f t="shared" si="3"/>
        <v>109</v>
      </c>
      <c r="B111" s="5">
        <v>67466</v>
      </c>
      <c r="C111" s="5" t="s">
        <v>83</v>
      </c>
      <c r="D111" s="6">
        <v>22429232</v>
      </c>
      <c r="E111" s="7">
        <v>1</v>
      </c>
      <c r="F111" s="8">
        <f t="shared" si="2"/>
        <v>0.23576619357759426</v>
      </c>
      <c r="G111" s="13"/>
      <c r="H111" s="13"/>
      <c r="I111" s="13"/>
    </row>
    <row r="112" spans="1:10" x14ac:dyDescent="0.2">
      <c r="A112" s="12">
        <f t="shared" si="3"/>
        <v>110</v>
      </c>
      <c r="B112" s="5">
        <v>93459</v>
      </c>
      <c r="C112" s="5" t="s">
        <v>151</v>
      </c>
      <c r="D112" s="6">
        <v>698563</v>
      </c>
      <c r="E112" s="7">
        <v>1</v>
      </c>
      <c r="F112" s="8" t="s">
        <v>171</v>
      </c>
      <c r="G112" s="13"/>
      <c r="H112" s="13"/>
    </row>
    <row r="113" spans="1:10" x14ac:dyDescent="0.2">
      <c r="A113" s="12">
        <f t="shared" si="3"/>
        <v>111</v>
      </c>
      <c r="B113" s="5">
        <v>67598</v>
      </c>
      <c r="C113" s="5" t="s">
        <v>84</v>
      </c>
      <c r="D113" s="6">
        <v>224302</v>
      </c>
      <c r="E113" s="7">
        <v>1</v>
      </c>
      <c r="F113" s="8" t="s">
        <v>171</v>
      </c>
      <c r="G113" s="13"/>
      <c r="H113" s="13"/>
      <c r="I113" s="13"/>
      <c r="J113" s="13"/>
    </row>
    <row r="114" spans="1:10" x14ac:dyDescent="0.2">
      <c r="A114" s="12">
        <f t="shared" si="3"/>
        <v>112</v>
      </c>
      <c r="B114" s="5">
        <v>67660</v>
      </c>
      <c r="C114" s="5" t="s">
        <v>85</v>
      </c>
      <c r="D114" s="6">
        <v>1053009</v>
      </c>
      <c r="E114" s="7">
        <v>4</v>
      </c>
      <c r="F114" s="8">
        <f t="shared" si="2"/>
        <v>20.087405344147189</v>
      </c>
      <c r="G114" s="13"/>
      <c r="H114" s="13"/>
      <c r="I114" s="13"/>
      <c r="J114" s="13"/>
    </row>
    <row r="115" spans="1:10" x14ac:dyDescent="0.2">
      <c r="A115" s="12">
        <f t="shared" si="3"/>
        <v>113</v>
      </c>
      <c r="B115" s="5">
        <v>66605</v>
      </c>
      <c r="C115" s="5" t="s">
        <v>74</v>
      </c>
      <c r="D115" s="6">
        <v>3138133</v>
      </c>
      <c r="E115" s="7">
        <v>4</v>
      </c>
      <c r="F115" s="8">
        <f t="shared" si="2"/>
        <v>6.7403830921235928</v>
      </c>
      <c r="H115" s="13"/>
      <c r="I115" s="13"/>
      <c r="J115" s="13"/>
    </row>
    <row r="116" spans="1:10" x14ac:dyDescent="0.2">
      <c r="A116" s="12">
        <f t="shared" si="3"/>
        <v>114</v>
      </c>
      <c r="B116" s="5">
        <v>67814</v>
      </c>
      <c r="C116" s="5" t="s">
        <v>87</v>
      </c>
      <c r="D116" s="6">
        <v>8319082</v>
      </c>
      <c r="E116" s="7">
        <v>1</v>
      </c>
      <c r="F116" s="8">
        <f t="shared" si="2"/>
        <v>0.63565362782922097</v>
      </c>
      <c r="G116" s="13"/>
      <c r="H116" s="13"/>
      <c r="I116" s="13"/>
      <c r="J116" s="13"/>
    </row>
    <row r="117" spans="1:10" x14ac:dyDescent="0.2">
      <c r="A117" s="12">
        <f t="shared" si="3"/>
        <v>115</v>
      </c>
      <c r="B117" s="5">
        <v>72125</v>
      </c>
      <c r="C117" s="5" t="s">
        <v>124</v>
      </c>
      <c r="D117" s="6">
        <v>6223469</v>
      </c>
      <c r="E117" s="7">
        <v>1</v>
      </c>
      <c r="F117" s="8">
        <f t="shared" si="2"/>
        <v>0.84969566868715374</v>
      </c>
      <c r="G117" s="13"/>
      <c r="H117" s="13"/>
    </row>
    <row r="118" spans="1:10" x14ac:dyDescent="0.2">
      <c r="A118" s="12">
        <f t="shared" si="3"/>
        <v>116</v>
      </c>
      <c r="B118" s="5">
        <v>65919</v>
      </c>
      <c r="C118" s="5" t="s">
        <v>62</v>
      </c>
      <c r="D118" s="6">
        <v>21847820</v>
      </c>
      <c r="E118" s="7">
        <v>3</v>
      </c>
      <c r="F118" s="8">
        <f t="shared" si="2"/>
        <v>0.72612113979913395</v>
      </c>
      <c r="G118" s="13"/>
      <c r="H118" s="13"/>
    </row>
    <row r="119" spans="1:10" x14ac:dyDescent="0.2">
      <c r="A119" s="12">
        <f t="shared" si="3"/>
        <v>117</v>
      </c>
      <c r="B119" s="5">
        <v>61271</v>
      </c>
      <c r="C119" s="5" t="s">
        <v>19</v>
      </c>
      <c r="D119" s="6">
        <v>16500066</v>
      </c>
      <c r="E119" s="7">
        <v>2</v>
      </c>
      <c r="F119" s="8">
        <f t="shared" si="2"/>
        <v>0.64097375774239584</v>
      </c>
      <c r="G119" s="13"/>
      <c r="H119" s="13"/>
    </row>
    <row r="120" spans="1:10" x14ac:dyDescent="0.2">
      <c r="A120" s="12">
        <f t="shared" si="3"/>
        <v>118</v>
      </c>
      <c r="B120" s="5">
        <v>68136</v>
      </c>
      <c r="C120" s="5" t="s">
        <v>90</v>
      </c>
      <c r="D120" s="6">
        <v>17452326</v>
      </c>
      <c r="E120" s="7">
        <v>2</v>
      </c>
      <c r="F120" s="8">
        <f t="shared" si="2"/>
        <v>0.60599998573356606</v>
      </c>
      <c r="G120" s="13"/>
      <c r="H120" s="13"/>
      <c r="I120" s="13"/>
      <c r="J120" s="13"/>
    </row>
    <row r="121" spans="1:10" x14ac:dyDescent="0.2">
      <c r="A121" s="12">
        <f t="shared" si="3"/>
        <v>119</v>
      </c>
      <c r="B121" s="5">
        <v>68195</v>
      </c>
      <c r="C121" s="5" t="s">
        <v>91</v>
      </c>
      <c r="D121" s="6">
        <v>5830166</v>
      </c>
      <c r="E121" s="7">
        <v>1</v>
      </c>
      <c r="F121" s="8">
        <f t="shared" si="2"/>
        <v>0.90701613873580467</v>
      </c>
      <c r="G121" s="13"/>
      <c r="H121" s="13"/>
      <c r="I121" s="13"/>
      <c r="J121" s="13"/>
    </row>
    <row r="122" spans="1:10" x14ac:dyDescent="0.2">
      <c r="A122" s="12">
        <f t="shared" si="3"/>
        <v>120</v>
      </c>
      <c r="B122" s="5">
        <v>68241</v>
      </c>
      <c r="C122" s="5" t="s">
        <v>93</v>
      </c>
      <c r="D122" s="6">
        <v>160954490</v>
      </c>
      <c r="E122" s="7">
        <v>20</v>
      </c>
      <c r="F122" s="8">
        <f t="shared" si="2"/>
        <v>0.65708693848910604</v>
      </c>
      <c r="G122" s="13"/>
      <c r="H122" s="13"/>
    </row>
    <row r="123" spans="1:10" x14ac:dyDescent="0.2">
      <c r="A123" s="12">
        <f t="shared" si="3"/>
        <v>121</v>
      </c>
      <c r="B123" s="5">
        <v>68284</v>
      </c>
      <c r="C123" s="5" t="s">
        <v>94</v>
      </c>
      <c r="D123" s="6">
        <v>626510</v>
      </c>
      <c r="E123" s="7">
        <v>1</v>
      </c>
      <c r="F123" s="8" t="s">
        <v>171</v>
      </c>
      <c r="G123" s="13"/>
      <c r="H123" s="13"/>
      <c r="I123" s="13"/>
      <c r="J123" s="13"/>
    </row>
    <row r="124" spans="1:10" x14ac:dyDescent="0.2">
      <c r="A124" s="12">
        <f t="shared" si="3"/>
        <v>122</v>
      </c>
      <c r="B124" s="5">
        <v>65765</v>
      </c>
      <c r="C124" s="5" t="s">
        <v>60</v>
      </c>
      <c r="D124" s="6">
        <v>7092783</v>
      </c>
      <c r="E124" s="7">
        <v>8</v>
      </c>
      <c r="F124" s="8">
        <f t="shared" si="2"/>
        <v>5.9644341618896517</v>
      </c>
      <c r="G124" s="13"/>
      <c r="H124" s="13"/>
      <c r="I124" s="13"/>
      <c r="J124" s="13"/>
    </row>
    <row r="125" spans="1:10" x14ac:dyDescent="0.2">
      <c r="A125" s="12">
        <f t="shared" si="3"/>
        <v>123</v>
      </c>
      <c r="B125" s="5">
        <v>68381</v>
      </c>
      <c r="C125" s="5" t="s">
        <v>96</v>
      </c>
      <c r="D125" s="6">
        <v>3028793</v>
      </c>
      <c r="E125" s="7">
        <v>2</v>
      </c>
      <c r="F125" s="8">
        <f t="shared" si="2"/>
        <v>3.4918560981280478</v>
      </c>
      <c r="H125" s="13"/>
      <c r="I125" s="13"/>
      <c r="J125" s="13"/>
    </row>
    <row r="126" spans="1:10" x14ac:dyDescent="0.2">
      <c r="A126" s="12">
        <f t="shared" si="3"/>
        <v>124</v>
      </c>
      <c r="B126" s="5">
        <v>67105</v>
      </c>
      <c r="C126" s="5" t="s">
        <v>80</v>
      </c>
      <c r="D126" s="6">
        <v>15998725</v>
      </c>
      <c r="E126" s="7">
        <v>1</v>
      </c>
      <c r="F126" s="8">
        <f t="shared" si="2"/>
        <v>0.33052975493414455</v>
      </c>
      <c r="G126" s="13"/>
      <c r="H126" s="13"/>
      <c r="I126" s="13"/>
      <c r="J126" s="13"/>
    </row>
    <row r="127" spans="1:10" x14ac:dyDescent="0.2">
      <c r="A127" s="12">
        <f t="shared" si="3"/>
        <v>125</v>
      </c>
      <c r="B127" s="5">
        <v>61360</v>
      </c>
      <c r="C127" s="5" t="s">
        <v>20</v>
      </c>
      <c r="D127" s="6">
        <v>2736496</v>
      </c>
      <c r="E127" s="7">
        <v>1</v>
      </c>
      <c r="F127" s="8">
        <f t="shared" si="2"/>
        <v>1.9324181922826751</v>
      </c>
      <c r="G127" s="13"/>
      <c r="H127" s="13"/>
      <c r="I127" s="13"/>
      <c r="J127" s="13"/>
    </row>
    <row r="128" spans="1:10" x14ac:dyDescent="0.2">
      <c r="A128" s="12">
        <f t="shared" si="3"/>
        <v>126</v>
      </c>
      <c r="B128" s="5">
        <v>57657</v>
      </c>
      <c r="C128" s="17" t="s">
        <v>174</v>
      </c>
      <c r="D128" s="9" t="s">
        <v>173</v>
      </c>
      <c r="E128" s="7">
        <v>1</v>
      </c>
      <c r="F128" s="8" t="s">
        <v>171</v>
      </c>
      <c r="G128" s="13"/>
      <c r="H128" s="13"/>
      <c r="I128" s="13"/>
      <c r="J128" s="13"/>
    </row>
    <row r="129" spans="1:10" x14ac:dyDescent="0.2">
      <c r="A129" s="12">
        <f t="shared" si="3"/>
        <v>127</v>
      </c>
      <c r="B129" s="5">
        <v>68675</v>
      </c>
      <c r="C129" s="5" t="s">
        <v>97</v>
      </c>
      <c r="D129" s="6">
        <v>510268</v>
      </c>
      <c r="E129" s="7">
        <v>1</v>
      </c>
      <c r="F129" s="8" t="s">
        <v>171</v>
      </c>
      <c r="G129" s="13"/>
      <c r="H129" s="13"/>
      <c r="I129" s="13"/>
      <c r="J129" s="13"/>
    </row>
    <row r="130" spans="1:10" x14ac:dyDescent="0.2">
      <c r="A130" s="12">
        <f t="shared" si="3"/>
        <v>128</v>
      </c>
      <c r="B130" s="5">
        <v>68713</v>
      </c>
      <c r="C130" s="5" t="s">
        <v>98</v>
      </c>
      <c r="D130" s="6">
        <v>27233727</v>
      </c>
      <c r="E130" s="7">
        <v>1</v>
      </c>
      <c r="F130" s="8">
        <f t="shared" si="2"/>
        <v>0.19417300663654194</v>
      </c>
      <c r="G130" s="13"/>
      <c r="H130" s="13"/>
      <c r="J130" s="13"/>
    </row>
    <row r="131" spans="1:10" x14ac:dyDescent="0.2">
      <c r="A131" s="12">
        <f t="shared" si="3"/>
        <v>129</v>
      </c>
      <c r="B131" s="5">
        <v>69019</v>
      </c>
      <c r="C131" s="5" t="s">
        <v>100</v>
      </c>
      <c r="D131" s="6">
        <v>5003097</v>
      </c>
      <c r="E131" s="7">
        <v>1</v>
      </c>
      <c r="F131" s="8">
        <f t="shared" si="2"/>
        <v>1.0569562519992661</v>
      </c>
      <c r="G131" s="13"/>
      <c r="H131" s="13"/>
    </row>
    <row r="132" spans="1:10" x14ac:dyDescent="0.2">
      <c r="A132" s="12">
        <f t="shared" si="3"/>
        <v>130</v>
      </c>
      <c r="B132" s="5">
        <v>69051</v>
      </c>
      <c r="C132" s="5" t="s">
        <v>101</v>
      </c>
      <c r="D132" s="6">
        <v>754588</v>
      </c>
      <c r="E132" s="7">
        <v>2</v>
      </c>
      <c r="F132" s="8" t="s">
        <v>171</v>
      </c>
      <c r="G132" s="13"/>
      <c r="H132" s="13"/>
      <c r="I132" s="13"/>
      <c r="J132" s="13"/>
    </row>
    <row r="133" spans="1:10" x14ac:dyDescent="0.2">
      <c r="A133" s="12">
        <f t="shared" ref="A133:A163" si="4">SUM(A132+1)</f>
        <v>131</v>
      </c>
      <c r="B133" s="5">
        <v>68985</v>
      </c>
      <c r="C133" s="5" t="s">
        <v>99</v>
      </c>
      <c r="D133" s="6">
        <v>138900</v>
      </c>
      <c r="E133" s="7">
        <v>1</v>
      </c>
      <c r="F133" s="8" t="s">
        <v>171</v>
      </c>
      <c r="G133" s="13"/>
      <c r="H133" s="13"/>
      <c r="I133" s="13"/>
      <c r="J133" s="13"/>
    </row>
    <row r="134" spans="1:10" x14ac:dyDescent="0.2">
      <c r="A134" s="12">
        <f t="shared" si="4"/>
        <v>132</v>
      </c>
      <c r="B134" s="5">
        <v>69108</v>
      </c>
      <c r="C134" s="5" t="s">
        <v>102</v>
      </c>
      <c r="D134" s="6">
        <v>75433843</v>
      </c>
      <c r="E134" s="7">
        <v>6</v>
      </c>
      <c r="F134" s="8">
        <f t="shared" ref="F134:F163" si="5">SUM(E134/456)/(D134/2411352922)</f>
        <v>0.42061131528261964</v>
      </c>
      <c r="G134" s="13"/>
      <c r="H134" s="13"/>
    </row>
    <row r="135" spans="1:10" x14ac:dyDescent="0.2">
      <c r="A135" s="12">
        <f t="shared" si="4"/>
        <v>133</v>
      </c>
      <c r="B135" s="5">
        <v>69116</v>
      </c>
      <c r="C135" s="5" t="s">
        <v>103</v>
      </c>
      <c r="D135" s="6">
        <v>2675639</v>
      </c>
      <c r="E135" s="7">
        <v>3</v>
      </c>
      <c r="F135" s="8">
        <f t="shared" si="5"/>
        <v>5.9291122459069836</v>
      </c>
      <c r="I135" s="13"/>
      <c r="J135" s="13"/>
    </row>
    <row r="136" spans="1:10" x14ac:dyDescent="0.2">
      <c r="A136" s="12">
        <f t="shared" si="4"/>
        <v>134</v>
      </c>
      <c r="B136" s="5">
        <v>65021</v>
      </c>
      <c r="C136" s="5" t="s">
        <v>48</v>
      </c>
      <c r="D136" s="6">
        <v>5392908</v>
      </c>
      <c r="E136" s="7">
        <v>4</v>
      </c>
      <c r="F136" s="8">
        <f t="shared" si="5"/>
        <v>3.9222287148297519</v>
      </c>
      <c r="G136" s="13"/>
      <c r="H136" s="13"/>
      <c r="I136" s="13"/>
      <c r="J136" s="13"/>
    </row>
    <row r="137" spans="1:10" x14ac:dyDescent="0.2">
      <c r="A137" s="12">
        <f t="shared" si="4"/>
        <v>135</v>
      </c>
      <c r="B137" s="5">
        <v>79065</v>
      </c>
      <c r="C137" s="5" t="s">
        <v>129</v>
      </c>
      <c r="D137" s="6">
        <v>9253645</v>
      </c>
      <c r="E137" s="7">
        <v>1</v>
      </c>
      <c r="F137" s="8">
        <f t="shared" si="5"/>
        <v>0.57145639945219118</v>
      </c>
      <c r="G137" s="13"/>
      <c r="H137" s="13"/>
      <c r="I137" s="13"/>
      <c r="J137" s="13"/>
    </row>
    <row r="138" spans="1:10" x14ac:dyDescent="0.2">
      <c r="A138" s="12">
        <f t="shared" si="4"/>
        <v>136</v>
      </c>
      <c r="B138" s="5">
        <v>69396</v>
      </c>
      <c r="C138" s="5" t="s">
        <v>105</v>
      </c>
      <c r="D138" s="6">
        <v>1423930</v>
      </c>
      <c r="E138" s="7">
        <v>1</v>
      </c>
      <c r="F138" s="8">
        <f t="shared" si="5"/>
        <v>3.7137040820186189</v>
      </c>
      <c r="G138" s="13"/>
      <c r="H138" s="13"/>
      <c r="I138" s="13"/>
      <c r="J138" s="13"/>
    </row>
    <row r="139" spans="1:10" x14ac:dyDescent="0.2">
      <c r="A139" s="12">
        <f t="shared" si="4"/>
        <v>137</v>
      </c>
      <c r="B139" s="5">
        <v>87726</v>
      </c>
      <c r="C139" s="5" t="s">
        <v>139</v>
      </c>
      <c r="D139" s="6">
        <v>3354495</v>
      </c>
      <c r="E139" s="7">
        <v>1</v>
      </c>
      <c r="F139" s="8">
        <f t="shared" si="5"/>
        <v>1.5764085662696685</v>
      </c>
      <c r="I139" s="13"/>
      <c r="J139" s="13"/>
    </row>
    <row r="140" spans="1:10" x14ac:dyDescent="0.2">
      <c r="A140" s="12">
        <f t="shared" si="4"/>
        <v>138</v>
      </c>
      <c r="B140" s="5">
        <v>86231</v>
      </c>
      <c r="C140" s="5" t="s">
        <v>137</v>
      </c>
      <c r="D140" s="6">
        <v>94397630</v>
      </c>
      <c r="E140" s="7">
        <v>2</v>
      </c>
      <c r="F140" s="8">
        <f t="shared" si="5"/>
        <v>0.11203786903355034</v>
      </c>
      <c r="H140" s="13"/>
      <c r="I140" s="13"/>
      <c r="J140" s="13"/>
    </row>
    <row r="141" spans="1:10" x14ac:dyDescent="0.2">
      <c r="A141" s="12">
        <f t="shared" si="4"/>
        <v>139</v>
      </c>
      <c r="B141" s="5">
        <v>80314</v>
      </c>
      <c r="C141" s="5" t="s">
        <v>130</v>
      </c>
      <c r="D141" s="6">
        <v>15609206</v>
      </c>
      <c r="E141" s="7">
        <v>1</v>
      </c>
      <c r="F141" s="8">
        <f t="shared" si="5"/>
        <v>0.33877793998674705</v>
      </c>
      <c r="G141" s="13"/>
      <c r="H141" s="13"/>
      <c r="I141" s="13"/>
      <c r="J141" s="13"/>
    </row>
    <row r="142" spans="1:10" x14ac:dyDescent="0.2">
      <c r="A142" s="12">
        <f t="shared" si="4"/>
        <v>140</v>
      </c>
      <c r="B142" s="5">
        <v>69701</v>
      </c>
      <c r="C142" s="5" t="s">
        <v>107</v>
      </c>
      <c r="D142" s="6">
        <v>180733</v>
      </c>
      <c r="E142" s="7">
        <v>1</v>
      </c>
      <c r="F142" s="8" t="s">
        <v>171</v>
      </c>
      <c r="H142" s="13"/>
      <c r="I142" s="13"/>
      <c r="J142" s="13"/>
    </row>
    <row r="143" spans="1:10" x14ac:dyDescent="0.2">
      <c r="A143" s="12">
        <f t="shared" si="4"/>
        <v>141</v>
      </c>
      <c r="B143" s="5">
        <v>62596</v>
      </c>
      <c r="C143" s="5" t="s">
        <v>34</v>
      </c>
      <c r="D143" s="6">
        <v>2038084</v>
      </c>
      <c r="E143" s="7">
        <v>4</v>
      </c>
      <c r="F143" s="8">
        <f t="shared" si="5"/>
        <v>10.378482248050172</v>
      </c>
      <c r="G143" s="13"/>
      <c r="H143" s="13"/>
      <c r="I143" s="13"/>
      <c r="J143" s="13"/>
    </row>
    <row r="144" spans="1:10" x14ac:dyDescent="0.2">
      <c r="A144" s="12">
        <f t="shared" si="4"/>
        <v>142</v>
      </c>
      <c r="B144" s="5">
        <v>69744</v>
      </c>
      <c r="C144" s="5" t="s">
        <v>108</v>
      </c>
      <c r="D144" s="6">
        <v>1086582</v>
      </c>
      <c r="E144" s="7">
        <v>3</v>
      </c>
      <c r="F144" s="8">
        <f t="shared" si="5"/>
        <v>14.600061440854271</v>
      </c>
      <c r="G144" s="13"/>
      <c r="H144" s="13"/>
    </row>
    <row r="145" spans="1:10" x14ac:dyDescent="0.2">
      <c r="A145" s="12">
        <f t="shared" si="4"/>
        <v>143</v>
      </c>
      <c r="B145" s="5">
        <v>92916</v>
      </c>
      <c r="C145" s="5" t="s">
        <v>149</v>
      </c>
      <c r="D145" s="6">
        <v>1219680</v>
      </c>
      <c r="E145" s="7">
        <v>2</v>
      </c>
      <c r="F145" s="8">
        <f t="shared" si="5"/>
        <v>8.6712164723677887</v>
      </c>
      <c r="G145" s="13"/>
      <c r="H145" s="13"/>
      <c r="I145" s="13"/>
    </row>
    <row r="146" spans="1:10" x14ac:dyDescent="0.2">
      <c r="A146" s="12">
        <f t="shared" si="4"/>
        <v>144</v>
      </c>
      <c r="B146" s="5">
        <v>69892</v>
      </c>
      <c r="C146" s="5" t="s">
        <v>110</v>
      </c>
      <c r="D146" s="6">
        <v>90323106</v>
      </c>
      <c r="E146" s="7">
        <v>12</v>
      </c>
      <c r="F146" s="8">
        <f t="shared" si="5"/>
        <v>0.70255174619554439</v>
      </c>
      <c r="G146" s="13"/>
      <c r="H146" s="13"/>
    </row>
    <row r="147" spans="1:10" x14ac:dyDescent="0.2">
      <c r="A147" s="12">
        <f t="shared" si="4"/>
        <v>145</v>
      </c>
      <c r="B147" s="5">
        <v>87645</v>
      </c>
      <c r="C147" s="5" t="s">
        <v>138</v>
      </c>
      <c r="D147" s="6">
        <v>222957</v>
      </c>
      <c r="E147" s="7">
        <v>2</v>
      </c>
      <c r="F147" s="8" t="s">
        <v>171</v>
      </c>
      <c r="G147" s="13"/>
      <c r="H147" s="13"/>
      <c r="I147" s="13"/>
      <c r="J147" s="13"/>
    </row>
    <row r="148" spans="1:10" x14ac:dyDescent="0.2">
      <c r="A148" s="12">
        <f t="shared" si="4"/>
        <v>146</v>
      </c>
      <c r="B148" s="5">
        <v>69930</v>
      </c>
      <c r="C148" s="5" t="s">
        <v>111</v>
      </c>
      <c r="D148" s="6">
        <v>4538487</v>
      </c>
      <c r="E148" s="7">
        <v>8</v>
      </c>
      <c r="F148" s="8">
        <f t="shared" si="5"/>
        <v>9.3212643834983275</v>
      </c>
      <c r="G148" s="13"/>
      <c r="H148" s="13"/>
      <c r="J148" s="13"/>
    </row>
    <row r="149" spans="1:10" x14ac:dyDescent="0.2">
      <c r="A149" s="12">
        <f t="shared" si="4"/>
        <v>147</v>
      </c>
      <c r="B149" s="5">
        <v>94099</v>
      </c>
      <c r="C149" s="5" t="s">
        <v>153</v>
      </c>
      <c r="D149" s="6">
        <v>1430762</v>
      </c>
      <c r="E149" s="7">
        <v>1</v>
      </c>
      <c r="F149" s="8">
        <f t="shared" si="5"/>
        <v>3.6959708557459394</v>
      </c>
      <c r="G149" s="13"/>
      <c r="H149" s="13"/>
      <c r="I149" s="13"/>
    </row>
    <row r="150" spans="1:10" x14ac:dyDescent="0.2">
      <c r="A150" s="12">
        <f t="shared" si="4"/>
        <v>148</v>
      </c>
      <c r="B150" s="5">
        <v>92703</v>
      </c>
      <c r="C150" s="5" t="s">
        <v>148</v>
      </c>
      <c r="D150" s="6">
        <v>7151</v>
      </c>
      <c r="E150" s="7">
        <v>1</v>
      </c>
      <c r="F150" s="8" t="s">
        <v>171</v>
      </c>
      <c r="G150" s="13"/>
      <c r="H150" s="13"/>
      <c r="I150" s="13"/>
      <c r="J150" s="13"/>
    </row>
    <row r="151" spans="1:10" x14ac:dyDescent="0.2">
      <c r="A151" s="12">
        <f t="shared" si="4"/>
        <v>149</v>
      </c>
      <c r="B151" s="5">
        <v>62235</v>
      </c>
      <c r="C151" s="5" t="s">
        <v>30</v>
      </c>
      <c r="D151" s="6">
        <v>15864807</v>
      </c>
      <c r="E151" s="7">
        <v>1</v>
      </c>
      <c r="F151" s="8">
        <f t="shared" si="5"/>
        <v>0.33331982251714576</v>
      </c>
      <c r="G151" s="13"/>
      <c r="H151" s="13"/>
    </row>
    <row r="152" spans="1:10" x14ac:dyDescent="0.2">
      <c r="A152" s="12">
        <f t="shared" si="4"/>
        <v>150</v>
      </c>
      <c r="B152" s="5">
        <v>80802</v>
      </c>
      <c r="C152" s="5" t="s">
        <v>133</v>
      </c>
      <c r="D152" s="6">
        <v>14996365</v>
      </c>
      <c r="E152" s="7">
        <v>2</v>
      </c>
      <c r="F152" s="8">
        <f t="shared" si="5"/>
        <v>0.7052448581384585</v>
      </c>
      <c r="G152" s="13"/>
      <c r="H152" s="13"/>
      <c r="I152" s="13"/>
      <c r="J152" s="13"/>
    </row>
    <row r="153" spans="1:10" x14ac:dyDescent="0.2">
      <c r="A153" s="12">
        <f t="shared" si="4"/>
        <v>151</v>
      </c>
      <c r="B153" s="5">
        <v>80675</v>
      </c>
      <c r="C153" s="5" t="s">
        <v>132</v>
      </c>
      <c r="D153" s="6">
        <v>1216544</v>
      </c>
      <c r="E153" s="7">
        <v>1</v>
      </c>
      <c r="F153" s="8">
        <f t="shared" si="5"/>
        <v>4.3467845417089492</v>
      </c>
      <c r="H153" s="13"/>
      <c r="I153" s="13"/>
      <c r="J153" s="13"/>
    </row>
    <row r="154" spans="1:10" x14ac:dyDescent="0.2">
      <c r="A154" s="12">
        <f t="shared" si="4"/>
        <v>152</v>
      </c>
      <c r="B154" s="5">
        <v>80659</v>
      </c>
      <c r="C154" s="5" t="s">
        <v>131</v>
      </c>
      <c r="D154" s="6">
        <v>4316323</v>
      </c>
      <c r="E154" s="7">
        <v>1</v>
      </c>
      <c r="F154" s="8">
        <f t="shared" si="5"/>
        <v>1.2251295034011058</v>
      </c>
      <c r="G154" s="13"/>
      <c r="H154" s="13"/>
    </row>
    <row r="155" spans="1:10" x14ac:dyDescent="0.2">
      <c r="A155" s="12">
        <f t="shared" si="4"/>
        <v>153</v>
      </c>
      <c r="B155" s="5">
        <v>84530</v>
      </c>
      <c r="C155" s="5" t="s">
        <v>136</v>
      </c>
      <c r="D155" s="6">
        <v>5108613</v>
      </c>
      <c r="E155" s="7">
        <v>1</v>
      </c>
      <c r="F155" s="8">
        <f t="shared" si="5"/>
        <v>1.0351253174802577</v>
      </c>
      <c r="G155" s="13"/>
      <c r="H155" s="13"/>
    </row>
    <row r="156" spans="1:10" x14ac:dyDescent="0.2">
      <c r="A156" s="12">
        <f t="shared" si="4"/>
        <v>154</v>
      </c>
      <c r="B156" s="5">
        <v>70955</v>
      </c>
      <c r="C156" s="5" t="s">
        <v>119</v>
      </c>
      <c r="D156" s="6">
        <v>877126</v>
      </c>
      <c r="E156" s="7">
        <v>2</v>
      </c>
      <c r="F156" s="8" t="s">
        <v>171</v>
      </c>
      <c r="H156" s="13"/>
    </row>
    <row r="157" spans="1:10" x14ac:dyDescent="0.2">
      <c r="A157" s="12">
        <f t="shared" si="4"/>
        <v>155</v>
      </c>
      <c r="B157" s="5">
        <v>70211</v>
      </c>
      <c r="C157" s="5" t="s">
        <v>113</v>
      </c>
      <c r="D157" s="6">
        <v>12956666</v>
      </c>
      <c r="E157" s="7">
        <v>3</v>
      </c>
      <c r="F157" s="8">
        <f t="shared" si="5"/>
        <v>1.224401706467259</v>
      </c>
      <c r="G157" s="13"/>
      <c r="H157" s="13"/>
      <c r="J157" s="13"/>
    </row>
    <row r="158" spans="1:10" x14ac:dyDescent="0.2">
      <c r="A158" s="12">
        <f t="shared" si="4"/>
        <v>156</v>
      </c>
      <c r="B158" s="5">
        <v>81027</v>
      </c>
      <c r="C158" s="5" t="s">
        <v>135</v>
      </c>
      <c r="D158" s="6">
        <v>2557865</v>
      </c>
      <c r="E158" s="7">
        <v>4</v>
      </c>
      <c r="F158" s="8">
        <f t="shared" si="5"/>
        <v>8.269482014897223</v>
      </c>
      <c r="G158" s="13"/>
      <c r="H158" s="13"/>
      <c r="I158" s="13"/>
      <c r="J158" s="13"/>
    </row>
    <row r="159" spans="1:10" x14ac:dyDescent="0.2">
      <c r="A159" s="12">
        <f t="shared" si="4"/>
        <v>157</v>
      </c>
      <c r="B159" s="5">
        <v>70319</v>
      </c>
      <c r="C159" s="5" t="s">
        <v>115</v>
      </c>
      <c r="D159" s="6">
        <v>1168592</v>
      </c>
      <c r="E159" s="7">
        <v>7</v>
      </c>
      <c r="F159" s="8">
        <f t="shared" si="5"/>
        <v>31.676053382670258</v>
      </c>
      <c r="G159" s="13"/>
      <c r="H159" s="13"/>
      <c r="I159" s="13"/>
      <c r="J159" s="13"/>
    </row>
    <row r="160" spans="1:10" x14ac:dyDescent="0.2">
      <c r="A160" s="12">
        <f t="shared" si="4"/>
        <v>158</v>
      </c>
      <c r="B160" s="5">
        <v>70483</v>
      </c>
      <c r="C160" s="5" t="s">
        <v>117</v>
      </c>
      <c r="D160" s="6">
        <v>18635155</v>
      </c>
      <c r="E160" s="7">
        <v>11</v>
      </c>
      <c r="F160" s="8">
        <f t="shared" si="5"/>
        <v>3.1214444520904969</v>
      </c>
      <c r="G160" s="13"/>
      <c r="H160" s="13"/>
    </row>
    <row r="161" spans="1:10" x14ac:dyDescent="0.2">
      <c r="A161" s="12">
        <f t="shared" si="4"/>
        <v>159</v>
      </c>
      <c r="B161" s="5">
        <v>91413</v>
      </c>
      <c r="C161" s="5" t="s">
        <v>143</v>
      </c>
      <c r="D161" s="6">
        <v>8052857</v>
      </c>
      <c r="E161" s="7">
        <v>1</v>
      </c>
      <c r="F161" s="8">
        <f t="shared" si="5"/>
        <v>0.65666814318306799</v>
      </c>
      <c r="G161" s="13"/>
      <c r="H161" s="13"/>
    </row>
    <row r="162" spans="1:10" x14ac:dyDescent="0.2">
      <c r="A162" s="12">
        <f t="shared" si="4"/>
        <v>160</v>
      </c>
      <c r="B162" s="5">
        <v>85820</v>
      </c>
      <c r="C162" s="17" t="s">
        <v>175</v>
      </c>
      <c r="D162" s="9" t="s">
        <v>173</v>
      </c>
      <c r="E162" s="7">
        <v>4</v>
      </c>
      <c r="F162" s="8" t="s">
        <v>171</v>
      </c>
      <c r="G162" s="13"/>
      <c r="H162" s="13"/>
    </row>
    <row r="163" spans="1:10" x14ac:dyDescent="0.2">
      <c r="A163" s="12">
        <f t="shared" si="4"/>
        <v>161</v>
      </c>
      <c r="B163" s="5">
        <v>92622</v>
      </c>
      <c r="C163" s="5" t="s">
        <v>147</v>
      </c>
      <c r="D163" s="6">
        <v>13021309</v>
      </c>
      <c r="E163" s="7">
        <v>8</v>
      </c>
      <c r="F163" s="8">
        <f t="shared" si="5"/>
        <v>3.2488620942848505</v>
      </c>
      <c r="G163" s="13"/>
      <c r="H163" s="13"/>
      <c r="I163" s="13"/>
    </row>
    <row r="164" spans="1:10" x14ac:dyDescent="0.2">
      <c r="D164" s="15" t="s">
        <v>166</v>
      </c>
      <c r="E164" s="13" t="s">
        <v>166</v>
      </c>
      <c r="G164" s="13"/>
      <c r="H164" s="13"/>
      <c r="I164" s="13"/>
      <c r="J164" s="13"/>
    </row>
    <row r="165" spans="1:10" x14ac:dyDescent="0.2">
      <c r="E165" s="13"/>
      <c r="H165" s="13"/>
      <c r="I165" s="13"/>
      <c r="J165" s="13"/>
    </row>
    <row r="166" spans="1:10" x14ac:dyDescent="0.2">
      <c r="C166" s="12" t="s">
        <v>165</v>
      </c>
      <c r="D166" s="13">
        <f>SUM(D3:D163)</f>
        <v>1819262949</v>
      </c>
      <c r="E166" s="14">
        <f>SUM(E3:E163)</f>
        <v>456</v>
      </c>
      <c r="G166" s="13"/>
      <c r="H166" s="13"/>
    </row>
    <row r="167" spans="1:10" x14ac:dyDescent="0.2">
      <c r="C167" s="12" t="s">
        <v>176</v>
      </c>
      <c r="D167" s="18">
        <f>SUM(2411352922-D166)</f>
        <v>592089973</v>
      </c>
      <c r="E167" s="14" t="s">
        <v>166</v>
      </c>
      <c r="G167" s="13"/>
      <c r="H167" s="13"/>
      <c r="I167" s="13"/>
      <c r="J167" s="13"/>
    </row>
    <row r="168" spans="1:10" x14ac:dyDescent="0.2">
      <c r="C168" s="12" t="s">
        <v>167</v>
      </c>
      <c r="D168" s="13">
        <f>SUM(D166:D167)</f>
        <v>2411352922</v>
      </c>
      <c r="E168" s="14">
        <f>SUM(E3:E163)</f>
        <v>456</v>
      </c>
      <c r="G168" s="13"/>
      <c r="H168" s="13"/>
      <c r="I168" s="13"/>
      <c r="J168" s="13"/>
    </row>
    <row r="169" spans="1:10" x14ac:dyDescent="0.2">
      <c r="D169" s="19"/>
      <c r="E169" s="14"/>
      <c r="G169" s="13"/>
      <c r="H169" s="13"/>
      <c r="I169" s="13"/>
      <c r="J169" s="13"/>
    </row>
    <row r="170" spans="1:10" x14ac:dyDescent="0.2">
      <c r="C170" s="20" t="s">
        <v>168</v>
      </c>
      <c r="D170" s="20"/>
      <c r="E170" s="14"/>
      <c r="G170" s="13"/>
      <c r="H170" s="13"/>
      <c r="I170" s="13"/>
      <c r="J170" s="13"/>
    </row>
    <row r="171" spans="1:10" x14ac:dyDescent="0.2">
      <c r="D171" s="19"/>
      <c r="E171" s="14"/>
      <c r="G171" s="13"/>
    </row>
    <row r="172" spans="1:10" x14ac:dyDescent="0.2">
      <c r="C172" s="21" t="s">
        <v>169</v>
      </c>
      <c r="D172" s="21"/>
      <c r="E172" s="21"/>
      <c r="G172" s="13"/>
      <c r="H172" s="13"/>
      <c r="I172" s="13"/>
      <c r="J172" s="13"/>
    </row>
    <row r="173" spans="1:10" x14ac:dyDescent="0.2">
      <c r="D173" s="19"/>
      <c r="E173" s="14"/>
      <c r="G173" s="13"/>
      <c r="H173" s="13"/>
    </row>
    <row r="174" spans="1:10" x14ac:dyDescent="0.2">
      <c r="C174" s="21" t="s">
        <v>177</v>
      </c>
      <c r="D174" s="21"/>
      <c r="E174" s="21"/>
      <c r="G174" s="13"/>
      <c r="H174" s="13"/>
      <c r="I174" s="13"/>
      <c r="J174" s="13"/>
    </row>
    <row r="175" spans="1:10" x14ac:dyDescent="0.2">
      <c r="C175" s="20" t="s">
        <v>166</v>
      </c>
      <c r="D175" s="20"/>
      <c r="E175" s="20"/>
      <c r="G175" s="13"/>
      <c r="H175" s="13"/>
      <c r="I175" s="13"/>
      <c r="J175" s="13"/>
    </row>
    <row r="176" spans="1:10" x14ac:dyDescent="0.2">
      <c r="C176" s="12" t="s">
        <v>170</v>
      </c>
      <c r="D176" s="12"/>
      <c r="H176" s="13"/>
      <c r="J176" s="13"/>
    </row>
    <row r="177" spans="5:10" x14ac:dyDescent="0.2">
      <c r="E177" s="13"/>
      <c r="G177" s="13"/>
      <c r="I177" s="13"/>
    </row>
    <row r="178" spans="5:10" x14ac:dyDescent="0.2">
      <c r="E178" s="13"/>
      <c r="G178" s="13"/>
      <c r="H178" s="13"/>
    </row>
    <row r="179" spans="5:10" x14ac:dyDescent="0.2">
      <c r="E179" s="13"/>
      <c r="I179" s="13"/>
      <c r="J179" s="13"/>
    </row>
    <row r="180" spans="5:10" x14ac:dyDescent="0.2">
      <c r="E180" s="13"/>
      <c r="G180" s="13"/>
      <c r="H180" s="13"/>
      <c r="I180" s="13"/>
      <c r="J180" s="13"/>
    </row>
    <row r="181" spans="5:10" x14ac:dyDescent="0.2">
      <c r="E181" s="13"/>
      <c r="G181" s="13"/>
      <c r="H181" s="13"/>
      <c r="I181" s="13"/>
    </row>
    <row r="182" spans="5:10" x14ac:dyDescent="0.2">
      <c r="E182" s="13"/>
      <c r="G182" s="13"/>
      <c r="H182" s="13"/>
      <c r="I182" s="13"/>
      <c r="J182" s="13"/>
    </row>
    <row r="183" spans="5:10" x14ac:dyDescent="0.2">
      <c r="E183" s="13"/>
      <c r="H183" s="13"/>
    </row>
    <row r="184" spans="5:10" x14ac:dyDescent="0.2">
      <c r="E184" s="13"/>
      <c r="G184" s="13"/>
      <c r="H184" s="13"/>
    </row>
    <row r="185" spans="5:10" x14ac:dyDescent="0.2">
      <c r="E185" s="13"/>
      <c r="G185" s="13"/>
      <c r="I185" s="13"/>
      <c r="J185" s="13"/>
    </row>
    <row r="186" spans="5:10" x14ac:dyDescent="0.2">
      <c r="E186" s="13"/>
      <c r="G186" s="13"/>
      <c r="H186" s="13"/>
      <c r="I186" s="13"/>
      <c r="J186" s="13"/>
    </row>
    <row r="187" spans="5:10" x14ac:dyDescent="0.2">
      <c r="E187" s="13"/>
      <c r="G187" s="13"/>
      <c r="H187" s="13"/>
      <c r="I187" s="13"/>
      <c r="J187" s="13"/>
    </row>
    <row r="188" spans="5:10" x14ac:dyDescent="0.2">
      <c r="E188" s="13"/>
      <c r="G188" s="13"/>
      <c r="H188" s="13"/>
      <c r="I188" s="13"/>
      <c r="J188" s="13"/>
    </row>
    <row r="189" spans="5:10" x14ac:dyDescent="0.2">
      <c r="E189" s="13"/>
      <c r="G189" s="13"/>
      <c r="H189" s="13"/>
      <c r="I189" s="13"/>
      <c r="J189" s="13"/>
    </row>
    <row r="190" spans="5:10" x14ac:dyDescent="0.2">
      <c r="E190" s="13"/>
      <c r="G190" s="13"/>
      <c r="H190" s="13"/>
    </row>
    <row r="191" spans="5:10" x14ac:dyDescent="0.2">
      <c r="E191" s="13"/>
      <c r="G191" s="13"/>
      <c r="H191" s="13"/>
      <c r="I191" s="13"/>
      <c r="J191" s="13"/>
    </row>
    <row r="192" spans="5:10" x14ac:dyDescent="0.2">
      <c r="E192" s="13"/>
      <c r="G192" s="13"/>
      <c r="H192" s="13"/>
      <c r="I192" s="13"/>
      <c r="J192" s="13"/>
    </row>
    <row r="193" spans="5:10" x14ac:dyDescent="0.2">
      <c r="E193" s="13"/>
      <c r="G193" s="13"/>
      <c r="H193" s="13"/>
    </row>
    <row r="194" spans="5:10" x14ac:dyDescent="0.2">
      <c r="E194" s="13"/>
      <c r="G194" s="13"/>
      <c r="H194" s="13"/>
    </row>
    <row r="195" spans="5:10" x14ac:dyDescent="0.2">
      <c r="E195" s="13"/>
      <c r="G195" s="13"/>
      <c r="H195" s="13"/>
      <c r="I195" s="13"/>
      <c r="J195" s="13"/>
    </row>
    <row r="196" spans="5:10" x14ac:dyDescent="0.2">
      <c r="E196" s="13"/>
      <c r="G196" s="13"/>
      <c r="H196" s="13"/>
      <c r="I196" s="13"/>
    </row>
    <row r="197" spans="5:10" x14ac:dyDescent="0.2">
      <c r="E197" s="13"/>
      <c r="G197" s="13"/>
      <c r="H197" s="13"/>
      <c r="I197" s="13"/>
      <c r="J197" s="13"/>
    </row>
    <row r="198" spans="5:10" x14ac:dyDescent="0.2">
      <c r="E198" s="13"/>
      <c r="G198" s="13"/>
      <c r="H198" s="13"/>
    </row>
    <row r="199" spans="5:10" x14ac:dyDescent="0.2">
      <c r="E199" s="13"/>
      <c r="G199" s="13"/>
      <c r="H199" s="13"/>
    </row>
    <row r="200" spans="5:10" x14ac:dyDescent="0.2">
      <c r="E200" s="13"/>
      <c r="G200" s="13"/>
      <c r="H200" s="13"/>
    </row>
    <row r="201" spans="5:10" x14ac:dyDescent="0.2">
      <c r="E201" s="13"/>
      <c r="G201" s="13"/>
      <c r="H201" s="13"/>
      <c r="I201" s="13"/>
      <c r="J201" s="13"/>
    </row>
    <row r="202" spans="5:10" x14ac:dyDescent="0.2">
      <c r="E202" s="13"/>
      <c r="G202" s="13"/>
      <c r="H202" s="13"/>
      <c r="I202" s="13"/>
      <c r="J202" s="13"/>
    </row>
    <row r="203" spans="5:10" x14ac:dyDescent="0.2">
      <c r="E203" s="13"/>
      <c r="G203" s="13"/>
      <c r="H203" s="13"/>
      <c r="I203" s="13"/>
      <c r="J203" s="13"/>
    </row>
    <row r="204" spans="5:10" x14ac:dyDescent="0.2">
      <c r="E204" s="13"/>
      <c r="G204" s="13"/>
      <c r="H204" s="13"/>
      <c r="I204" s="13"/>
      <c r="J204" s="13"/>
    </row>
    <row r="205" spans="5:10" x14ac:dyDescent="0.2">
      <c r="E205" s="13"/>
      <c r="G205" s="13"/>
      <c r="H205" s="13"/>
      <c r="I205" s="13"/>
      <c r="J205" s="13"/>
    </row>
    <row r="206" spans="5:10" x14ac:dyDescent="0.2">
      <c r="E206" s="13"/>
      <c r="G206" s="13"/>
      <c r="H206" s="13"/>
      <c r="I206" s="13"/>
      <c r="J206" s="13"/>
    </row>
    <row r="207" spans="5:10" x14ac:dyDescent="0.2">
      <c r="E207" s="13"/>
      <c r="G207" s="13"/>
      <c r="H207" s="13"/>
      <c r="I207" s="13"/>
      <c r="J207" s="13"/>
    </row>
    <row r="208" spans="5:10" x14ac:dyDescent="0.2">
      <c r="E208" s="13"/>
      <c r="I208" s="13"/>
      <c r="J208" s="13"/>
    </row>
    <row r="209" spans="5:10" x14ac:dyDescent="0.2">
      <c r="E209" s="13"/>
      <c r="G209" s="13"/>
      <c r="H209" s="13"/>
    </row>
    <row r="210" spans="5:10" x14ac:dyDescent="0.2">
      <c r="G210" s="13"/>
      <c r="H210" s="13"/>
    </row>
    <row r="211" spans="5:10" x14ac:dyDescent="0.2">
      <c r="E211" s="13"/>
      <c r="G211" s="13"/>
      <c r="H211" s="13"/>
    </row>
    <row r="212" spans="5:10" x14ac:dyDescent="0.2">
      <c r="G212" s="13"/>
      <c r="H212" s="13"/>
      <c r="I212" s="13"/>
    </row>
    <row r="213" spans="5:10" x14ac:dyDescent="0.2">
      <c r="E213" s="13"/>
      <c r="G213" s="13"/>
      <c r="H213" s="13"/>
      <c r="I213" s="13"/>
      <c r="J213" s="13"/>
    </row>
    <row r="214" spans="5:10" x14ac:dyDescent="0.2">
      <c r="E214" s="13"/>
      <c r="G214" s="13"/>
      <c r="H214" s="13"/>
      <c r="I214" s="13"/>
      <c r="J214" s="13"/>
    </row>
    <row r="215" spans="5:10" x14ac:dyDescent="0.2">
      <c r="E215" s="13"/>
      <c r="H215" s="13"/>
    </row>
    <row r="216" spans="5:10" x14ac:dyDescent="0.2">
      <c r="E216" s="13"/>
      <c r="G216" s="13"/>
      <c r="H216" s="13"/>
      <c r="I216" s="13"/>
      <c r="J216" s="13"/>
    </row>
    <row r="217" spans="5:10" x14ac:dyDescent="0.2">
      <c r="E217" s="13"/>
      <c r="G217" s="13"/>
    </row>
    <row r="218" spans="5:10" x14ac:dyDescent="0.2">
      <c r="E218" s="13"/>
      <c r="G218" s="13"/>
      <c r="H218" s="13"/>
    </row>
    <row r="219" spans="5:10" x14ac:dyDescent="0.2">
      <c r="E219" s="13"/>
      <c r="G219" s="13"/>
      <c r="H219" s="13"/>
      <c r="I219" s="13"/>
      <c r="J219" s="13"/>
    </row>
    <row r="220" spans="5:10" x14ac:dyDescent="0.2">
      <c r="E220" s="13"/>
      <c r="G220" s="13"/>
      <c r="H220" s="13"/>
      <c r="I220" s="13"/>
      <c r="J220" s="13"/>
    </row>
    <row r="221" spans="5:10" x14ac:dyDescent="0.2">
      <c r="E221" s="13"/>
      <c r="G221" s="13"/>
      <c r="H221" s="13"/>
      <c r="I221" s="13"/>
      <c r="J221" s="13"/>
    </row>
    <row r="222" spans="5:10" x14ac:dyDescent="0.2">
      <c r="E222" s="13"/>
      <c r="H222" s="13"/>
      <c r="J222" s="13"/>
    </row>
    <row r="223" spans="5:10" x14ac:dyDescent="0.2">
      <c r="E223" s="13"/>
      <c r="G223" s="13"/>
      <c r="H223" s="13"/>
      <c r="I223" s="13"/>
      <c r="J223" s="13"/>
    </row>
    <row r="224" spans="5:10" x14ac:dyDescent="0.2">
      <c r="E224" s="13"/>
      <c r="H224" s="13"/>
      <c r="I224" s="13"/>
      <c r="J224" s="13"/>
    </row>
    <row r="225" spans="5:10" x14ac:dyDescent="0.2">
      <c r="E225" s="13"/>
      <c r="G225" s="13"/>
      <c r="H225" s="13"/>
      <c r="I225" s="13"/>
      <c r="J225" s="13"/>
    </row>
    <row r="226" spans="5:10" x14ac:dyDescent="0.2">
      <c r="I226" s="13"/>
      <c r="J226" s="13"/>
    </row>
    <row r="227" spans="5:10" x14ac:dyDescent="0.2">
      <c r="E227" s="13"/>
    </row>
    <row r="228" spans="5:10" x14ac:dyDescent="0.2">
      <c r="E228" s="13"/>
      <c r="I228" s="13"/>
      <c r="J228" s="13"/>
    </row>
    <row r="229" spans="5:10" x14ac:dyDescent="0.2">
      <c r="H229" s="13"/>
    </row>
    <row r="230" spans="5:10" x14ac:dyDescent="0.2">
      <c r="E230" s="13"/>
      <c r="G230" s="13"/>
      <c r="H230" s="13"/>
      <c r="I230" s="13"/>
      <c r="J230" s="13"/>
    </row>
    <row r="231" spans="5:10" x14ac:dyDescent="0.2">
      <c r="E231" s="13"/>
      <c r="G231" s="13"/>
      <c r="H231" s="13"/>
    </row>
    <row r="232" spans="5:10" x14ac:dyDescent="0.2">
      <c r="E232" s="13"/>
      <c r="G232" s="13"/>
      <c r="H232" s="13"/>
      <c r="I232" s="13"/>
      <c r="J232" s="13"/>
    </row>
    <row r="233" spans="5:10" x14ac:dyDescent="0.2">
      <c r="E233" s="13"/>
      <c r="G233" s="13"/>
      <c r="H233" s="13"/>
      <c r="I233" s="13"/>
      <c r="J233" s="13"/>
    </row>
    <row r="234" spans="5:10" x14ac:dyDescent="0.2">
      <c r="E234" s="13"/>
      <c r="G234" s="13"/>
      <c r="H234" s="13"/>
    </row>
    <row r="235" spans="5:10" x14ac:dyDescent="0.2">
      <c r="E235" s="13"/>
      <c r="H235" s="13"/>
    </row>
    <row r="236" spans="5:10" x14ac:dyDescent="0.2">
      <c r="E236" s="13"/>
      <c r="G236" s="13"/>
      <c r="H236" s="13"/>
      <c r="I236" s="13"/>
      <c r="J236" s="13"/>
    </row>
    <row r="237" spans="5:10" x14ac:dyDescent="0.2">
      <c r="E237" s="13"/>
      <c r="G237" s="13"/>
      <c r="H237" s="13"/>
    </row>
    <row r="238" spans="5:10" x14ac:dyDescent="0.2">
      <c r="E238" s="13"/>
      <c r="G238" s="13"/>
      <c r="H238" s="13"/>
    </row>
    <row r="239" spans="5:10" x14ac:dyDescent="0.2">
      <c r="E239" s="13"/>
      <c r="G239" s="13"/>
      <c r="H239" s="13"/>
    </row>
    <row r="240" spans="5:10" x14ac:dyDescent="0.2">
      <c r="E240" s="13"/>
      <c r="G240" s="13"/>
      <c r="H240" s="13"/>
      <c r="I240" s="13"/>
      <c r="J240" s="13"/>
    </row>
    <row r="241" spans="5:10" x14ac:dyDescent="0.2">
      <c r="E241" s="13"/>
      <c r="G241" s="13"/>
      <c r="H241" s="13"/>
    </row>
    <row r="242" spans="5:10" x14ac:dyDescent="0.2">
      <c r="E242" s="13"/>
      <c r="H242" s="13"/>
    </row>
    <row r="243" spans="5:10" x14ac:dyDescent="0.2">
      <c r="E243" s="13"/>
      <c r="G243" s="13"/>
      <c r="H243" s="13"/>
      <c r="I243" s="13"/>
      <c r="J243" s="13"/>
    </row>
    <row r="244" spans="5:10" x14ac:dyDescent="0.2">
      <c r="E244" s="13"/>
      <c r="G244" s="13"/>
      <c r="H244" s="13"/>
      <c r="I244" s="13"/>
      <c r="J244" s="13"/>
    </row>
    <row r="245" spans="5:10" x14ac:dyDescent="0.2">
      <c r="E245" s="13"/>
      <c r="G245" s="13"/>
      <c r="H245" s="13"/>
      <c r="I245" s="13"/>
      <c r="J245" s="13"/>
    </row>
    <row r="246" spans="5:10" x14ac:dyDescent="0.2">
      <c r="E246" s="13"/>
      <c r="G246" s="13"/>
      <c r="H246" s="13"/>
      <c r="I246" s="13"/>
      <c r="J246" s="13"/>
    </row>
    <row r="247" spans="5:10" x14ac:dyDescent="0.2">
      <c r="E247" s="13"/>
      <c r="G247" s="13"/>
      <c r="H247" s="13"/>
      <c r="I247" s="13"/>
      <c r="J247" s="13"/>
    </row>
    <row r="248" spans="5:10" x14ac:dyDescent="0.2">
      <c r="E248" s="13"/>
      <c r="G248" s="13"/>
      <c r="H248" s="13"/>
    </row>
    <row r="249" spans="5:10" x14ac:dyDescent="0.2">
      <c r="I249" s="13"/>
      <c r="J249" s="13"/>
    </row>
    <row r="250" spans="5:10" x14ac:dyDescent="0.2">
      <c r="E250" s="13"/>
      <c r="G250" s="13"/>
      <c r="H250" s="13"/>
      <c r="I250" s="13"/>
      <c r="J250" s="13"/>
    </row>
    <row r="251" spans="5:10" x14ac:dyDescent="0.2">
      <c r="E251" s="13"/>
      <c r="G251" s="13"/>
      <c r="H251" s="13"/>
      <c r="I251" s="13"/>
      <c r="J251" s="13"/>
    </row>
    <row r="252" spans="5:10" x14ac:dyDescent="0.2">
      <c r="E252" s="13"/>
      <c r="G252" s="13"/>
      <c r="H252" s="13"/>
      <c r="I252" s="13"/>
      <c r="J252" s="13"/>
    </row>
    <row r="253" spans="5:10" x14ac:dyDescent="0.2">
      <c r="E253" s="13"/>
      <c r="G253" s="13"/>
      <c r="H253" s="13"/>
      <c r="I253" s="13"/>
      <c r="J253" s="13"/>
    </row>
    <row r="254" spans="5:10" x14ac:dyDescent="0.2">
      <c r="E254" s="13"/>
      <c r="G254" s="13"/>
      <c r="H254" s="13"/>
      <c r="I254" s="13"/>
      <c r="J254" s="13"/>
    </row>
    <row r="255" spans="5:10" x14ac:dyDescent="0.2">
      <c r="E255" s="13"/>
      <c r="G255" s="13"/>
      <c r="H255" s="13"/>
      <c r="I255" s="13"/>
      <c r="J255" s="13"/>
    </row>
    <row r="256" spans="5:10" x14ac:dyDescent="0.2">
      <c r="E256" s="13"/>
      <c r="G256" s="13"/>
      <c r="H256" s="13"/>
      <c r="I256" s="13"/>
      <c r="J256" s="13"/>
    </row>
    <row r="257" spans="5:10" x14ac:dyDescent="0.2">
      <c r="E257" s="13"/>
      <c r="G257" s="13"/>
      <c r="H257" s="13"/>
    </row>
    <row r="258" spans="5:10" x14ac:dyDescent="0.2">
      <c r="E258" s="13"/>
      <c r="G258" s="13"/>
      <c r="H258" s="13"/>
      <c r="I258" s="13"/>
      <c r="J258" s="13"/>
    </row>
    <row r="259" spans="5:10" x14ac:dyDescent="0.2">
      <c r="E259" s="13"/>
      <c r="G259" s="13"/>
      <c r="H259" s="13"/>
      <c r="I259" s="13"/>
      <c r="J259" s="13"/>
    </row>
    <row r="260" spans="5:10" x14ac:dyDescent="0.2">
      <c r="E260" s="13"/>
      <c r="G260" s="13"/>
      <c r="H260" s="13"/>
      <c r="I260" s="13"/>
      <c r="J260" s="13"/>
    </row>
    <row r="261" spans="5:10" x14ac:dyDescent="0.2">
      <c r="E261" s="13"/>
      <c r="G261" s="13"/>
      <c r="H261" s="13"/>
      <c r="I261" s="13"/>
      <c r="J261" s="13"/>
    </row>
    <row r="262" spans="5:10" x14ac:dyDescent="0.2">
      <c r="E262" s="13"/>
      <c r="G262" s="13"/>
      <c r="H262" s="13"/>
    </row>
    <row r="263" spans="5:10" x14ac:dyDescent="0.2">
      <c r="G263" s="13"/>
      <c r="H263" s="13"/>
      <c r="I263" s="13"/>
      <c r="J263" s="13"/>
    </row>
    <row r="264" spans="5:10" x14ac:dyDescent="0.2">
      <c r="E264" s="13"/>
      <c r="G264" s="13"/>
      <c r="H264" s="13"/>
    </row>
    <row r="265" spans="5:10" x14ac:dyDescent="0.2">
      <c r="E265" s="13"/>
    </row>
    <row r="266" spans="5:10" x14ac:dyDescent="0.2">
      <c r="E266" s="13"/>
      <c r="G266" s="13"/>
      <c r="H266" s="13"/>
      <c r="I266" s="13"/>
      <c r="J266" s="13"/>
    </row>
    <row r="267" spans="5:10" x14ac:dyDescent="0.2">
      <c r="E267" s="13"/>
      <c r="G267" s="13"/>
      <c r="H267" s="13"/>
      <c r="I267" s="13"/>
      <c r="J267" s="13"/>
    </row>
    <row r="268" spans="5:10" x14ac:dyDescent="0.2">
      <c r="E268" s="13"/>
      <c r="G268" s="13"/>
      <c r="H268" s="13"/>
      <c r="I268" s="13"/>
      <c r="J268" s="13"/>
    </row>
    <row r="269" spans="5:10" x14ac:dyDescent="0.2">
      <c r="E269" s="13"/>
      <c r="G269" s="13"/>
      <c r="H269" s="13"/>
      <c r="I269" s="13"/>
      <c r="J269" s="13"/>
    </row>
    <row r="270" spans="5:10" x14ac:dyDescent="0.2">
      <c r="E270" s="13"/>
      <c r="G270" s="13"/>
      <c r="H270" s="13"/>
    </row>
    <row r="271" spans="5:10" x14ac:dyDescent="0.2">
      <c r="E271" s="13"/>
      <c r="G271" s="13"/>
      <c r="H271" s="13"/>
      <c r="I271" s="13"/>
      <c r="J271" s="13"/>
    </row>
    <row r="272" spans="5:10" x14ac:dyDescent="0.2">
      <c r="E272" s="13"/>
      <c r="H272" s="13"/>
    </row>
    <row r="273" spans="5:10" x14ac:dyDescent="0.2">
      <c r="E273" s="13"/>
      <c r="G273" s="13"/>
      <c r="H273" s="13"/>
      <c r="I273" s="13"/>
    </row>
    <row r="274" spans="5:10" x14ac:dyDescent="0.2">
      <c r="E274" s="13"/>
      <c r="G274" s="13"/>
      <c r="H274" s="13"/>
    </row>
    <row r="275" spans="5:10" x14ac:dyDescent="0.2">
      <c r="E275" s="13"/>
      <c r="G275" s="13"/>
      <c r="H275" s="13"/>
      <c r="I275" s="13"/>
      <c r="J275" s="13"/>
    </row>
    <row r="276" spans="5:10" x14ac:dyDescent="0.2">
      <c r="E276" s="13"/>
      <c r="G276" s="13"/>
      <c r="H276" s="13"/>
      <c r="I276" s="13"/>
      <c r="J276" s="13"/>
    </row>
    <row r="277" spans="5:10" x14ac:dyDescent="0.2">
      <c r="E277" s="13"/>
      <c r="G277" s="13"/>
      <c r="H277" s="13"/>
      <c r="I277" s="13"/>
      <c r="J277" s="13"/>
    </row>
    <row r="278" spans="5:10" x14ac:dyDescent="0.2">
      <c r="E278" s="13"/>
      <c r="G278" s="13"/>
      <c r="H278" s="13"/>
      <c r="I278" s="13"/>
      <c r="J278" s="13"/>
    </row>
    <row r="279" spans="5:10" x14ac:dyDescent="0.2">
      <c r="E279" s="13"/>
      <c r="G279" s="13"/>
      <c r="H279" s="13"/>
    </row>
    <row r="280" spans="5:10" x14ac:dyDescent="0.2">
      <c r="E280" s="13"/>
      <c r="G280" s="13"/>
      <c r="H280" s="13"/>
    </row>
    <row r="281" spans="5:10" x14ac:dyDescent="0.2">
      <c r="E281" s="13"/>
      <c r="G281" s="13"/>
      <c r="H281" s="13"/>
      <c r="I281" s="13"/>
      <c r="J281" s="13"/>
    </row>
    <row r="282" spans="5:10" x14ac:dyDescent="0.2">
      <c r="E282" s="13"/>
      <c r="G282" s="13"/>
      <c r="H282" s="13"/>
      <c r="I282" s="13"/>
      <c r="J282" s="13"/>
    </row>
    <row r="283" spans="5:10" x14ac:dyDescent="0.2">
      <c r="E283" s="13"/>
      <c r="G283" s="13"/>
      <c r="H283" s="13"/>
    </row>
    <row r="284" spans="5:10" x14ac:dyDescent="0.2">
      <c r="E284" s="13"/>
      <c r="G284" s="13"/>
      <c r="H284" s="13"/>
      <c r="I284" s="13"/>
      <c r="J284" s="13"/>
    </row>
    <row r="285" spans="5:10" x14ac:dyDescent="0.2">
      <c r="E285" s="13"/>
      <c r="I285" s="13"/>
      <c r="J285" s="13"/>
    </row>
    <row r="286" spans="5:10" x14ac:dyDescent="0.2">
      <c r="G286" s="13"/>
      <c r="H286" s="13"/>
      <c r="I286" s="13"/>
      <c r="J286" s="13"/>
    </row>
    <row r="287" spans="5:10" x14ac:dyDescent="0.2">
      <c r="E287" s="13"/>
      <c r="G287" s="13"/>
      <c r="H287" s="13"/>
      <c r="I287" s="13"/>
      <c r="J287" s="13"/>
    </row>
    <row r="288" spans="5:10" x14ac:dyDescent="0.2">
      <c r="E288" s="13"/>
      <c r="G288" s="13"/>
      <c r="H288" s="13"/>
      <c r="I288" s="13"/>
      <c r="J288" s="13"/>
    </row>
    <row r="289" spans="5:10" x14ac:dyDescent="0.2">
      <c r="E289" s="13"/>
      <c r="G289" s="13"/>
      <c r="H289" s="13"/>
      <c r="I289" s="13"/>
      <c r="J289" s="13"/>
    </row>
    <row r="290" spans="5:10" x14ac:dyDescent="0.2">
      <c r="E290" s="13"/>
      <c r="G290" s="13"/>
      <c r="H290" s="13"/>
      <c r="I290" s="13"/>
      <c r="J290" s="13"/>
    </row>
    <row r="291" spans="5:10" x14ac:dyDescent="0.2">
      <c r="E291" s="13"/>
      <c r="G291" s="13"/>
      <c r="H291" s="13"/>
      <c r="I291" s="13"/>
      <c r="J291" s="13"/>
    </row>
    <row r="292" spans="5:10" x14ac:dyDescent="0.2">
      <c r="E292" s="13"/>
      <c r="G292" s="13"/>
      <c r="H292" s="13"/>
      <c r="I292" s="13"/>
      <c r="J292" s="13"/>
    </row>
    <row r="293" spans="5:10" x14ac:dyDescent="0.2">
      <c r="E293" s="13"/>
      <c r="H293" s="13"/>
      <c r="I293" s="13"/>
    </row>
    <row r="294" spans="5:10" x14ac:dyDescent="0.2">
      <c r="E294" s="13"/>
      <c r="G294" s="13"/>
      <c r="H294" s="13"/>
    </row>
    <row r="295" spans="5:10" x14ac:dyDescent="0.2">
      <c r="E295" s="13"/>
      <c r="G295" s="13"/>
      <c r="H295" s="13"/>
      <c r="I295" s="13"/>
      <c r="J295" s="13"/>
    </row>
    <row r="296" spans="5:10" x14ac:dyDescent="0.2">
      <c r="E296" s="13"/>
      <c r="G296" s="13"/>
      <c r="H296" s="13"/>
      <c r="I296" s="13"/>
      <c r="J296" s="13"/>
    </row>
    <row r="297" spans="5:10" x14ac:dyDescent="0.2">
      <c r="E297" s="13"/>
      <c r="G297" s="13"/>
      <c r="H297" s="13"/>
    </row>
    <row r="298" spans="5:10" x14ac:dyDescent="0.2">
      <c r="E298" s="13"/>
      <c r="G298" s="13"/>
      <c r="H298" s="13"/>
    </row>
    <row r="299" spans="5:10" x14ac:dyDescent="0.2">
      <c r="E299" s="13"/>
      <c r="G299" s="13"/>
    </row>
    <row r="300" spans="5:10" x14ac:dyDescent="0.2">
      <c r="E300" s="13"/>
      <c r="G300" s="13"/>
      <c r="H300" s="13"/>
      <c r="I300" s="13"/>
      <c r="J300" s="13"/>
    </row>
    <row r="301" spans="5:10" x14ac:dyDescent="0.2">
      <c r="E301" s="13"/>
      <c r="G301" s="13"/>
      <c r="H301" s="13"/>
      <c r="I301" s="13"/>
      <c r="J301" s="13"/>
    </row>
    <row r="302" spans="5:10" x14ac:dyDescent="0.2">
      <c r="E302" s="13"/>
      <c r="G302" s="13"/>
      <c r="H302" s="13"/>
    </row>
    <row r="303" spans="5:10" x14ac:dyDescent="0.2">
      <c r="E303" s="13"/>
      <c r="G303" s="13"/>
      <c r="H303" s="13"/>
      <c r="I303" s="13"/>
      <c r="J303" s="13"/>
    </row>
    <row r="304" spans="5:10" x14ac:dyDescent="0.2">
      <c r="E304" s="13"/>
      <c r="G304" s="13"/>
    </row>
    <row r="305" spans="5:10" x14ac:dyDescent="0.2">
      <c r="E305" s="13"/>
      <c r="G305" s="13"/>
      <c r="H305" s="13"/>
    </row>
    <row r="306" spans="5:10" x14ac:dyDescent="0.2">
      <c r="E306" s="13"/>
      <c r="G306" s="13"/>
      <c r="H306" s="13"/>
      <c r="I306" s="13"/>
      <c r="J306" s="13"/>
    </row>
    <row r="307" spans="5:10" x14ac:dyDescent="0.2">
      <c r="E307" s="13"/>
      <c r="G307" s="13"/>
      <c r="H307" s="13"/>
      <c r="I307" s="13"/>
      <c r="J307" s="13"/>
    </row>
    <row r="308" spans="5:10" x14ac:dyDescent="0.2">
      <c r="E308" s="13"/>
      <c r="G308" s="13"/>
      <c r="H308" s="13"/>
    </row>
    <row r="309" spans="5:10" x14ac:dyDescent="0.2">
      <c r="E309" s="13"/>
      <c r="G309" s="13"/>
      <c r="H309" s="13"/>
    </row>
    <row r="310" spans="5:10" x14ac:dyDescent="0.2">
      <c r="E310" s="13"/>
      <c r="G310" s="13"/>
      <c r="H310" s="13"/>
      <c r="I310" s="13"/>
      <c r="J310" s="13"/>
    </row>
    <row r="311" spans="5:10" x14ac:dyDescent="0.2">
      <c r="E311" s="13"/>
      <c r="G311" s="13"/>
      <c r="H311" s="13"/>
      <c r="I311" s="13"/>
      <c r="J311" s="13"/>
    </row>
    <row r="312" spans="5:10" x14ac:dyDescent="0.2">
      <c r="E312" s="13"/>
      <c r="G312" s="13"/>
      <c r="H312" s="13"/>
    </row>
    <row r="313" spans="5:10" x14ac:dyDescent="0.2">
      <c r="E313" s="13"/>
      <c r="H313" s="13"/>
    </row>
    <row r="314" spans="5:10" x14ac:dyDescent="0.2">
      <c r="E314" s="13"/>
      <c r="G314" s="13"/>
      <c r="H314" s="13"/>
      <c r="I314" s="13"/>
      <c r="J314" s="13"/>
    </row>
    <row r="315" spans="5:10" x14ac:dyDescent="0.2">
      <c r="E315" s="13"/>
      <c r="G315" s="13"/>
      <c r="H315" s="13"/>
      <c r="I315" s="13"/>
      <c r="J315" s="13"/>
    </row>
    <row r="316" spans="5:10" x14ac:dyDescent="0.2">
      <c r="G316" s="13"/>
      <c r="H316" s="13"/>
      <c r="I316" s="13"/>
      <c r="J316" s="13"/>
    </row>
    <row r="317" spans="5:10" x14ac:dyDescent="0.2">
      <c r="E317" s="13"/>
      <c r="G317" s="13"/>
      <c r="H317" s="13"/>
      <c r="I317" s="13"/>
      <c r="J317" s="13"/>
    </row>
    <row r="318" spans="5:10" x14ac:dyDescent="0.2">
      <c r="E318" s="13"/>
      <c r="G318" s="13"/>
      <c r="H318" s="13"/>
    </row>
    <row r="319" spans="5:10" x14ac:dyDescent="0.2">
      <c r="E319" s="13"/>
      <c r="G319" s="13"/>
      <c r="H319" s="13"/>
    </row>
    <row r="320" spans="5:10" x14ac:dyDescent="0.2">
      <c r="E320" s="13"/>
      <c r="G320" s="13"/>
      <c r="H320" s="13"/>
      <c r="I320" s="13"/>
      <c r="J320" s="13"/>
    </row>
    <row r="321" spans="5:10" x14ac:dyDescent="0.2">
      <c r="E321" s="13"/>
      <c r="G321" s="13"/>
      <c r="H321" s="13"/>
      <c r="I321" s="13"/>
      <c r="J321" s="13"/>
    </row>
    <row r="322" spans="5:10" x14ac:dyDescent="0.2">
      <c r="E322" s="13"/>
      <c r="G322" s="13"/>
    </row>
    <row r="323" spans="5:10" x14ac:dyDescent="0.2">
      <c r="E323" s="13"/>
      <c r="H323" s="13"/>
    </row>
    <row r="324" spans="5:10" x14ac:dyDescent="0.2">
      <c r="E324" s="13"/>
      <c r="H324" s="13"/>
    </row>
    <row r="325" spans="5:10" x14ac:dyDescent="0.2">
      <c r="E325" s="13"/>
      <c r="G325" s="13"/>
      <c r="H325" s="13"/>
      <c r="I325" s="13"/>
      <c r="J325" s="13"/>
    </row>
    <row r="326" spans="5:10" x14ac:dyDescent="0.2">
      <c r="E326" s="13"/>
      <c r="G326" s="13"/>
      <c r="H326" s="13"/>
      <c r="I326" s="13"/>
      <c r="J326" s="13"/>
    </row>
    <row r="327" spans="5:10" x14ac:dyDescent="0.2">
      <c r="E327" s="13"/>
    </row>
    <row r="328" spans="5:10" x14ac:dyDescent="0.2">
      <c r="E328" s="13"/>
      <c r="G328" s="13"/>
      <c r="H328" s="13"/>
      <c r="I328" s="13"/>
      <c r="J328" s="13"/>
    </row>
    <row r="329" spans="5:10" x14ac:dyDescent="0.2">
      <c r="G329" s="13"/>
      <c r="H329" s="13"/>
      <c r="I329" s="13"/>
      <c r="J329" s="13"/>
    </row>
    <row r="330" spans="5:10" x14ac:dyDescent="0.2">
      <c r="E330" s="13"/>
    </row>
    <row r="331" spans="5:10" x14ac:dyDescent="0.2">
      <c r="E331" s="13"/>
      <c r="G331" s="13"/>
      <c r="H331" s="13"/>
      <c r="I331" s="13"/>
      <c r="J331" s="13"/>
    </row>
    <row r="332" spans="5:10" x14ac:dyDescent="0.2">
      <c r="E332" s="13"/>
      <c r="G332" s="13"/>
      <c r="H332" s="13"/>
      <c r="I332" s="13"/>
      <c r="J332" s="13"/>
    </row>
    <row r="333" spans="5:10" x14ac:dyDescent="0.2">
      <c r="E333" s="13"/>
      <c r="G333" s="13"/>
      <c r="H333" s="13"/>
      <c r="I333" s="13"/>
      <c r="J333" s="13"/>
    </row>
    <row r="334" spans="5:10" x14ac:dyDescent="0.2">
      <c r="E334" s="13"/>
      <c r="H334" s="13"/>
      <c r="J334" s="13"/>
    </row>
    <row r="335" spans="5:10" x14ac:dyDescent="0.2">
      <c r="E335" s="13"/>
      <c r="G335" s="13"/>
      <c r="H335" s="13"/>
    </row>
    <row r="336" spans="5:10" x14ac:dyDescent="0.2">
      <c r="E336" s="13"/>
      <c r="G336" s="13"/>
      <c r="H336" s="13"/>
      <c r="I336" s="13"/>
      <c r="J336" s="13"/>
    </row>
    <row r="337" spans="5:10" x14ac:dyDescent="0.2">
      <c r="E337" s="13"/>
      <c r="G337" s="13"/>
      <c r="H337" s="13"/>
      <c r="I337" s="13"/>
      <c r="J337" s="13"/>
    </row>
    <row r="338" spans="5:10" x14ac:dyDescent="0.2">
      <c r="E338" s="13"/>
      <c r="G338" s="13"/>
      <c r="H338" s="13"/>
      <c r="I338" s="13"/>
      <c r="J338" s="13"/>
    </row>
    <row r="339" spans="5:10" x14ac:dyDescent="0.2">
      <c r="E339" s="13"/>
      <c r="G339" s="13"/>
      <c r="H339" s="13"/>
      <c r="I339" s="13"/>
      <c r="J339" s="13"/>
    </row>
    <row r="340" spans="5:10" x14ac:dyDescent="0.2">
      <c r="E340" s="13"/>
      <c r="G340" s="13"/>
      <c r="H340" s="13"/>
    </row>
    <row r="341" spans="5:10" x14ac:dyDescent="0.2">
      <c r="E341" s="13"/>
      <c r="H341" s="13"/>
      <c r="J341" s="13"/>
    </row>
    <row r="342" spans="5:10" x14ac:dyDescent="0.2">
      <c r="E342" s="13"/>
      <c r="G342" s="13"/>
      <c r="H342" s="13"/>
      <c r="I342" s="13"/>
      <c r="J342" s="13"/>
    </row>
    <row r="343" spans="5:10" x14ac:dyDescent="0.2">
      <c r="E343" s="13"/>
      <c r="G343" s="13"/>
      <c r="H343" s="13"/>
      <c r="I343" s="13"/>
      <c r="J343" s="13"/>
    </row>
    <row r="344" spans="5:10" x14ac:dyDescent="0.2">
      <c r="E344" s="13"/>
      <c r="G344" s="13"/>
      <c r="H344" s="13"/>
    </row>
    <row r="345" spans="5:10" x14ac:dyDescent="0.2">
      <c r="E345" s="13"/>
      <c r="G345" s="13"/>
      <c r="H345" s="13"/>
    </row>
    <row r="346" spans="5:10" x14ac:dyDescent="0.2">
      <c r="G346" s="13"/>
      <c r="H346" s="13"/>
      <c r="I346" s="13"/>
      <c r="J346" s="13"/>
    </row>
    <row r="347" spans="5:10" x14ac:dyDescent="0.2">
      <c r="E347" s="13"/>
      <c r="G347" s="13"/>
      <c r="H347" s="13"/>
      <c r="I347" s="13"/>
      <c r="J347" s="13"/>
    </row>
    <row r="348" spans="5:10" x14ac:dyDescent="0.2">
      <c r="E348" s="13"/>
      <c r="G348" s="13"/>
      <c r="H348" s="13"/>
      <c r="I348" s="13"/>
      <c r="J348" s="13"/>
    </row>
    <row r="349" spans="5:10" x14ac:dyDescent="0.2">
      <c r="E349" s="13"/>
      <c r="G349" s="13"/>
      <c r="H349" s="13"/>
      <c r="I349" s="13"/>
      <c r="J349" s="13"/>
    </row>
    <row r="350" spans="5:10" x14ac:dyDescent="0.2">
      <c r="E350" s="13"/>
      <c r="I350" s="13"/>
      <c r="J350" s="13"/>
    </row>
    <row r="351" spans="5:10" x14ac:dyDescent="0.2">
      <c r="E351" s="13"/>
      <c r="G351" s="13"/>
      <c r="H351" s="13"/>
      <c r="I351" s="13"/>
    </row>
    <row r="352" spans="5:10" x14ac:dyDescent="0.2">
      <c r="E352" s="13"/>
      <c r="G352" s="13"/>
      <c r="H352" s="13"/>
      <c r="I352" s="13"/>
    </row>
    <row r="353" spans="5:10" x14ac:dyDescent="0.2">
      <c r="E353" s="13"/>
      <c r="G353" s="13"/>
      <c r="H353" s="13"/>
      <c r="I353" s="13"/>
      <c r="J353" s="13"/>
    </row>
    <row r="354" spans="5:10" x14ac:dyDescent="0.2">
      <c r="E354" s="13"/>
      <c r="G354" s="13"/>
      <c r="H354" s="13"/>
      <c r="I354" s="13"/>
      <c r="J354" s="13"/>
    </row>
    <row r="355" spans="5:10" x14ac:dyDescent="0.2">
      <c r="G355" s="13"/>
      <c r="H355" s="13"/>
    </row>
    <row r="356" spans="5:10" x14ac:dyDescent="0.2">
      <c r="E356" s="13"/>
      <c r="G356" s="13"/>
      <c r="H356" s="13"/>
    </row>
    <row r="357" spans="5:10" x14ac:dyDescent="0.2">
      <c r="E357" s="13"/>
      <c r="G357" s="13"/>
      <c r="H357" s="13"/>
      <c r="I357" s="13"/>
      <c r="J357" s="13"/>
    </row>
    <row r="358" spans="5:10" x14ac:dyDescent="0.2">
      <c r="E358" s="13"/>
      <c r="G358" s="13"/>
      <c r="H358" s="13"/>
    </row>
    <row r="359" spans="5:10" x14ac:dyDescent="0.2">
      <c r="E359" s="13"/>
      <c r="G359" s="13"/>
      <c r="H359" s="13"/>
      <c r="I359" s="13"/>
      <c r="J359" s="13"/>
    </row>
    <row r="360" spans="5:10" x14ac:dyDescent="0.2">
      <c r="E360" s="13"/>
      <c r="G360" s="13"/>
      <c r="H360" s="13"/>
    </row>
    <row r="361" spans="5:10" x14ac:dyDescent="0.2">
      <c r="E361" s="13"/>
      <c r="G361" s="13"/>
      <c r="H361" s="13"/>
    </row>
    <row r="362" spans="5:10" x14ac:dyDescent="0.2">
      <c r="E362" s="13"/>
      <c r="G362" s="13"/>
      <c r="H362" s="13"/>
      <c r="I362" s="13"/>
      <c r="J362" s="13"/>
    </row>
    <row r="363" spans="5:10" x14ac:dyDescent="0.2">
      <c r="E363" s="13"/>
    </row>
    <row r="364" spans="5:10" x14ac:dyDescent="0.2">
      <c r="E364" s="13"/>
      <c r="G364" s="13"/>
      <c r="H364" s="13"/>
    </row>
    <row r="365" spans="5:10" x14ac:dyDescent="0.2">
      <c r="E365" s="13"/>
      <c r="H365" s="13"/>
    </row>
    <row r="366" spans="5:10" x14ac:dyDescent="0.2">
      <c r="E366" s="13"/>
      <c r="G366" s="13"/>
      <c r="H366" s="13"/>
      <c r="I366" s="13"/>
      <c r="J366" s="13"/>
    </row>
    <row r="367" spans="5:10" x14ac:dyDescent="0.2">
      <c r="E367" s="13"/>
      <c r="G367" s="13"/>
      <c r="H367" s="13"/>
    </row>
    <row r="368" spans="5:10" x14ac:dyDescent="0.2">
      <c r="E368" s="13"/>
      <c r="I368" s="13"/>
      <c r="J368" s="13"/>
    </row>
    <row r="369" spans="5:10" x14ac:dyDescent="0.2">
      <c r="E369" s="13"/>
      <c r="G369" s="13"/>
      <c r="H369" s="13"/>
      <c r="I369" s="13"/>
      <c r="J369" s="13"/>
    </row>
    <row r="370" spans="5:10" x14ac:dyDescent="0.2">
      <c r="E370" s="13"/>
      <c r="G370" s="13"/>
      <c r="H370" s="13"/>
      <c r="I370" s="13"/>
      <c r="J370" s="13"/>
    </row>
    <row r="371" spans="5:10" x14ac:dyDescent="0.2">
      <c r="E371" s="13"/>
      <c r="G371" s="13"/>
      <c r="H371" s="13"/>
    </row>
    <row r="372" spans="5:10" x14ac:dyDescent="0.2">
      <c r="E372" s="13"/>
      <c r="G372" s="13"/>
      <c r="H372" s="13"/>
      <c r="I372" s="13"/>
      <c r="J372" s="13"/>
    </row>
    <row r="373" spans="5:10" x14ac:dyDescent="0.2">
      <c r="E373" s="13"/>
      <c r="G373" s="13"/>
      <c r="H373" s="13"/>
      <c r="I373" s="13"/>
      <c r="J373" s="13"/>
    </row>
    <row r="374" spans="5:10" x14ac:dyDescent="0.2">
      <c r="E374" s="13"/>
      <c r="G374" s="13"/>
      <c r="H374" s="13"/>
      <c r="I374" s="13"/>
      <c r="J374" s="13"/>
    </row>
    <row r="375" spans="5:10" x14ac:dyDescent="0.2">
      <c r="E375" s="13"/>
      <c r="G375" s="13"/>
      <c r="H375" s="13"/>
    </row>
    <row r="376" spans="5:10" x14ac:dyDescent="0.2">
      <c r="E376" s="13"/>
      <c r="H376" s="13"/>
      <c r="I376" s="13"/>
      <c r="J376" s="13"/>
    </row>
    <row r="377" spans="5:10" x14ac:dyDescent="0.2">
      <c r="E377" s="13"/>
      <c r="H377" s="13"/>
    </row>
    <row r="378" spans="5:10" x14ac:dyDescent="0.2">
      <c r="E378" s="13"/>
      <c r="G378" s="13"/>
      <c r="H378" s="13"/>
    </row>
    <row r="379" spans="5:10" x14ac:dyDescent="0.2">
      <c r="E379" s="13"/>
      <c r="G379" s="13"/>
      <c r="H379" s="13"/>
      <c r="I379" s="13"/>
      <c r="J379" s="13"/>
    </row>
    <row r="380" spans="5:10" x14ac:dyDescent="0.2">
      <c r="E380" s="13"/>
      <c r="G380" s="13"/>
      <c r="H380" s="13"/>
    </row>
    <row r="381" spans="5:10" x14ac:dyDescent="0.2">
      <c r="E381" s="13"/>
      <c r="G381" s="13"/>
      <c r="H381" s="13"/>
    </row>
    <row r="382" spans="5:10" x14ac:dyDescent="0.2">
      <c r="E382" s="13"/>
      <c r="I382" s="13"/>
    </row>
    <row r="383" spans="5:10" x14ac:dyDescent="0.2">
      <c r="E383" s="13"/>
      <c r="G383" s="13"/>
      <c r="H383" s="13"/>
    </row>
    <row r="384" spans="5:10" x14ac:dyDescent="0.2">
      <c r="E384" s="13"/>
      <c r="G384" s="13"/>
      <c r="H384" s="13"/>
      <c r="I384" s="13"/>
      <c r="J384" s="13"/>
    </row>
    <row r="385" spans="5:10" x14ac:dyDescent="0.2">
      <c r="E385" s="13"/>
      <c r="G385" s="13"/>
      <c r="H385" s="13"/>
      <c r="I385" s="13"/>
    </row>
    <row r="386" spans="5:10" x14ac:dyDescent="0.2">
      <c r="E386" s="13"/>
      <c r="G386" s="13"/>
      <c r="I386" s="13"/>
      <c r="J386" s="13"/>
    </row>
    <row r="387" spans="5:10" x14ac:dyDescent="0.2">
      <c r="E387" s="13"/>
      <c r="G387" s="13"/>
      <c r="H387" s="13"/>
      <c r="I387" s="13"/>
      <c r="J387" s="13"/>
    </row>
    <row r="388" spans="5:10" x14ac:dyDescent="0.2">
      <c r="E388" s="13"/>
      <c r="G388" s="13"/>
      <c r="H388" s="13"/>
      <c r="I388" s="13"/>
      <c r="J388" s="13"/>
    </row>
    <row r="389" spans="5:10" x14ac:dyDescent="0.2">
      <c r="E389" s="13"/>
      <c r="G389" s="13"/>
      <c r="H389" s="13"/>
      <c r="I389" s="13"/>
      <c r="J389" s="13"/>
    </row>
    <row r="390" spans="5:10" x14ac:dyDescent="0.2">
      <c r="E390" s="13"/>
      <c r="G390" s="13"/>
      <c r="H390" s="13"/>
      <c r="I390" s="13"/>
      <c r="J390" s="13"/>
    </row>
    <row r="391" spans="5:10" x14ac:dyDescent="0.2">
      <c r="H391" s="13"/>
    </row>
    <row r="392" spans="5:10" x14ac:dyDescent="0.2">
      <c r="E392" s="13"/>
      <c r="G392" s="13"/>
      <c r="H392" s="13"/>
      <c r="I392" s="13"/>
      <c r="J392" s="13"/>
    </row>
    <row r="393" spans="5:10" x14ac:dyDescent="0.2">
      <c r="E393" s="13"/>
      <c r="G393" s="13"/>
      <c r="H393" s="13"/>
      <c r="I393" s="13"/>
      <c r="J393" s="13"/>
    </row>
    <row r="394" spans="5:10" x14ac:dyDescent="0.2">
      <c r="E394" s="13"/>
    </row>
    <row r="395" spans="5:10" x14ac:dyDescent="0.2">
      <c r="E395" s="13"/>
      <c r="G395" s="13"/>
      <c r="H395" s="13"/>
      <c r="I395" s="13"/>
      <c r="J395" s="13"/>
    </row>
    <row r="396" spans="5:10" x14ac:dyDescent="0.2">
      <c r="E396" s="13"/>
      <c r="G396" s="13"/>
      <c r="H396" s="13"/>
    </row>
    <row r="397" spans="5:10" x14ac:dyDescent="0.2">
      <c r="E397" s="13"/>
      <c r="G397" s="13"/>
      <c r="H397" s="13"/>
    </row>
    <row r="398" spans="5:10" x14ac:dyDescent="0.2">
      <c r="E398" s="13"/>
      <c r="G398" s="13"/>
      <c r="I398" s="13"/>
      <c r="J398" s="13"/>
    </row>
    <row r="399" spans="5:10" x14ac:dyDescent="0.2">
      <c r="E399" s="13"/>
      <c r="G399" s="13"/>
      <c r="H399" s="13"/>
    </row>
    <row r="400" spans="5:10" x14ac:dyDescent="0.2">
      <c r="E400" s="13"/>
      <c r="G400" s="13"/>
      <c r="H400" s="13"/>
    </row>
    <row r="401" spans="5:10" x14ac:dyDescent="0.2">
      <c r="E401" s="13"/>
      <c r="G401" s="13"/>
      <c r="H401" s="13"/>
      <c r="I401" s="13"/>
      <c r="J401" s="13"/>
    </row>
    <row r="402" spans="5:10" x14ac:dyDescent="0.2">
      <c r="E402" s="13"/>
      <c r="G402" s="13"/>
      <c r="H402" s="13"/>
      <c r="I402" s="13"/>
      <c r="J402" s="13"/>
    </row>
    <row r="403" spans="5:10" x14ac:dyDescent="0.2">
      <c r="E403" s="13"/>
      <c r="G403" s="13"/>
      <c r="H403" s="13"/>
    </row>
    <row r="404" spans="5:10" x14ac:dyDescent="0.2">
      <c r="H404" s="13"/>
    </row>
    <row r="405" spans="5:10" x14ac:dyDescent="0.2">
      <c r="E405" s="13"/>
      <c r="G405" s="13"/>
      <c r="H405" s="13"/>
      <c r="J405" s="13"/>
    </row>
    <row r="406" spans="5:10" x14ac:dyDescent="0.2">
      <c r="G406" s="13"/>
      <c r="H406" s="13"/>
      <c r="I406" s="13"/>
    </row>
    <row r="407" spans="5:10" x14ac:dyDescent="0.2">
      <c r="E407" s="13"/>
      <c r="G407" s="13"/>
      <c r="H407" s="13"/>
      <c r="I407" s="13"/>
      <c r="J407" s="13"/>
    </row>
    <row r="408" spans="5:10" x14ac:dyDescent="0.2">
      <c r="E408" s="13"/>
      <c r="G408" s="13"/>
      <c r="H408" s="13"/>
    </row>
    <row r="409" spans="5:10" x14ac:dyDescent="0.2">
      <c r="E409" s="13"/>
      <c r="G409" s="13"/>
      <c r="H409" s="13"/>
      <c r="I409" s="13"/>
      <c r="J409" s="13"/>
    </row>
    <row r="410" spans="5:10" x14ac:dyDescent="0.2">
      <c r="E410" s="13"/>
      <c r="G410" s="13"/>
      <c r="H410" s="13"/>
      <c r="I410" s="13"/>
      <c r="J410" s="13"/>
    </row>
    <row r="411" spans="5:10" x14ac:dyDescent="0.2">
      <c r="E411" s="13"/>
      <c r="G411" s="13"/>
      <c r="H411" s="13"/>
    </row>
    <row r="412" spans="5:10" x14ac:dyDescent="0.2">
      <c r="E412" s="13"/>
      <c r="G412" s="13"/>
      <c r="H412" s="13"/>
      <c r="I412" s="13"/>
      <c r="J412" s="13"/>
    </row>
    <row r="413" spans="5:10" x14ac:dyDescent="0.2">
      <c r="E413" s="13"/>
      <c r="G413" s="13"/>
      <c r="H413" s="13"/>
    </row>
    <row r="414" spans="5:10" x14ac:dyDescent="0.2">
      <c r="E414" s="13"/>
      <c r="G414" s="13"/>
      <c r="H414" s="13"/>
      <c r="I414" s="13"/>
      <c r="J414" s="13"/>
    </row>
    <row r="415" spans="5:10" x14ac:dyDescent="0.2">
      <c r="E415" s="13"/>
      <c r="G415" s="13"/>
      <c r="H415" s="13"/>
      <c r="I415" s="13"/>
      <c r="J415" s="13"/>
    </row>
    <row r="416" spans="5:10" x14ac:dyDescent="0.2">
      <c r="H416" s="13"/>
      <c r="I416" s="13"/>
      <c r="J416" s="13"/>
    </row>
    <row r="417" spans="5:10" x14ac:dyDescent="0.2">
      <c r="E417" s="13"/>
      <c r="G417" s="13"/>
      <c r="H417" s="13"/>
    </row>
    <row r="418" spans="5:10" x14ac:dyDescent="0.2">
      <c r="E418" s="13"/>
      <c r="G418" s="13"/>
      <c r="H418" s="13"/>
      <c r="I418" s="13"/>
      <c r="J418" s="13"/>
    </row>
    <row r="419" spans="5:10" x14ac:dyDescent="0.2">
      <c r="E419" s="13"/>
      <c r="G419" s="13"/>
      <c r="H419" s="13"/>
      <c r="I419" s="13"/>
      <c r="J419" s="13"/>
    </row>
    <row r="420" spans="5:10" x14ac:dyDescent="0.2">
      <c r="E420" s="13"/>
    </row>
    <row r="421" spans="5:10" x14ac:dyDescent="0.2">
      <c r="E421" s="13"/>
      <c r="G421" s="13"/>
      <c r="H421" s="13"/>
      <c r="I421" s="13"/>
      <c r="J421" s="13"/>
    </row>
    <row r="422" spans="5:10" x14ac:dyDescent="0.2">
      <c r="E422" s="13"/>
      <c r="G422" s="13"/>
      <c r="H422" s="13"/>
      <c r="I422" s="13"/>
    </row>
    <row r="423" spans="5:10" x14ac:dyDescent="0.2">
      <c r="E423" s="13"/>
      <c r="I423" s="13"/>
      <c r="J423" s="13"/>
    </row>
    <row r="424" spans="5:10" x14ac:dyDescent="0.2">
      <c r="E424" s="13"/>
      <c r="G424" s="13"/>
      <c r="H424" s="13"/>
      <c r="I424" s="13"/>
    </row>
    <row r="425" spans="5:10" x14ac:dyDescent="0.2">
      <c r="E425" s="13"/>
      <c r="G425" s="13"/>
      <c r="H425" s="13"/>
      <c r="I425" s="13"/>
      <c r="J425" s="13"/>
    </row>
    <row r="426" spans="5:10" x14ac:dyDescent="0.2">
      <c r="E426" s="13"/>
      <c r="I426" s="13"/>
      <c r="J426" s="13"/>
    </row>
    <row r="427" spans="5:10" x14ac:dyDescent="0.2">
      <c r="E427" s="13"/>
      <c r="G427" s="13"/>
      <c r="H427" s="13"/>
      <c r="I427" s="13"/>
    </row>
    <row r="428" spans="5:10" x14ac:dyDescent="0.2">
      <c r="E428" s="13"/>
      <c r="G428" s="13"/>
      <c r="H428" s="13"/>
      <c r="I428" s="13"/>
      <c r="J428" s="13"/>
    </row>
    <row r="429" spans="5:10" x14ac:dyDescent="0.2">
      <c r="E429" s="13"/>
      <c r="G429" s="13"/>
      <c r="H429" s="13"/>
    </row>
    <row r="430" spans="5:10" x14ac:dyDescent="0.2">
      <c r="E430" s="13"/>
      <c r="G430" s="13"/>
      <c r="H430" s="13"/>
      <c r="I430" s="13"/>
      <c r="J430" s="13"/>
    </row>
    <row r="431" spans="5:10" x14ac:dyDescent="0.2">
      <c r="E431" s="13"/>
      <c r="G431" s="13"/>
      <c r="H431" s="13"/>
      <c r="I431" s="13"/>
      <c r="J431" s="13"/>
    </row>
    <row r="432" spans="5:10" x14ac:dyDescent="0.2">
      <c r="E432" s="13"/>
      <c r="G432" s="13"/>
      <c r="H432" s="13"/>
    </row>
    <row r="433" spans="5:10" x14ac:dyDescent="0.2">
      <c r="E433" s="13"/>
      <c r="G433" s="13"/>
      <c r="H433" s="13"/>
      <c r="I433" s="13"/>
      <c r="J433" s="13"/>
    </row>
    <row r="434" spans="5:10" x14ac:dyDescent="0.2">
      <c r="E434" s="13"/>
      <c r="G434" s="13"/>
      <c r="H434" s="13"/>
      <c r="I434" s="13"/>
      <c r="J434" s="13"/>
    </row>
    <row r="435" spans="5:10" x14ac:dyDescent="0.2">
      <c r="E435" s="13"/>
      <c r="G435" s="13"/>
      <c r="H435" s="13"/>
      <c r="I435" s="13"/>
      <c r="J435" s="13"/>
    </row>
    <row r="436" spans="5:10" x14ac:dyDescent="0.2">
      <c r="E436" s="13"/>
      <c r="I436" s="13"/>
      <c r="J436" s="13"/>
    </row>
    <row r="437" spans="5:10" x14ac:dyDescent="0.2">
      <c r="E437" s="13"/>
      <c r="G437" s="13"/>
      <c r="H437" s="13"/>
      <c r="I437" s="13"/>
      <c r="J437" s="13"/>
    </row>
    <row r="438" spans="5:10" x14ac:dyDescent="0.2">
      <c r="E438" s="13"/>
      <c r="G438" s="13"/>
    </row>
    <row r="439" spans="5:10" x14ac:dyDescent="0.2">
      <c r="G439" s="13"/>
      <c r="H439" s="13"/>
    </row>
    <row r="440" spans="5:10" x14ac:dyDescent="0.2">
      <c r="E440" s="13"/>
      <c r="G440" s="13"/>
      <c r="H440" s="13"/>
      <c r="I440" s="13"/>
      <c r="J440" s="13"/>
    </row>
    <row r="441" spans="5:10" x14ac:dyDescent="0.2">
      <c r="E441" s="13"/>
      <c r="G441" s="13"/>
      <c r="H441" s="13"/>
      <c r="I441" s="13"/>
      <c r="J441" s="13"/>
    </row>
    <row r="442" spans="5:10" x14ac:dyDescent="0.2">
      <c r="E442" s="13"/>
      <c r="G442" s="13"/>
      <c r="H442" s="13"/>
      <c r="I442" s="13"/>
      <c r="J442" s="13"/>
    </row>
    <row r="443" spans="5:10" x14ac:dyDescent="0.2">
      <c r="E443" s="13"/>
    </row>
    <row r="444" spans="5:10" x14ac:dyDescent="0.2">
      <c r="E444" s="13"/>
      <c r="G444" s="13"/>
      <c r="H444" s="13"/>
      <c r="I444" s="13"/>
      <c r="J444" s="13"/>
    </row>
    <row r="445" spans="5:10" x14ac:dyDescent="0.2">
      <c r="E445" s="13"/>
      <c r="G445" s="13"/>
      <c r="H445" s="13"/>
      <c r="I445" s="13"/>
      <c r="J445" s="13"/>
    </row>
    <row r="446" spans="5:10" x14ac:dyDescent="0.2">
      <c r="E446" s="13"/>
      <c r="G446" s="13"/>
      <c r="H446" s="13"/>
      <c r="I446" s="13"/>
      <c r="J446" s="13"/>
    </row>
    <row r="447" spans="5:10" x14ac:dyDescent="0.2">
      <c r="E447" s="13"/>
      <c r="G447" s="13"/>
      <c r="H447" s="13"/>
      <c r="I447" s="13"/>
      <c r="J447" s="13"/>
    </row>
    <row r="448" spans="5:10" x14ac:dyDescent="0.2">
      <c r="E448" s="13"/>
      <c r="I448" s="13"/>
    </row>
    <row r="449" spans="5:10" x14ac:dyDescent="0.2">
      <c r="E449" s="13"/>
    </row>
    <row r="450" spans="5:10" x14ac:dyDescent="0.2">
      <c r="E450" s="13"/>
      <c r="G450" s="13"/>
      <c r="H450" s="13"/>
      <c r="I450" s="13"/>
      <c r="J450" s="13"/>
    </row>
    <row r="451" spans="5:10" x14ac:dyDescent="0.2">
      <c r="E451" s="13"/>
      <c r="G451" s="13"/>
      <c r="H451" s="13"/>
      <c r="I451" s="13"/>
      <c r="J451" s="13"/>
    </row>
    <row r="452" spans="5:10" x14ac:dyDescent="0.2">
      <c r="E452" s="13"/>
      <c r="H452" s="13"/>
    </row>
    <row r="453" spans="5:10" x14ac:dyDescent="0.2">
      <c r="E453" s="13"/>
      <c r="G453" s="13"/>
      <c r="H453" s="13"/>
      <c r="I453" s="13"/>
      <c r="J453" s="13"/>
    </row>
    <row r="454" spans="5:10" x14ac:dyDescent="0.2">
      <c r="E454" s="13"/>
      <c r="G454" s="13"/>
      <c r="H454" s="13"/>
      <c r="I454" s="13"/>
      <c r="J454" s="13"/>
    </row>
    <row r="455" spans="5:10" x14ac:dyDescent="0.2">
      <c r="E455" s="13"/>
      <c r="G455" s="13"/>
      <c r="H455" s="13"/>
      <c r="I455" s="13"/>
      <c r="J455" s="13"/>
    </row>
    <row r="456" spans="5:10" x14ac:dyDescent="0.2">
      <c r="E456" s="13"/>
      <c r="G456" s="13"/>
      <c r="H456" s="13"/>
      <c r="I456" s="13"/>
      <c r="J456" s="13"/>
    </row>
    <row r="457" spans="5:10" x14ac:dyDescent="0.2">
      <c r="E457" s="13"/>
      <c r="G457" s="13"/>
      <c r="H457" s="13"/>
    </row>
    <row r="458" spans="5:10" x14ac:dyDescent="0.2">
      <c r="E458" s="13"/>
      <c r="G458" s="13"/>
      <c r="H458" s="13"/>
    </row>
    <row r="459" spans="5:10" x14ac:dyDescent="0.2">
      <c r="E459" s="13"/>
      <c r="H459" s="13"/>
    </row>
    <row r="460" spans="5:10" x14ac:dyDescent="0.2">
      <c r="E460" s="13"/>
    </row>
    <row r="461" spans="5:10" x14ac:dyDescent="0.2">
      <c r="E461" s="13"/>
      <c r="G461" s="13"/>
      <c r="H461" s="13"/>
      <c r="I461" s="13"/>
      <c r="J461" s="13"/>
    </row>
    <row r="462" spans="5:10" x14ac:dyDescent="0.2">
      <c r="E462" s="13"/>
      <c r="G462" s="13"/>
      <c r="H462" s="13"/>
      <c r="I462" s="13"/>
      <c r="J462" s="13"/>
    </row>
    <row r="463" spans="5:10" x14ac:dyDescent="0.2">
      <c r="E463" s="13"/>
      <c r="G463" s="13"/>
      <c r="H463" s="13"/>
      <c r="I463" s="13"/>
      <c r="J463" s="13"/>
    </row>
    <row r="464" spans="5:10" x14ac:dyDescent="0.2">
      <c r="E464" s="13"/>
      <c r="G464" s="13"/>
      <c r="H464" s="13"/>
      <c r="I464" s="13"/>
      <c r="J464" s="13"/>
    </row>
    <row r="465" spans="5:10" x14ac:dyDescent="0.2">
      <c r="E465" s="13"/>
      <c r="G465" s="13"/>
      <c r="H465" s="13"/>
      <c r="I465" s="13"/>
      <c r="J465" s="13"/>
    </row>
    <row r="466" spans="5:10" x14ac:dyDescent="0.2">
      <c r="E466" s="13"/>
      <c r="G466" s="13"/>
      <c r="H466" s="13"/>
      <c r="I466" s="13"/>
      <c r="J466" s="13"/>
    </row>
    <row r="467" spans="5:10" x14ac:dyDescent="0.2">
      <c r="E467" s="13"/>
      <c r="H467" s="13"/>
      <c r="I467" s="13"/>
      <c r="J467" s="13"/>
    </row>
    <row r="468" spans="5:10" x14ac:dyDescent="0.2">
      <c r="E468" s="13"/>
      <c r="I468" s="13"/>
    </row>
    <row r="469" spans="5:10" x14ac:dyDescent="0.2">
      <c r="E469" s="13"/>
      <c r="G469" s="13"/>
      <c r="H469" s="13"/>
    </row>
    <row r="470" spans="5:10" x14ac:dyDescent="0.2">
      <c r="E470" s="13"/>
      <c r="G470" s="13"/>
      <c r="H470" s="13"/>
      <c r="I470" s="13"/>
      <c r="J470" s="13"/>
    </row>
    <row r="471" spans="5:10" x14ac:dyDescent="0.2">
      <c r="E471" s="13"/>
      <c r="G471" s="13"/>
      <c r="H471" s="13"/>
    </row>
    <row r="472" spans="5:10" x14ac:dyDescent="0.2">
      <c r="E472" s="13"/>
    </row>
    <row r="473" spans="5:10" x14ac:dyDescent="0.2">
      <c r="E473" s="13"/>
      <c r="G473" s="13"/>
      <c r="H473" s="13"/>
    </row>
    <row r="474" spans="5:10" x14ac:dyDescent="0.2">
      <c r="E474" s="13"/>
      <c r="G474" s="13"/>
      <c r="H474" s="13"/>
      <c r="I474" s="13"/>
      <c r="J474" s="13"/>
    </row>
    <row r="475" spans="5:10" x14ac:dyDescent="0.2">
      <c r="E475" s="13"/>
      <c r="G475" s="13"/>
      <c r="H475" s="13"/>
      <c r="I475" s="13"/>
      <c r="J475" s="13"/>
    </row>
    <row r="476" spans="5:10" x14ac:dyDescent="0.2">
      <c r="E476" s="13"/>
      <c r="G476" s="13"/>
      <c r="H476" s="13"/>
      <c r="I476" s="13"/>
    </row>
    <row r="477" spans="5:10" x14ac:dyDescent="0.2">
      <c r="E477" s="13"/>
      <c r="G477" s="13"/>
      <c r="H477" s="13"/>
      <c r="I477" s="13"/>
      <c r="J477" s="13"/>
    </row>
    <row r="478" spans="5:10" x14ac:dyDescent="0.2">
      <c r="G478" s="13"/>
      <c r="H478" s="13"/>
      <c r="I478" s="13"/>
      <c r="J478" s="13"/>
    </row>
    <row r="479" spans="5:10" x14ac:dyDescent="0.2">
      <c r="E479" s="13"/>
      <c r="G479" s="13"/>
      <c r="H479" s="13"/>
      <c r="I479" s="13"/>
      <c r="J479" s="13"/>
    </row>
    <row r="480" spans="5:10" x14ac:dyDescent="0.2">
      <c r="E480" s="13"/>
      <c r="H480" s="13"/>
    </row>
    <row r="481" spans="5:10" x14ac:dyDescent="0.2">
      <c r="E481" s="13"/>
      <c r="I481" s="13"/>
      <c r="J481" s="13"/>
    </row>
    <row r="482" spans="5:10" x14ac:dyDescent="0.2">
      <c r="E482" s="13"/>
      <c r="G482" s="13"/>
      <c r="H482" s="13"/>
    </row>
    <row r="483" spans="5:10" x14ac:dyDescent="0.2">
      <c r="E483" s="13"/>
      <c r="I483" s="13"/>
      <c r="J483" s="13"/>
    </row>
    <row r="484" spans="5:10" x14ac:dyDescent="0.2">
      <c r="E484" s="13"/>
      <c r="G484" s="13"/>
      <c r="H484" s="13"/>
    </row>
    <row r="485" spans="5:10" x14ac:dyDescent="0.2">
      <c r="E485" s="13"/>
      <c r="G485" s="13"/>
      <c r="H485" s="13"/>
    </row>
    <row r="486" spans="5:10" x14ac:dyDescent="0.2">
      <c r="E486" s="13"/>
      <c r="H486" s="13"/>
    </row>
    <row r="487" spans="5:10" x14ac:dyDescent="0.2">
      <c r="E487" s="13"/>
      <c r="G487" s="13"/>
      <c r="H487" s="13"/>
    </row>
    <row r="488" spans="5:10" x14ac:dyDescent="0.2">
      <c r="E488" s="13"/>
      <c r="G488" s="13"/>
      <c r="H488" s="13"/>
      <c r="I488" s="13"/>
      <c r="J488" s="13"/>
    </row>
    <row r="489" spans="5:10" x14ac:dyDescent="0.2">
      <c r="E489" s="13"/>
      <c r="G489" s="13"/>
      <c r="H489" s="13"/>
    </row>
    <row r="490" spans="5:10" x14ac:dyDescent="0.2">
      <c r="E490" s="13"/>
      <c r="G490" s="13"/>
      <c r="H490" s="13"/>
    </row>
    <row r="491" spans="5:10" x14ac:dyDescent="0.2">
      <c r="E491" s="13"/>
      <c r="G491" s="13"/>
      <c r="H491" s="13"/>
      <c r="I491" s="13"/>
      <c r="J491" s="13"/>
    </row>
    <row r="492" spans="5:10" x14ac:dyDescent="0.2">
      <c r="E492" s="13"/>
      <c r="G492" s="13"/>
      <c r="H492" s="13"/>
    </row>
    <row r="493" spans="5:10" x14ac:dyDescent="0.2">
      <c r="E493" s="13"/>
      <c r="G493" s="13"/>
      <c r="H493" s="13"/>
      <c r="I493" s="13"/>
    </row>
    <row r="494" spans="5:10" x14ac:dyDescent="0.2">
      <c r="E494" s="13"/>
      <c r="G494" s="13"/>
      <c r="H494" s="13"/>
      <c r="I494" s="13"/>
      <c r="J494" s="13"/>
    </row>
    <row r="495" spans="5:10" x14ac:dyDescent="0.2">
      <c r="E495" s="13"/>
      <c r="G495" s="13"/>
      <c r="H495" s="13"/>
    </row>
    <row r="496" spans="5:10" x14ac:dyDescent="0.2">
      <c r="G496" s="13"/>
      <c r="H496" s="13"/>
      <c r="I496" s="13"/>
      <c r="J496" s="13"/>
    </row>
    <row r="497" spans="5:10" x14ac:dyDescent="0.2">
      <c r="G497" s="13"/>
      <c r="H497" s="13"/>
      <c r="I497" s="13"/>
      <c r="J497" s="13"/>
    </row>
    <row r="498" spans="5:10" x14ac:dyDescent="0.2">
      <c r="E498" s="13"/>
      <c r="G498" s="13"/>
      <c r="H498" s="13"/>
    </row>
    <row r="499" spans="5:10" x14ac:dyDescent="0.2">
      <c r="E499" s="13"/>
      <c r="G499" s="13"/>
      <c r="H499" s="13"/>
      <c r="I499" s="13"/>
      <c r="J499" s="13"/>
    </row>
    <row r="500" spans="5:10" x14ac:dyDescent="0.2">
      <c r="E500" s="13"/>
    </row>
    <row r="501" spans="5:10" x14ac:dyDescent="0.2">
      <c r="G501" s="13"/>
      <c r="H501" s="13"/>
      <c r="I501" s="13"/>
      <c r="J501" s="13"/>
    </row>
    <row r="502" spans="5:10" x14ac:dyDescent="0.2">
      <c r="E502" s="13"/>
      <c r="G502" s="13"/>
      <c r="H502" s="13"/>
      <c r="I502" s="13"/>
      <c r="J502" s="13"/>
    </row>
  </sheetData>
  <mergeCells count="2">
    <mergeCell ref="C172:E172"/>
    <mergeCell ref="C174:E174"/>
  </mergeCells>
  <phoneticPr fontId="0" type="noConversion"/>
  <printOptions horizontalCentered="1"/>
  <pageMargins left="0.25" right="0.25" top="0.5" bottom="0.25" header="0" footer="0"/>
  <pageSetup orientation="portrait" verticalDpi="0" r:id="rId1"/>
  <headerFooter alignWithMargins="0">
    <oddHeader>&amp;C&amp;"Times New Roman,Regular"2004 Complaint Index Life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 - Life Summary3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Life_complaints_for_website_2004</dc:title>
  <dc:creator>DOIT</dc:creator>
  <cp:lastModifiedBy>Brown, Kurt</cp:lastModifiedBy>
  <cp:lastPrinted>2005-05-04T16:34:41Z</cp:lastPrinted>
  <dcterms:created xsi:type="dcterms:W3CDTF">2005-04-13T19:17:10Z</dcterms:created>
  <dcterms:modified xsi:type="dcterms:W3CDTF">2026-04-23T13:59:47Z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