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procurement_baa_rfp\WIP - NOT PUBLIC\19-111 Incontinence Supplies\RFP\"/>
    </mc:Choice>
  </mc:AlternateContent>
  <bookViews>
    <workbookView xWindow="0" yWindow="0" windowWidth="24000" windowHeight="9132"/>
  </bookViews>
  <sheets>
    <sheet name="HCPCS Utilization" sheetId="1" r:id="rId1"/>
    <sheet name="Member Count" sheetId="3" r:id="rId2"/>
  </sheets>
  <definedNames>
    <definedName name="_xlnm._FilterDatabase" localSheetId="0" hidden="1">'HCPCS Utilization'!$A$2:$B$155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5" i="1" l="1"/>
  <c r="D154" i="1"/>
  <c r="D153" i="1"/>
  <c r="D152" i="1"/>
  <c r="D151" i="1"/>
  <c r="D149" i="1"/>
  <c r="D148" i="1"/>
  <c r="D146" i="1"/>
  <c r="D145" i="1"/>
  <c r="D144" i="1"/>
  <c r="D143" i="1"/>
  <c r="D142" i="1"/>
  <c r="D141" i="1"/>
  <c r="D139" i="1"/>
  <c r="D137" i="1"/>
  <c r="D135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4" i="1"/>
  <c r="D110" i="1"/>
  <c r="D106" i="1"/>
  <c r="D104" i="1"/>
  <c r="D103" i="1"/>
  <c r="D101" i="1"/>
  <c r="D100" i="1"/>
  <c r="D99" i="1"/>
  <c r="D95" i="1"/>
  <c r="D93" i="1"/>
  <c r="D92" i="1"/>
  <c r="D88" i="1"/>
  <c r="D87" i="1"/>
  <c r="D86" i="1"/>
  <c r="D85" i="1"/>
  <c r="D84" i="1"/>
  <c r="D83" i="1"/>
  <c r="D82" i="1"/>
  <c r="D80" i="1"/>
  <c r="D78" i="1"/>
  <c r="D77" i="1"/>
  <c r="D76" i="1"/>
  <c r="D75" i="1"/>
  <c r="D74" i="1"/>
  <c r="D73" i="1"/>
  <c r="D72" i="1"/>
  <c r="D71" i="1"/>
  <c r="D70" i="1"/>
  <c r="D68" i="1"/>
  <c r="D67" i="1"/>
  <c r="D66" i="1"/>
  <c r="D62" i="1"/>
  <c r="D58" i="1"/>
  <c r="D57" i="1"/>
  <c r="D56" i="1"/>
  <c r="D55" i="1"/>
  <c r="D54" i="1"/>
  <c r="D53" i="1"/>
  <c r="D52" i="1"/>
  <c r="D50" i="1"/>
  <c r="D39" i="1"/>
  <c r="D37" i="1"/>
  <c r="D36" i="1"/>
  <c r="D34" i="1"/>
  <c r="D33" i="1"/>
  <c r="D32" i="1"/>
  <c r="D31" i="1"/>
  <c r="D29" i="1"/>
  <c r="D28" i="1"/>
  <c r="D24" i="1"/>
  <c r="D23" i="1"/>
  <c r="D22" i="1"/>
  <c r="D21" i="1"/>
  <c r="D19" i="1"/>
  <c r="D18" i="1"/>
  <c r="D17" i="1"/>
  <c r="D16" i="1"/>
  <c r="D15" i="1"/>
  <c r="D14" i="1"/>
  <c r="D13" i="1"/>
  <c r="D9" i="1"/>
  <c r="D7" i="1"/>
  <c r="D4" i="1"/>
  <c r="D3" i="1"/>
</calcChain>
</file>

<file path=xl/sharedStrings.xml><?xml version="1.0" encoding="utf-8"?>
<sst xmlns="http://schemas.openxmlformats.org/spreadsheetml/2006/main" count="158" uniqueCount="157">
  <si>
    <t>2018-2019</t>
  </si>
  <si>
    <t>A4310</t>
  </si>
  <si>
    <t>A4320</t>
  </si>
  <si>
    <t>A4322</t>
  </si>
  <si>
    <t>A4331</t>
  </si>
  <si>
    <t>A4333</t>
  </si>
  <si>
    <t>A4334</t>
  </si>
  <si>
    <t>A4338</t>
  </si>
  <si>
    <t>A4344</t>
  </si>
  <si>
    <t>A4349</t>
  </si>
  <si>
    <t>A4351</t>
  </si>
  <si>
    <t>A4352</t>
  </si>
  <si>
    <t>A4353</t>
  </si>
  <si>
    <t>A4357</t>
  </si>
  <si>
    <t>A4358</t>
  </si>
  <si>
    <t>A4362</t>
  </si>
  <si>
    <t>A4367</t>
  </si>
  <si>
    <t>A4368</t>
  </si>
  <si>
    <t>A4369</t>
  </si>
  <si>
    <t>A4371</t>
  </si>
  <si>
    <t>A4373</t>
  </si>
  <si>
    <t>A4385</t>
  </si>
  <si>
    <t>A4388</t>
  </si>
  <si>
    <t>A4390</t>
  </si>
  <si>
    <t>A4392</t>
  </si>
  <si>
    <t>A4393</t>
  </si>
  <si>
    <t>A4394</t>
  </si>
  <si>
    <t>A4397</t>
  </si>
  <si>
    <t>A4406</t>
  </si>
  <si>
    <t>A4407</t>
  </si>
  <si>
    <t>A4408</t>
  </si>
  <si>
    <t>A4409</t>
  </si>
  <si>
    <t>A4411</t>
  </si>
  <si>
    <t>A4413</t>
  </si>
  <si>
    <t>A4414</t>
  </si>
  <si>
    <t>A4415</t>
  </si>
  <si>
    <t>A4416</t>
  </si>
  <si>
    <t>A4419</t>
  </si>
  <si>
    <t>A4423</t>
  </si>
  <si>
    <t>A4424</t>
  </si>
  <si>
    <t>A4425</t>
  </si>
  <si>
    <t>A4426</t>
  </si>
  <si>
    <t>A4427</t>
  </si>
  <si>
    <t>A4428</t>
  </si>
  <si>
    <t>A4432</t>
  </si>
  <si>
    <t>A4433</t>
  </si>
  <si>
    <t>A4458</t>
  </si>
  <si>
    <t>A5054</t>
  </si>
  <si>
    <t>A5061</t>
  </si>
  <si>
    <t>A5063</t>
  </si>
  <si>
    <t>A5071</t>
  </si>
  <si>
    <t>A5073</t>
  </si>
  <si>
    <t>A5102</t>
  </si>
  <si>
    <t>T4521</t>
  </si>
  <si>
    <t>T4521-U9</t>
  </si>
  <si>
    <t>T4522</t>
  </si>
  <si>
    <t>T4522-U9</t>
  </si>
  <si>
    <t>T4523</t>
  </si>
  <si>
    <t>T4523-U9</t>
  </si>
  <si>
    <t>T4524</t>
  </si>
  <si>
    <t>T4524-U9</t>
  </si>
  <si>
    <t>T4525</t>
  </si>
  <si>
    <t>T4525-U9</t>
  </si>
  <si>
    <t>T4526</t>
  </si>
  <si>
    <t>T4526-U9</t>
  </si>
  <si>
    <t>T4527</t>
  </si>
  <si>
    <t>T4527-U9</t>
  </si>
  <si>
    <t>T4528</t>
  </si>
  <si>
    <t>T4528-U9</t>
  </si>
  <si>
    <t>T4529</t>
  </si>
  <si>
    <t>T4530</t>
  </si>
  <si>
    <t>T4531</t>
  </si>
  <si>
    <t>T4532</t>
  </si>
  <si>
    <t>T4533</t>
  </si>
  <si>
    <t>T4533-U9</t>
  </si>
  <si>
    <t>T4534</t>
  </si>
  <si>
    <t>T4534-U9</t>
  </si>
  <si>
    <t>T4535</t>
  </si>
  <si>
    <t>T4537</t>
  </si>
  <si>
    <t>T4539</t>
  </si>
  <si>
    <t>T4541</t>
  </si>
  <si>
    <t>T4542</t>
  </si>
  <si>
    <t>T4543</t>
  </si>
  <si>
    <t>Units</t>
  </si>
  <si>
    <t>A4410</t>
  </si>
  <si>
    <t>T4536</t>
  </si>
  <si>
    <t>HCPCS Code</t>
  </si>
  <si>
    <t>A4314</t>
  </si>
  <si>
    <t>A4315</t>
  </si>
  <si>
    <t>A4316</t>
  </si>
  <si>
    <t>A4321</t>
  </si>
  <si>
    <t>A4326</t>
  </si>
  <si>
    <t>A4327</t>
  </si>
  <si>
    <t>A4328</t>
  </si>
  <si>
    <t>A4332</t>
  </si>
  <si>
    <t>A4340</t>
  </si>
  <si>
    <t>A4346</t>
  </si>
  <si>
    <t>A4354</t>
  </si>
  <si>
    <t>A4355</t>
  </si>
  <si>
    <t>A4356</t>
  </si>
  <si>
    <t>A4361</t>
  </si>
  <si>
    <t>A4363</t>
  </si>
  <si>
    <t>A4366</t>
  </si>
  <si>
    <t>A4372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</si>
  <si>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</si>
  <si>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</si>
  <si>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</si>
  <si>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</si>
  <si>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</si>
  <si>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</si>
  <si>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</si>
  <si>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</si>
  <si>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</si>
  <si>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</si>
  <si>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A4387</t>
  </si>
  <si>
    <t>A4389</t>
  </si>
  <si>
    <t>A4391</t>
  </si>
  <si>
    <t>A4395</t>
  </si>
  <si>
    <t>A4396</t>
  </si>
  <si>
    <t>A4398</t>
  </si>
  <si>
    <t>A4399</t>
  </si>
  <si>
    <t>A4400</t>
  </si>
  <si>
    <t>A4404</t>
  </si>
  <si>
    <t>A4405</t>
  </si>
  <si>
    <t>A4412</t>
  </si>
  <si>
    <t>A4417</t>
  </si>
  <si>
    <t>A4418</t>
  </si>
  <si>
    <t>A4420</t>
  </si>
  <si>
    <t>A4422</t>
  </si>
  <si>
    <t>A4429</t>
  </si>
  <si>
    <t>A4430</t>
  </si>
  <si>
    <t>A4431</t>
  </si>
  <si>
    <t>A4434</t>
  </si>
  <si>
    <t>A5051</t>
  </si>
  <si>
    <t>A5052</t>
  </si>
  <si>
    <t>A5053</t>
  </si>
  <si>
    <t>A5055</t>
  </si>
  <si>
    <t>A5062</t>
  </si>
  <si>
    <t>A5072</t>
  </si>
  <si>
    <t>A5081</t>
  </si>
  <si>
    <t>A5082</t>
  </si>
  <si>
    <t>A5093</t>
  </si>
  <si>
    <t>A5105</t>
  </si>
  <si>
    <t>A5112</t>
  </si>
  <si>
    <t>A5113</t>
  </si>
  <si>
    <t>A5114</t>
  </si>
  <si>
    <t>A5126</t>
  </si>
  <si>
    <t>A5131</t>
  </si>
  <si>
    <t>T4529-U9</t>
  </si>
  <si>
    <t>T4530-U9</t>
  </si>
  <si>
    <t>T4531-U9</t>
  </si>
  <si>
    <t>T4532-U9</t>
  </si>
  <si>
    <t>T4536-U9</t>
  </si>
  <si>
    <t>T4539-U9</t>
  </si>
  <si>
    <t>T4540</t>
  </si>
  <si>
    <t>T4543-U9</t>
  </si>
  <si>
    <t>Approximate unique member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</si>
</sst>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1" fillId="0" borderId="0" xfId="0" applyNumberFormat="1" applyFont="1" applyAlignment="1">
      <alignment horizontal="center"/>
    </xf>
    <xf numFmtId="0" fontId="1" fillId="0" borderId="0" xfId="1" applyNumberFormat="1" applyFont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64" fontId="3" fillId="3" borderId="1" xfId="0" applyNumberFormat="1" applyFont="1" applyFill="1" applyBorder="1" applyAlignment="1" applyProtection="1">
      <alignment horizontal="center" wrapText="1"/>
      <protection locked="0" hidden="1"/>
    </xf>
    <xf numFmtId="3" fontId="0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tabSelected="1" workbookViewId="0">
      <pane xSplit="1" ySplit="11" topLeftCell="B135" activePane="bottomRight" state="frozen"/>
      <selection pane="topRight" activeCell="J1" sqref="J1"/>
      <selection pane="bottomLeft" activeCell="A15" sqref="A15"/>
      <selection pane="bottomRight" activeCell="J139" sqref="J139"/>
    </sheetView>
  </sheetViews>
  <sheetFormatPr defaultRowHeight="14.4" x14ac:dyDescent="0.3"/>
  <cols>
    <col min="1" max="1" width="9.109375" customWidth="1"/>
    <col min="2" max="2" width="12.88671875" style="1" hidden="1" customWidth="1"/>
    <col min="3" max="3" width="10.109375" hidden="1" customWidth="1"/>
    <col min="4" max="4" width="11.5546875" bestFit="1" customWidth="1"/>
  </cols>
  <sheetData>
    <row r="1" spans="1:4" x14ac:dyDescent="0.3">
      <c r="B1" s="5" t="s">
        <v>0</v>
      </c>
      <c r="D1" s="6">
        <v>2018</v>
      </c>
    </row>
    <row r="2" spans="1:4" s="2" customFormat="1" ht="28.8" x14ac:dyDescent="0.3">
      <c r="A2" s="9" t="s">
        <v>86</v>
      </c>
      <c r="B2" s="10" t="s">
        <v>83</v>
      </c>
      <c r="C2" s="11"/>
      <c r="D2" s="11" t="s">
        <v>83</v>
      </c>
    </row>
    <row r="3" spans="1:4" x14ac:dyDescent="0.3">
      <c r="A3" s="3" t="s">
        <v>1</v>
      </c>
      <c r="B3" s="7">
        <v>990</v>
      </c>
      <c r="C3" s="7">
        <v>7294</v>
      </c>
      <c r="D3" s="7">
        <f>SUM(B3:C3)</f>
        <v>8284</v>
      </c>
    </row>
    <row r="4" spans="1:4" x14ac:dyDescent="0.3">
      <c r="A4" s="3" t="s">
        <v>87</v>
      </c>
      <c r="B4" s="7"/>
      <c r="C4" s="8">
        <v>24</v>
      </c>
      <c r="D4" s="8">
        <f>SUM(C4)</f>
        <v>24</v>
      </c>
    </row>
    <row r="5" spans="1:4" x14ac:dyDescent="0.3">
      <c r="A5" s="3" t="s">
        <v>88</v>
      </c>
      <c r="B5" s="7"/>
      <c r="C5" s="8"/>
      <c r="D5" s="8"/>
    </row>
    <row r="6" spans="1:4" x14ac:dyDescent="0.3">
      <c r="A6" s="3" t="s">
        <v>89</v>
      </c>
      <c r="B6" s="7"/>
      <c r="C6" s="8"/>
      <c r="D6" s="8"/>
    </row>
    <row r="7" spans="1:4" x14ac:dyDescent="0.3">
      <c r="A7" s="4" t="s">
        <v>2</v>
      </c>
      <c r="B7" s="7">
        <v>1345</v>
      </c>
      <c r="C7" s="7">
        <v>4414</v>
      </c>
      <c r="D7" s="7">
        <f>SUM(B7:C7)</f>
        <v>5759</v>
      </c>
    </row>
    <row r="8" spans="1:4" x14ac:dyDescent="0.3">
      <c r="A8" s="4" t="s">
        <v>90</v>
      </c>
      <c r="B8" s="7"/>
      <c r="C8" s="8"/>
      <c r="D8" s="8"/>
    </row>
    <row r="9" spans="1:4" x14ac:dyDescent="0.3">
      <c r="A9" s="4" t="s">
        <v>3</v>
      </c>
      <c r="B9" s="7">
        <v>10345</v>
      </c>
      <c r="C9" s="7">
        <v>10202</v>
      </c>
      <c r="D9" s="7">
        <f>SUM(B9:C9)</f>
        <v>20547</v>
      </c>
    </row>
    <row r="10" spans="1:4" x14ac:dyDescent="0.3">
      <c r="A10" s="4" t="s">
        <v>91</v>
      </c>
      <c r="B10" s="7"/>
      <c r="C10" s="8"/>
      <c r="D10" s="8"/>
    </row>
    <row r="11" spans="1:4" x14ac:dyDescent="0.3">
      <c r="A11" s="4" t="s">
        <v>92</v>
      </c>
      <c r="B11" s="7"/>
      <c r="C11" s="8"/>
      <c r="D11" s="8"/>
    </row>
    <row r="12" spans="1:4" x14ac:dyDescent="0.3">
      <c r="A12" s="4" t="s">
        <v>93</v>
      </c>
      <c r="B12" s="7"/>
      <c r="C12" s="8"/>
      <c r="D12" s="8"/>
    </row>
    <row r="13" spans="1:4" x14ac:dyDescent="0.3">
      <c r="A13" s="4" t="s">
        <v>4</v>
      </c>
      <c r="B13" s="7">
        <v>820</v>
      </c>
      <c r="C13" s="7">
        <v>1899</v>
      </c>
      <c r="D13" s="7">
        <f t="shared" ref="D13:D19" si="0">SUM(B13:C13)</f>
        <v>2719</v>
      </c>
    </row>
    <row r="14" spans="1:4" x14ac:dyDescent="0.3">
      <c r="A14" s="4" t="s">
        <v>94</v>
      </c>
      <c r="B14" s="7">
        <v>33408</v>
      </c>
      <c r="C14" s="7">
        <v>228172</v>
      </c>
      <c r="D14" s="7">
        <f t="shared" si="0"/>
        <v>261580</v>
      </c>
    </row>
    <row r="15" spans="1:4" x14ac:dyDescent="0.3">
      <c r="A15" s="4" t="s">
        <v>5</v>
      </c>
      <c r="B15" s="7">
        <v>596</v>
      </c>
      <c r="C15" s="7">
        <v>2559</v>
      </c>
      <c r="D15" s="7">
        <f t="shared" si="0"/>
        <v>3155</v>
      </c>
    </row>
    <row r="16" spans="1:4" x14ac:dyDescent="0.3">
      <c r="A16" s="4" t="s">
        <v>6</v>
      </c>
      <c r="B16" s="7">
        <v>101</v>
      </c>
      <c r="C16" s="7">
        <v>447</v>
      </c>
      <c r="D16" s="7">
        <f t="shared" si="0"/>
        <v>548</v>
      </c>
    </row>
    <row r="17" spans="1:4" x14ac:dyDescent="0.3">
      <c r="A17" s="4" t="s">
        <v>7</v>
      </c>
      <c r="B17" s="7">
        <v>1085</v>
      </c>
      <c r="C17" s="7">
        <v>2268</v>
      </c>
      <c r="D17" s="7">
        <f t="shared" si="0"/>
        <v>3353</v>
      </c>
    </row>
    <row r="18" spans="1:4" x14ac:dyDescent="0.3">
      <c r="A18" s="4" t="s">
        <v>95</v>
      </c>
      <c r="B18" s="7">
        <v>112</v>
      </c>
      <c r="C18" s="7">
        <v>114</v>
      </c>
      <c r="D18" s="7">
        <f t="shared" si="0"/>
        <v>226</v>
      </c>
    </row>
    <row r="19" spans="1:4" x14ac:dyDescent="0.3">
      <c r="A19" s="4" t="s">
        <v>8</v>
      </c>
      <c r="B19" s="7">
        <v>882</v>
      </c>
      <c r="C19" s="7">
        <v>2286</v>
      </c>
      <c r="D19" s="7">
        <f t="shared" si="0"/>
        <v>3168</v>
      </c>
    </row>
    <row r="20" spans="1:4" x14ac:dyDescent="0.3">
      <c r="A20" s="4" t="s">
        <v>96</v>
      </c>
      <c r="B20" s="7"/>
      <c r="C20" s="8"/>
      <c r="D20" s="8"/>
    </row>
    <row r="21" spans="1:4" x14ac:dyDescent="0.3">
      <c r="A21" s="4" t="s">
        <v>9</v>
      </c>
      <c r="B21" s="7">
        <v>10422</v>
      </c>
      <c r="C21" s="7">
        <v>26825</v>
      </c>
      <c r="D21" s="7">
        <f>SUM(B21:C21)</f>
        <v>37247</v>
      </c>
    </row>
    <row r="22" spans="1:4" x14ac:dyDescent="0.3">
      <c r="A22" s="4" t="s">
        <v>10</v>
      </c>
      <c r="B22" s="7">
        <v>203296</v>
      </c>
      <c r="C22" s="7">
        <v>468165</v>
      </c>
      <c r="D22" s="7">
        <f>SUM(B22:C22)</f>
        <v>671461</v>
      </c>
    </row>
    <row r="23" spans="1:4" x14ac:dyDescent="0.3">
      <c r="A23" s="4" t="s">
        <v>11</v>
      </c>
      <c r="B23" s="7">
        <v>11411</v>
      </c>
      <c r="C23" s="7">
        <v>32255</v>
      </c>
      <c r="D23" s="7">
        <f>SUM(B23:C23)</f>
        <v>43666</v>
      </c>
    </row>
    <row r="24" spans="1:4" x14ac:dyDescent="0.3">
      <c r="A24" s="4" t="s">
        <v>12</v>
      </c>
      <c r="B24" s="7">
        <v>41023</v>
      </c>
      <c r="C24" s="7">
        <v>89766</v>
      </c>
      <c r="D24" s="7">
        <f>SUM(B24:C24)</f>
        <v>130789</v>
      </c>
    </row>
    <row r="25" spans="1:4" x14ac:dyDescent="0.3">
      <c r="A25" s="4" t="s">
        <v>97</v>
      </c>
      <c r="B25" s="7"/>
      <c r="C25" s="8"/>
      <c r="D25" s="8"/>
    </row>
    <row r="26" spans="1:4" x14ac:dyDescent="0.3">
      <c r="A26" s="4" t="s">
        <v>98</v>
      </c>
      <c r="B26" s="7"/>
      <c r="C26" s="8"/>
      <c r="D26" s="8"/>
    </row>
    <row r="27" spans="1:4" x14ac:dyDescent="0.3">
      <c r="A27" s="4" t="s">
        <v>99</v>
      </c>
      <c r="B27" s="7"/>
      <c r="C27" s="8"/>
      <c r="D27" s="8"/>
    </row>
    <row r="28" spans="1:4" x14ac:dyDescent="0.3">
      <c r="A28" s="4" t="s">
        <v>13</v>
      </c>
      <c r="B28" s="7">
        <v>1940</v>
      </c>
      <c r="C28" s="7">
        <v>7228</v>
      </c>
      <c r="D28" s="7">
        <f>SUM(B28:C28)</f>
        <v>9168</v>
      </c>
    </row>
    <row r="29" spans="1:4" x14ac:dyDescent="0.3">
      <c r="A29" s="4" t="s">
        <v>14</v>
      </c>
      <c r="B29" s="7">
        <v>1066</v>
      </c>
      <c r="C29" s="7">
        <v>3341</v>
      </c>
      <c r="D29" s="7">
        <f>SUM(B29:C29)</f>
        <v>4407</v>
      </c>
    </row>
    <row r="30" spans="1:4" x14ac:dyDescent="0.3">
      <c r="A30" s="4" t="s">
        <v>100</v>
      </c>
      <c r="B30" s="7"/>
      <c r="C30" s="8"/>
      <c r="D30" s="8"/>
    </row>
    <row r="31" spans="1:4" x14ac:dyDescent="0.3">
      <c r="A31" s="4" t="s">
        <v>15</v>
      </c>
      <c r="B31" s="7">
        <v>3026</v>
      </c>
      <c r="C31" s="7">
        <v>53850</v>
      </c>
      <c r="D31" s="7">
        <f>SUM(B31:C31)</f>
        <v>56876</v>
      </c>
    </row>
    <row r="32" spans="1:4" x14ac:dyDescent="0.3">
      <c r="A32" s="4" t="s">
        <v>101</v>
      </c>
      <c r="B32" s="7"/>
      <c r="C32" s="7">
        <v>33</v>
      </c>
      <c r="D32" s="7">
        <f>SUM(C32)</f>
        <v>33</v>
      </c>
    </row>
    <row r="33" spans="1:4" x14ac:dyDescent="0.3">
      <c r="A33" s="4" t="s">
        <v>102</v>
      </c>
      <c r="B33" s="7"/>
      <c r="C33" s="7">
        <v>550</v>
      </c>
      <c r="D33" s="7">
        <f>SUM(B33:C33)</f>
        <v>550</v>
      </c>
    </row>
    <row r="34" spans="1:4" x14ac:dyDescent="0.3">
      <c r="A34" s="4" t="s">
        <v>16</v>
      </c>
      <c r="B34" s="7">
        <v>72</v>
      </c>
      <c r="C34" s="7">
        <v>420</v>
      </c>
      <c r="D34" s="7">
        <f>SUM(B34:C34)</f>
        <v>492</v>
      </c>
    </row>
    <row r="35" spans="1:4" x14ac:dyDescent="0.3">
      <c r="A35" s="4" t="s">
        <v>17</v>
      </c>
      <c r="B35" s="7"/>
      <c r="C35" s="8"/>
      <c r="D35" s="8"/>
    </row>
    <row r="36" spans="1:4" x14ac:dyDescent="0.3">
      <c r="A36" s="4" t="s">
        <v>18</v>
      </c>
      <c r="B36" s="7">
        <v>2</v>
      </c>
      <c r="C36" s="7">
        <v>6</v>
      </c>
      <c r="D36" s="7">
        <f>SUM(B36:C36)</f>
        <v>8</v>
      </c>
    </row>
    <row r="37" spans="1:4" x14ac:dyDescent="0.3">
      <c r="A37" s="4" t="s">
        <v>19</v>
      </c>
      <c r="B37" s="7">
        <v>163</v>
      </c>
      <c r="C37" s="7">
        <v>1357</v>
      </c>
      <c r="D37" s="7">
        <f>SUM(B37:C37)</f>
        <v>1520</v>
      </c>
    </row>
    <row r="38" spans="1:4" x14ac:dyDescent="0.3">
      <c r="A38" s="4" t="s">
        <v>103</v>
      </c>
      <c r="B38" s="7"/>
      <c r="C38" s="8"/>
      <c r="D38" s="8"/>
    </row>
    <row r="39" spans="1:4" x14ac:dyDescent="0.3">
      <c r="A39" s="4" t="s">
        <v>20</v>
      </c>
      <c r="B39" s="7">
        <v>15</v>
      </c>
      <c r="C39" s="7">
        <v>4241</v>
      </c>
      <c r="D39" s="7">
        <f>SUM(B39:C39)</f>
        <v>4256</v>
      </c>
    </row>
    <row r="40" spans="1:4" x14ac:dyDescent="0.3">
      <c r="A40" s="4" t="s">
        <v>104</v>
      </c>
      <c r="B40" s="7"/>
      <c r="C40" s="8"/>
      <c r="D40" s="8"/>
    </row>
    <row r="41" spans="1:4" x14ac:dyDescent="0.3">
      <c r="A41" s="4" t="s">
        <v>105</v>
      </c>
      <c r="B41" s="7"/>
      <c r="C41" s="8"/>
      <c r="D41" s="8"/>
    </row>
    <row r="42" spans="1:4" x14ac:dyDescent="0.3">
      <c r="A42" s="4" t="s">
        <v>106</v>
      </c>
      <c r="B42" s="7"/>
      <c r="C42" s="8"/>
      <c r="D42" s="8"/>
    </row>
    <row r="43" spans="1:4" x14ac:dyDescent="0.3">
      <c r="A43" s="4" t="s">
        <v>107</v>
      </c>
      <c r="B43" s="7"/>
      <c r="C43" s="8"/>
      <c r="D43" s="8"/>
    </row>
    <row r="44" spans="1:4" x14ac:dyDescent="0.3">
      <c r="A44" s="4" t="s">
        <v>108</v>
      </c>
      <c r="B44" s="7"/>
      <c r="C44" s="8"/>
      <c r="D44" s="8"/>
    </row>
    <row r="45" spans="1:4" x14ac:dyDescent="0.3">
      <c r="A45" s="4" t="s">
        <v>109</v>
      </c>
      <c r="B45" s="7"/>
      <c r="C45" s="8"/>
      <c r="D45" s="8"/>
    </row>
    <row r="46" spans="1:4" x14ac:dyDescent="0.3">
      <c r="A46" s="4" t="s">
        <v>110</v>
      </c>
      <c r="B46" s="7"/>
      <c r="C46" s="8"/>
      <c r="D46" s="8"/>
    </row>
    <row r="47" spans="1:4" x14ac:dyDescent="0.3">
      <c r="A47" s="4" t="s">
        <v>111</v>
      </c>
      <c r="B47" s="7"/>
      <c r="C47" s="8"/>
      <c r="D47" s="8"/>
    </row>
    <row r="48" spans="1:4" x14ac:dyDescent="0.3">
      <c r="A48" s="4" t="s">
        <v>112</v>
      </c>
      <c r="B48" s="7"/>
      <c r="C48" s="8"/>
      <c r="D48" s="8"/>
    </row>
    <row r="49" spans="1:4" x14ac:dyDescent="0.3">
      <c r="A49" s="4" t="s">
        <v>113</v>
      </c>
      <c r="B49" s="7"/>
      <c r="C49" s="8"/>
      <c r="D49" s="8"/>
    </row>
    <row r="50" spans="1:4" x14ac:dyDescent="0.3">
      <c r="A50" s="4" t="s">
        <v>21</v>
      </c>
      <c r="B50" s="7">
        <v>4420</v>
      </c>
      <c r="C50" s="7">
        <v>26288</v>
      </c>
      <c r="D50" s="7">
        <f>SUM(B50:C50)</f>
        <v>30708</v>
      </c>
    </row>
    <row r="51" spans="1:4" x14ac:dyDescent="0.3">
      <c r="A51" s="4" t="s">
        <v>114</v>
      </c>
      <c r="B51" s="7"/>
      <c r="C51" s="8"/>
      <c r="D51" s="8"/>
    </row>
    <row r="52" spans="1:4" x14ac:dyDescent="0.3">
      <c r="A52" s="4" t="s">
        <v>22</v>
      </c>
      <c r="B52" s="7">
        <v>704</v>
      </c>
      <c r="C52" s="7">
        <v>6755</v>
      </c>
      <c r="D52" s="7">
        <f t="shared" ref="D52:D58" si="1">SUM(B52:C52)</f>
        <v>7459</v>
      </c>
    </row>
    <row r="53" spans="1:4" x14ac:dyDescent="0.3">
      <c r="A53" s="4" t="s">
        <v>115</v>
      </c>
      <c r="B53" s="7">
        <v>150</v>
      </c>
      <c r="C53" s="7">
        <v>1370</v>
      </c>
      <c r="D53" s="7">
        <f t="shared" si="1"/>
        <v>1520</v>
      </c>
    </row>
    <row r="54" spans="1:4" x14ac:dyDescent="0.3">
      <c r="A54" s="4" t="s">
        <v>23</v>
      </c>
      <c r="B54" s="7">
        <v>575</v>
      </c>
      <c r="C54" s="7">
        <v>3023</v>
      </c>
      <c r="D54" s="7">
        <f t="shared" si="1"/>
        <v>3598</v>
      </c>
    </row>
    <row r="55" spans="1:4" x14ac:dyDescent="0.3">
      <c r="A55" s="4" t="s">
        <v>116</v>
      </c>
      <c r="B55" s="7"/>
      <c r="C55" s="7">
        <v>110</v>
      </c>
      <c r="D55" s="7">
        <f t="shared" si="1"/>
        <v>110</v>
      </c>
    </row>
    <row r="56" spans="1:4" x14ac:dyDescent="0.3">
      <c r="A56" s="4" t="s">
        <v>24</v>
      </c>
      <c r="B56" s="7">
        <v>240</v>
      </c>
      <c r="C56" s="7">
        <v>450</v>
      </c>
      <c r="D56" s="7">
        <f t="shared" si="1"/>
        <v>690</v>
      </c>
    </row>
    <row r="57" spans="1:4" x14ac:dyDescent="0.3">
      <c r="A57" s="4" t="s">
        <v>25</v>
      </c>
      <c r="B57" s="7">
        <v>80</v>
      </c>
      <c r="C57" s="7">
        <v>100</v>
      </c>
      <c r="D57" s="7">
        <f t="shared" si="1"/>
        <v>180</v>
      </c>
    </row>
    <row r="58" spans="1:4" x14ac:dyDescent="0.3">
      <c r="A58" s="4" t="s">
        <v>26</v>
      </c>
      <c r="B58" s="7">
        <v>1435.5</v>
      </c>
      <c r="C58" s="7">
        <v>16151</v>
      </c>
      <c r="D58" s="7">
        <f t="shared" si="1"/>
        <v>17586.5</v>
      </c>
    </row>
    <row r="59" spans="1:4" x14ac:dyDescent="0.3">
      <c r="A59" s="4" t="s">
        <v>117</v>
      </c>
      <c r="B59" s="7"/>
      <c r="C59" s="8"/>
      <c r="D59" s="8"/>
    </row>
    <row r="60" spans="1:4" x14ac:dyDescent="0.3">
      <c r="A60" s="4" t="s">
        <v>118</v>
      </c>
      <c r="B60" s="7"/>
      <c r="C60" s="8"/>
      <c r="D60" s="8"/>
    </row>
    <row r="61" spans="1:4" x14ac:dyDescent="0.3">
      <c r="A61" s="4" t="s">
        <v>27</v>
      </c>
      <c r="B61" s="7"/>
      <c r="C61" s="8"/>
      <c r="D61" s="8"/>
    </row>
    <row r="62" spans="1:4" x14ac:dyDescent="0.3">
      <c r="A62" s="4" t="s">
        <v>119</v>
      </c>
      <c r="B62" s="7"/>
      <c r="C62" s="8">
        <v>57</v>
      </c>
      <c r="D62" s="7">
        <f>SUM(B62:C62)</f>
        <v>57</v>
      </c>
    </row>
    <row r="63" spans="1:4" x14ac:dyDescent="0.3">
      <c r="A63" s="4" t="s">
        <v>120</v>
      </c>
      <c r="B63" s="7"/>
      <c r="C63" s="8"/>
      <c r="D63" s="8"/>
    </row>
    <row r="64" spans="1:4" x14ac:dyDescent="0.3">
      <c r="A64" s="4" t="s">
        <v>121</v>
      </c>
      <c r="B64" s="7"/>
      <c r="C64" s="8"/>
      <c r="D64" s="8"/>
    </row>
    <row r="65" spans="1:4" x14ac:dyDescent="0.3">
      <c r="A65" s="4" t="s">
        <v>122</v>
      </c>
      <c r="B65" s="7"/>
      <c r="C65" s="8"/>
      <c r="D65" s="8"/>
    </row>
    <row r="66" spans="1:4" x14ac:dyDescent="0.3">
      <c r="A66" s="4" t="s">
        <v>123</v>
      </c>
      <c r="B66" s="7"/>
      <c r="C66" s="8">
        <v>786</v>
      </c>
      <c r="D66" s="7">
        <f>SUM(B66:C66)</f>
        <v>786</v>
      </c>
    </row>
    <row r="67" spans="1:4" x14ac:dyDescent="0.3">
      <c r="A67" s="4" t="s">
        <v>28</v>
      </c>
      <c r="B67" s="7">
        <v>482</v>
      </c>
      <c r="C67" s="7">
        <v>2029</v>
      </c>
      <c r="D67" s="7">
        <f>SUM(B67:C67)</f>
        <v>2511</v>
      </c>
    </row>
    <row r="68" spans="1:4" x14ac:dyDescent="0.3">
      <c r="A68" s="4" t="s">
        <v>29</v>
      </c>
      <c r="B68" s="7">
        <v>1728</v>
      </c>
      <c r="C68" s="7">
        <v>10250</v>
      </c>
      <c r="D68" s="7">
        <f>SUM(B68:C68)</f>
        <v>11978</v>
      </c>
    </row>
    <row r="69" spans="1:4" x14ac:dyDescent="0.3">
      <c r="A69" s="4" t="s">
        <v>30</v>
      </c>
      <c r="B69" s="7"/>
      <c r="C69" s="8"/>
      <c r="D69" s="8"/>
    </row>
    <row r="70" spans="1:4" x14ac:dyDescent="0.3">
      <c r="A70" s="4" t="s">
        <v>31</v>
      </c>
      <c r="B70" s="7">
        <v>3157</v>
      </c>
      <c r="C70" s="7">
        <v>17417</v>
      </c>
      <c r="D70" s="7">
        <f t="shared" ref="D70:D78" si="2">SUM(B70:C70)</f>
        <v>20574</v>
      </c>
    </row>
    <row r="71" spans="1:4" x14ac:dyDescent="0.3">
      <c r="A71" s="4" t="s">
        <v>84</v>
      </c>
      <c r="B71" s="7">
        <v>135</v>
      </c>
      <c r="C71" s="7">
        <v>374</v>
      </c>
      <c r="D71" s="7">
        <f t="shared" si="2"/>
        <v>509</v>
      </c>
    </row>
    <row r="72" spans="1:4" x14ac:dyDescent="0.3">
      <c r="A72" s="4" t="s">
        <v>32</v>
      </c>
      <c r="B72" s="7">
        <v>260</v>
      </c>
      <c r="C72" s="7">
        <v>3630</v>
      </c>
      <c r="D72" s="7">
        <f t="shared" si="2"/>
        <v>3890</v>
      </c>
    </row>
    <row r="73" spans="1:4" x14ac:dyDescent="0.3">
      <c r="A73" s="4" t="s">
        <v>124</v>
      </c>
      <c r="B73" s="7"/>
      <c r="C73" s="7">
        <v>1420</v>
      </c>
      <c r="D73" s="7">
        <f t="shared" si="2"/>
        <v>1420</v>
      </c>
    </row>
    <row r="74" spans="1:4" x14ac:dyDescent="0.3">
      <c r="A74" s="4" t="s">
        <v>33</v>
      </c>
      <c r="B74" s="7">
        <v>180</v>
      </c>
      <c r="C74" s="7">
        <v>660</v>
      </c>
      <c r="D74" s="7">
        <f t="shared" si="2"/>
        <v>840</v>
      </c>
    </row>
    <row r="75" spans="1:4" x14ac:dyDescent="0.3">
      <c r="A75" s="4" t="s">
        <v>34</v>
      </c>
      <c r="B75" s="7">
        <v>3130</v>
      </c>
      <c r="C75" s="7">
        <v>10985</v>
      </c>
      <c r="D75" s="7">
        <f t="shared" si="2"/>
        <v>14115</v>
      </c>
    </row>
    <row r="76" spans="1:4" x14ac:dyDescent="0.3">
      <c r="A76" s="4" t="s">
        <v>35</v>
      </c>
      <c r="B76" s="7"/>
      <c r="C76" s="7">
        <v>350</v>
      </c>
      <c r="D76" s="7">
        <f t="shared" si="2"/>
        <v>350</v>
      </c>
    </row>
    <row r="77" spans="1:4" x14ac:dyDescent="0.3">
      <c r="A77" s="4" t="s">
        <v>36</v>
      </c>
      <c r="B77" s="7">
        <v>600</v>
      </c>
      <c r="C77" s="7">
        <v>1680</v>
      </c>
      <c r="D77" s="7">
        <f t="shared" si="2"/>
        <v>2280</v>
      </c>
    </row>
    <row r="78" spans="1:4" x14ac:dyDescent="0.3">
      <c r="A78" s="4" t="s">
        <v>125</v>
      </c>
      <c r="B78" s="7"/>
      <c r="C78" s="7">
        <v>720</v>
      </c>
      <c r="D78" s="7">
        <f t="shared" si="2"/>
        <v>720</v>
      </c>
    </row>
    <row r="79" spans="1:4" x14ac:dyDescent="0.3">
      <c r="A79" s="4" t="s">
        <v>126</v>
      </c>
      <c r="B79" s="7"/>
      <c r="C79" s="8"/>
      <c r="D79" s="8"/>
    </row>
    <row r="80" spans="1:4" x14ac:dyDescent="0.3">
      <c r="A80" s="4" t="s">
        <v>37</v>
      </c>
      <c r="B80" s="7">
        <v>1860</v>
      </c>
      <c r="C80" s="7">
        <v>14695</v>
      </c>
      <c r="D80" s="7">
        <f>SUM(B80:C80)</f>
        <v>16555</v>
      </c>
    </row>
    <row r="81" spans="1:4" x14ac:dyDescent="0.3">
      <c r="A81" s="4" t="s">
        <v>127</v>
      </c>
      <c r="B81" s="7"/>
      <c r="C81" s="8"/>
      <c r="D81" s="8"/>
    </row>
    <row r="82" spans="1:4" x14ac:dyDescent="0.3">
      <c r="A82" s="4" t="s">
        <v>128</v>
      </c>
      <c r="B82" s="7"/>
      <c r="C82" s="7">
        <v>3600</v>
      </c>
      <c r="D82" s="7">
        <f t="shared" ref="D82:D88" si="3">SUM(B82:C82)</f>
        <v>3600</v>
      </c>
    </row>
    <row r="83" spans="1:4" x14ac:dyDescent="0.3">
      <c r="A83" s="4" t="s">
        <v>38</v>
      </c>
      <c r="B83" s="7">
        <v>660</v>
      </c>
      <c r="C83" s="7">
        <v>830</v>
      </c>
      <c r="D83" s="7">
        <f t="shared" si="3"/>
        <v>1490</v>
      </c>
    </row>
    <row r="84" spans="1:4" x14ac:dyDescent="0.3">
      <c r="A84" s="4" t="s">
        <v>39</v>
      </c>
      <c r="B84" s="7">
        <v>450</v>
      </c>
      <c r="C84" s="7">
        <v>4330</v>
      </c>
      <c r="D84" s="7">
        <f t="shared" si="3"/>
        <v>4780</v>
      </c>
    </row>
    <row r="85" spans="1:4" x14ac:dyDescent="0.3">
      <c r="A85" s="4" t="s">
        <v>40</v>
      </c>
      <c r="B85" s="7">
        <v>3095</v>
      </c>
      <c r="C85" s="7">
        <v>15025</v>
      </c>
      <c r="D85" s="7">
        <f t="shared" si="3"/>
        <v>18120</v>
      </c>
    </row>
    <row r="86" spans="1:4" x14ac:dyDescent="0.3">
      <c r="A86" s="4" t="s">
        <v>41</v>
      </c>
      <c r="B86" s="7">
        <v>60</v>
      </c>
      <c r="C86" s="7">
        <v>1620</v>
      </c>
      <c r="D86" s="7">
        <f t="shared" si="3"/>
        <v>1680</v>
      </c>
    </row>
    <row r="87" spans="1:4" x14ac:dyDescent="0.3">
      <c r="A87" s="4" t="s">
        <v>42</v>
      </c>
      <c r="B87" s="7">
        <v>320</v>
      </c>
      <c r="C87" s="7">
        <v>2170</v>
      </c>
      <c r="D87" s="7">
        <f t="shared" si="3"/>
        <v>2490</v>
      </c>
    </row>
    <row r="88" spans="1:4" x14ac:dyDescent="0.3">
      <c r="A88" s="4" t="s">
        <v>43</v>
      </c>
      <c r="B88" s="7">
        <v>340</v>
      </c>
      <c r="C88" s="7">
        <v>3523</v>
      </c>
      <c r="D88" s="7">
        <f t="shared" si="3"/>
        <v>3863</v>
      </c>
    </row>
    <row r="89" spans="1:4" x14ac:dyDescent="0.3">
      <c r="A89" s="4" t="s">
        <v>129</v>
      </c>
      <c r="B89" s="7"/>
      <c r="C89" s="8"/>
      <c r="D89" s="8"/>
    </row>
    <row r="90" spans="1:4" x14ac:dyDescent="0.3">
      <c r="A90" s="4" t="s">
        <v>130</v>
      </c>
      <c r="B90" s="7"/>
      <c r="C90" s="8"/>
      <c r="D90" s="8"/>
    </row>
    <row r="91" spans="1:4" x14ac:dyDescent="0.3">
      <c r="A91" s="4" t="s">
        <v>131</v>
      </c>
      <c r="B91" s="7"/>
      <c r="C91" s="8"/>
      <c r="D91" s="8"/>
    </row>
    <row r="92" spans="1:4" x14ac:dyDescent="0.3">
      <c r="A92" s="4" t="s">
        <v>44</v>
      </c>
      <c r="B92" s="7">
        <v>914</v>
      </c>
      <c r="C92" s="7">
        <v>9385</v>
      </c>
      <c r="D92" s="7">
        <f>SUM(B92:C92)</f>
        <v>10299</v>
      </c>
    </row>
    <row r="93" spans="1:4" x14ac:dyDescent="0.3">
      <c r="A93" s="4" t="s">
        <v>45</v>
      </c>
      <c r="B93" s="7">
        <v>240</v>
      </c>
      <c r="C93" s="7">
        <v>860</v>
      </c>
      <c r="D93" s="7">
        <f>SUM(B93:C93)</f>
        <v>1100</v>
      </c>
    </row>
    <row r="94" spans="1:4" x14ac:dyDescent="0.3">
      <c r="A94" s="4" t="s">
        <v>132</v>
      </c>
      <c r="B94" s="7"/>
      <c r="C94" s="8"/>
      <c r="D94" s="8"/>
    </row>
    <row r="95" spans="1:4" x14ac:dyDescent="0.3">
      <c r="A95" s="4" t="s">
        <v>46</v>
      </c>
      <c r="B95" s="7">
        <v>9</v>
      </c>
      <c r="C95" s="7">
        <v>3537</v>
      </c>
      <c r="D95" s="7">
        <f>SUM(B95:C95)</f>
        <v>3546</v>
      </c>
    </row>
    <row r="96" spans="1:4" x14ac:dyDescent="0.3">
      <c r="A96" s="4" t="s">
        <v>133</v>
      </c>
      <c r="B96" s="7"/>
      <c r="C96" s="8"/>
      <c r="D96" s="8"/>
    </row>
    <row r="97" spans="1:4" x14ac:dyDescent="0.3">
      <c r="A97" s="4" t="s">
        <v>134</v>
      </c>
      <c r="B97" s="7"/>
      <c r="C97" s="8"/>
      <c r="D97" s="8"/>
    </row>
    <row r="98" spans="1:4" x14ac:dyDescent="0.3">
      <c r="A98" s="4" t="s">
        <v>135</v>
      </c>
      <c r="B98" s="7"/>
      <c r="C98" s="8"/>
      <c r="D98" s="8"/>
    </row>
    <row r="99" spans="1:4" x14ac:dyDescent="0.3">
      <c r="A99" s="4" t="s">
        <v>47</v>
      </c>
      <c r="B99" s="7">
        <v>120</v>
      </c>
      <c r="C99" s="7">
        <v>1680</v>
      </c>
      <c r="D99" s="7">
        <f>SUM(B99:C99)</f>
        <v>1800</v>
      </c>
    </row>
    <row r="100" spans="1:4" x14ac:dyDescent="0.3">
      <c r="A100" s="4" t="s">
        <v>136</v>
      </c>
      <c r="B100" s="7"/>
      <c r="C100" s="8">
        <v>570</v>
      </c>
      <c r="D100" s="7">
        <f>SUM(B100:C100)</f>
        <v>570</v>
      </c>
    </row>
    <row r="101" spans="1:4" x14ac:dyDescent="0.3">
      <c r="A101" s="4" t="s">
        <v>48</v>
      </c>
      <c r="B101" s="7">
        <v>1140</v>
      </c>
      <c r="C101" s="7">
        <v>2575</v>
      </c>
      <c r="D101" s="7">
        <f>SUM(B101:C101)</f>
        <v>3715</v>
      </c>
    </row>
    <row r="102" spans="1:4" x14ac:dyDescent="0.3">
      <c r="A102" s="4" t="s">
        <v>137</v>
      </c>
      <c r="B102" s="7"/>
      <c r="C102" s="8"/>
      <c r="D102" s="8"/>
    </row>
    <row r="103" spans="1:4" x14ac:dyDescent="0.3">
      <c r="A103" s="4" t="s">
        <v>49</v>
      </c>
      <c r="B103" s="7">
        <v>3275</v>
      </c>
      <c r="C103" s="7">
        <v>12840</v>
      </c>
      <c r="D103" s="7">
        <f>SUM(B103:C103)</f>
        <v>16115</v>
      </c>
    </row>
    <row r="104" spans="1:4" x14ac:dyDescent="0.3">
      <c r="A104" s="4" t="s">
        <v>50</v>
      </c>
      <c r="B104" s="7">
        <v>20</v>
      </c>
      <c r="C104" s="7">
        <v>960</v>
      </c>
      <c r="D104" s="7">
        <f>SUM(B104:C104)</f>
        <v>980</v>
      </c>
    </row>
    <row r="105" spans="1:4" x14ac:dyDescent="0.3">
      <c r="A105" s="4" t="s">
        <v>138</v>
      </c>
      <c r="B105" s="7"/>
      <c r="C105" s="8"/>
      <c r="D105" s="8"/>
    </row>
    <row r="106" spans="1:4" x14ac:dyDescent="0.3">
      <c r="A106" s="4" t="s">
        <v>51</v>
      </c>
      <c r="B106" s="7">
        <v>480</v>
      </c>
      <c r="C106" s="8"/>
      <c r="D106" s="7">
        <f>SUM(B106:C106)</f>
        <v>480</v>
      </c>
    </row>
    <row r="107" spans="1:4" x14ac:dyDescent="0.3">
      <c r="A107" s="4" t="s">
        <v>139</v>
      </c>
      <c r="B107" s="7"/>
      <c r="C107" s="8"/>
      <c r="D107" s="8"/>
    </row>
    <row r="108" spans="1:4" x14ac:dyDescent="0.3">
      <c r="A108" s="4" t="s">
        <v>140</v>
      </c>
      <c r="B108" s="7"/>
      <c r="C108" s="8"/>
      <c r="D108" s="8"/>
    </row>
    <row r="109" spans="1:4" x14ac:dyDescent="0.3">
      <c r="A109" s="4" t="s">
        <v>141</v>
      </c>
      <c r="B109" s="7"/>
      <c r="C109" s="8"/>
      <c r="D109" s="8"/>
    </row>
    <row r="110" spans="1:4" x14ac:dyDescent="0.3">
      <c r="A110" s="4" t="s">
        <v>52</v>
      </c>
      <c r="B110" s="7"/>
      <c r="C110" s="8">
        <v>4</v>
      </c>
      <c r="D110" s="7">
        <f>SUM(B110:C110)</f>
        <v>4</v>
      </c>
    </row>
    <row r="111" spans="1:4" x14ac:dyDescent="0.3">
      <c r="A111" s="4" t="s">
        <v>142</v>
      </c>
      <c r="B111" s="7"/>
      <c r="C111" s="8"/>
      <c r="D111" s="8"/>
    </row>
    <row r="112" spans="1:4" x14ac:dyDescent="0.3">
      <c r="A112" s="4" t="s">
        <v>143</v>
      </c>
      <c r="B112" s="7"/>
      <c r="C112" s="8"/>
      <c r="D112" s="8"/>
    </row>
    <row r="113" spans="1:4" x14ac:dyDescent="0.3">
      <c r="A113" s="4" t="s">
        <v>144</v>
      </c>
      <c r="B113" s="7"/>
      <c r="C113" s="8"/>
      <c r="D113" s="8"/>
    </row>
    <row r="114" spans="1:4" x14ac:dyDescent="0.3">
      <c r="A114" s="4" t="s">
        <v>145</v>
      </c>
      <c r="B114" s="7"/>
      <c r="C114" s="8">
        <v>12</v>
      </c>
      <c r="D114" s="7">
        <f>SUM(B114:C114)</f>
        <v>12</v>
      </c>
    </row>
    <row r="115" spans="1:4" x14ac:dyDescent="0.3">
      <c r="A115" s="4" t="s">
        <v>146</v>
      </c>
      <c r="B115" s="7"/>
      <c r="C115" s="8"/>
      <c r="D115" s="8"/>
    </row>
    <row r="116" spans="1:4" x14ac:dyDescent="0.3">
      <c r="A116" s="4" t="s">
        <v>147</v>
      </c>
      <c r="B116" s="7"/>
      <c r="C116" s="8">
        <v>160</v>
      </c>
      <c r="D116" s="7">
        <f t="shared" ref="D116:D133" si="4">SUM(B116:C116)</f>
        <v>160</v>
      </c>
    </row>
    <row r="117" spans="1:4" x14ac:dyDescent="0.3">
      <c r="A117" s="4" t="s">
        <v>53</v>
      </c>
      <c r="B117" s="7">
        <v>404918</v>
      </c>
      <c r="C117" s="7">
        <v>341910</v>
      </c>
      <c r="D117" s="7">
        <f t="shared" si="4"/>
        <v>746828</v>
      </c>
    </row>
    <row r="118" spans="1:4" x14ac:dyDescent="0.3">
      <c r="A118" s="4" t="s">
        <v>54</v>
      </c>
      <c r="B118" s="7">
        <v>7910</v>
      </c>
      <c r="C118" s="7">
        <v>13830</v>
      </c>
      <c r="D118" s="7">
        <f t="shared" si="4"/>
        <v>21740</v>
      </c>
    </row>
    <row r="119" spans="1:4" x14ac:dyDescent="0.3">
      <c r="A119" s="4" t="s">
        <v>55</v>
      </c>
      <c r="B119" s="7">
        <v>653888</v>
      </c>
      <c r="C119" s="7">
        <v>1017808</v>
      </c>
      <c r="D119" s="7">
        <f t="shared" si="4"/>
        <v>1671696</v>
      </c>
    </row>
    <row r="120" spans="1:4" x14ac:dyDescent="0.3">
      <c r="A120" s="4" t="s">
        <v>56</v>
      </c>
      <c r="B120" s="7">
        <v>55800</v>
      </c>
      <c r="C120" s="7">
        <v>30120</v>
      </c>
      <c r="D120" s="7">
        <f t="shared" si="4"/>
        <v>85920</v>
      </c>
    </row>
    <row r="121" spans="1:4" x14ac:dyDescent="0.3">
      <c r="A121" s="4" t="s">
        <v>57</v>
      </c>
      <c r="B121" s="7">
        <v>487356</v>
      </c>
      <c r="C121" s="7">
        <v>682372</v>
      </c>
      <c r="D121" s="7">
        <f t="shared" si="4"/>
        <v>1169728</v>
      </c>
    </row>
    <row r="122" spans="1:4" x14ac:dyDescent="0.3">
      <c r="A122" s="4" t="s">
        <v>58</v>
      </c>
      <c r="B122" s="7">
        <v>20508</v>
      </c>
      <c r="C122" s="7">
        <v>12600</v>
      </c>
      <c r="D122" s="7">
        <f t="shared" si="4"/>
        <v>33108</v>
      </c>
    </row>
    <row r="123" spans="1:4" x14ac:dyDescent="0.3">
      <c r="A123" s="4" t="s">
        <v>59</v>
      </c>
      <c r="B123" s="7">
        <v>209357</v>
      </c>
      <c r="C123" s="7">
        <v>452264</v>
      </c>
      <c r="D123" s="7">
        <f t="shared" si="4"/>
        <v>661621</v>
      </c>
    </row>
    <row r="124" spans="1:4" x14ac:dyDescent="0.3">
      <c r="A124" s="4" t="s">
        <v>60</v>
      </c>
      <c r="B124" s="7">
        <v>5184</v>
      </c>
      <c r="C124" s="7">
        <v>85203</v>
      </c>
      <c r="D124" s="7">
        <f t="shared" si="4"/>
        <v>90387</v>
      </c>
    </row>
    <row r="125" spans="1:4" x14ac:dyDescent="0.3">
      <c r="A125" s="4" t="s">
        <v>61</v>
      </c>
      <c r="B125" s="7">
        <v>231924</v>
      </c>
      <c r="C125" s="7">
        <v>615904</v>
      </c>
      <c r="D125" s="7">
        <f t="shared" si="4"/>
        <v>847828</v>
      </c>
    </row>
    <row r="126" spans="1:4" x14ac:dyDescent="0.3">
      <c r="A126" s="4" t="s">
        <v>62</v>
      </c>
      <c r="B126" s="7">
        <v>3708</v>
      </c>
      <c r="C126" s="7">
        <v>8844</v>
      </c>
      <c r="D126" s="7">
        <f t="shared" si="4"/>
        <v>12552</v>
      </c>
    </row>
    <row r="127" spans="1:4" x14ac:dyDescent="0.3">
      <c r="A127" s="4" t="s">
        <v>63</v>
      </c>
      <c r="B127" s="7">
        <v>886096</v>
      </c>
      <c r="C127" s="7">
        <v>23350136</v>
      </c>
      <c r="D127" s="7">
        <f t="shared" si="4"/>
        <v>24236232</v>
      </c>
    </row>
    <row r="128" spans="1:4" x14ac:dyDescent="0.3">
      <c r="A128" s="4" t="s">
        <v>64</v>
      </c>
      <c r="B128" s="7">
        <v>4895</v>
      </c>
      <c r="C128" s="7">
        <v>224036</v>
      </c>
      <c r="D128" s="7">
        <f t="shared" si="4"/>
        <v>228931</v>
      </c>
    </row>
    <row r="129" spans="1:4" x14ac:dyDescent="0.3">
      <c r="A129" s="4" t="s">
        <v>65</v>
      </c>
      <c r="B129" s="7">
        <v>847098</v>
      </c>
      <c r="C129" s="7">
        <v>2696322</v>
      </c>
      <c r="D129" s="7">
        <f t="shared" si="4"/>
        <v>3543420</v>
      </c>
    </row>
    <row r="130" spans="1:4" x14ac:dyDescent="0.3">
      <c r="A130" s="4" t="s">
        <v>66</v>
      </c>
      <c r="B130" s="7">
        <v>7518</v>
      </c>
      <c r="C130" s="7">
        <v>317996</v>
      </c>
      <c r="D130" s="7">
        <f t="shared" si="4"/>
        <v>325514</v>
      </c>
    </row>
    <row r="131" spans="1:4" x14ac:dyDescent="0.3">
      <c r="A131" s="4" t="s">
        <v>67</v>
      </c>
      <c r="B131" s="7">
        <v>877773</v>
      </c>
      <c r="C131" s="7">
        <v>2069297</v>
      </c>
      <c r="D131" s="7">
        <f t="shared" si="4"/>
        <v>2947070</v>
      </c>
    </row>
    <row r="132" spans="1:4" x14ac:dyDescent="0.3">
      <c r="A132" s="4" t="s">
        <v>68</v>
      </c>
      <c r="B132" s="7">
        <v>1350</v>
      </c>
      <c r="C132" s="7">
        <v>645118</v>
      </c>
      <c r="D132" s="7">
        <f t="shared" si="4"/>
        <v>646468</v>
      </c>
    </row>
    <row r="133" spans="1:4" x14ac:dyDescent="0.3">
      <c r="A133" s="4" t="s">
        <v>69</v>
      </c>
      <c r="B133" s="7">
        <v>3610</v>
      </c>
      <c r="C133" s="7">
        <v>4280</v>
      </c>
      <c r="D133" s="7">
        <f t="shared" si="4"/>
        <v>7890</v>
      </c>
    </row>
    <row r="134" spans="1:4" x14ac:dyDescent="0.3">
      <c r="A134" s="4" t="s">
        <v>148</v>
      </c>
      <c r="B134" s="7"/>
      <c r="C134" s="8"/>
      <c r="D134" s="8"/>
    </row>
    <row r="135" spans="1:4" x14ac:dyDescent="0.3">
      <c r="A135" s="4" t="s">
        <v>70</v>
      </c>
      <c r="B135" s="7">
        <v>106077</v>
      </c>
      <c r="C135" s="7">
        <v>576917</v>
      </c>
      <c r="D135" s="7">
        <f>SUM(B135:C135)</f>
        <v>682994</v>
      </c>
    </row>
    <row r="136" spans="1:4" x14ac:dyDescent="0.3">
      <c r="A136" s="4" t="s">
        <v>149</v>
      </c>
      <c r="B136" s="7"/>
      <c r="C136" s="8"/>
      <c r="D136" s="8"/>
    </row>
    <row r="137" spans="1:4" x14ac:dyDescent="0.3">
      <c r="A137" s="4" t="s">
        <v>71</v>
      </c>
      <c r="B137" s="7">
        <v>2184</v>
      </c>
      <c r="C137" s="7">
        <v>20020</v>
      </c>
      <c r="D137" s="7">
        <f>SUM(B137:C137)</f>
        <v>22204</v>
      </c>
    </row>
    <row r="138" spans="1:4" x14ac:dyDescent="0.3">
      <c r="A138" s="4" t="s">
        <v>150</v>
      </c>
      <c r="B138" s="7"/>
      <c r="C138" s="8"/>
      <c r="D138" s="8"/>
    </row>
    <row r="139" spans="1:4" x14ac:dyDescent="0.3">
      <c r="A139" s="4" t="s">
        <v>72</v>
      </c>
      <c r="B139" s="7">
        <v>34910</v>
      </c>
      <c r="C139" s="7">
        <v>179512</v>
      </c>
      <c r="D139" s="7">
        <f>SUM(B139:C139)</f>
        <v>214422</v>
      </c>
    </row>
    <row r="140" spans="1:4" x14ac:dyDescent="0.3">
      <c r="A140" s="4" t="s">
        <v>151</v>
      </c>
      <c r="B140" s="7"/>
      <c r="C140" s="8"/>
      <c r="D140" s="8"/>
    </row>
    <row r="141" spans="1:4" x14ac:dyDescent="0.3">
      <c r="A141" s="4" t="s">
        <v>73</v>
      </c>
      <c r="B141" s="7">
        <v>492077</v>
      </c>
      <c r="C141" s="7">
        <v>242947</v>
      </c>
      <c r="D141" s="7">
        <f t="shared" ref="D141:D146" si="5">SUM(B141:C141)</f>
        <v>735024</v>
      </c>
    </row>
    <row r="142" spans="1:4" x14ac:dyDescent="0.3">
      <c r="A142" s="4" t="s">
        <v>74</v>
      </c>
      <c r="B142" s="7">
        <v>7489</v>
      </c>
      <c r="C142" s="8"/>
      <c r="D142" s="7">
        <f t="shared" si="5"/>
        <v>7489</v>
      </c>
    </row>
    <row r="143" spans="1:4" x14ac:dyDescent="0.3">
      <c r="A143" s="4" t="s">
        <v>75</v>
      </c>
      <c r="B143" s="7">
        <v>555909</v>
      </c>
      <c r="C143" s="7">
        <v>1026649</v>
      </c>
      <c r="D143" s="7">
        <f t="shared" si="5"/>
        <v>1582558</v>
      </c>
    </row>
    <row r="144" spans="1:4" x14ac:dyDescent="0.3">
      <c r="A144" s="4" t="s">
        <v>76</v>
      </c>
      <c r="B144" s="7">
        <v>22466</v>
      </c>
      <c r="C144" s="8"/>
      <c r="D144" s="7">
        <f t="shared" si="5"/>
        <v>22466</v>
      </c>
    </row>
    <row r="145" spans="1:4" x14ac:dyDescent="0.3">
      <c r="A145" s="4" t="s">
        <v>77</v>
      </c>
      <c r="B145" s="7">
        <v>2139314</v>
      </c>
      <c r="C145" s="7">
        <v>4185583</v>
      </c>
      <c r="D145" s="7">
        <f t="shared" si="5"/>
        <v>6324897</v>
      </c>
    </row>
    <row r="146" spans="1:4" x14ac:dyDescent="0.3">
      <c r="A146" s="4" t="s">
        <v>85</v>
      </c>
      <c r="B146" s="7">
        <v>585</v>
      </c>
      <c r="C146" s="7">
        <v>2754</v>
      </c>
      <c r="D146" s="7">
        <f t="shared" si="5"/>
        <v>3339</v>
      </c>
    </row>
    <row r="147" spans="1:4" x14ac:dyDescent="0.3">
      <c r="A147" s="4" t="s">
        <v>152</v>
      </c>
      <c r="B147" s="7"/>
      <c r="C147" s="8"/>
      <c r="D147" s="8"/>
    </row>
    <row r="148" spans="1:4" x14ac:dyDescent="0.3">
      <c r="A148" s="4" t="s">
        <v>78</v>
      </c>
      <c r="B148" s="7">
        <v>30005</v>
      </c>
      <c r="C148" s="7">
        <v>120357</v>
      </c>
      <c r="D148" s="7">
        <f>SUM(B148:C148)</f>
        <v>150362</v>
      </c>
    </row>
    <row r="149" spans="1:4" x14ac:dyDescent="0.3">
      <c r="A149" s="4" t="s">
        <v>79</v>
      </c>
      <c r="B149" s="7">
        <v>516</v>
      </c>
      <c r="C149" s="8"/>
      <c r="D149" s="7">
        <f>SUM(B149:C149)</f>
        <v>516</v>
      </c>
    </row>
    <row r="150" spans="1:4" x14ac:dyDescent="0.3">
      <c r="A150" s="4" t="s">
        <v>153</v>
      </c>
      <c r="B150" s="7"/>
      <c r="C150" s="8"/>
      <c r="D150" s="8"/>
    </row>
    <row r="151" spans="1:4" x14ac:dyDescent="0.3">
      <c r="A151" s="4" t="s">
        <v>154</v>
      </c>
      <c r="B151" s="7"/>
      <c r="C151" s="8">
        <v>1089</v>
      </c>
      <c r="D151" s="7">
        <f>SUM(B151:C151)</f>
        <v>1089</v>
      </c>
    </row>
    <row r="152" spans="1:4" x14ac:dyDescent="0.3">
      <c r="A152" s="4" t="s">
        <v>80</v>
      </c>
      <c r="B152" s="7">
        <v>1478170</v>
      </c>
      <c r="C152" s="7">
        <v>3948425</v>
      </c>
      <c r="D152" s="7">
        <f>SUM(B152:C152)</f>
        <v>5426595</v>
      </c>
    </row>
    <row r="153" spans="1:4" x14ac:dyDescent="0.3">
      <c r="A153" s="4" t="s">
        <v>81</v>
      </c>
      <c r="B153" s="7">
        <v>10440</v>
      </c>
      <c r="C153" s="7">
        <v>28525</v>
      </c>
      <c r="D153" s="7">
        <f>SUM(B153:C153)</f>
        <v>38965</v>
      </c>
    </row>
    <row r="154" spans="1:4" x14ac:dyDescent="0.3">
      <c r="A154" s="4" t="s">
        <v>82</v>
      </c>
      <c r="B154" s="7">
        <v>48180</v>
      </c>
      <c r="C154" s="7">
        <v>26360</v>
      </c>
      <c r="D154" s="7">
        <f>SUM(B154:C154)</f>
        <v>74540</v>
      </c>
    </row>
    <row r="155" spans="1:4" x14ac:dyDescent="0.3">
      <c r="A155" s="4" t="s">
        <v>155</v>
      </c>
      <c r="B155" s="7"/>
      <c r="C155" s="7">
        <v>13360</v>
      </c>
      <c r="D155" s="7">
        <f>SUM(B155:C155)</f>
        <v>13360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8" sqref="F8"/>
    </sheetView>
  </sheetViews>
  <sheetFormatPr defaultRowHeight="14.4" x14ac:dyDescent="0.3"/>
  <cols>
    <col min="1" max="1" width="33.44140625" bestFit="1" customWidth="1"/>
  </cols>
  <sheetData>
    <row r="1" spans="1:1" x14ac:dyDescent="0.3">
      <c r="A1" s="12" t="s">
        <v>156</v>
      </c>
    </row>
    <row r="2" spans="1:1" x14ac:dyDescent="0.3">
      <c r="A2" s="7">
        <v>48019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HCPCS Utilization</vt:lpstr>
      <vt:lpstr>Member Count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Ott</dc:creator>
  <cp:lastModifiedBy>Deaton, Teresa</cp:lastModifiedBy>
  <dcterms:created xsi:type="dcterms:W3CDTF">2019-04-24T14:59:48Z</dcterms:created>
  <dcterms:modified xsi:type="dcterms:W3CDTF">2019-05-28T13:12:20Z</dcterms:modified>
  <cp:contentStatus/>
</cp:coreProperties>
</file>