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id_ad\webfiles\bids\ASA-19-044\"/>
    </mc:Choice>
  </mc:AlternateContent>
  <bookViews>
    <workbookView xWindow="0" yWindow="0" windowWidth="23040" windowHeight="8760"/>
  </bookViews>
  <sheets>
    <sheet name="Instructions" sheetId="4" r:id="rId1"/>
    <sheet name="Pricing" sheetId="1" r:id="rId2"/>
    <sheet name="Specifications" sheetId="8" r:id="rId3"/>
    <sheet name="Category Discounts" sheetId="7" r:id="rId4"/>
  </sheets>
  <calcPr calcId="152511"/>
</workbook>
</file>

<file path=xl/calcChain.xml><?xml version="1.0" encoding="utf-8"?>
<calcChain xmlns="http://schemas.openxmlformats.org/spreadsheetml/2006/main">
  <c r="K42" i="1" l="1"/>
  <c r="K8" i="1" l="1"/>
  <c r="K7" i="1"/>
  <c r="K41" i="1" l="1"/>
  <c r="K40" i="1"/>
  <c r="K15" i="1" l="1"/>
  <c r="K14" i="1"/>
  <c r="K27" i="1"/>
  <c r="K38" i="1"/>
  <c r="K37" i="1"/>
  <c r="K36" i="1"/>
  <c r="K35" i="1"/>
  <c r="K28" i="1" l="1"/>
  <c r="K26" i="1"/>
  <c r="K25" i="1"/>
  <c r="K24" i="1"/>
  <c r="K23" i="1"/>
  <c r="K39" i="1" l="1"/>
  <c r="K34" i="1"/>
  <c r="K17" i="1" l="1"/>
  <c r="K10" i="1"/>
  <c r="K11" i="1"/>
  <c r="K12" i="1"/>
  <c r="K19" i="1"/>
  <c r="K20" i="1"/>
  <c r="K21" i="1"/>
  <c r="K22" i="1"/>
  <c r="K30" i="1"/>
  <c r="K31" i="1"/>
  <c r="K32" i="1"/>
  <c r="K33" i="1"/>
</calcChain>
</file>

<file path=xl/sharedStrings.xml><?xml version="1.0" encoding="utf-8"?>
<sst xmlns="http://schemas.openxmlformats.org/spreadsheetml/2006/main" count="271" uniqueCount="102">
  <si>
    <t>Flashlight, LED, Rechargeable, Qty 1-12</t>
  </si>
  <si>
    <t>Flashlight, LED, Rechargeable, Qty 13 or more</t>
  </si>
  <si>
    <t>Microphone</t>
  </si>
  <si>
    <t>Rack, Shotgun</t>
  </si>
  <si>
    <t>Battery, Flashlight, Qty 1-12</t>
  </si>
  <si>
    <t>Battery, Flashlight, Qty 13 or more</t>
  </si>
  <si>
    <t>Item Description</t>
  </si>
  <si>
    <t>Model No.</t>
  </si>
  <si>
    <t>Brand</t>
  </si>
  <si>
    <t>Streamlight</t>
  </si>
  <si>
    <t>Federal Signal</t>
  </si>
  <si>
    <t>Whelen</t>
  </si>
  <si>
    <t>Havis</t>
  </si>
  <si>
    <t>Jotto</t>
  </si>
  <si>
    <t>Flasher, Headlight, Wig-Wag, Chevy Tahoe</t>
  </si>
  <si>
    <t>Flasher, Headlight, Wig-Wag, Dodge Charger</t>
  </si>
  <si>
    <t>Model# FHL-TAIL or approved functional equivalent</t>
  </si>
  <si>
    <t>Model #UT101 or approved functional equivalent</t>
  </si>
  <si>
    <t>Mount, Laptop</t>
  </si>
  <si>
    <t>Flasher, Tail light</t>
  </si>
  <si>
    <t>Lighting Control, New</t>
  </si>
  <si>
    <t>Repair, Lighting Control, 1-5 years old</t>
  </si>
  <si>
    <t>Estimated Qty</t>
  </si>
  <si>
    <t>UOM</t>
  </si>
  <si>
    <t>EA</t>
  </si>
  <si>
    <t>Speaker, Siren</t>
  </si>
  <si>
    <t>Repair, Lighting Control (5+ year old)</t>
  </si>
  <si>
    <t>Model# 75375 Stinger or approved functional equivalent</t>
  </si>
  <si>
    <t>Model# FHL2-SC or approved functional equivalent</t>
  </si>
  <si>
    <t>Model# MNCT-SB or approved functional equivalent</t>
  </si>
  <si>
    <t>Model# FHL-TAH or approved functional equivalent</t>
  </si>
  <si>
    <t>Unit Price</t>
  </si>
  <si>
    <t>Extended Price</t>
  </si>
  <si>
    <t>Line Item</t>
  </si>
  <si>
    <t>Instructions</t>
  </si>
  <si>
    <t>Please read the Bid Information Sheet for bid details.</t>
  </si>
  <si>
    <t>Pricing must include all delivery, shipping, service, and administrative costs associated with the product.  No additional fees will be accepted.</t>
  </si>
  <si>
    <t>The provided Estimated Annual Usages are based on past usage and may fluctuate up or down.  The State does not guarantee that future usage will be at these levels.  Nevertheless, the amounts are provided as an aid to suppliers when responding to this bid.</t>
  </si>
  <si>
    <t>Emergency Vehicle Lighting</t>
  </si>
  <si>
    <t>Yes/No</t>
  </si>
  <si>
    <t>Comments</t>
  </si>
  <si>
    <t>TOTAL BID AMOUNT:</t>
  </si>
  <si>
    <t>Proposed Item #</t>
  </si>
  <si>
    <t>Proposed Brand Name</t>
  </si>
  <si>
    <t>INSTRUCTIONS: Please populate the yellow-shaded cells in the Bid List worksheet.  Green-shaded cells will auto-populate.  Return a working Excel file with your proposal.  Proposals submitted without a working copy of this Excel file may be deemed unresponsive.</t>
  </si>
  <si>
    <t>Price Proposal</t>
  </si>
  <si>
    <r>
      <rPr>
        <b/>
        <sz val="9"/>
        <color indexed="8"/>
        <rFont val="Calibri"/>
        <family val="2"/>
        <scheme val="minor"/>
      </rPr>
      <t>Specifications</t>
    </r>
    <r>
      <rPr>
        <sz val="9"/>
        <color theme="1"/>
        <rFont val="Calibri"/>
        <family val="2"/>
        <scheme val="minor"/>
      </rPr>
      <t xml:space="preserve">: Please provide a Yes or No (Y/N) in the yellow-shaded areas in Column F indicating your compliance with each specification.  If you are bidding an equivalent that does not match the listed specification, or are entering a NO for any reason, please comment in the space provided.  Failure to provide a response when "N" is entered may result in a bid being disqualified. </t>
    </r>
  </si>
  <si>
    <r>
      <t xml:space="preserve">Console, Dodge Charger 
</t>
    </r>
    <r>
      <rPr>
        <b/>
        <sz val="9"/>
        <rFont val="Calibri"/>
        <family val="2"/>
        <scheme val="minor"/>
      </rPr>
      <t>(Item contains all parts identified in Attachment A of the bid documents)</t>
    </r>
  </si>
  <si>
    <t>For Unitrol Lighting Control</t>
  </si>
  <si>
    <t>The State may take necessary measures in its discretion to compare product specifications and performance.  If at any time a product is determined, at the discretion of the State, to be inferior to the bid specifications, the awarded vendor shall be responsible for providing a product that meets specifications at no additional cost to the State. The State reserves the right to reject any bid proposed that does not meet listed specifications.</t>
  </si>
  <si>
    <t>Item Specifications</t>
  </si>
  <si>
    <t>Respondent:</t>
  </si>
  <si>
    <t>Lightbar, 44"</t>
  </si>
  <si>
    <t>Bulbs</t>
  </si>
  <si>
    <t>Flashers</t>
  </si>
  <si>
    <t>Flashlights</t>
  </si>
  <si>
    <t>Light Bars</t>
  </si>
  <si>
    <t>Lights and Light Parts</t>
  </si>
  <si>
    <t>ASA-19-044</t>
  </si>
  <si>
    <t>Percentage off list price:</t>
  </si>
  <si>
    <t>Batteries</t>
  </si>
  <si>
    <t>Category</t>
  </si>
  <si>
    <t>Discount</t>
  </si>
  <si>
    <t>%</t>
  </si>
  <si>
    <t>ASA 19-044</t>
  </si>
  <si>
    <t>Light, Deck, Dual Red/Blue/White, LED</t>
  </si>
  <si>
    <t>Bracket, Pillar</t>
  </si>
  <si>
    <t>Warning Light, Exterior, Micro Pulse Ultra</t>
  </si>
  <si>
    <t>Lightbar, Internal Lighting System</t>
  </si>
  <si>
    <t>Light, Deck, Single Red/Blue/White LED</t>
  </si>
  <si>
    <t>Siren, Smart Siren Platinum 2000</t>
  </si>
  <si>
    <r>
      <t xml:space="preserve">Console, Dodge Ram Truck
</t>
    </r>
    <r>
      <rPr>
        <b/>
        <sz val="9"/>
        <rFont val="Calibri"/>
        <family val="2"/>
        <scheme val="minor"/>
      </rPr>
      <t>(Item contains all parts identified in Attachment A of the bid documents)</t>
    </r>
  </si>
  <si>
    <t>Model# C-VS-0814-RAM-2 or approved functional equivalent</t>
  </si>
  <si>
    <t xml:space="preserve">Lights, Internal/Corner </t>
  </si>
  <si>
    <t>Mounting Base, Havis Computer Havis</t>
  </si>
  <si>
    <t>Bracket, Siren Speaker</t>
  </si>
  <si>
    <t>Model# ES100C or approved functional equivalent</t>
  </si>
  <si>
    <t>Bracket, Siren Speaker ES100C</t>
  </si>
  <si>
    <t>Model#'s: ESB-TAH08, ESB-TAH, ESB-CHGR15, ESB-TAR11, ESB-FPIUND &amp; ESB-U or approved functional equivalent</t>
  </si>
  <si>
    <t>Model# 77555 Ultra stinger or approved functional equivalent</t>
  </si>
  <si>
    <t>Model# INTG44-2662791 Police Integrity Series or approved functional equivalent</t>
  </si>
  <si>
    <t>Model# XSM2-BRW or approved functional equivalent</t>
  </si>
  <si>
    <t>Model# XSM1-BRW or approved functional equivalent</t>
  </si>
  <si>
    <t>Model # PA650 or approved functional equivalent</t>
  </si>
  <si>
    <t xml:space="preserve">For Unitrol Lighting Control </t>
  </si>
  <si>
    <t>Model# MPS620U-BR or approved functional equivalent</t>
  </si>
  <si>
    <t>Model# MPS620U-BW or approved functional equivalent</t>
  </si>
  <si>
    <t>Model# MPS620U-RW or approved functional equivalent</t>
  </si>
  <si>
    <t>Model# 416910 or approved functional equivalent</t>
  </si>
  <si>
    <t>Model# SILSD-2644775 SpectraLux ILS or approved functional equivalent</t>
  </si>
  <si>
    <t>Model# SSP200B or approved functional equivalent</t>
  </si>
  <si>
    <t>Model# MPSM6-LB or approved functional equivalent</t>
  </si>
  <si>
    <t>WS100 - Ram Truck or approved functional equivalent</t>
  </si>
  <si>
    <t>Model#: C-TCB-7: Universal Telescoping Computer Base Riser or approved functional equivalent &amp;                                                                                Model#: C-MD-204: Low Profile Tilt Swivel or approved functional equivalent</t>
  </si>
  <si>
    <t>All Other Items</t>
  </si>
  <si>
    <t>Any Additional Savings to the State of Indiana</t>
  </si>
  <si>
    <r>
      <t>At minimum, respondents must bid on fifteen</t>
    </r>
    <r>
      <rPr>
        <b/>
        <sz val="12"/>
        <color theme="1"/>
        <rFont val="Calibri"/>
        <family val="2"/>
        <scheme val="minor"/>
      </rPr>
      <t xml:space="preserve"> </t>
    </r>
    <r>
      <rPr>
        <b/>
        <u/>
        <sz val="12"/>
        <color theme="1"/>
        <rFont val="Calibri"/>
        <family val="2"/>
        <scheme val="minor"/>
      </rPr>
      <t>(15)</t>
    </r>
    <r>
      <rPr>
        <b/>
        <sz val="12"/>
        <color theme="1"/>
        <rFont val="Calibri"/>
        <family val="2"/>
        <scheme val="minor"/>
      </rPr>
      <t xml:space="preserve"> </t>
    </r>
    <r>
      <rPr>
        <sz val="12"/>
        <color theme="1"/>
        <rFont val="Calibri"/>
        <family val="2"/>
        <scheme val="minor"/>
      </rPr>
      <t>of the thirty</t>
    </r>
    <r>
      <rPr>
        <b/>
        <sz val="12"/>
        <color theme="1"/>
        <rFont val="Calibri"/>
        <family val="2"/>
        <scheme val="minor"/>
      </rPr>
      <t xml:space="preserve"> </t>
    </r>
    <r>
      <rPr>
        <b/>
        <u/>
        <sz val="12"/>
        <color theme="1"/>
        <rFont val="Calibri"/>
        <family val="2"/>
        <scheme val="minor"/>
      </rPr>
      <t>(30)</t>
    </r>
    <r>
      <rPr>
        <sz val="12"/>
        <color theme="1"/>
        <rFont val="Calibri"/>
        <family val="2"/>
        <scheme val="minor"/>
      </rPr>
      <t xml:space="preserve"> line items listed, entering a unit price for each item bid in the Pricing worksheet. Bids containing prices for fewer than fifteen (15) items may be deemed unresponsive.</t>
    </r>
  </si>
  <si>
    <t>Havis / Jotto</t>
  </si>
  <si>
    <t>Model# C-VS-2400-CHGR 2 or approved functional equivalent</t>
  </si>
  <si>
    <r>
      <t xml:space="preserve">Console (Printer), Dodge Charger 
</t>
    </r>
    <r>
      <rPr>
        <b/>
        <sz val="9"/>
        <rFont val="Calibri"/>
        <family val="2"/>
        <scheme val="minor"/>
      </rPr>
      <t>(Item contains all parts identified in Attachment A of the bid documents)</t>
    </r>
  </si>
  <si>
    <t>Model C-VS-0909-CHGR-PM / Model 425-6631 or approved functional equivalent</t>
  </si>
  <si>
    <t>Model #475-1042 for Charger or approved functional equivalent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</si>
</sst>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0"/>
      <name val="Arial"/>
      <family val="2"/>
    </font>
    <font>
      <sz val="8"/>
      <color theme="1"/>
      <name val="Calibri"/>
      <family val="2"/>
      <scheme val="minor"/>
    </font>
    <font>
      <b/>
      <sz val="9"/>
      <color theme="1"/>
      <name val="Calibri"/>
      <family val="2"/>
      <scheme val="minor"/>
    </font>
    <font>
      <sz val="11"/>
      <color theme="1"/>
      <name val="Calibri"/>
      <family val="2"/>
      <scheme val="minor"/>
    </font>
    <font>
      <b/>
      <sz val="11"/>
      <color theme="1"/>
      <name val="Calibri"/>
      <family val="2"/>
      <scheme val="minor"/>
    </font>
    <font>
      <b/>
      <sz val="9"/>
      <name val="Calibri"/>
      <family val="2"/>
      <scheme val="minor"/>
    </font>
    <font>
      <sz val="9"/>
      <color theme="1"/>
      <name val="Calibri"/>
      <family val="2"/>
      <scheme val="minor"/>
    </font>
    <font>
      <sz val="12"/>
      <color theme="1"/>
      <name val="Calibri"/>
      <family val="2"/>
      <scheme val="minor"/>
    </font>
    <font>
      <sz val="10"/>
      <name val="Arial"/>
      <family val="2"/>
    </font>
    <font>
      <sz val="9"/>
      <name val="Calibri"/>
      <family val="2"/>
      <scheme val="minor"/>
    </font>
    <font>
      <b/>
      <sz val="9"/>
      <color indexed="8"/>
      <name val="Calibri"/>
      <family val="2"/>
      <scheme val="minor"/>
    </font>
    <font>
      <b/>
      <sz val="12"/>
      <color theme="1"/>
      <name val="Calibri"/>
      <family val="2"/>
      <scheme val="minor"/>
    </font>
    <font>
      <b/>
      <sz val="10"/>
      <color theme="1"/>
      <name val="Calibri"/>
      <family val="2"/>
      <scheme val="minor"/>
    </font>
    <font>
      <b/>
      <u/>
      <sz val="12"/>
      <color theme="1"/>
      <name val="Calibri"/>
      <family val="2"/>
      <scheme val="minor"/>
    </font>
    <font>
      <b/>
      <sz val="12"/>
      <name val="Calibri"/>
      <family val="2"/>
      <scheme val="minor"/>
    </font>
    <font>
      <sz val="11"/>
      <color theme="1"/>
      <name val="Times New Roman"/>
      <family val="1"/>
    </font>
    <font>
      <b/>
      <sz val="12"/>
      <color rgb="FF3F3F3F"/>
      <name val="Times New Roman"/>
      <family val="1"/>
    </font>
    <font>
      <b/>
      <sz val="16"/>
      <name val="Times New Roman"/>
      <family val="1"/>
    </font>
    <font>
      <sz val="16"/>
      <color theme="1"/>
      <name val="Calibri"/>
      <family val="2"/>
      <scheme val="minor"/>
    </font>
    <font>
      <sz val="18"/>
      <color theme="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6" tint="0.39994506668294322"/>
        <bgColor indexed="64"/>
      </patternFill>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44" fontId="4" fillId="0" borderId="0" applyFont="0" applyFill="0" applyBorder="0" applyAlignment="0" applyProtection="0"/>
    <xf numFmtId="0" fontId="9" fillId="0" borderId="0"/>
    <xf numFmtId="9" fontId="4" fillId="0" borderId="0" applyFont="0" applyFill="0" applyBorder="0" applyAlignment="0" applyProtection="0"/>
    <xf numFmtId="0" fontId="1" fillId="0" borderId="0"/>
  </cellStyleXfs>
  <cellXfs count="101">
    <xf numFmtId="0" fontId="0" fillId="0" borderId="0" xfId="0"/>
    <xf numFmtId="0" fontId="2" fillId="0" borderId="0" xfId="0" applyFont="1"/>
    <xf numFmtId="0" fontId="2" fillId="0" borderId="0" xfId="0" applyFont="1" applyAlignment="1">
      <alignment horizontal="center"/>
    </xf>
    <xf numFmtId="0" fontId="6" fillId="0" borderId="1" xfId="0" applyFont="1" applyFill="1" applyBorder="1" applyAlignment="1">
      <alignment horizontal="center" wrapText="1"/>
    </xf>
    <xf numFmtId="0" fontId="3" fillId="0" borderId="2" xfId="0" applyFont="1" applyFill="1" applyBorder="1" applyAlignment="1">
      <alignment horizontal="center"/>
    </xf>
    <xf numFmtId="0" fontId="6" fillId="0" borderId="1" xfId="0" applyFont="1" applyFill="1" applyBorder="1" applyAlignment="1">
      <alignment horizontal="center"/>
    </xf>
    <xf numFmtId="44" fontId="7" fillId="3" borderId="1" xfId="2" applyNumberFormat="1" applyFont="1" applyFill="1" applyBorder="1" applyAlignment="1">
      <alignment horizontal="center"/>
    </xf>
    <xf numFmtId="44" fontId="7" fillId="4" borderId="1" xfId="2" applyNumberFormat="1" applyFont="1" applyFill="1" applyBorder="1" applyAlignment="1">
      <alignment horizontal="center"/>
    </xf>
    <xf numFmtId="44" fontId="7" fillId="3" borderId="1" xfId="0" applyNumberFormat="1" applyFont="1" applyFill="1" applyBorder="1"/>
    <xf numFmtId="0" fontId="3" fillId="0" borderId="1" xfId="0" applyFont="1" applyBorder="1" applyAlignment="1">
      <alignment horizontal="center" wrapText="1"/>
    </xf>
    <xf numFmtId="0" fontId="8" fillId="3" borderId="5" xfId="0" applyFont="1" applyFill="1" applyBorder="1" applyAlignment="1" applyProtection="1">
      <alignment vertical="center" wrapText="1"/>
    </xf>
    <xf numFmtId="0" fontId="8" fillId="0" borderId="4" xfId="0" applyFont="1" applyBorder="1" applyAlignment="1">
      <alignment vertical="center" wrapText="1"/>
    </xf>
    <xf numFmtId="0" fontId="8" fillId="0" borderId="4" xfId="0" applyFont="1" applyBorder="1" applyAlignment="1">
      <alignment wrapText="1"/>
    </xf>
    <xf numFmtId="0" fontId="8" fillId="0" borderId="4" xfId="0" applyFont="1" applyBorder="1" applyAlignment="1">
      <alignment horizontal="left" vertical="center" wrapText="1"/>
    </xf>
    <xf numFmtId="0" fontId="8" fillId="0" borderId="6" xfId="0" applyFont="1" applyBorder="1" applyAlignment="1">
      <alignment vertical="center" wrapText="1"/>
    </xf>
    <xf numFmtId="0" fontId="5" fillId="0" borderId="0" xfId="0" applyFont="1"/>
    <xf numFmtId="0" fontId="2" fillId="0" borderId="0" xfId="0" applyFont="1"/>
    <xf numFmtId="0" fontId="2" fillId="0" borderId="0" xfId="0" applyFont="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0" borderId="1" xfId="0" applyFont="1" applyBorder="1" applyAlignment="1">
      <alignment horizontal="center"/>
    </xf>
    <xf numFmtId="0" fontId="10" fillId="0" borderId="1" xfId="0" applyFont="1" applyFill="1" applyBorder="1" applyAlignment="1">
      <alignment horizontal="center"/>
    </xf>
    <xf numFmtId="0" fontId="10" fillId="0" borderId="1" xfId="0" applyFont="1" applyFill="1" applyBorder="1" applyAlignment="1">
      <alignment wrapText="1"/>
    </xf>
    <xf numFmtId="0" fontId="10" fillId="0" borderId="1" xfId="1" applyFont="1" applyFill="1" applyBorder="1" applyAlignment="1">
      <alignment horizontal="left" wrapText="1"/>
    </xf>
    <xf numFmtId="0" fontId="10" fillId="0" borderId="1" xfId="1" applyFont="1" applyFill="1" applyBorder="1" applyAlignment="1">
      <alignment horizontal="center" wrapText="1"/>
    </xf>
    <xf numFmtId="0" fontId="7" fillId="0" borderId="1" xfId="0" applyFont="1" applyBorder="1" applyAlignment="1">
      <alignment horizontal="center"/>
    </xf>
    <xf numFmtId="37" fontId="7" fillId="3" borderId="1" xfId="2" applyNumberFormat="1" applyFont="1" applyFill="1" applyBorder="1" applyAlignment="1">
      <alignment horizontal="center"/>
    </xf>
    <xf numFmtId="0" fontId="10" fillId="0" borderId="1" xfId="1" applyFont="1" applyFill="1" applyBorder="1" applyAlignment="1">
      <alignment horizontal="center"/>
    </xf>
    <xf numFmtId="0" fontId="7" fillId="0" borderId="0" xfId="0" applyFont="1"/>
    <xf numFmtId="0" fontId="10" fillId="0" borderId="1" xfId="1" applyFont="1" applyFill="1" applyBorder="1" applyAlignment="1">
      <alignment wrapText="1"/>
    </xf>
    <xf numFmtId="0" fontId="7" fillId="0" borderId="1" xfId="0" applyFont="1" applyBorder="1" applyAlignment="1">
      <alignment wrapText="1"/>
    </xf>
    <xf numFmtId="44" fontId="12" fillId="7" borderId="1" xfId="0" applyNumberFormat="1" applyFont="1" applyFill="1" applyBorder="1"/>
    <xf numFmtId="0" fontId="5" fillId="0" borderId="0" xfId="0" applyFont="1" applyAlignment="1">
      <alignment horizontal="center" wrapText="1"/>
    </xf>
    <xf numFmtId="0" fontId="7" fillId="0" borderId="1" xfId="0" applyFont="1" applyFill="1" applyBorder="1" applyAlignment="1">
      <alignment horizontal="center"/>
    </xf>
    <xf numFmtId="0" fontId="5" fillId="0" borderId="0" xfId="0" applyFont="1" applyAlignment="1">
      <alignment horizontal="left"/>
    </xf>
    <xf numFmtId="0" fontId="2" fillId="0" borderId="0" xfId="0" applyFont="1" applyAlignment="1">
      <alignment horizontal="left"/>
    </xf>
    <xf numFmtId="0" fontId="2" fillId="0" borderId="0" xfId="0" applyFont="1" applyFill="1" applyAlignment="1">
      <alignment horizontal="left"/>
    </xf>
    <xf numFmtId="0" fontId="7" fillId="0" borderId="1" xfId="0" applyFont="1" applyBorder="1" applyAlignment="1">
      <alignment horizontal="center" wrapText="1"/>
    </xf>
    <xf numFmtId="0" fontId="16" fillId="0" borderId="1" xfId="0" applyFont="1" applyBorder="1"/>
    <xf numFmtId="0" fontId="16" fillId="0" borderId="9" xfId="0" applyFont="1" applyBorder="1"/>
    <xf numFmtId="49" fontId="18" fillId="6" borderId="10" xfId="0" applyNumberFormat="1" applyFont="1" applyFill="1" applyBorder="1" applyAlignment="1">
      <alignment horizontal="center"/>
    </xf>
    <xf numFmtId="0" fontId="18" fillId="6" borderId="11" xfId="0" applyFont="1" applyFill="1" applyBorder="1" applyAlignment="1">
      <alignment horizontal="center"/>
    </xf>
    <xf numFmtId="0" fontId="18" fillId="6" borderId="12" xfId="0" applyFont="1" applyFill="1" applyBorder="1" applyAlignment="1">
      <alignment horizontal="center"/>
    </xf>
    <xf numFmtId="0" fontId="7" fillId="3" borderId="1" xfId="0" applyFont="1" applyFill="1" applyBorder="1" applyAlignment="1">
      <alignment horizontal="center"/>
    </xf>
    <xf numFmtId="44" fontId="7" fillId="3" borderId="1" xfId="0" applyNumberFormat="1" applyFont="1" applyFill="1" applyBorder="1" applyAlignment="1">
      <alignment horizontal="center"/>
    </xf>
    <xf numFmtId="0" fontId="13" fillId="0" borderId="0" xfId="0" applyFont="1" applyAlignment="1">
      <alignment horizontal="center"/>
    </xf>
    <xf numFmtId="0" fontId="7" fillId="0" borderId="7" xfId="0" applyFont="1" applyFill="1" applyBorder="1" applyAlignment="1">
      <alignment horizontal="center"/>
    </xf>
    <xf numFmtId="0" fontId="7" fillId="0" borderId="0" xfId="0" applyFont="1" applyFill="1"/>
    <xf numFmtId="44" fontId="7" fillId="4" borderId="1" xfId="2" applyNumberFormat="1" applyFont="1" applyFill="1" applyBorder="1" applyAlignment="1">
      <alignment horizontal="center"/>
    </xf>
    <xf numFmtId="44" fontId="7" fillId="3" borderId="1" xfId="0" applyNumberFormat="1" applyFont="1" applyFill="1" applyBorder="1"/>
    <xf numFmtId="0" fontId="10" fillId="0" borderId="1" xfId="1" applyFont="1" applyFill="1" applyBorder="1" applyAlignment="1">
      <alignment horizontal="left" wrapText="1"/>
    </xf>
    <xf numFmtId="0" fontId="7" fillId="0" borderId="1" xfId="0" applyFont="1" applyBorder="1" applyAlignment="1">
      <alignment horizontal="center"/>
    </xf>
    <xf numFmtId="0" fontId="10" fillId="0" borderId="1" xfId="1" applyFont="1" applyFill="1" applyBorder="1" applyAlignment="1">
      <alignment horizontal="center"/>
    </xf>
    <xf numFmtId="0" fontId="7" fillId="0" borderId="0" xfId="0" applyFont="1"/>
    <xf numFmtId="0" fontId="10" fillId="0" borderId="1" xfId="1" applyFont="1" applyFill="1" applyBorder="1" applyAlignment="1">
      <alignment wrapText="1"/>
    </xf>
    <xf numFmtId="0" fontId="7" fillId="0" borderId="1" xfId="0" applyFont="1" applyFill="1" applyBorder="1" applyAlignment="1">
      <alignment horizontal="center"/>
    </xf>
    <xf numFmtId="0" fontId="7" fillId="0" borderId="1" xfId="0" applyFont="1" applyBorder="1" applyAlignment="1">
      <alignment horizontal="center" wrapText="1"/>
    </xf>
    <xf numFmtId="0" fontId="7" fillId="6" borderId="1" xfId="0" applyFont="1" applyFill="1" applyBorder="1" applyAlignment="1">
      <alignment horizontal="center" wrapText="1"/>
    </xf>
    <xf numFmtId="0" fontId="7" fillId="6" borderId="1" xfId="0" applyFont="1" applyFill="1" applyBorder="1" applyAlignment="1">
      <alignment horizontal="center"/>
    </xf>
    <xf numFmtId="37" fontId="10" fillId="3" borderId="1" xfId="2" applyNumberFormat="1" applyFont="1" applyFill="1" applyBorder="1" applyAlignment="1">
      <alignment horizontal="center"/>
    </xf>
    <xf numFmtId="37" fontId="7" fillId="3" borderId="1" xfId="2" applyNumberFormat="1" applyFont="1" applyFill="1" applyBorder="1" applyAlignment="1">
      <alignment horizontal="center" wrapText="1"/>
    </xf>
    <xf numFmtId="0" fontId="10" fillId="6" borderId="1" xfId="1" applyFont="1" applyFill="1" applyBorder="1" applyAlignment="1">
      <alignment wrapText="1"/>
    </xf>
    <xf numFmtId="0" fontId="10" fillId="6" borderId="1" xfId="1" applyFont="1" applyFill="1" applyBorder="1" applyAlignment="1">
      <alignment horizontal="left" wrapText="1"/>
    </xf>
    <xf numFmtId="0" fontId="10" fillId="6" borderId="1" xfId="1" applyFont="1" applyFill="1" applyBorder="1" applyAlignment="1">
      <alignment horizontal="center"/>
    </xf>
    <xf numFmtId="0" fontId="10" fillId="6" borderId="1" xfId="1"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xf numFmtId="0" fontId="10" fillId="6" borderId="1" xfId="0" applyFont="1" applyFill="1" applyBorder="1" applyAlignment="1">
      <alignment horizontal="center" wrapText="1"/>
    </xf>
    <xf numFmtId="0" fontId="10" fillId="6" borderId="1" xfId="0" applyFont="1" applyFill="1" applyBorder="1" applyAlignment="1">
      <alignment wrapText="1"/>
    </xf>
    <xf numFmtId="0" fontId="10" fillId="6" borderId="1" xfId="0" applyFont="1" applyFill="1" applyBorder="1" applyAlignment="1">
      <alignment horizontal="center"/>
    </xf>
    <xf numFmtId="37" fontId="10" fillId="3" borderId="1" xfId="2" applyNumberFormat="1" applyFont="1" applyFill="1" applyBorder="1" applyAlignment="1">
      <alignment horizontal="center" wrapText="1"/>
    </xf>
    <xf numFmtId="0" fontId="7" fillId="0" borderId="1" xfId="0" applyFont="1" applyFill="1" applyBorder="1" applyAlignment="1">
      <alignment horizontal="center" wrapText="1"/>
    </xf>
    <xf numFmtId="0" fontId="7" fillId="3" borderId="1" xfId="0" applyFont="1" applyFill="1" applyBorder="1" applyAlignment="1">
      <alignment horizontal="center" wrapText="1"/>
    </xf>
    <xf numFmtId="37" fontId="7" fillId="6" borderId="0" xfId="2" applyNumberFormat="1" applyFont="1" applyFill="1" applyBorder="1" applyAlignment="1">
      <alignment horizontal="center"/>
    </xf>
    <xf numFmtId="0" fontId="13" fillId="0" borderId="0" xfId="0" applyFont="1" applyAlignment="1"/>
    <xf numFmtId="0" fontId="19" fillId="6" borderId="4" xfId="0" applyFont="1" applyFill="1" applyBorder="1" applyAlignment="1" applyProtection="1">
      <alignment horizontal="left" wrapText="1"/>
    </xf>
    <xf numFmtId="0" fontId="20" fillId="5" borderId="3" xfId="0" applyFont="1" applyFill="1" applyBorder="1" applyAlignment="1" applyProtection="1">
      <alignment wrapText="1"/>
    </xf>
    <xf numFmtId="37" fontId="7" fillId="3" borderId="1" xfId="2" applyNumberFormat="1" applyFont="1" applyFill="1" applyBorder="1" applyAlignment="1">
      <alignment horizontal="center"/>
    </xf>
    <xf numFmtId="0" fontId="15" fillId="0" borderId="7" xfId="1" applyFont="1" applyFill="1" applyBorder="1" applyAlignment="1">
      <alignment horizontal="left" wrapText="1"/>
    </xf>
    <xf numFmtId="0" fontId="15" fillId="0" borderId="2" xfId="1" applyFont="1" applyFill="1" applyBorder="1" applyAlignment="1">
      <alignment horizontal="left" wrapText="1"/>
    </xf>
    <xf numFmtId="0" fontId="15" fillId="0" borderId="8" xfId="1" applyFont="1" applyFill="1" applyBorder="1" applyAlignment="1">
      <alignment horizontal="left" wrapText="1"/>
    </xf>
    <xf numFmtId="0" fontId="15" fillId="0" borderId="7" xfId="0" applyFont="1" applyFill="1" applyBorder="1" applyAlignment="1">
      <alignment horizontal="left" wrapText="1"/>
    </xf>
    <xf numFmtId="0" fontId="15" fillId="0" borderId="2" xfId="0" applyFont="1" applyFill="1" applyBorder="1" applyAlignment="1">
      <alignment horizontal="left" wrapText="1"/>
    </xf>
    <xf numFmtId="0" fontId="15" fillId="0" borderId="8" xfId="0" applyFont="1" applyFill="1" applyBorder="1" applyAlignment="1">
      <alignment horizontal="left" wrapText="1"/>
    </xf>
    <xf numFmtId="0" fontId="12" fillId="0" borderId="7" xfId="0" applyFont="1" applyFill="1" applyBorder="1" applyAlignment="1">
      <alignment horizontal="left"/>
    </xf>
    <xf numFmtId="0" fontId="12" fillId="0" borderId="2" xfId="0" applyFont="1" applyFill="1" applyBorder="1" applyAlignment="1">
      <alignment horizontal="left"/>
    </xf>
    <xf numFmtId="0" fontId="12" fillId="0" borderId="8" xfId="0" applyFont="1" applyFill="1" applyBorder="1" applyAlignment="1">
      <alignment horizontal="left"/>
    </xf>
    <xf numFmtId="0" fontId="12" fillId="0" borderId="7" xfId="0" applyFont="1" applyBorder="1" applyAlignment="1">
      <alignment horizontal="left" wrapText="1"/>
    </xf>
    <xf numFmtId="0" fontId="12" fillId="0" borderId="2" xfId="0" applyFont="1" applyBorder="1" applyAlignment="1">
      <alignment horizontal="left" wrapText="1"/>
    </xf>
    <xf numFmtId="0" fontId="12" fillId="0" borderId="8" xfId="0" applyFont="1" applyBorder="1" applyAlignment="1">
      <alignment horizontal="left" wrapText="1"/>
    </xf>
    <xf numFmtId="0" fontId="7" fillId="2" borderId="1" xfId="0" applyFont="1" applyFill="1" applyBorder="1" applyAlignment="1" applyProtection="1">
      <alignment horizontal="left" vertical="center" wrapText="1"/>
      <protection locked="0"/>
    </xf>
    <xf numFmtId="37" fontId="7" fillId="3" borderId="7" xfId="2" applyNumberFormat="1" applyFont="1" applyFill="1" applyBorder="1" applyAlignment="1">
      <alignment horizontal="center"/>
    </xf>
    <xf numFmtId="37" fontId="7" fillId="3" borderId="8" xfId="2" applyNumberFormat="1" applyFont="1" applyFill="1" applyBorder="1" applyAlignment="1">
      <alignment horizontal="center"/>
    </xf>
    <xf numFmtId="0" fontId="11" fillId="2" borderId="7"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9" fontId="17" fillId="3" borderId="7" xfId="4" applyFont="1" applyFill="1" applyBorder="1" applyAlignment="1" applyProtection="1">
      <alignment horizontal="left"/>
      <protection locked="0"/>
    </xf>
    <xf numFmtId="9" fontId="17" fillId="3" borderId="2" xfId="4" applyFont="1" applyFill="1" applyBorder="1" applyAlignment="1" applyProtection="1">
      <alignment horizontal="left"/>
      <protection locked="0"/>
    </xf>
    <xf numFmtId="9" fontId="17" fillId="3" borderId="8" xfId="4" applyFont="1" applyFill="1" applyBorder="1" applyAlignment="1" applyProtection="1">
      <alignment horizontal="left"/>
      <protection locked="0"/>
    </xf>
    <xf numFmtId="9" fontId="17" fillId="3" borderId="9" xfId="4" applyFont="1" applyFill="1" applyBorder="1" applyProtection="1">
      <protection locked="0"/>
    </xf>
    <xf numFmtId="9" fontId="17" fillId="3" borderId="1" xfId="4" applyFont="1" applyFill="1" applyBorder="1" applyProtection="1">
      <protection locked="0"/>
    </xf>
  </cellXfs>
  <cellStyles count="6">
    <cellStyle name="Currency" xfId="2" builtinId="4"/>
    <cellStyle name="Normal" xfId="0" builtinId="0"/>
    <cellStyle name="Normal 2" xfId="1"/>
    <cellStyle name="Normal 2 2" xfId="3"/>
    <cellStyle name="Normal 2 2 2" xfId="5"/>
    <cellStyle name="Percent" xfId="4"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10"/>
  <sheetViews>
    <sheetView showGridLines="0" tabSelected="1" workbookViewId="0">
      <selection activeCell="C2" sqref="C2"/>
    </sheetView>
  </sheetViews>
  <sheetFormatPr defaultRowHeight="15" x14ac:dyDescent="0.25"/>
  <cols>
    <col min="1" max="1" width="3.5703125" customWidth="1"/>
    <col min="2" max="2" width="6.5703125" customWidth="1"/>
    <col min="3" max="3" width="93.5703125" customWidth="1"/>
  </cols>
  <sheetData>
    <row r="1" spans="3:3" ht="5.25" customHeight="1" thickBot="1" x14ac:dyDescent="0.3"/>
    <row r="2" spans="3:3" ht="20.25" customHeight="1" x14ac:dyDescent="0.35">
      <c r="C2" s="76" t="s">
        <v>34</v>
      </c>
    </row>
    <row r="3" spans="3:3" ht="21" x14ac:dyDescent="0.35">
      <c r="C3" s="75" t="s">
        <v>64</v>
      </c>
    </row>
    <row r="4" spans="3:3" ht="16.5" customHeight="1" thickBot="1" x14ac:dyDescent="0.4">
      <c r="C4" s="75" t="s">
        <v>38</v>
      </c>
    </row>
    <row r="5" spans="3:3" ht="50.25" customHeight="1" thickBot="1" x14ac:dyDescent="0.3">
      <c r="C5" s="10" t="s">
        <v>44</v>
      </c>
    </row>
    <row r="6" spans="3:3" ht="15.75" x14ac:dyDescent="0.25">
      <c r="C6" s="11" t="s">
        <v>35</v>
      </c>
    </row>
    <row r="7" spans="3:3" ht="51.75" customHeight="1" x14ac:dyDescent="0.25">
      <c r="C7" s="11" t="s">
        <v>96</v>
      </c>
    </row>
    <row r="8" spans="3:3" ht="31.5" x14ac:dyDescent="0.25">
      <c r="C8" s="12" t="s">
        <v>36</v>
      </c>
    </row>
    <row r="9" spans="3:3" ht="53.25" customHeight="1" x14ac:dyDescent="0.25">
      <c r="C9" s="13" t="s">
        <v>37</v>
      </c>
    </row>
    <row r="10" spans="3:3" ht="85.5" customHeight="1" thickBot="1" x14ac:dyDescent="0.3">
      <c r="C10" s="14" t="s">
        <v>49</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showGridLines="0" zoomScaleNormal="100" workbookViewId="0">
      <selection activeCell="B1" sqref="B1"/>
    </sheetView>
  </sheetViews>
  <sheetFormatPr defaultColWidth="9.140625" defaultRowHeight="11.25" x14ac:dyDescent="0.2"/>
  <cols>
    <col min="1" max="1" width="1.28515625" style="16" customWidth="1"/>
    <col min="2" max="2" width="5.140625" style="35" customWidth="1"/>
    <col min="3" max="3" width="32.42578125" style="1" customWidth="1"/>
    <col min="4" max="4" width="39.28515625" style="1" customWidth="1"/>
    <col min="5" max="5" width="12.28515625" style="2" bestFit="1" customWidth="1"/>
    <col min="6" max="6" width="5.42578125" style="2" customWidth="1"/>
    <col min="7" max="7" width="8.28515625" style="17" customWidth="1"/>
    <col min="8" max="9" width="16.7109375" style="17" customWidth="1"/>
    <col min="10" max="11" width="16.7109375" style="1" customWidth="1"/>
    <col min="12" max="16384" width="9.140625" style="1"/>
  </cols>
  <sheetData>
    <row r="1" spans="1:11" s="16" customFormat="1" ht="15" x14ac:dyDescent="0.25">
      <c r="B1" s="34" t="s">
        <v>58</v>
      </c>
      <c r="C1" s="15"/>
      <c r="E1" s="17"/>
      <c r="F1" s="17"/>
      <c r="G1" s="17"/>
      <c r="H1" s="17"/>
      <c r="I1" s="17"/>
    </row>
    <row r="2" spans="1:11" s="16" customFormat="1" ht="15" x14ac:dyDescent="0.25">
      <c r="B2" s="34" t="s">
        <v>38</v>
      </c>
      <c r="C2" s="15"/>
      <c r="E2" s="17"/>
      <c r="F2" s="17"/>
      <c r="G2" s="17"/>
      <c r="H2" s="74" t="s">
        <v>51</v>
      </c>
      <c r="I2" s="17"/>
    </row>
    <row r="3" spans="1:11" s="16" customFormat="1" ht="15" x14ac:dyDescent="0.25">
      <c r="B3" s="34" t="s">
        <v>45</v>
      </c>
      <c r="C3" s="15"/>
      <c r="E3" s="17"/>
      <c r="F3" s="17"/>
      <c r="G3" s="17"/>
      <c r="H3" s="77"/>
      <c r="I3" s="77"/>
      <c r="J3" s="77"/>
      <c r="K3" s="77"/>
    </row>
    <row r="4" spans="1:11" s="16" customFormat="1" x14ac:dyDescent="0.2">
      <c r="B4" s="35"/>
      <c r="E4" s="17"/>
      <c r="F4" s="17"/>
      <c r="G4" s="17"/>
      <c r="H4" s="17"/>
      <c r="I4" s="17"/>
    </row>
    <row r="5" spans="1:11" s="28" customFormat="1" ht="27.75" customHeight="1" x14ac:dyDescent="0.2">
      <c r="B5" s="9" t="s">
        <v>33</v>
      </c>
      <c r="C5" s="18" t="s">
        <v>6</v>
      </c>
      <c r="D5" s="19" t="s">
        <v>7</v>
      </c>
      <c r="E5" s="19" t="s">
        <v>8</v>
      </c>
      <c r="F5" s="20" t="s">
        <v>23</v>
      </c>
      <c r="G5" s="9" t="s">
        <v>22</v>
      </c>
      <c r="H5" s="3" t="s">
        <v>43</v>
      </c>
      <c r="I5" s="4" t="s">
        <v>42</v>
      </c>
      <c r="J5" s="5" t="s">
        <v>31</v>
      </c>
      <c r="K5" s="5" t="s">
        <v>32</v>
      </c>
    </row>
    <row r="6" spans="1:11" s="28" customFormat="1" ht="23.25" customHeight="1" x14ac:dyDescent="0.25">
      <c r="B6" s="84" t="s">
        <v>60</v>
      </c>
      <c r="C6" s="85"/>
      <c r="D6" s="85"/>
      <c r="E6" s="85"/>
      <c r="F6" s="85"/>
      <c r="G6" s="85"/>
      <c r="H6" s="85"/>
      <c r="I6" s="85"/>
      <c r="J6" s="85"/>
      <c r="K6" s="86"/>
    </row>
    <row r="7" spans="1:11" s="28" customFormat="1" ht="24" x14ac:dyDescent="0.2">
      <c r="B7" s="33">
        <v>1</v>
      </c>
      <c r="C7" s="29" t="s">
        <v>4</v>
      </c>
      <c r="D7" s="23" t="s">
        <v>27</v>
      </c>
      <c r="E7" s="24" t="s">
        <v>9</v>
      </c>
      <c r="F7" s="25" t="s">
        <v>24</v>
      </c>
      <c r="G7" s="57">
        <v>25</v>
      </c>
      <c r="H7" s="70"/>
      <c r="I7" s="26"/>
      <c r="J7" s="6">
        <v>0</v>
      </c>
      <c r="K7" s="7">
        <f>G7*J7</f>
        <v>0</v>
      </c>
    </row>
    <row r="8" spans="1:11" s="28" customFormat="1" ht="24" x14ac:dyDescent="0.2">
      <c r="B8" s="33">
        <v>2</v>
      </c>
      <c r="C8" s="29" t="s">
        <v>5</v>
      </c>
      <c r="D8" s="23" t="s">
        <v>27</v>
      </c>
      <c r="E8" s="24" t="s">
        <v>9</v>
      </c>
      <c r="F8" s="25" t="s">
        <v>24</v>
      </c>
      <c r="G8" s="37">
        <v>175</v>
      </c>
      <c r="H8" s="59"/>
      <c r="I8" s="26"/>
      <c r="J8" s="6">
        <v>0</v>
      </c>
      <c r="K8" s="7">
        <f>G8*J8</f>
        <v>0</v>
      </c>
    </row>
    <row r="9" spans="1:11" s="28" customFormat="1" ht="23.25" customHeight="1" x14ac:dyDescent="0.25">
      <c r="B9" s="87" t="s">
        <v>54</v>
      </c>
      <c r="C9" s="88"/>
      <c r="D9" s="88"/>
      <c r="E9" s="88"/>
      <c r="F9" s="88"/>
      <c r="G9" s="88"/>
      <c r="H9" s="88"/>
      <c r="I9" s="88"/>
      <c r="J9" s="88"/>
      <c r="K9" s="89"/>
    </row>
    <row r="10" spans="1:11" s="28" customFormat="1" ht="24" x14ac:dyDescent="0.2">
      <c r="B10" s="33">
        <v>3</v>
      </c>
      <c r="C10" s="29" t="s">
        <v>14</v>
      </c>
      <c r="D10" s="23" t="s">
        <v>30</v>
      </c>
      <c r="E10" s="24" t="s">
        <v>10</v>
      </c>
      <c r="F10" s="25" t="s">
        <v>24</v>
      </c>
      <c r="G10" s="57">
        <v>5</v>
      </c>
      <c r="H10" s="60"/>
      <c r="I10" s="43"/>
      <c r="J10" s="8">
        <v>0</v>
      </c>
      <c r="K10" s="7">
        <f t="shared" ref="K10:K33" si="0">G10*J10</f>
        <v>0</v>
      </c>
    </row>
    <row r="11" spans="1:11" s="28" customFormat="1" ht="24" x14ac:dyDescent="0.2">
      <c r="B11" s="33">
        <v>4</v>
      </c>
      <c r="C11" s="29" t="s">
        <v>15</v>
      </c>
      <c r="D11" s="23" t="s">
        <v>28</v>
      </c>
      <c r="E11" s="24" t="s">
        <v>10</v>
      </c>
      <c r="F11" s="25" t="s">
        <v>24</v>
      </c>
      <c r="G11" s="37">
        <v>185</v>
      </c>
      <c r="H11" s="26"/>
      <c r="I11" s="43"/>
      <c r="J11" s="8">
        <v>0</v>
      </c>
      <c r="K11" s="7">
        <f t="shared" si="0"/>
        <v>0</v>
      </c>
    </row>
    <row r="12" spans="1:11" s="28" customFormat="1" ht="24" x14ac:dyDescent="0.2">
      <c r="B12" s="33">
        <v>5</v>
      </c>
      <c r="C12" s="29" t="s">
        <v>19</v>
      </c>
      <c r="D12" s="22" t="s">
        <v>16</v>
      </c>
      <c r="E12" s="21" t="s">
        <v>10</v>
      </c>
      <c r="F12" s="25" t="s">
        <v>24</v>
      </c>
      <c r="G12" s="71">
        <v>10</v>
      </c>
      <c r="H12" s="26"/>
      <c r="I12" s="43"/>
      <c r="J12" s="8">
        <v>0</v>
      </c>
      <c r="K12" s="7">
        <f t="shared" si="0"/>
        <v>0</v>
      </c>
    </row>
    <row r="13" spans="1:11" s="28" customFormat="1" ht="23.25" customHeight="1" x14ac:dyDescent="0.25">
      <c r="B13" s="78" t="s">
        <v>55</v>
      </c>
      <c r="C13" s="79"/>
      <c r="D13" s="79"/>
      <c r="E13" s="79"/>
      <c r="F13" s="79"/>
      <c r="G13" s="79"/>
      <c r="H13" s="79"/>
      <c r="I13" s="79"/>
      <c r="J13" s="79"/>
      <c r="K13" s="80"/>
    </row>
    <row r="14" spans="1:11" s="28" customFormat="1" ht="24" x14ac:dyDescent="0.2">
      <c r="A14" s="47"/>
      <c r="B14" s="33">
        <v>6</v>
      </c>
      <c r="C14" s="61" t="s">
        <v>0</v>
      </c>
      <c r="D14" s="62" t="s">
        <v>79</v>
      </c>
      <c r="E14" s="64" t="s">
        <v>9</v>
      </c>
      <c r="F14" s="58" t="s">
        <v>24</v>
      </c>
      <c r="G14" s="71">
        <v>100</v>
      </c>
      <c r="H14" s="26"/>
      <c r="I14" s="43"/>
      <c r="J14" s="8">
        <v>0</v>
      </c>
      <c r="K14" s="48">
        <f t="shared" ref="K14:K15" si="1">G14*J14</f>
        <v>0</v>
      </c>
    </row>
    <row r="15" spans="1:11" s="28" customFormat="1" ht="24" x14ac:dyDescent="0.2">
      <c r="A15" s="47"/>
      <c r="B15" s="33">
        <v>7</v>
      </c>
      <c r="C15" s="61" t="s">
        <v>1</v>
      </c>
      <c r="D15" s="62" t="s">
        <v>79</v>
      </c>
      <c r="E15" s="64" t="s">
        <v>9</v>
      </c>
      <c r="F15" s="58" t="s">
        <v>24</v>
      </c>
      <c r="G15" s="71">
        <v>10</v>
      </c>
      <c r="H15" s="26"/>
      <c r="I15" s="43"/>
      <c r="J15" s="8">
        <v>0</v>
      </c>
      <c r="K15" s="48">
        <f t="shared" si="1"/>
        <v>0</v>
      </c>
    </row>
    <row r="16" spans="1:11" s="28" customFormat="1" ht="23.25" customHeight="1" x14ac:dyDescent="0.25">
      <c r="B16" s="78" t="s">
        <v>56</v>
      </c>
      <c r="C16" s="79"/>
      <c r="D16" s="79"/>
      <c r="E16" s="79"/>
      <c r="F16" s="79"/>
      <c r="G16" s="79"/>
      <c r="H16" s="79"/>
      <c r="I16" s="79"/>
      <c r="J16" s="79"/>
      <c r="K16" s="80"/>
    </row>
    <row r="17" spans="1:11" s="28" customFormat="1" ht="24" x14ac:dyDescent="0.2">
      <c r="B17" s="33">
        <v>8</v>
      </c>
      <c r="C17" s="68" t="s">
        <v>52</v>
      </c>
      <c r="D17" s="68" t="s">
        <v>80</v>
      </c>
      <c r="E17" s="69" t="s">
        <v>10</v>
      </c>
      <c r="F17" s="58" t="s">
        <v>24</v>
      </c>
      <c r="G17" s="57">
        <v>100</v>
      </c>
      <c r="H17" s="43"/>
      <c r="I17" s="43"/>
      <c r="J17" s="44">
        <v>0</v>
      </c>
      <c r="K17" s="7">
        <f t="shared" si="0"/>
        <v>0</v>
      </c>
    </row>
    <row r="18" spans="1:11" s="28" customFormat="1" ht="23.25" customHeight="1" x14ac:dyDescent="0.25">
      <c r="B18" s="81" t="s">
        <v>57</v>
      </c>
      <c r="C18" s="82"/>
      <c r="D18" s="82"/>
      <c r="E18" s="82"/>
      <c r="F18" s="82"/>
      <c r="G18" s="82"/>
      <c r="H18" s="82"/>
      <c r="I18" s="82"/>
      <c r="J18" s="82"/>
      <c r="K18" s="83"/>
    </row>
    <row r="19" spans="1:11" s="28" customFormat="1" ht="24" x14ac:dyDescent="0.2">
      <c r="B19" s="33">
        <v>9</v>
      </c>
      <c r="C19" s="61" t="s">
        <v>65</v>
      </c>
      <c r="D19" s="62" t="s">
        <v>81</v>
      </c>
      <c r="E19" s="64" t="s">
        <v>10</v>
      </c>
      <c r="F19" s="58" t="s">
        <v>24</v>
      </c>
      <c r="G19" s="71">
        <v>50</v>
      </c>
      <c r="H19" s="43"/>
      <c r="I19" s="43"/>
      <c r="J19" s="8">
        <v>0</v>
      </c>
      <c r="K19" s="7">
        <f t="shared" si="0"/>
        <v>0</v>
      </c>
    </row>
    <row r="20" spans="1:11" s="28" customFormat="1" ht="24" x14ac:dyDescent="0.2">
      <c r="B20" s="33">
        <v>10</v>
      </c>
      <c r="C20" s="61" t="s">
        <v>69</v>
      </c>
      <c r="D20" s="62" t="s">
        <v>82</v>
      </c>
      <c r="E20" s="64" t="s">
        <v>10</v>
      </c>
      <c r="F20" s="58" t="s">
        <v>24</v>
      </c>
      <c r="G20" s="71">
        <v>20</v>
      </c>
      <c r="H20" s="43"/>
      <c r="I20" s="43"/>
      <c r="J20" s="8">
        <v>0</v>
      </c>
      <c r="K20" s="7">
        <f t="shared" si="0"/>
        <v>0</v>
      </c>
    </row>
    <row r="21" spans="1:11" s="28" customFormat="1" ht="24" x14ac:dyDescent="0.2">
      <c r="B21" s="33">
        <v>11</v>
      </c>
      <c r="C21" s="30" t="s">
        <v>20</v>
      </c>
      <c r="D21" s="30" t="s">
        <v>83</v>
      </c>
      <c r="E21" s="25" t="s">
        <v>10</v>
      </c>
      <c r="F21" s="25" t="s">
        <v>24</v>
      </c>
      <c r="G21" s="71">
        <v>5</v>
      </c>
      <c r="H21" s="26"/>
      <c r="I21" s="43"/>
      <c r="J21" s="8">
        <v>0</v>
      </c>
      <c r="K21" s="7">
        <f t="shared" si="0"/>
        <v>0</v>
      </c>
    </row>
    <row r="22" spans="1:11" s="28" customFormat="1" ht="12" x14ac:dyDescent="0.2">
      <c r="B22" s="33">
        <v>12</v>
      </c>
      <c r="C22" s="29" t="s">
        <v>21</v>
      </c>
      <c r="D22" s="23" t="s">
        <v>84</v>
      </c>
      <c r="E22" s="27"/>
      <c r="F22" s="25" t="s">
        <v>24</v>
      </c>
      <c r="G22" s="71">
        <v>10</v>
      </c>
      <c r="H22" s="26"/>
      <c r="I22" s="43"/>
      <c r="J22" s="8">
        <v>0</v>
      </c>
      <c r="K22" s="7">
        <f t="shared" si="0"/>
        <v>0</v>
      </c>
    </row>
    <row r="23" spans="1:11" s="28" customFormat="1" ht="12" x14ac:dyDescent="0.2">
      <c r="B23" s="33">
        <v>13</v>
      </c>
      <c r="C23" s="29" t="s">
        <v>26</v>
      </c>
      <c r="D23" s="23" t="s">
        <v>48</v>
      </c>
      <c r="E23" s="27"/>
      <c r="F23" s="25" t="s">
        <v>24</v>
      </c>
      <c r="G23" s="37">
        <v>30</v>
      </c>
      <c r="H23" s="26"/>
      <c r="I23" s="43"/>
      <c r="J23" s="8">
        <v>0</v>
      </c>
      <c r="K23" s="7">
        <f t="shared" si="0"/>
        <v>0</v>
      </c>
    </row>
    <row r="24" spans="1:11" s="28" customFormat="1" ht="24" x14ac:dyDescent="0.2">
      <c r="B24" s="33">
        <v>14</v>
      </c>
      <c r="C24" s="61" t="s">
        <v>67</v>
      </c>
      <c r="D24" s="62" t="s">
        <v>85</v>
      </c>
      <c r="E24" s="63" t="s">
        <v>10</v>
      </c>
      <c r="F24" s="58" t="s">
        <v>24</v>
      </c>
      <c r="G24" s="57">
        <v>340</v>
      </c>
      <c r="H24" s="26"/>
      <c r="I24" s="43"/>
      <c r="J24" s="8">
        <v>0</v>
      </c>
      <c r="K24" s="7">
        <f t="shared" si="0"/>
        <v>0</v>
      </c>
    </row>
    <row r="25" spans="1:11" s="28" customFormat="1" ht="24" x14ac:dyDescent="0.2">
      <c r="B25" s="33">
        <v>15</v>
      </c>
      <c r="C25" s="61" t="s">
        <v>67</v>
      </c>
      <c r="D25" s="62" t="s">
        <v>86</v>
      </c>
      <c r="E25" s="63" t="s">
        <v>10</v>
      </c>
      <c r="F25" s="58" t="s">
        <v>24</v>
      </c>
      <c r="G25" s="71">
        <v>100</v>
      </c>
      <c r="H25" s="26"/>
      <c r="I25" s="43"/>
      <c r="J25" s="8">
        <v>0</v>
      </c>
      <c r="K25" s="7">
        <f t="shared" si="0"/>
        <v>0</v>
      </c>
    </row>
    <row r="26" spans="1:11" s="28" customFormat="1" ht="24" x14ac:dyDescent="0.2">
      <c r="B26" s="33">
        <v>16</v>
      </c>
      <c r="C26" s="61" t="s">
        <v>67</v>
      </c>
      <c r="D26" s="62" t="s">
        <v>87</v>
      </c>
      <c r="E26" s="63" t="s">
        <v>10</v>
      </c>
      <c r="F26" s="58" t="s">
        <v>24</v>
      </c>
      <c r="G26" s="71">
        <v>200</v>
      </c>
      <c r="H26" s="26"/>
      <c r="I26" s="43"/>
      <c r="J26" s="8">
        <v>0</v>
      </c>
      <c r="K26" s="7">
        <f t="shared" si="0"/>
        <v>0</v>
      </c>
    </row>
    <row r="27" spans="1:11" s="28" customFormat="1" ht="24" x14ac:dyDescent="0.2">
      <c r="A27" s="47"/>
      <c r="B27" s="46">
        <v>17</v>
      </c>
      <c r="C27" s="61" t="s">
        <v>73</v>
      </c>
      <c r="D27" s="62" t="s">
        <v>88</v>
      </c>
      <c r="E27" s="63" t="s">
        <v>10</v>
      </c>
      <c r="F27" s="58" t="s">
        <v>24</v>
      </c>
      <c r="G27" s="71">
        <v>200</v>
      </c>
      <c r="H27" s="26"/>
      <c r="I27" s="43"/>
      <c r="J27" s="8">
        <v>0</v>
      </c>
      <c r="K27" s="48">
        <f t="shared" si="0"/>
        <v>0</v>
      </c>
    </row>
    <row r="28" spans="1:11" s="28" customFormat="1" ht="24" x14ac:dyDescent="0.2">
      <c r="B28" s="46">
        <v>18</v>
      </c>
      <c r="C28" s="61" t="s">
        <v>68</v>
      </c>
      <c r="D28" s="62" t="s">
        <v>89</v>
      </c>
      <c r="E28" s="63" t="s">
        <v>10</v>
      </c>
      <c r="F28" s="58" t="s">
        <v>24</v>
      </c>
      <c r="G28" s="57">
        <v>35</v>
      </c>
      <c r="H28" s="26"/>
      <c r="I28" s="43"/>
      <c r="J28" s="8">
        <v>0</v>
      </c>
      <c r="K28" s="7">
        <f t="shared" si="0"/>
        <v>0</v>
      </c>
    </row>
    <row r="29" spans="1:11" s="28" customFormat="1" ht="23.25" customHeight="1" x14ac:dyDescent="0.25">
      <c r="B29" s="78" t="s">
        <v>94</v>
      </c>
      <c r="C29" s="79"/>
      <c r="D29" s="79"/>
      <c r="E29" s="79"/>
      <c r="F29" s="79"/>
      <c r="G29" s="79"/>
      <c r="H29" s="79"/>
      <c r="I29" s="79"/>
      <c r="J29" s="79"/>
      <c r="K29" s="80"/>
    </row>
    <row r="30" spans="1:11" s="28" customFormat="1" ht="24" x14ac:dyDescent="0.2">
      <c r="B30" s="33">
        <v>19</v>
      </c>
      <c r="C30" s="29" t="s">
        <v>2</v>
      </c>
      <c r="D30" s="23" t="s">
        <v>29</v>
      </c>
      <c r="E30" s="24" t="s">
        <v>10</v>
      </c>
      <c r="F30" s="25" t="s">
        <v>24</v>
      </c>
      <c r="G30" s="71">
        <v>100</v>
      </c>
      <c r="H30" s="26"/>
      <c r="I30" s="43"/>
      <c r="J30" s="8">
        <v>0</v>
      </c>
      <c r="K30" s="7">
        <f t="shared" si="0"/>
        <v>0</v>
      </c>
    </row>
    <row r="31" spans="1:11" s="28" customFormat="1" ht="24" x14ac:dyDescent="0.2">
      <c r="B31" s="33">
        <v>20</v>
      </c>
      <c r="C31" s="22" t="s">
        <v>18</v>
      </c>
      <c r="D31" s="22" t="s">
        <v>17</v>
      </c>
      <c r="E31" s="21" t="s">
        <v>12</v>
      </c>
      <c r="F31" s="25" t="s">
        <v>24</v>
      </c>
      <c r="G31" s="37">
        <v>80</v>
      </c>
      <c r="H31" s="26"/>
      <c r="I31" s="43"/>
      <c r="J31" s="8">
        <v>0</v>
      </c>
      <c r="K31" s="7">
        <f t="shared" si="0"/>
        <v>0</v>
      </c>
    </row>
    <row r="32" spans="1:11" s="28" customFormat="1" ht="24" x14ac:dyDescent="0.2">
      <c r="B32" s="33">
        <v>21</v>
      </c>
      <c r="C32" s="29" t="s">
        <v>3</v>
      </c>
      <c r="D32" s="62" t="s">
        <v>101</v>
      </c>
      <c r="E32" s="24" t="s">
        <v>13</v>
      </c>
      <c r="F32" s="25" t="s">
        <v>24</v>
      </c>
      <c r="G32" s="57">
        <v>75</v>
      </c>
      <c r="H32" s="26"/>
      <c r="I32" s="43"/>
      <c r="J32" s="8">
        <v>0</v>
      </c>
      <c r="K32" s="7">
        <f t="shared" si="0"/>
        <v>0</v>
      </c>
    </row>
    <row r="33" spans="2:11" s="28" customFormat="1" ht="24" x14ac:dyDescent="0.2">
      <c r="B33" s="33">
        <v>22</v>
      </c>
      <c r="C33" s="61" t="s">
        <v>25</v>
      </c>
      <c r="D33" s="62" t="s">
        <v>76</v>
      </c>
      <c r="E33" s="67" t="s">
        <v>10</v>
      </c>
      <c r="F33" s="58" t="s">
        <v>24</v>
      </c>
      <c r="G33" s="57">
        <v>245</v>
      </c>
      <c r="H33" s="26"/>
      <c r="I33" s="43"/>
      <c r="J33" s="8">
        <v>0</v>
      </c>
      <c r="K33" s="7">
        <f t="shared" si="0"/>
        <v>0</v>
      </c>
    </row>
    <row r="34" spans="2:11" ht="36" x14ac:dyDescent="0.2">
      <c r="B34" s="33">
        <v>23</v>
      </c>
      <c r="C34" s="61" t="s">
        <v>77</v>
      </c>
      <c r="D34" s="62" t="s">
        <v>78</v>
      </c>
      <c r="E34" s="67" t="s">
        <v>10</v>
      </c>
      <c r="F34" s="58" t="s">
        <v>24</v>
      </c>
      <c r="G34" s="57">
        <v>200</v>
      </c>
      <c r="H34" s="26"/>
      <c r="I34" s="43"/>
      <c r="J34" s="8">
        <v>0</v>
      </c>
      <c r="K34" s="7">
        <f t="shared" ref="K34:K35" si="2">G34*J34</f>
        <v>0</v>
      </c>
    </row>
    <row r="35" spans="2:11" s="16" customFormat="1" ht="36" x14ac:dyDescent="0.2">
      <c r="B35" s="55">
        <v>24</v>
      </c>
      <c r="C35" s="54" t="s">
        <v>47</v>
      </c>
      <c r="D35" s="62" t="s">
        <v>98</v>
      </c>
      <c r="E35" s="52" t="s">
        <v>12</v>
      </c>
      <c r="F35" s="51" t="s">
        <v>24</v>
      </c>
      <c r="G35" s="56">
        <v>100</v>
      </c>
      <c r="H35" s="60"/>
      <c r="I35" s="43"/>
      <c r="J35" s="8">
        <v>0</v>
      </c>
      <c r="K35" s="48">
        <f t="shared" si="2"/>
        <v>0</v>
      </c>
    </row>
    <row r="36" spans="2:11" s="28" customFormat="1" ht="24" x14ac:dyDescent="0.2">
      <c r="B36" s="33">
        <v>25</v>
      </c>
      <c r="C36" s="61" t="s">
        <v>70</v>
      </c>
      <c r="D36" s="62" t="s">
        <v>90</v>
      </c>
      <c r="E36" s="64" t="s">
        <v>10</v>
      </c>
      <c r="F36" s="58" t="s">
        <v>24</v>
      </c>
      <c r="G36" s="57">
        <v>60</v>
      </c>
      <c r="H36" s="26"/>
      <c r="I36" s="43"/>
      <c r="J36" s="8">
        <v>0</v>
      </c>
      <c r="K36" s="48">
        <f t="shared" ref="K36:K38" si="3">G36*J36</f>
        <v>0</v>
      </c>
    </row>
    <row r="37" spans="2:11" s="28" customFormat="1" ht="24" x14ac:dyDescent="0.2">
      <c r="B37" s="25">
        <v>26</v>
      </c>
      <c r="C37" s="65" t="s">
        <v>66</v>
      </c>
      <c r="D37" s="65" t="s">
        <v>91</v>
      </c>
      <c r="E37" s="58" t="s">
        <v>10</v>
      </c>
      <c r="F37" s="58" t="s">
        <v>24</v>
      </c>
      <c r="G37" s="58">
        <v>170</v>
      </c>
      <c r="H37" s="26"/>
      <c r="I37" s="43"/>
      <c r="J37" s="8">
        <v>0</v>
      </c>
      <c r="K37" s="48">
        <f t="shared" si="3"/>
        <v>0</v>
      </c>
    </row>
    <row r="38" spans="2:11" s="53" customFormat="1" ht="36" x14ac:dyDescent="0.2">
      <c r="B38" s="55">
        <v>27</v>
      </c>
      <c r="C38" s="61" t="s">
        <v>99</v>
      </c>
      <c r="D38" s="62" t="s">
        <v>100</v>
      </c>
      <c r="E38" s="63" t="s">
        <v>97</v>
      </c>
      <c r="F38" s="58" t="s">
        <v>24</v>
      </c>
      <c r="G38" s="71">
        <v>150</v>
      </c>
      <c r="H38" s="60"/>
      <c r="I38" s="43"/>
      <c r="J38" s="49">
        <v>0</v>
      </c>
      <c r="K38" s="48">
        <f t="shared" si="3"/>
        <v>0</v>
      </c>
    </row>
    <row r="39" spans="2:11" s="28" customFormat="1" ht="36" x14ac:dyDescent="0.2">
      <c r="B39" s="33">
        <v>28</v>
      </c>
      <c r="C39" s="61" t="s">
        <v>71</v>
      </c>
      <c r="D39" s="62" t="s">
        <v>72</v>
      </c>
      <c r="E39" s="63" t="s">
        <v>12</v>
      </c>
      <c r="F39" s="58" t="s">
        <v>24</v>
      </c>
      <c r="G39" s="71">
        <v>25</v>
      </c>
      <c r="H39" s="60"/>
      <c r="I39" s="43"/>
      <c r="J39" s="8">
        <v>0</v>
      </c>
      <c r="K39" s="7">
        <f t="shared" ref="K39:K40" si="4">G39*J39</f>
        <v>0</v>
      </c>
    </row>
    <row r="40" spans="2:11" s="53" customFormat="1" ht="24" x14ac:dyDescent="0.2">
      <c r="B40" s="55">
        <v>29</v>
      </c>
      <c r="C40" s="54" t="s">
        <v>75</v>
      </c>
      <c r="D40" s="50" t="s">
        <v>92</v>
      </c>
      <c r="E40" s="52" t="s">
        <v>11</v>
      </c>
      <c r="F40" s="55" t="s">
        <v>24</v>
      </c>
      <c r="G40" s="71">
        <v>25</v>
      </c>
      <c r="H40" s="26"/>
      <c r="I40" s="43"/>
      <c r="J40" s="49">
        <v>0</v>
      </c>
      <c r="K40" s="48">
        <f t="shared" si="4"/>
        <v>0</v>
      </c>
    </row>
    <row r="41" spans="2:11" s="53" customFormat="1" ht="60" x14ac:dyDescent="0.2">
      <c r="B41" s="55">
        <v>30</v>
      </c>
      <c r="C41" s="61" t="s">
        <v>74</v>
      </c>
      <c r="D41" s="62" t="s">
        <v>93</v>
      </c>
      <c r="E41" s="63" t="s">
        <v>12</v>
      </c>
      <c r="F41" s="58" t="s">
        <v>24</v>
      </c>
      <c r="G41" s="71">
        <v>150</v>
      </c>
      <c r="H41" s="60"/>
      <c r="I41" s="43"/>
      <c r="J41" s="49">
        <v>0</v>
      </c>
      <c r="K41" s="48">
        <f>G41*J41</f>
        <v>0</v>
      </c>
    </row>
    <row r="42" spans="2:11" ht="30" x14ac:dyDescent="0.25">
      <c r="B42" s="36"/>
      <c r="C42" s="16"/>
      <c r="D42" s="16"/>
      <c r="E42" s="17"/>
      <c r="F42" s="17"/>
      <c r="J42" s="32" t="s">
        <v>41</v>
      </c>
      <c r="K42" s="31">
        <f>K7+K8+K10+K11+K12+K14+K15+K17+K19+K20+K21+K22+K23+K24+K25+K26+K27+K28+K30+K31+K32+K33+K34+K35+K36+K37+K38+K39+K40+K41</f>
        <v>0</v>
      </c>
    </row>
  </sheetData>
  <sortState ref="B2:E34">
    <sortCondition ref="C1"/>
  </sortState>
  <mergeCells count="7">
    <mergeCell ref="H3:K3"/>
    <mergeCell ref="B29:K29"/>
    <mergeCell ref="B18:K18"/>
    <mergeCell ref="B16:K16"/>
    <mergeCell ref="B13:K13"/>
    <mergeCell ref="B6:K6"/>
    <mergeCell ref="B9:K9"/>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110" zoomScaleNormal="110" workbookViewId="0">
      <selection activeCell="B1" sqref="B1"/>
    </sheetView>
  </sheetViews>
  <sheetFormatPr defaultColWidth="9.140625" defaultRowHeight="11.25" x14ac:dyDescent="0.2"/>
  <cols>
    <col min="1" max="1" width="5.140625" style="16" customWidth="1"/>
    <col min="2" max="2" width="8.28515625" style="35" customWidth="1"/>
    <col min="3" max="3" width="36" style="16" customWidth="1"/>
    <col min="4" max="4" width="42.42578125" style="16" customWidth="1"/>
    <col min="5" max="5" width="13.42578125" style="17" customWidth="1"/>
    <col min="6" max="6" width="9.85546875" style="17" customWidth="1"/>
    <col min="7" max="7" width="51.85546875" style="17" customWidth="1"/>
    <col min="8" max="16384" width="9.140625" style="16"/>
  </cols>
  <sheetData>
    <row r="1" spans="1:7" ht="15" x14ac:dyDescent="0.25">
      <c r="B1" s="34" t="s">
        <v>58</v>
      </c>
      <c r="C1" s="15"/>
    </row>
    <row r="2" spans="1:7" ht="15" x14ac:dyDescent="0.25">
      <c r="B2" s="34" t="s">
        <v>38</v>
      </c>
      <c r="C2" s="15"/>
      <c r="F2" s="45" t="s">
        <v>51</v>
      </c>
    </row>
    <row r="3" spans="1:7" ht="15" x14ac:dyDescent="0.25">
      <c r="B3" s="34" t="s">
        <v>50</v>
      </c>
      <c r="C3" s="15"/>
      <c r="F3" s="91"/>
      <c r="G3" s="92"/>
    </row>
    <row r="4" spans="1:7" ht="15" x14ac:dyDescent="0.25">
      <c r="B4" s="34"/>
      <c r="C4" s="15"/>
      <c r="F4" s="73"/>
      <c r="G4" s="73"/>
    </row>
    <row r="5" spans="1:7" ht="30" customHeight="1" x14ac:dyDescent="0.2">
      <c r="B5" s="90" t="s">
        <v>46</v>
      </c>
      <c r="C5" s="90"/>
      <c r="D5" s="90"/>
      <c r="E5" s="90"/>
      <c r="F5" s="90"/>
      <c r="G5" s="90"/>
    </row>
    <row r="6" spans="1:7" s="53" customFormat="1" ht="15.75" customHeight="1" x14ac:dyDescent="0.2">
      <c r="B6" s="9" t="s">
        <v>33</v>
      </c>
      <c r="C6" s="18" t="s">
        <v>6</v>
      </c>
      <c r="D6" s="19" t="s">
        <v>7</v>
      </c>
      <c r="E6" s="19" t="s">
        <v>8</v>
      </c>
      <c r="F6" s="3" t="s">
        <v>39</v>
      </c>
      <c r="G6" s="18" t="s">
        <v>40</v>
      </c>
    </row>
    <row r="7" spans="1:7" s="53" customFormat="1" ht="23.25" customHeight="1" x14ac:dyDescent="0.25">
      <c r="B7" s="84" t="s">
        <v>60</v>
      </c>
      <c r="C7" s="85"/>
      <c r="D7" s="85"/>
      <c r="E7" s="85"/>
      <c r="F7" s="85"/>
      <c r="G7" s="85"/>
    </row>
    <row r="8" spans="1:7" s="53" customFormat="1" ht="21.95" customHeight="1" x14ac:dyDescent="0.2">
      <c r="B8" s="55">
        <v>1</v>
      </c>
      <c r="C8" s="54" t="s">
        <v>4</v>
      </c>
      <c r="D8" s="50" t="s">
        <v>27</v>
      </c>
      <c r="E8" s="24" t="s">
        <v>9</v>
      </c>
      <c r="F8" s="70"/>
      <c r="G8" s="60"/>
    </row>
    <row r="9" spans="1:7" s="53" customFormat="1" ht="21.95" customHeight="1" x14ac:dyDescent="0.2">
      <c r="B9" s="55">
        <v>2</v>
      </c>
      <c r="C9" s="54" t="s">
        <v>5</v>
      </c>
      <c r="D9" s="50" t="s">
        <v>27</v>
      </c>
      <c r="E9" s="24" t="s">
        <v>9</v>
      </c>
      <c r="F9" s="59"/>
      <c r="G9" s="60"/>
    </row>
    <row r="10" spans="1:7" s="53" customFormat="1" ht="23.25" customHeight="1" x14ac:dyDescent="0.25">
      <c r="B10" s="87" t="s">
        <v>54</v>
      </c>
      <c r="C10" s="88"/>
      <c r="D10" s="88"/>
      <c r="E10" s="88"/>
      <c r="F10" s="88"/>
      <c r="G10" s="88"/>
    </row>
    <row r="11" spans="1:7" s="53" customFormat="1" ht="21.95" customHeight="1" x14ac:dyDescent="0.2">
      <c r="B11" s="55">
        <v>3</v>
      </c>
      <c r="C11" s="54" t="s">
        <v>14</v>
      </c>
      <c r="D11" s="50" t="s">
        <v>30</v>
      </c>
      <c r="E11" s="24" t="s">
        <v>10</v>
      </c>
      <c r="F11" s="60"/>
      <c r="G11" s="72"/>
    </row>
    <row r="12" spans="1:7" s="53" customFormat="1" ht="21.95" customHeight="1" x14ac:dyDescent="0.2">
      <c r="B12" s="55">
        <v>4</v>
      </c>
      <c r="C12" s="54" t="s">
        <v>15</v>
      </c>
      <c r="D12" s="50" t="s">
        <v>28</v>
      </c>
      <c r="E12" s="24" t="s">
        <v>10</v>
      </c>
      <c r="F12" s="26"/>
      <c r="G12" s="72"/>
    </row>
    <row r="13" spans="1:7" s="53" customFormat="1" ht="21.95" customHeight="1" x14ac:dyDescent="0.2">
      <c r="B13" s="55">
        <v>5</v>
      </c>
      <c r="C13" s="54" t="s">
        <v>19</v>
      </c>
      <c r="D13" s="22" t="s">
        <v>16</v>
      </c>
      <c r="E13" s="21" t="s">
        <v>10</v>
      </c>
      <c r="F13" s="26"/>
      <c r="G13" s="72"/>
    </row>
    <row r="14" spans="1:7" s="53" customFormat="1" ht="23.25" customHeight="1" x14ac:dyDescent="0.25">
      <c r="B14" s="78" t="s">
        <v>55</v>
      </c>
      <c r="C14" s="79"/>
      <c r="D14" s="79"/>
      <c r="E14" s="79"/>
      <c r="F14" s="79"/>
      <c r="G14" s="79"/>
    </row>
    <row r="15" spans="1:7" s="53" customFormat="1" ht="21.95" customHeight="1" x14ac:dyDescent="0.2">
      <c r="A15" s="47"/>
      <c r="B15" s="55">
        <v>6</v>
      </c>
      <c r="C15" s="61" t="s">
        <v>0</v>
      </c>
      <c r="D15" s="62" t="s">
        <v>79</v>
      </c>
      <c r="E15" s="64" t="s">
        <v>9</v>
      </c>
      <c r="F15" s="26"/>
      <c r="G15" s="72"/>
    </row>
    <row r="16" spans="1:7" s="53" customFormat="1" ht="21.95" customHeight="1" x14ac:dyDescent="0.2">
      <c r="A16" s="47"/>
      <c r="B16" s="55">
        <v>7</v>
      </c>
      <c r="C16" s="61" t="s">
        <v>1</v>
      </c>
      <c r="D16" s="62" t="s">
        <v>79</v>
      </c>
      <c r="E16" s="64" t="s">
        <v>9</v>
      </c>
      <c r="F16" s="26"/>
      <c r="G16" s="72"/>
    </row>
    <row r="17" spans="1:7" s="53" customFormat="1" ht="23.25" customHeight="1" x14ac:dyDescent="0.25">
      <c r="B17" s="78" t="s">
        <v>56</v>
      </c>
      <c r="C17" s="79"/>
      <c r="D17" s="79"/>
      <c r="E17" s="79"/>
      <c r="F17" s="79"/>
      <c r="G17" s="79"/>
    </row>
    <row r="18" spans="1:7" s="53" customFormat="1" ht="21.95" customHeight="1" x14ac:dyDescent="0.2">
      <c r="B18" s="55">
        <v>8</v>
      </c>
      <c r="C18" s="68" t="s">
        <v>52</v>
      </c>
      <c r="D18" s="68" t="s">
        <v>80</v>
      </c>
      <c r="E18" s="69" t="s">
        <v>10</v>
      </c>
      <c r="F18" s="43"/>
      <c r="G18" s="72"/>
    </row>
    <row r="19" spans="1:7" s="53" customFormat="1" ht="23.25" customHeight="1" x14ac:dyDescent="0.25">
      <c r="B19" s="81" t="s">
        <v>57</v>
      </c>
      <c r="C19" s="82"/>
      <c r="D19" s="82"/>
      <c r="E19" s="82"/>
      <c r="F19" s="82"/>
      <c r="G19" s="82"/>
    </row>
    <row r="20" spans="1:7" s="53" customFormat="1" ht="21.95" customHeight="1" x14ac:dyDescent="0.2">
      <c r="B20" s="55">
        <v>9</v>
      </c>
      <c r="C20" s="61" t="s">
        <v>65</v>
      </c>
      <c r="D20" s="62" t="s">
        <v>81</v>
      </c>
      <c r="E20" s="64" t="s">
        <v>10</v>
      </c>
      <c r="F20" s="43"/>
      <c r="G20" s="72"/>
    </row>
    <row r="21" spans="1:7" s="53" customFormat="1" ht="21.95" customHeight="1" x14ac:dyDescent="0.2">
      <c r="B21" s="55">
        <v>10</v>
      </c>
      <c r="C21" s="61" t="s">
        <v>69</v>
      </c>
      <c r="D21" s="62" t="s">
        <v>82</v>
      </c>
      <c r="E21" s="64" t="s">
        <v>10</v>
      </c>
      <c r="F21" s="43"/>
      <c r="G21" s="72"/>
    </row>
    <row r="22" spans="1:7" s="53" customFormat="1" ht="21.95" customHeight="1" x14ac:dyDescent="0.2">
      <c r="B22" s="55">
        <v>11</v>
      </c>
      <c r="C22" s="30" t="s">
        <v>20</v>
      </c>
      <c r="D22" s="30" t="s">
        <v>83</v>
      </c>
      <c r="E22" s="51" t="s">
        <v>10</v>
      </c>
      <c r="F22" s="26"/>
      <c r="G22" s="72"/>
    </row>
    <row r="23" spans="1:7" s="53" customFormat="1" ht="21.95" customHeight="1" x14ac:dyDescent="0.2">
      <c r="B23" s="55">
        <v>12</v>
      </c>
      <c r="C23" s="54" t="s">
        <v>21</v>
      </c>
      <c r="D23" s="50" t="s">
        <v>84</v>
      </c>
      <c r="E23" s="52"/>
      <c r="F23" s="26"/>
      <c r="G23" s="72"/>
    </row>
    <row r="24" spans="1:7" s="53" customFormat="1" ht="21.95" customHeight="1" x14ac:dyDescent="0.2">
      <c r="B24" s="55">
        <v>13</v>
      </c>
      <c r="C24" s="54" t="s">
        <v>26</v>
      </c>
      <c r="D24" s="50" t="s">
        <v>48</v>
      </c>
      <c r="E24" s="52"/>
      <c r="F24" s="26"/>
      <c r="G24" s="72"/>
    </row>
    <row r="25" spans="1:7" s="53" customFormat="1" ht="21.95" customHeight="1" x14ac:dyDescent="0.2">
      <c r="B25" s="55">
        <v>14</v>
      </c>
      <c r="C25" s="61" t="s">
        <v>67</v>
      </c>
      <c r="D25" s="62" t="s">
        <v>85</v>
      </c>
      <c r="E25" s="63" t="s">
        <v>10</v>
      </c>
      <c r="F25" s="26"/>
      <c r="G25" s="72"/>
    </row>
    <row r="26" spans="1:7" s="53" customFormat="1" ht="21.95" customHeight="1" x14ac:dyDescent="0.2">
      <c r="B26" s="55">
        <v>15</v>
      </c>
      <c r="C26" s="61" t="s">
        <v>67</v>
      </c>
      <c r="D26" s="62" t="s">
        <v>86</v>
      </c>
      <c r="E26" s="63" t="s">
        <v>10</v>
      </c>
      <c r="F26" s="26"/>
      <c r="G26" s="72"/>
    </row>
    <row r="27" spans="1:7" s="53" customFormat="1" ht="21.95" customHeight="1" x14ac:dyDescent="0.2">
      <c r="B27" s="55">
        <v>16</v>
      </c>
      <c r="C27" s="61" t="s">
        <v>67</v>
      </c>
      <c r="D27" s="62" t="s">
        <v>87</v>
      </c>
      <c r="E27" s="63" t="s">
        <v>10</v>
      </c>
      <c r="F27" s="26"/>
      <c r="G27" s="72"/>
    </row>
    <row r="28" spans="1:7" s="53" customFormat="1" ht="21.95" customHeight="1" x14ac:dyDescent="0.2">
      <c r="A28" s="47"/>
      <c r="B28" s="46">
        <v>17</v>
      </c>
      <c r="C28" s="61" t="s">
        <v>73</v>
      </c>
      <c r="D28" s="62" t="s">
        <v>88</v>
      </c>
      <c r="E28" s="63" t="s">
        <v>10</v>
      </c>
      <c r="F28" s="26"/>
      <c r="G28" s="72"/>
    </row>
    <row r="29" spans="1:7" s="53" customFormat="1" ht="21.95" customHeight="1" x14ac:dyDescent="0.2">
      <c r="B29" s="46">
        <v>18</v>
      </c>
      <c r="C29" s="61" t="s">
        <v>68</v>
      </c>
      <c r="D29" s="62" t="s">
        <v>89</v>
      </c>
      <c r="E29" s="63" t="s">
        <v>10</v>
      </c>
      <c r="F29" s="26"/>
      <c r="G29" s="72"/>
    </row>
    <row r="30" spans="1:7" s="53" customFormat="1" ht="23.25" customHeight="1" x14ac:dyDescent="0.25">
      <c r="B30" s="78" t="s">
        <v>94</v>
      </c>
      <c r="C30" s="79"/>
      <c r="D30" s="79"/>
      <c r="E30" s="79"/>
      <c r="F30" s="79"/>
      <c r="G30" s="79"/>
    </row>
    <row r="31" spans="1:7" s="53" customFormat="1" ht="21.95" customHeight="1" x14ac:dyDescent="0.2">
      <c r="B31" s="55">
        <v>19</v>
      </c>
      <c r="C31" s="54" t="s">
        <v>2</v>
      </c>
      <c r="D31" s="50" t="s">
        <v>29</v>
      </c>
      <c r="E31" s="24" t="s">
        <v>10</v>
      </c>
      <c r="F31" s="26"/>
      <c r="G31" s="72"/>
    </row>
    <row r="32" spans="1:7" s="53" customFormat="1" ht="21.95" customHeight="1" x14ac:dyDescent="0.2">
      <c r="B32" s="55">
        <v>20</v>
      </c>
      <c r="C32" s="22" t="s">
        <v>18</v>
      </c>
      <c r="D32" s="22" t="s">
        <v>17</v>
      </c>
      <c r="E32" s="21" t="s">
        <v>12</v>
      </c>
      <c r="F32" s="26"/>
      <c r="G32" s="72"/>
    </row>
    <row r="33" spans="2:7" s="53" customFormat="1" ht="21.95" customHeight="1" x14ac:dyDescent="0.2">
      <c r="B33" s="55">
        <v>21</v>
      </c>
      <c r="C33" s="54" t="s">
        <v>3</v>
      </c>
      <c r="D33" s="62" t="s">
        <v>101</v>
      </c>
      <c r="E33" s="24" t="s">
        <v>13</v>
      </c>
      <c r="F33" s="26"/>
      <c r="G33" s="72"/>
    </row>
    <row r="34" spans="2:7" s="53" customFormat="1" ht="21.95" customHeight="1" x14ac:dyDescent="0.2">
      <c r="B34" s="55">
        <v>22</v>
      </c>
      <c r="C34" s="61" t="s">
        <v>25</v>
      </c>
      <c r="D34" s="62" t="s">
        <v>76</v>
      </c>
      <c r="E34" s="67" t="s">
        <v>10</v>
      </c>
      <c r="F34" s="26"/>
      <c r="G34" s="72"/>
    </row>
    <row r="35" spans="2:7" ht="21.95" customHeight="1" x14ac:dyDescent="0.2">
      <c r="B35" s="55">
        <v>23</v>
      </c>
      <c r="C35" s="61" t="s">
        <v>77</v>
      </c>
      <c r="D35" s="62" t="s">
        <v>78</v>
      </c>
      <c r="E35" s="67" t="s">
        <v>10</v>
      </c>
      <c r="F35" s="26"/>
      <c r="G35" s="72"/>
    </row>
    <row r="36" spans="2:7" ht="39" customHeight="1" x14ac:dyDescent="0.2">
      <c r="B36" s="55">
        <v>24</v>
      </c>
      <c r="C36" s="54" t="s">
        <v>47</v>
      </c>
      <c r="D36" s="62" t="s">
        <v>98</v>
      </c>
      <c r="E36" s="52" t="s">
        <v>12</v>
      </c>
      <c r="F36" s="60"/>
      <c r="G36" s="72"/>
    </row>
    <row r="37" spans="2:7" s="53" customFormat="1" ht="21.95" customHeight="1" x14ac:dyDescent="0.2">
      <c r="B37" s="55">
        <v>25</v>
      </c>
      <c r="C37" s="61" t="s">
        <v>70</v>
      </c>
      <c r="D37" s="62" t="s">
        <v>90</v>
      </c>
      <c r="E37" s="64" t="s">
        <v>10</v>
      </c>
      <c r="F37" s="26"/>
      <c r="G37" s="72"/>
    </row>
    <row r="38" spans="2:7" s="53" customFormat="1" ht="21.95" customHeight="1" x14ac:dyDescent="0.2">
      <c r="B38" s="51">
        <v>26</v>
      </c>
      <c r="C38" s="65" t="s">
        <v>66</v>
      </c>
      <c r="D38" s="66" t="s">
        <v>91</v>
      </c>
      <c r="E38" s="58" t="s">
        <v>10</v>
      </c>
      <c r="F38" s="26"/>
      <c r="G38" s="72"/>
    </row>
    <row r="39" spans="2:7" s="53" customFormat="1" ht="39" customHeight="1" x14ac:dyDescent="0.2">
      <c r="B39" s="55">
        <v>27</v>
      </c>
      <c r="C39" s="61" t="s">
        <v>99</v>
      </c>
      <c r="D39" s="62" t="s">
        <v>100</v>
      </c>
      <c r="E39" s="63" t="s">
        <v>97</v>
      </c>
      <c r="F39" s="60"/>
      <c r="G39" s="72"/>
    </row>
    <row r="40" spans="2:7" s="53" customFormat="1" ht="39" customHeight="1" x14ac:dyDescent="0.2">
      <c r="B40" s="55">
        <v>28</v>
      </c>
      <c r="C40" s="61" t="s">
        <v>71</v>
      </c>
      <c r="D40" s="62" t="s">
        <v>72</v>
      </c>
      <c r="E40" s="63" t="s">
        <v>12</v>
      </c>
      <c r="F40" s="60"/>
      <c r="G40" s="72"/>
    </row>
    <row r="41" spans="2:7" s="53" customFormat="1" ht="21.95" customHeight="1" x14ac:dyDescent="0.2">
      <c r="B41" s="55">
        <v>29</v>
      </c>
      <c r="C41" s="54" t="s">
        <v>75</v>
      </c>
      <c r="D41" s="50" t="s">
        <v>92</v>
      </c>
      <c r="E41" s="52" t="s">
        <v>11</v>
      </c>
      <c r="F41" s="26"/>
      <c r="G41" s="72"/>
    </row>
    <row r="42" spans="2:7" s="53" customFormat="1" ht="48.75" customHeight="1" x14ac:dyDescent="0.2">
      <c r="B42" s="55">
        <v>30</v>
      </c>
      <c r="C42" s="61" t="s">
        <v>74</v>
      </c>
      <c r="D42" s="62" t="s">
        <v>93</v>
      </c>
      <c r="E42" s="63" t="s">
        <v>12</v>
      </c>
      <c r="F42" s="60"/>
      <c r="G42" s="72"/>
    </row>
    <row r="43" spans="2:7" x14ac:dyDescent="0.2">
      <c r="B43" s="36"/>
    </row>
  </sheetData>
  <mergeCells count="8">
    <mergeCell ref="B30:G30"/>
    <mergeCell ref="B5:G5"/>
    <mergeCell ref="F3:G3"/>
    <mergeCell ref="B7:G7"/>
    <mergeCell ref="B10:G10"/>
    <mergeCell ref="B14:G14"/>
    <mergeCell ref="B17:G17"/>
    <mergeCell ref="B19:G19"/>
  </mergeCell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selection activeCell="B1" sqref="B1"/>
    </sheetView>
  </sheetViews>
  <sheetFormatPr defaultRowHeight="15" x14ac:dyDescent="0.25"/>
  <cols>
    <col min="1" max="1" width="5.7109375" customWidth="1"/>
    <col min="2" max="5" width="30.7109375" customWidth="1"/>
  </cols>
  <sheetData>
    <row r="1" spans="2:4" ht="21" thickBot="1" x14ac:dyDescent="0.35">
      <c r="B1" s="40" t="s">
        <v>61</v>
      </c>
      <c r="C1" s="41" t="s">
        <v>62</v>
      </c>
      <c r="D1" s="42" t="s">
        <v>63</v>
      </c>
    </row>
    <row r="2" spans="2:4" ht="15.75" x14ac:dyDescent="0.25">
      <c r="B2" s="39" t="s">
        <v>60</v>
      </c>
      <c r="C2" s="39" t="s">
        <v>59</v>
      </c>
      <c r="D2" s="99"/>
    </row>
    <row r="3" spans="2:4" ht="15.75" x14ac:dyDescent="0.25">
      <c r="B3" s="38" t="s">
        <v>53</v>
      </c>
      <c r="C3" s="38" t="s">
        <v>59</v>
      </c>
      <c r="D3" s="100"/>
    </row>
    <row r="4" spans="2:4" ht="15.75" x14ac:dyDescent="0.25">
      <c r="B4" s="38" t="s">
        <v>54</v>
      </c>
      <c r="C4" s="38" t="s">
        <v>59</v>
      </c>
      <c r="D4" s="100"/>
    </row>
    <row r="5" spans="2:4" ht="15.75" x14ac:dyDescent="0.25">
      <c r="B5" s="38" t="s">
        <v>55</v>
      </c>
      <c r="C5" s="38" t="s">
        <v>59</v>
      </c>
      <c r="D5" s="100"/>
    </row>
    <row r="6" spans="2:4" ht="15.75" x14ac:dyDescent="0.25">
      <c r="B6" s="38" t="s">
        <v>56</v>
      </c>
      <c r="C6" s="38" t="s">
        <v>59</v>
      </c>
      <c r="D6" s="100"/>
    </row>
    <row r="7" spans="2:4" ht="15.75" x14ac:dyDescent="0.25">
      <c r="B7" s="38" t="s">
        <v>57</v>
      </c>
      <c r="C7" s="38" t="s">
        <v>59</v>
      </c>
      <c r="D7" s="100"/>
    </row>
    <row r="8" spans="2:4" ht="15.75" x14ac:dyDescent="0.25">
      <c r="B8" s="38" t="s">
        <v>94</v>
      </c>
      <c r="C8" s="38" t="s">
        <v>59</v>
      </c>
      <c r="D8" s="100"/>
    </row>
    <row r="13" spans="2:4" ht="27.75" customHeight="1" x14ac:dyDescent="0.25">
      <c r="B13" s="93" t="s">
        <v>95</v>
      </c>
      <c r="C13" s="94"/>
      <c r="D13" s="95"/>
    </row>
    <row r="14" spans="2:4" ht="102.75" customHeight="1" x14ac:dyDescent="0.25">
      <c r="B14" s="96"/>
      <c r="C14" s="97"/>
      <c r="D14" s="98"/>
    </row>
  </sheetData>
  <mergeCells count="2">
    <mergeCell ref="B13:D13"/>
    <mergeCell ref="B14: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Pricing</vt:lpstr>
      <vt:lpstr>Specifications</vt:lpstr>
      <vt:lpstr>Category Discounts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ljones</dc:creator>
  <cp:lastModifiedBy>Jones, Austin</cp:lastModifiedBy>
  <cp:lastPrinted>2014-12-16T14:42:34Z</cp:lastPrinted>
  <dcterms:created xsi:type="dcterms:W3CDTF">2014-11-05T16:58:44Z</dcterms:created>
  <dcterms:modified xsi:type="dcterms:W3CDTF">2019-03-05T14:02:45Z</dcterms:modified>
</cp:coreProperties>
</file>