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20-019 Multi Funtion Device\RFP &amp; Attachments\"/>
    </mc:Choice>
  </mc:AlternateContent>
  <bookViews>
    <workbookView xWindow="0" yWindow="0" windowWidth="20490" windowHeight="7455" tabRatio="692"/>
  </bookViews>
  <sheets>
    <sheet name="Instructions" sheetId="4" r:id="rId1"/>
    <sheet name="Table of Contents" sheetId="5" r:id="rId2"/>
    <sheet name="A. MFD and Scanner Min Specs" sheetId="6" r:id="rId3"/>
    <sheet name="B. Specs by Segment-MFD" sheetId="7" r:id="rId4"/>
    <sheet name="C. Specs by Segment-Scanners" sheetId="8" r:id="rId5"/>
    <sheet name="D. Accessories Specs by Segment" sheetId="9" r:id="rId6"/>
    <sheet name="E1. B&amp;W Purchase" sheetId="10" r:id="rId7"/>
    <sheet name="E2. Color Purchase" sheetId="11" r:id="rId8"/>
    <sheet name="F1. B&amp;W Lease" sheetId="12" r:id="rId9"/>
    <sheet name="F2. Color Lease" sheetId="13" r:id="rId10"/>
    <sheet name="G1. Scanner Purchase" sheetId="14" r:id="rId11"/>
    <sheet name="G2. Scanner Lease" sheetId="15" r:id="rId12"/>
    <sheet name="H. Fax - Min Specs" sheetId="16" r:id="rId13"/>
    <sheet name="I. Fax Specs and Pricing" sheetId="17" r:id="rId14"/>
    <sheet name="J. Additional Discounts" sheetId="18" r:id="rId15"/>
    <sheet name="K. Alternatives" sheetId="21" r:id="rId16"/>
  </sheets>
  <definedNames>
    <definedName name="_xlnm.Print_Area" localSheetId="3">'B. Specs by Segment-MFD'!$A$1:$Q$115</definedName>
    <definedName name="_xlnm.Print_Area" localSheetId="4">'C. Specs by Segment-Scanners'!$A$1:$F$87</definedName>
    <definedName name="_xlnm.Print_Area" localSheetId="5">'D. Accessories Specs by Segment'!$A$1:$J$130</definedName>
    <definedName name="_xlnm.Print_Area" localSheetId="6">'E1. B&amp;W Purchase'!$A$1:$Z$80</definedName>
    <definedName name="_xlnm.Print_Area" localSheetId="7">'E2. Color Purchase'!$A$1:$Q$82</definedName>
    <definedName name="_xlnm.Print_Area" localSheetId="12">'H. Fax - Min Specs'!$A$1:$H$59</definedName>
    <definedName name="_xlnm.Print_Area" localSheetId="13">'I. Fax Specs and Pricing'!$A$1:$E$88</definedName>
    <definedName name="_xlnm.Print_Area" localSheetId="0">Instructions!$A$1:$C$28</definedName>
    <definedName name="_xlnm.Print_Area" localSheetId="15">'K. Alternatives'!$A$1:$G$44</definedName>
    <definedName name="_xlnm.Print_Area" localSheetId="1">'Table of Contents'!$A$1:$C$19</definedName>
    <definedName name="_xlnm.Print_Titles" localSheetId="2">'A. MFD and Scanner Min Specs'!$1:$5</definedName>
    <definedName name="_xlnm.Print_Titles" localSheetId="3">'B. Specs by Segment-MFD'!$A:$C,'B. Specs by Segment-MFD'!$10:$15</definedName>
    <definedName name="_xlnm.Print_Titles" localSheetId="4">'C. Specs by Segment-Scanners'!$9:$14</definedName>
    <definedName name="_xlnm.Print_Titles" localSheetId="6">'E1. B&amp;W Purchase'!$A:$B,'E1. B&amp;W Purchase'!$10:$16</definedName>
    <definedName name="_xlnm.Print_Titles" localSheetId="7">'E2. Color Purchase'!$1:$12</definedName>
    <definedName name="_xlnm.Print_Titles" localSheetId="8">'F1. B&amp;W Lease'!$A:$B,'F1. B&amp;W Lease'!$13:$14</definedName>
    <definedName name="_xlnm.Print_Titles" localSheetId="9">'F2. Color Lease'!$14:$15</definedName>
    <definedName name="_xlnm.Print_Titles" localSheetId="10">'G1. Scanner Purchase'!$A:$B,'G1. Scanner Purchase'!$11:$16</definedName>
    <definedName name="_xlnm.Print_Titles" localSheetId="11">'G2. Scanner Lease'!$A:$B,'G2. Scanner Lease'!$14:$19</definedName>
    <definedName name="_xlnm.Print_Titles" localSheetId="12">'H. Fax - Min Specs'!$1:$17</definedName>
    <definedName name="_xlnm.Print_Titles" localSheetId="13">'I. Fax Specs and Pricing'!$1:$13</definedName>
    <definedName name="_xlnm.Print_Titles" localSheetId="0">Instructions!$1:$4</definedName>
    <definedName name="_xlnm.Print_Titles" localSheetId="1">'Table of Contents'!$2:$5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 i="21" l="1"/>
  <c r="F1" i="18" l="1"/>
  <c r="D38" i="11" l="1"/>
  <c r="G38" i="11"/>
  <c r="J38" i="11"/>
  <c r="M38" i="11"/>
  <c r="P38" i="11"/>
  <c r="D39" i="11"/>
  <c r="G39" i="11"/>
  <c r="J39" i="11"/>
  <c r="M39" i="11"/>
  <c r="P39" i="11"/>
  <c r="D37" i="10"/>
  <c r="G37" i="10"/>
  <c r="J37" i="10"/>
  <c r="M37" i="10"/>
  <c r="P37" i="10"/>
  <c r="S37" i="10"/>
  <c r="V37" i="10"/>
  <c r="Y37" i="10"/>
  <c r="D38" i="10"/>
  <c r="G38" i="10"/>
  <c r="J38" i="10"/>
  <c r="M38" i="10"/>
  <c r="P38" i="10"/>
  <c r="S38" i="10"/>
  <c r="V38" i="10"/>
  <c r="Y38" i="10"/>
  <c r="D13" i="8" l="1"/>
  <c r="D12" i="8"/>
  <c r="O18" i="13"/>
  <c r="O17" i="13"/>
  <c r="L18" i="13"/>
  <c r="L17" i="13"/>
  <c r="I18" i="13"/>
  <c r="I17" i="13"/>
  <c r="F18" i="13"/>
  <c r="F17" i="13"/>
  <c r="C18" i="13"/>
  <c r="C17" i="13"/>
  <c r="O16" i="11"/>
  <c r="L16" i="11"/>
  <c r="I16" i="11"/>
  <c r="F16" i="11"/>
  <c r="C16" i="11"/>
  <c r="X15" i="10"/>
  <c r="U15" i="10"/>
  <c r="R15" i="10"/>
  <c r="O15" i="10"/>
  <c r="L15" i="10"/>
  <c r="I15" i="10"/>
  <c r="F15" i="10"/>
  <c r="C15" i="10"/>
  <c r="C13" i="10"/>
  <c r="C14" i="10"/>
  <c r="D13" i="7"/>
  <c r="C14" i="9" s="1"/>
  <c r="Q14" i="7"/>
  <c r="G58" i="9" s="1"/>
  <c r="P14" i="7"/>
  <c r="F58" i="9" s="1"/>
  <c r="O14" i="7"/>
  <c r="E58" i="9" s="1"/>
  <c r="N14" i="7"/>
  <c r="D58" i="9" s="1"/>
  <c r="M14" i="7"/>
  <c r="C58" i="9" s="1"/>
  <c r="K14" i="7"/>
  <c r="J15" i="9" s="1"/>
  <c r="J14" i="7"/>
  <c r="I15" i="9" s="1"/>
  <c r="I14" i="7"/>
  <c r="H15" i="9" s="1"/>
  <c r="H14" i="7"/>
  <c r="G15" i="9" s="1"/>
  <c r="G14" i="7"/>
  <c r="F15" i="9" s="1"/>
  <c r="F14" i="7"/>
  <c r="E15" i="9" s="1"/>
  <c r="E14" i="7"/>
  <c r="D15" i="9" s="1"/>
  <c r="D14" i="7"/>
  <c r="C15" i="9" s="1"/>
  <c r="Q13" i="7"/>
  <c r="G57" i="9" s="1"/>
  <c r="P13" i="7"/>
  <c r="F57" i="9" s="1"/>
  <c r="O13" i="7"/>
  <c r="E57" i="9" s="1"/>
  <c r="N13" i="7"/>
  <c r="D57" i="9" s="1"/>
  <c r="M13" i="7"/>
  <c r="C57" i="9" s="1"/>
  <c r="K13" i="7"/>
  <c r="J14" i="9" s="1"/>
  <c r="J13" i="7"/>
  <c r="I14" i="9" s="1"/>
  <c r="I13" i="7"/>
  <c r="H14" i="9" s="1"/>
  <c r="H13" i="7"/>
  <c r="G14" i="9" s="1"/>
  <c r="G13" i="7"/>
  <c r="F14" i="9" s="1"/>
  <c r="F13" i="7"/>
  <c r="E14" i="9" s="1"/>
  <c r="E13" i="7"/>
  <c r="D14" i="9" s="1"/>
  <c r="D1" i="7"/>
  <c r="D1" i="17" l="1"/>
  <c r="F1" i="16"/>
  <c r="I1" i="15"/>
  <c r="C17" i="15"/>
  <c r="F17" i="15"/>
  <c r="I17" i="15"/>
  <c r="C18" i="15"/>
  <c r="F18" i="15"/>
  <c r="I18" i="15"/>
  <c r="B47" i="15"/>
  <c r="B48" i="15"/>
  <c r="B49" i="15"/>
  <c r="B50" i="15"/>
  <c r="B51" i="15"/>
  <c r="B52" i="15"/>
  <c r="B53" i="15"/>
  <c r="B54" i="15"/>
  <c r="B55" i="15"/>
  <c r="B56" i="15"/>
  <c r="E70" i="15"/>
  <c r="C73" i="15" s="1"/>
  <c r="H70" i="15"/>
  <c r="K70" i="15"/>
  <c r="F73" i="15"/>
  <c r="I73" i="15"/>
  <c r="I1" i="14"/>
  <c r="D18" i="14"/>
  <c r="G18" i="14"/>
  <c r="J18" i="14"/>
  <c r="D19" i="14"/>
  <c r="G19" i="14"/>
  <c r="J19" i="14"/>
  <c r="D20" i="14"/>
  <c r="G20" i="14"/>
  <c r="J20" i="14"/>
  <c r="D21" i="14"/>
  <c r="G21" i="14"/>
  <c r="J21" i="14"/>
  <c r="D25" i="14"/>
  <c r="G25" i="14"/>
  <c r="J25" i="14"/>
  <c r="D26" i="14"/>
  <c r="G26" i="14"/>
  <c r="J26" i="14"/>
  <c r="D27" i="14"/>
  <c r="G27" i="14"/>
  <c r="J27" i="14"/>
  <c r="D28" i="14"/>
  <c r="G28" i="14"/>
  <c r="J28" i="14"/>
  <c r="D29" i="14"/>
  <c r="G29" i="14"/>
  <c r="J29" i="14"/>
  <c r="D30" i="14"/>
  <c r="G30" i="14"/>
  <c r="J30" i="14"/>
  <c r="D31" i="14"/>
  <c r="G31" i="14"/>
  <c r="J31" i="14"/>
  <c r="D32" i="14"/>
  <c r="G32" i="14"/>
  <c r="J32" i="14"/>
  <c r="D33" i="14"/>
  <c r="G33" i="14"/>
  <c r="J33" i="14"/>
  <c r="D34" i="14"/>
  <c r="G34" i="14"/>
  <c r="J34" i="14"/>
  <c r="D35" i="14"/>
  <c r="G35" i="14"/>
  <c r="J35" i="14"/>
  <c r="D36" i="14"/>
  <c r="G36" i="14"/>
  <c r="J36" i="14"/>
  <c r="D37" i="14"/>
  <c r="G37" i="14"/>
  <c r="J37" i="14"/>
  <c r="D38" i="14"/>
  <c r="G38" i="14"/>
  <c r="J38" i="14"/>
  <c r="D39" i="14"/>
  <c r="G39" i="14"/>
  <c r="J39" i="14"/>
  <c r="D40" i="14"/>
  <c r="G40" i="14"/>
  <c r="J40" i="14"/>
  <c r="D41" i="14"/>
  <c r="G41" i="14"/>
  <c r="J41" i="14"/>
  <c r="D42" i="14"/>
  <c r="G42" i="14"/>
  <c r="J42" i="14"/>
  <c r="B43" i="14"/>
  <c r="D43" i="14"/>
  <c r="G43" i="14"/>
  <c r="J43" i="14"/>
  <c r="B44" i="14"/>
  <c r="D44" i="14"/>
  <c r="G44" i="14"/>
  <c r="J44" i="14"/>
  <c r="B45" i="14"/>
  <c r="D45" i="14"/>
  <c r="G45" i="14"/>
  <c r="J45" i="14"/>
  <c r="B46" i="14"/>
  <c r="D46" i="14"/>
  <c r="G46" i="14"/>
  <c r="J46" i="14"/>
  <c r="B47" i="14"/>
  <c r="D47" i="14"/>
  <c r="G47" i="14"/>
  <c r="J47" i="14"/>
  <c r="B48" i="14"/>
  <c r="D48" i="14"/>
  <c r="G48" i="14"/>
  <c r="J48" i="14"/>
  <c r="B49" i="14"/>
  <c r="D49" i="14"/>
  <c r="G49" i="14"/>
  <c r="J49" i="14"/>
  <c r="B50" i="14"/>
  <c r="D50" i="14"/>
  <c r="G50" i="14"/>
  <c r="J50" i="14"/>
  <c r="B51" i="14"/>
  <c r="D51" i="14"/>
  <c r="G51" i="14"/>
  <c r="J51" i="14"/>
  <c r="B52" i="14"/>
  <c r="D52" i="14"/>
  <c r="G52" i="14"/>
  <c r="J52" i="14"/>
  <c r="D53" i="14"/>
  <c r="G53" i="14"/>
  <c r="J53" i="14"/>
  <c r="D54" i="14"/>
  <c r="G54" i="14"/>
  <c r="J54" i="14"/>
  <c r="D55" i="14"/>
  <c r="G55" i="14"/>
  <c r="J55" i="14"/>
  <c r="D56" i="14"/>
  <c r="G56" i="14"/>
  <c r="J56" i="14"/>
  <c r="D57" i="14"/>
  <c r="G57" i="14"/>
  <c r="J57" i="14"/>
  <c r="D58" i="14"/>
  <c r="G58" i="14"/>
  <c r="J58" i="14"/>
  <c r="D59" i="14"/>
  <c r="G59" i="14"/>
  <c r="J59" i="14"/>
  <c r="D60" i="14"/>
  <c r="G60" i="14"/>
  <c r="J60" i="14"/>
  <c r="D61" i="14"/>
  <c r="G61" i="14"/>
  <c r="J61" i="14"/>
  <c r="D62" i="14"/>
  <c r="G62" i="14"/>
  <c r="J62" i="14"/>
  <c r="E76" i="14"/>
  <c r="E78" i="14" s="1"/>
  <c r="H76" i="14"/>
  <c r="H78" i="14" s="1"/>
  <c r="K76" i="14"/>
  <c r="K78" i="14"/>
  <c r="I1" i="13"/>
  <c r="L19" i="13"/>
  <c r="B57" i="13"/>
  <c r="B58" i="13"/>
  <c r="B59" i="13"/>
  <c r="B60" i="13"/>
  <c r="B61" i="13"/>
  <c r="B62" i="13"/>
  <c r="B63" i="13"/>
  <c r="B64" i="13"/>
  <c r="B65" i="13"/>
  <c r="B66" i="13"/>
  <c r="E80" i="13"/>
  <c r="C83" i="13" s="1"/>
  <c r="H80" i="13"/>
  <c r="F85" i="13" s="1"/>
  <c r="K80" i="13"/>
  <c r="I83" i="13" s="1"/>
  <c r="N80" i="13"/>
  <c r="L85" i="13" s="1"/>
  <c r="Q80" i="13"/>
  <c r="O83" i="13" s="1"/>
  <c r="F83" i="13"/>
  <c r="I1" i="12"/>
  <c r="C16" i="12"/>
  <c r="F16" i="12"/>
  <c r="I16" i="12"/>
  <c r="L16" i="12"/>
  <c r="O16" i="12"/>
  <c r="R16" i="12"/>
  <c r="U16" i="12"/>
  <c r="X16" i="12"/>
  <c r="C17" i="12"/>
  <c r="F17" i="12"/>
  <c r="I17" i="12"/>
  <c r="L17" i="12"/>
  <c r="O17" i="12"/>
  <c r="R17" i="12"/>
  <c r="U17" i="12"/>
  <c r="X17" i="12"/>
  <c r="B55" i="12"/>
  <c r="B56" i="12"/>
  <c r="B57" i="12"/>
  <c r="B58" i="12"/>
  <c r="B59" i="12"/>
  <c r="B60" i="12"/>
  <c r="B61" i="12"/>
  <c r="B62" i="12"/>
  <c r="B63" i="12"/>
  <c r="B64" i="12"/>
  <c r="E78" i="12"/>
  <c r="C83" i="12" s="1"/>
  <c r="H78" i="12"/>
  <c r="F81" i="12" s="1"/>
  <c r="K78" i="12"/>
  <c r="I83" i="12" s="1"/>
  <c r="N78" i="12"/>
  <c r="L81" i="12" s="1"/>
  <c r="Q78" i="12"/>
  <c r="O83" i="12" s="1"/>
  <c r="T78" i="12"/>
  <c r="R81" i="12" s="1"/>
  <c r="W78" i="12"/>
  <c r="U81" i="12" s="1"/>
  <c r="Z78" i="12"/>
  <c r="X81" i="12" s="1"/>
  <c r="F83" i="12"/>
  <c r="G1" i="11"/>
  <c r="C14" i="11"/>
  <c r="F14" i="11"/>
  <c r="G14" i="11"/>
  <c r="H14" i="11"/>
  <c r="I14" i="11"/>
  <c r="J14" i="11"/>
  <c r="K14" i="11"/>
  <c r="L14" i="11"/>
  <c r="M14" i="11"/>
  <c r="N14" i="11"/>
  <c r="O14" i="11"/>
  <c r="P14" i="11"/>
  <c r="Q14" i="11"/>
  <c r="C15" i="11"/>
  <c r="F15" i="11"/>
  <c r="G15" i="11"/>
  <c r="H15" i="11"/>
  <c r="I15" i="11"/>
  <c r="J15" i="11"/>
  <c r="K15" i="11"/>
  <c r="L15" i="11"/>
  <c r="M15" i="11"/>
  <c r="N15" i="11"/>
  <c r="O15" i="11"/>
  <c r="P15" i="11"/>
  <c r="Q15" i="11"/>
  <c r="C19" i="13"/>
  <c r="F19" i="13"/>
  <c r="I19" i="13"/>
  <c r="O19" i="13"/>
  <c r="D19" i="11"/>
  <c r="G19" i="11"/>
  <c r="J19" i="11"/>
  <c r="M19" i="11"/>
  <c r="P19" i="11"/>
  <c r="D20" i="11"/>
  <c r="G20" i="11"/>
  <c r="J20" i="11"/>
  <c r="M20" i="11"/>
  <c r="P20" i="11"/>
  <c r="D21" i="11"/>
  <c r="G21" i="11"/>
  <c r="J21" i="11"/>
  <c r="M21" i="11"/>
  <c r="P21" i="11"/>
  <c r="D27" i="11"/>
  <c r="G27" i="11"/>
  <c r="J27" i="11"/>
  <c r="M27" i="11"/>
  <c r="P27" i="11"/>
  <c r="D28" i="11"/>
  <c r="G28" i="11"/>
  <c r="J28" i="11"/>
  <c r="M28" i="11"/>
  <c r="P28" i="11"/>
  <c r="D29" i="11"/>
  <c r="G29" i="11"/>
  <c r="J29" i="11"/>
  <c r="M29" i="11"/>
  <c r="P29" i="11"/>
  <c r="D30" i="11"/>
  <c r="G30" i="11"/>
  <c r="J30" i="11"/>
  <c r="M30" i="11"/>
  <c r="P30" i="11"/>
  <c r="D31" i="11"/>
  <c r="G31" i="11"/>
  <c r="J31" i="11"/>
  <c r="M31" i="11"/>
  <c r="P31" i="11"/>
  <c r="D32" i="11"/>
  <c r="G32" i="11"/>
  <c r="J32" i="11"/>
  <c r="M32" i="11"/>
  <c r="P32" i="11"/>
  <c r="D33" i="11"/>
  <c r="G33" i="11"/>
  <c r="J33" i="11"/>
  <c r="M33" i="11"/>
  <c r="P33" i="11"/>
  <c r="D34" i="11"/>
  <c r="G34" i="11"/>
  <c r="J34" i="11"/>
  <c r="M34" i="11"/>
  <c r="P34" i="11"/>
  <c r="D35" i="11"/>
  <c r="G35" i="11"/>
  <c r="J35" i="11"/>
  <c r="M35" i="11"/>
  <c r="P35" i="11"/>
  <c r="D36" i="11"/>
  <c r="G36" i="11"/>
  <c r="J36" i="11"/>
  <c r="M36" i="11"/>
  <c r="P36" i="11"/>
  <c r="D37" i="11"/>
  <c r="G37" i="11"/>
  <c r="J37" i="11"/>
  <c r="M37" i="11"/>
  <c r="P37" i="11"/>
  <c r="D40" i="11"/>
  <c r="G40" i="11"/>
  <c r="J40" i="11"/>
  <c r="M40" i="11"/>
  <c r="P40" i="11"/>
  <c r="D41" i="11"/>
  <c r="G41" i="11"/>
  <c r="J41" i="11"/>
  <c r="M41" i="11"/>
  <c r="P41" i="11"/>
  <c r="D42" i="11"/>
  <c r="G42" i="11"/>
  <c r="J42" i="11"/>
  <c r="M42" i="11"/>
  <c r="P42" i="11"/>
  <c r="D43" i="11"/>
  <c r="G43" i="11"/>
  <c r="J43" i="11"/>
  <c r="M43" i="11"/>
  <c r="P43" i="11"/>
  <c r="D44" i="11"/>
  <c r="G44" i="11"/>
  <c r="J44" i="11"/>
  <c r="M44" i="11"/>
  <c r="P44" i="11"/>
  <c r="D45" i="11"/>
  <c r="G45" i="11"/>
  <c r="J45" i="11"/>
  <c r="M45" i="11"/>
  <c r="P45" i="11"/>
  <c r="D46" i="11"/>
  <c r="G46" i="11"/>
  <c r="J46" i="11"/>
  <c r="M46" i="11"/>
  <c r="P46" i="11"/>
  <c r="D47" i="11"/>
  <c r="G47" i="11"/>
  <c r="J47" i="11"/>
  <c r="M47" i="11"/>
  <c r="P47" i="11"/>
  <c r="D48" i="11"/>
  <c r="G48" i="11"/>
  <c r="J48" i="11"/>
  <c r="M48" i="11"/>
  <c r="P48" i="11"/>
  <c r="D49" i="11"/>
  <c r="G49" i="11"/>
  <c r="J49" i="11"/>
  <c r="M49" i="11"/>
  <c r="P49" i="11"/>
  <c r="D50" i="11"/>
  <c r="G50" i="11"/>
  <c r="J50" i="11"/>
  <c r="M50" i="11"/>
  <c r="P50" i="11"/>
  <c r="D51" i="11"/>
  <c r="G51" i="11"/>
  <c r="J51" i="11"/>
  <c r="M51" i="11"/>
  <c r="P51" i="11"/>
  <c r="D52" i="11"/>
  <c r="G52" i="11"/>
  <c r="J52" i="11"/>
  <c r="M52" i="11"/>
  <c r="P52" i="11"/>
  <c r="B53" i="11"/>
  <c r="D53" i="11"/>
  <c r="G53" i="11"/>
  <c r="J53" i="11"/>
  <c r="M53" i="11"/>
  <c r="P53" i="11"/>
  <c r="B54" i="11"/>
  <c r="D54" i="11"/>
  <c r="G54" i="11"/>
  <c r="J54" i="11"/>
  <c r="M54" i="11"/>
  <c r="P54" i="11"/>
  <c r="B55" i="11"/>
  <c r="D55" i="11"/>
  <c r="G55" i="11"/>
  <c r="J55" i="11"/>
  <c r="M55" i="11"/>
  <c r="P55" i="11"/>
  <c r="B56" i="11"/>
  <c r="D56" i="11"/>
  <c r="G56" i="11"/>
  <c r="J56" i="11"/>
  <c r="M56" i="11"/>
  <c r="P56" i="11"/>
  <c r="B57" i="11"/>
  <c r="D57" i="11"/>
  <c r="G57" i="11"/>
  <c r="J57" i="11"/>
  <c r="M57" i="11"/>
  <c r="P57" i="11"/>
  <c r="B58" i="11"/>
  <c r="D58" i="11"/>
  <c r="G58" i="11"/>
  <c r="J58" i="11"/>
  <c r="M58" i="11"/>
  <c r="P58" i="11"/>
  <c r="B59" i="11"/>
  <c r="D59" i="11"/>
  <c r="G59" i="11"/>
  <c r="J59" i="11"/>
  <c r="M59" i="11"/>
  <c r="P59" i="11"/>
  <c r="B60" i="11"/>
  <c r="D60" i="11"/>
  <c r="G60" i="11"/>
  <c r="J60" i="11"/>
  <c r="M60" i="11"/>
  <c r="P60" i="11"/>
  <c r="B61" i="11"/>
  <c r="D61" i="11"/>
  <c r="G61" i="11"/>
  <c r="J61" i="11"/>
  <c r="M61" i="11"/>
  <c r="P61" i="11"/>
  <c r="B62" i="11"/>
  <c r="D62" i="11"/>
  <c r="G62" i="11"/>
  <c r="J62" i="11"/>
  <c r="M62" i="11"/>
  <c r="P62" i="11"/>
  <c r="E76" i="11"/>
  <c r="E79" i="11" s="1"/>
  <c r="H76" i="11"/>
  <c r="H81" i="11" s="1"/>
  <c r="K76" i="11"/>
  <c r="K79" i="11" s="1"/>
  <c r="N76" i="11"/>
  <c r="N79" i="11" s="1"/>
  <c r="Q76" i="11"/>
  <c r="Q79" i="11" s="1"/>
  <c r="H79" i="11"/>
  <c r="I1" i="10"/>
  <c r="F13" i="10"/>
  <c r="G13" i="10"/>
  <c r="H13" i="10"/>
  <c r="I13" i="10"/>
  <c r="J13" i="10"/>
  <c r="K13" i="10"/>
  <c r="L13" i="10"/>
  <c r="M13" i="10"/>
  <c r="N13" i="10"/>
  <c r="O13" i="10"/>
  <c r="P13" i="10"/>
  <c r="Q13" i="10"/>
  <c r="R13" i="10"/>
  <c r="S13" i="10"/>
  <c r="T13" i="10"/>
  <c r="U13" i="10"/>
  <c r="V13" i="10"/>
  <c r="W13" i="10"/>
  <c r="X13" i="10"/>
  <c r="Y13" i="10"/>
  <c r="Z13" i="10"/>
  <c r="F14" i="10"/>
  <c r="G14" i="10"/>
  <c r="H14" i="10"/>
  <c r="I14" i="10"/>
  <c r="J14" i="10"/>
  <c r="K14" i="10"/>
  <c r="L14" i="10"/>
  <c r="M14" i="10"/>
  <c r="N14" i="10"/>
  <c r="O14" i="10"/>
  <c r="P14" i="10"/>
  <c r="Q14" i="10"/>
  <c r="R14" i="10"/>
  <c r="S14" i="10"/>
  <c r="T14" i="10"/>
  <c r="U14" i="10"/>
  <c r="V14" i="10"/>
  <c r="W14" i="10"/>
  <c r="X14" i="10"/>
  <c r="Y14" i="10"/>
  <c r="Z14" i="10"/>
  <c r="C18" i="12"/>
  <c r="F18" i="12"/>
  <c r="I18" i="12"/>
  <c r="L18" i="12"/>
  <c r="O18" i="12"/>
  <c r="R18" i="12"/>
  <c r="U18" i="12"/>
  <c r="X18" i="12"/>
  <c r="D18" i="10"/>
  <c r="G18" i="10"/>
  <c r="J18" i="10"/>
  <c r="M18" i="10"/>
  <c r="P18" i="10"/>
  <c r="S18" i="10"/>
  <c r="V18" i="10"/>
  <c r="Y18" i="10"/>
  <c r="D19" i="10"/>
  <c r="G19" i="10"/>
  <c r="J19" i="10"/>
  <c r="M19" i="10"/>
  <c r="P19" i="10"/>
  <c r="S19" i="10"/>
  <c r="V19" i="10"/>
  <c r="Y19" i="10"/>
  <c r="D20" i="10"/>
  <c r="G20" i="10"/>
  <c r="J20" i="10"/>
  <c r="M20" i="10"/>
  <c r="P20" i="10"/>
  <c r="S20" i="10"/>
  <c r="V20" i="10"/>
  <c r="Y20" i="10"/>
  <c r="D26" i="10"/>
  <c r="G26" i="10"/>
  <c r="J26" i="10"/>
  <c r="M26" i="10"/>
  <c r="P26" i="10"/>
  <c r="S26" i="10"/>
  <c r="V26" i="10"/>
  <c r="Y26" i="10"/>
  <c r="D27" i="10"/>
  <c r="G27" i="10"/>
  <c r="J27" i="10"/>
  <c r="M27" i="10"/>
  <c r="P27" i="10"/>
  <c r="S27" i="10"/>
  <c r="V27" i="10"/>
  <c r="Y27" i="10"/>
  <c r="D28" i="10"/>
  <c r="G28" i="10"/>
  <c r="J28" i="10"/>
  <c r="M28" i="10"/>
  <c r="P28" i="10"/>
  <c r="S28" i="10"/>
  <c r="V28" i="10"/>
  <c r="Y28" i="10"/>
  <c r="D29" i="10"/>
  <c r="G29" i="10"/>
  <c r="J29" i="10"/>
  <c r="M29" i="10"/>
  <c r="P29" i="10"/>
  <c r="S29" i="10"/>
  <c r="V29" i="10"/>
  <c r="Y29" i="10"/>
  <c r="D30" i="10"/>
  <c r="G30" i="10"/>
  <c r="J30" i="10"/>
  <c r="M30" i="10"/>
  <c r="P30" i="10"/>
  <c r="S30" i="10"/>
  <c r="V30" i="10"/>
  <c r="Y30" i="10"/>
  <c r="D31" i="10"/>
  <c r="G31" i="10"/>
  <c r="J31" i="10"/>
  <c r="M31" i="10"/>
  <c r="P31" i="10"/>
  <c r="S31" i="10"/>
  <c r="V31" i="10"/>
  <c r="Y31" i="10"/>
  <c r="D32" i="10"/>
  <c r="G32" i="10"/>
  <c r="J32" i="10"/>
  <c r="M32" i="10"/>
  <c r="P32" i="10"/>
  <c r="S32" i="10"/>
  <c r="V32" i="10"/>
  <c r="Y32" i="10"/>
  <c r="D33" i="10"/>
  <c r="G33" i="10"/>
  <c r="J33" i="10"/>
  <c r="M33" i="10"/>
  <c r="P33" i="10"/>
  <c r="S33" i="10"/>
  <c r="V33" i="10"/>
  <c r="Y33" i="10"/>
  <c r="D34" i="10"/>
  <c r="G34" i="10"/>
  <c r="J34" i="10"/>
  <c r="M34" i="10"/>
  <c r="P34" i="10"/>
  <c r="S34" i="10"/>
  <c r="V34" i="10"/>
  <c r="Y34" i="10"/>
  <c r="D35" i="10"/>
  <c r="G35" i="10"/>
  <c r="J35" i="10"/>
  <c r="M35" i="10"/>
  <c r="P35" i="10"/>
  <c r="S35" i="10"/>
  <c r="V35" i="10"/>
  <c r="Y35" i="10"/>
  <c r="D36" i="10"/>
  <c r="G36" i="10"/>
  <c r="J36" i="10"/>
  <c r="M36" i="10"/>
  <c r="P36" i="10"/>
  <c r="S36" i="10"/>
  <c r="V36" i="10"/>
  <c r="Y36" i="10"/>
  <c r="D39" i="10"/>
  <c r="G39" i="10"/>
  <c r="J39" i="10"/>
  <c r="M39" i="10"/>
  <c r="P39" i="10"/>
  <c r="S39" i="10"/>
  <c r="V39" i="10"/>
  <c r="Y39" i="10"/>
  <c r="D40" i="10"/>
  <c r="G40" i="10"/>
  <c r="J40" i="10"/>
  <c r="M40" i="10"/>
  <c r="P40" i="10"/>
  <c r="S40" i="10"/>
  <c r="V40" i="10"/>
  <c r="Y40" i="10"/>
  <c r="D41" i="10"/>
  <c r="G41" i="10"/>
  <c r="J41" i="10"/>
  <c r="M41" i="10"/>
  <c r="P41" i="10"/>
  <c r="S41" i="10"/>
  <c r="V41" i="10"/>
  <c r="Y41" i="10"/>
  <c r="D42" i="10"/>
  <c r="G42" i="10"/>
  <c r="J42" i="10"/>
  <c r="M42" i="10"/>
  <c r="P42" i="10"/>
  <c r="S42" i="10"/>
  <c r="V42" i="10"/>
  <c r="Y42" i="10"/>
  <c r="D43" i="10"/>
  <c r="G43" i="10"/>
  <c r="J43" i="10"/>
  <c r="M43" i="10"/>
  <c r="P43" i="10"/>
  <c r="S43" i="10"/>
  <c r="V43" i="10"/>
  <c r="Y43" i="10"/>
  <c r="D44" i="10"/>
  <c r="G44" i="10"/>
  <c r="J44" i="10"/>
  <c r="M44" i="10"/>
  <c r="P44" i="10"/>
  <c r="S44" i="10"/>
  <c r="V44" i="10"/>
  <c r="Y44" i="10"/>
  <c r="D45" i="10"/>
  <c r="G45" i="10"/>
  <c r="J45" i="10"/>
  <c r="M45" i="10"/>
  <c r="P45" i="10"/>
  <c r="S45" i="10"/>
  <c r="V45" i="10"/>
  <c r="Y45" i="10"/>
  <c r="D46" i="10"/>
  <c r="G46" i="10"/>
  <c r="J46" i="10"/>
  <c r="M46" i="10"/>
  <c r="P46" i="10"/>
  <c r="S46" i="10"/>
  <c r="V46" i="10"/>
  <c r="Y46" i="10"/>
  <c r="D47" i="10"/>
  <c r="G47" i="10"/>
  <c r="J47" i="10"/>
  <c r="M47" i="10"/>
  <c r="P47" i="10"/>
  <c r="S47" i="10"/>
  <c r="V47" i="10"/>
  <c r="Y47" i="10"/>
  <c r="D48" i="10"/>
  <c r="G48" i="10"/>
  <c r="J48" i="10"/>
  <c r="M48" i="10"/>
  <c r="P48" i="10"/>
  <c r="S48" i="10"/>
  <c r="V48" i="10"/>
  <c r="Y48" i="10"/>
  <c r="D49" i="10"/>
  <c r="G49" i="10"/>
  <c r="J49" i="10"/>
  <c r="M49" i="10"/>
  <c r="P49" i="10"/>
  <c r="S49" i="10"/>
  <c r="V49" i="10"/>
  <c r="Y49" i="10"/>
  <c r="D50" i="10"/>
  <c r="G50" i="10"/>
  <c r="J50" i="10"/>
  <c r="M50" i="10"/>
  <c r="P50" i="10"/>
  <c r="S50" i="10"/>
  <c r="V50" i="10"/>
  <c r="Y50" i="10"/>
  <c r="D51" i="10"/>
  <c r="G51" i="10"/>
  <c r="J51" i="10"/>
  <c r="M51" i="10"/>
  <c r="P51" i="10"/>
  <c r="S51" i="10"/>
  <c r="V51" i="10"/>
  <c r="Y51" i="10"/>
  <c r="B52" i="10"/>
  <c r="D52" i="10"/>
  <c r="G52" i="10"/>
  <c r="J52" i="10"/>
  <c r="M52" i="10"/>
  <c r="P52" i="10"/>
  <c r="S52" i="10"/>
  <c r="V52" i="10"/>
  <c r="Y52" i="10"/>
  <c r="B53" i="10"/>
  <c r="D53" i="10"/>
  <c r="G53" i="10"/>
  <c r="J53" i="10"/>
  <c r="M53" i="10"/>
  <c r="P53" i="10"/>
  <c r="S53" i="10"/>
  <c r="V53" i="10"/>
  <c r="Y53" i="10"/>
  <c r="B54" i="10"/>
  <c r="D54" i="10"/>
  <c r="G54" i="10"/>
  <c r="J54" i="10"/>
  <c r="M54" i="10"/>
  <c r="P54" i="10"/>
  <c r="S54" i="10"/>
  <c r="V54" i="10"/>
  <c r="Y54" i="10"/>
  <c r="B55" i="10"/>
  <c r="D55" i="10"/>
  <c r="G55" i="10"/>
  <c r="J55" i="10"/>
  <c r="M55" i="10"/>
  <c r="P55" i="10"/>
  <c r="S55" i="10"/>
  <c r="V55" i="10"/>
  <c r="Y55" i="10"/>
  <c r="B56" i="10"/>
  <c r="D56" i="10"/>
  <c r="G56" i="10"/>
  <c r="J56" i="10"/>
  <c r="M56" i="10"/>
  <c r="P56" i="10"/>
  <c r="S56" i="10"/>
  <c r="V56" i="10"/>
  <c r="Y56" i="10"/>
  <c r="B57" i="10"/>
  <c r="D57" i="10"/>
  <c r="G57" i="10"/>
  <c r="J57" i="10"/>
  <c r="M57" i="10"/>
  <c r="P57" i="10"/>
  <c r="S57" i="10"/>
  <c r="V57" i="10"/>
  <c r="Y57" i="10"/>
  <c r="B58" i="10"/>
  <c r="D58" i="10"/>
  <c r="G58" i="10"/>
  <c r="J58" i="10"/>
  <c r="M58" i="10"/>
  <c r="P58" i="10"/>
  <c r="S58" i="10"/>
  <c r="V58" i="10"/>
  <c r="Y58" i="10"/>
  <c r="B59" i="10"/>
  <c r="D59" i="10"/>
  <c r="G59" i="10"/>
  <c r="J59" i="10"/>
  <c r="M59" i="10"/>
  <c r="P59" i="10"/>
  <c r="S59" i="10"/>
  <c r="V59" i="10"/>
  <c r="Y59" i="10"/>
  <c r="B60" i="10"/>
  <c r="D60" i="10"/>
  <c r="G60" i="10"/>
  <c r="J60" i="10"/>
  <c r="M60" i="10"/>
  <c r="P60" i="10"/>
  <c r="S60" i="10"/>
  <c r="V60" i="10"/>
  <c r="Y60" i="10"/>
  <c r="B61" i="10"/>
  <c r="D61" i="10"/>
  <c r="G61" i="10"/>
  <c r="J61" i="10"/>
  <c r="M61" i="10"/>
  <c r="P61" i="10"/>
  <c r="S61" i="10"/>
  <c r="V61" i="10"/>
  <c r="Y61" i="10"/>
  <c r="E75" i="10"/>
  <c r="E77" i="10" s="1"/>
  <c r="H75" i="10"/>
  <c r="H77" i="10" s="1"/>
  <c r="K75" i="10"/>
  <c r="K79" i="10" s="1"/>
  <c r="N75" i="10"/>
  <c r="N77" i="10" s="1"/>
  <c r="Q75" i="10"/>
  <c r="Q77" i="10" s="1"/>
  <c r="T75" i="10"/>
  <c r="T77" i="10" s="1"/>
  <c r="W75" i="10"/>
  <c r="W79" i="10" s="1"/>
  <c r="Z75" i="10"/>
  <c r="Z77" i="10" s="1"/>
  <c r="F1" i="9"/>
  <c r="D1" i="8"/>
  <c r="C100" i="9"/>
  <c r="E12" i="8"/>
  <c r="F14" i="14" s="1"/>
  <c r="F12" i="8"/>
  <c r="E100" i="9" s="1"/>
  <c r="C101" i="9"/>
  <c r="E13" i="8"/>
  <c r="F15" i="14" s="1"/>
  <c r="F13" i="8"/>
  <c r="E101" i="9" s="1"/>
  <c r="R83" i="12" l="1"/>
  <c r="D100" i="9"/>
  <c r="D101" i="9"/>
  <c r="O85" i="13"/>
  <c r="C85" i="13"/>
  <c r="Q81" i="11"/>
  <c r="E81" i="11"/>
  <c r="N79" i="10"/>
  <c r="L83" i="13"/>
  <c r="I81" i="12"/>
  <c r="K77" i="10"/>
  <c r="Q79" i="10"/>
  <c r="E79" i="10"/>
  <c r="U83" i="12"/>
  <c r="C81" i="12"/>
  <c r="O81" i="12"/>
  <c r="Z79" i="10"/>
  <c r="W77" i="10"/>
  <c r="C15" i="14"/>
  <c r="C14" i="14"/>
  <c r="N81" i="11"/>
  <c r="T79" i="10"/>
  <c r="H79" i="10"/>
  <c r="K81" i="11"/>
  <c r="X83" i="12"/>
  <c r="L83" i="12"/>
  <c r="I85" i="13"/>
  <c r="I15" i="14"/>
  <c r="I14" i="14"/>
</calcChain>
</file>

<file path=xl/sharedStrings.xml><?xml version="1.0" encoding="utf-8"?>
<sst xmlns="http://schemas.openxmlformats.org/spreadsheetml/2006/main" count="2597" uniqueCount="632">
  <si>
    <t xml:space="preserve">Please note: Respondent must be able to provide machines for every segment category to respond to this RFP. </t>
  </si>
  <si>
    <t>Any cell in this Excel workbook requesting a text response has been pre-formatted to enter text in the format requested by the State. Responses to each question should be specific and brief.  If Respondents wish to start a new paragraph, please press the &lt;Alt&gt; and &lt;Enter&gt; keys simultaneously.  If Respondents enter more information than can be seen on a print-out version of the text cell, the State will still capture the entire text of each Respondents response for proposal evaluation purposes.</t>
  </si>
  <si>
    <t>Entering Text Information</t>
  </si>
  <si>
    <t>Number formats: Any cell in this Excel workbook requesting a numerical response has been pre-formatted to show information in dollars, rounded to the nearest cent, percentages, or other relevant numerical format.  Enter numbers on each grid as a “number” (e.g. four-place decimal), and not a “currency” or other format unless otherwise stated.  That is, omit dollar signs, commas, and any other non-essential symbols.  For example, $7.9000 should be entered as 7.90, and 10% should be entered as 10.  All decimal places will be captured by the response grid.  However, the cell will only show the number entered out to four (4) decimal places.</t>
  </si>
  <si>
    <r>
      <t xml:space="preserve">Respondents should be precise in the use of number terms and use them according to the following definitions - Enter  “0” if there is no charge for an item.  Leave cells blank if something is not applicable to the proposal.  Do </t>
    </r>
    <r>
      <rPr>
        <b/>
        <sz val="10"/>
        <rFont val="Arial"/>
        <family val="2"/>
      </rPr>
      <t>NOT</t>
    </r>
    <r>
      <rPr>
        <sz val="10"/>
        <rFont val="Arial"/>
        <family val="2"/>
      </rPr>
      <t xml:space="preserve"> enter text into cells that request numerical responses.  Doing so could result in an incorrect analysis of the proposal and disqualification of the Respondent.  </t>
    </r>
  </si>
  <si>
    <t>Entering Numerical Information:</t>
  </si>
  <si>
    <r>
      <t xml:space="preserve">Respondents should </t>
    </r>
    <r>
      <rPr>
        <b/>
        <sz val="10"/>
        <rFont val="Arial"/>
        <family val="2"/>
      </rPr>
      <t>not</t>
    </r>
    <r>
      <rPr>
        <sz val="10"/>
        <rFont val="Arial"/>
        <family val="2"/>
      </rPr>
      <t xml:space="preserve"> change either the formatting or structure of this Excel workbook as this could result in an incorrect analysis of the proposal and disqualification of the Respondent.  </t>
    </r>
  </si>
  <si>
    <t>Do Not Change Format of Any Tab:</t>
  </si>
  <si>
    <t>Your response may also include non-Excel workbook information (e.g. price lists) as part of your proposal, but only in addition to all required information outlined in the Excel workbook.  If the Respondent chooses to include non-Excel workbook information, please attach it electronically with the Excel workbook submission.</t>
  </si>
  <si>
    <t>Non-Excel Workbook Information:</t>
  </si>
  <si>
    <t>This Excel workbook will be the only format you may use for your proposal submission.</t>
  </si>
  <si>
    <t>Excel Workbook Information:</t>
  </si>
  <si>
    <t>Format Requirements</t>
  </si>
  <si>
    <t>The State of Indiana requires that each Respondent provide at least one new qualifying machine for each segment in the Cost Proposal. The State will accept the same machine for one or more segments, provided the proposed machine meets all segment requirements. Please complete all tabs of the workbook.</t>
  </si>
  <si>
    <r>
      <t xml:space="preserve">Please complete the cost proposal by populating </t>
    </r>
    <r>
      <rPr>
        <b/>
        <u/>
        <sz val="10"/>
        <rFont val="Arial"/>
        <family val="2"/>
      </rPr>
      <t xml:space="preserve">ONLY the yellow shaded cells </t>
    </r>
    <r>
      <rPr>
        <sz val="10"/>
        <rFont val="Arial"/>
        <family val="2"/>
      </rPr>
      <t xml:space="preserve">on the following sheets.  The white, blue, and gray cells are pre-formatted, and any unnecessary changes to the cost proposal or formulas may be grounds for disqualification.  Proposing fees in any manner other than what is requested or attaching caveats to pricing may put your proposal at risk.  </t>
    </r>
  </si>
  <si>
    <t>Instructions</t>
  </si>
  <si>
    <t>Cost Proposal</t>
  </si>
  <si>
    <t>The Respondent shall propose discounts and incentives to the State, including a blanket discount on items not listed in the other pricing tabs.</t>
  </si>
  <si>
    <t>J. Additional Discounts and Pricing</t>
  </si>
  <si>
    <t>I. Fax Specs and Pricing</t>
  </si>
  <si>
    <t xml:space="preserve">The Respondent is provided with the minimum specifications required for each of the three fax segments. For each band, the Respondent must indicate the make and model of the machine that is being proposed. Respondents must indicate in the relevant space if their proposed model meets/exceeds the minimum specifications listed. </t>
  </si>
  <si>
    <t>H. Fax - Min Specs by Segment</t>
  </si>
  <si>
    <t>G2. Scanner Lease Pricing</t>
  </si>
  <si>
    <t>G1. Scanner Purchase Pricing</t>
  </si>
  <si>
    <t>F2. Color Lease Pricing</t>
  </si>
  <si>
    <t>F1. B&amp;W Lease Pricing</t>
  </si>
  <si>
    <t>E1. Color Purchase Pricing</t>
  </si>
  <si>
    <t>E1. B&amp;W Purchase Pricing</t>
  </si>
  <si>
    <t xml:space="preserve">Based on the models proposed in Tab A, the Respondent shall list any accessories that are available for that model. The Respondent is encouraged to provide detailed specifications for each accessory.  If any accessories are needed to meet minimum specs and are not specified in this tab, please add them under the "Additional Accessories Section." </t>
  </si>
  <si>
    <t xml:space="preserve">D. Accessories Specs by Segment </t>
  </si>
  <si>
    <t>Based on the models proposed in Tab A, provide detailed information regarding specifications of the proposed scanners.</t>
  </si>
  <si>
    <t>C. Specs by Segment-Scanners</t>
  </si>
  <si>
    <t>A. Segment Min Specs</t>
  </si>
  <si>
    <t>Description</t>
  </si>
  <si>
    <t>Tab</t>
  </si>
  <si>
    <t>This Excel workbook is divided into Tabs described in the table below.  The column titled "Tab" describes the name of the Tab.  The column titled "Description" highlights the type of information contained in that Tab.</t>
  </si>
  <si>
    <t>Table of Contents</t>
  </si>
  <si>
    <t xml:space="preserve">Energy Star certified </t>
  </si>
  <si>
    <t>Scan file formats  TIFF, JPEG, and PDF</t>
  </si>
  <si>
    <t>Hard drive sanitation capability (see Tab B for details)</t>
  </si>
  <si>
    <t>2.5" x 2.5" to 8.5" x 14" Scan size range</t>
  </si>
  <si>
    <t>Complete Network Independence (see Tab B for details)</t>
  </si>
  <si>
    <t>Auto document feeder/stack 75 orig.</t>
  </si>
  <si>
    <t>Auto document feeder/stack 50 orig.</t>
  </si>
  <si>
    <t>Cabinet/desk/stand or floor console</t>
  </si>
  <si>
    <t>600 x 600 DPI Optical Resolution</t>
  </si>
  <si>
    <t xml:space="preserve">Output bit depth 24 bit </t>
  </si>
  <si>
    <t xml:space="preserve">50 - 600 DPI Output Resolution </t>
  </si>
  <si>
    <t>100 PPM</t>
  </si>
  <si>
    <t>60 - 99 PPM</t>
  </si>
  <si>
    <t>20 - 59 PPM</t>
  </si>
  <si>
    <t>Model Proposed Meets/Exceeds Requirements (Y/N)</t>
  </si>
  <si>
    <t>Minimum Specifications</t>
  </si>
  <si>
    <t xml:space="preserve"> </t>
  </si>
  <si>
    <t>Recycled Paper Compatible? (Y/N)</t>
  </si>
  <si>
    <t>Model</t>
  </si>
  <si>
    <t>Manufacturer</t>
  </si>
  <si>
    <t>Segment 3 - Scanner</t>
  </si>
  <si>
    <t xml:space="preserve"> Segment 2 - Scanner</t>
  </si>
  <si>
    <t xml:space="preserve"> Segment 1 - Scanner</t>
  </si>
  <si>
    <t>Scanners (4 Segments)</t>
  </si>
  <si>
    <t>8.5" x 11" to 8.5" x 14" Printer size range</t>
  </si>
  <si>
    <t>Complete software &amp; future upgrades</t>
  </si>
  <si>
    <t>Print Controller, internal/external</t>
  </si>
  <si>
    <t>600 x 600 DPI print resolution</t>
  </si>
  <si>
    <t>Stand/cabinet or floor console</t>
  </si>
  <si>
    <t>400 x 400 DPI Scanner resolution</t>
  </si>
  <si>
    <t>20 lb. thru 24 lb. paper weight</t>
  </si>
  <si>
    <t>128 MB printer memory</t>
  </si>
  <si>
    <t>RIP once print many</t>
  </si>
  <si>
    <t>Network card</t>
  </si>
  <si>
    <t>TCP/IP</t>
  </si>
  <si>
    <t>NETWORKED Minimum Specifications</t>
  </si>
  <si>
    <t>Auto stackless duplexing, 1 to 2, 2 to 2</t>
  </si>
  <si>
    <t>8.5" x 11" to 11" x 17" Copy size range</t>
  </si>
  <si>
    <t>8.5" x 11" to 8.5" x 14" Copy size range</t>
  </si>
  <si>
    <t>20 Second first copy for color copies</t>
  </si>
  <si>
    <t>Auto document feeder/Stack 25 orig.</t>
  </si>
  <si>
    <t>600 x 600 DPI copy resolution</t>
  </si>
  <si>
    <t>33600 fax module is desired as option</t>
  </si>
  <si>
    <t>Copy onto transparencies</t>
  </si>
  <si>
    <t>128 MB machine memory</t>
  </si>
  <si>
    <t>Scan once print many</t>
  </si>
  <si>
    <t>Auto contrast control</t>
  </si>
  <si>
    <t>Auto digital sorting</t>
  </si>
  <si>
    <t>Zoom lens</t>
  </si>
  <si>
    <t>STANDALONE Minimum Specifications</t>
  </si>
  <si>
    <t>Segment 5- Color</t>
  </si>
  <si>
    <t>Segment 4 - Color</t>
  </si>
  <si>
    <t>Segment 3 - Color</t>
  </si>
  <si>
    <t>Segment 2 - Color</t>
  </si>
  <si>
    <t>Segment 1 - Color</t>
  </si>
  <si>
    <t>Color (5 Segments)</t>
  </si>
  <si>
    <t>8.5" x 11" to 11" x 17" Printer size range</t>
  </si>
  <si>
    <t>256 MB printer memory</t>
  </si>
  <si>
    <t>400 x 400 Scanner resolution</t>
  </si>
  <si>
    <t>90 PPM</t>
  </si>
  <si>
    <t>80 PPM</t>
  </si>
  <si>
    <t>70 PPM</t>
  </si>
  <si>
    <t>60 PPM</t>
  </si>
  <si>
    <t>Auto finisher/offset stacker/stack 1,500 sheets/staple 50 sheets (1 &amp; 2 staples)</t>
  </si>
  <si>
    <t>4 Way 4,100 sheet on-line paper supply</t>
  </si>
  <si>
    <t>4 Way 3,500 sheet on-line paper supply</t>
  </si>
  <si>
    <t>5.5" x 8.5" to 11" x 17" Copy size range</t>
  </si>
  <si>
    <t>Copy onto labels &amp; transparencies</t>
  </si>
  <si>
    <t>Cabinet/stand or floor console</t>
  </si>
  <si>
    <t>256 MB machine memory</t>
  </si>
  <si>
    <t>Manual sheet bypass</t>
  </si>
  <si>
    <t>Segment 8  - Black &amp; White</t>
  </si>
  <si>
    <t>Segment 7  - Black &amp; White</t>
  </si>
  <si>
    <t>Segment 6 - Black &amp; White</t>
  </si>
  <si>
    <t>8.5" x 11" to 8.5" x 17" Printer size range</t>
  </si>
  <si>
    <t>TCP/IP must be available as an option</t>
  </si>
  <si>
    <t>64 MB printer memory</t>
  </si>
  <si>
    <t>16 MB printer memory</t>
  </si>
  <si>
    <t>50 PPM</t>
  </si>
  <si>
    <t>40 PPM</t>
  </si>
  <si>
    <t>30 PPM</t>
  </si>
  <si>
    <t>20 PPM</t>
  </si>
  <si>
    <t>Auto finisher/offset stacker/stack 500 sheets/staple 25 sheets (one staple)</t>
  </si>
  <si>
    <t>Auto finisher/offset stacker/stack 500 sheets/staple 25 sheets (one staple).</t>
  </si>
  <si>
    <t>Auto finisher/offset stacker/stack 1,000 sheets/staple 50 sheets (1 &amp; 2 staples)</t>
  </si>
  <si>
    <t>Auto finisher/offset stacker/stack 1,000 sheets/staple 50 sheets (one staple)</t>
  </si>
  <si>
    <t>4 Way 1,000 sheet on-line paper supply</t>
  </si>
  <si>
    <t>2 Way 1,000 sheet on-line paper supply</t>
  </si>
  <si>
    <t>5.5" x 8.5" to 8.5" x 14" Copy size range</t>
  </si>
  <si>
    <t>4 Way 2,100 sheet on-line paper supply</t>
  </si>
  <si>
    <t>2 Way 250 sheet on-line paper supply</t>
  </si>
  <si>
    <t>Auto document feeder/stack 25 orig.</t>
  </si>
  <si>
    <t>Auto document feeder/stack 15 orig.</t>
  </si>
  <si>
    <t>64 MB machine memory</t>
  </si>
  <si>
    <t>16 MB machine memory</t>
  </si>
  <si>
    <t>Segment 5 - Black &amp; White</t>
  </si>
  <si>
    <t>Segment  4 - Black &amp; White</t>
  </si>
  <si>
    <t>Segment 3 - Black &amp; White</t>
  </si>
  <si>
    <t>Segment 2  - Black &amp; White</t>
  </si>
  <si>
    <t>Segment 1  - Black &amp; White</t>
  </si>
  <si>
    <t>Do you agree to the Cost Proposal requirements set forth in Section 2.5 of the RFP?</t>
  </si>
  <si>
    <t xml:space="preserve">2) You may use accessories, if necessary, to meet the minimum requirements. </t>
  </si>
  <si>
    <t xml:space="preserve">
</t>
  </si>
  <si>
    <t>Instructions:</t>
  </si>
  <si>
    <t>TBD by Resp.</t>
  </si>
  <si>
    <t>If any accessories are required to meet the minimum specifications provided in Tab A "Segment Minimum Specs", please list them in the columns to the right:</t>
  </si>
  <si>
    <t>Accessories Needed to Meet Minimum Requirements</t>
  </si>
  <si>
    <t>Dedicated Line (Yes/No)</t>
  </si>
  <si>
    <t>Voltage</t>
  </si>
  <si>
    <t>Amps</t>
  </si>
  <si>
    <t>Electrical Requirements</t>
  </si>
  <si>
    <t>Width (Inches)</t>
  </si>
  <si>
    <t>Depth (Inches)</t>
  </si>
  <si>
    <t>Space Requirements</t>
  </si>
  <si>
    <t>Machine Dimensions</t>
  </si>
  <si>
    <t>Space and Electrical Requirements</t>
  </si>
  <si>
    <t>Memory Upgrade (Yes/No and maximum limits)</t>
  </si>
  <si>
    <t>Device usage accounting software (Yes/No)</t>
  </si>
  <si>
    <t>Enterprise Print/Image Management Software (Yes/No and List software and specifications)</t>
  </si>
  <si>
    <t>List Administrative Protocols Supported (SNMP etc.)</t>
  </si>
  <si>
    <t>Groupware interfacability (Yes/No and list groupware vendors supported)</t>
  </si>
  <si>
    <t>SMTP/Mail Integration (Yes/No)</t>
  </si>
  <si>
    <t>LDAP 3.0 Integration (Yes/No)</t>
  </si>
  <si>
    <t>OCR scanned documents (Yes/No)</t>
  </si>
  <si>
    <t>List all scan file formats supported (PDF,TIFF, JPEG etc.)</t>
  </si>
  <si>
    <t xml:space="preserve">Scan to network PC (Yes/No) </t>
  </si>
  <si>
    <t>Scan to network server (Yes/No)</t>
  </si>
  <si>
    <t>Scan to e-mail (Yes/No)</t>
  </si>
  <si>
    <t>Network Scanning (Yes/No)</t>
  </si>
  <si>
    <t>Two-Line two-sided faxing with the ability to receive and send at the same time (Yes/No)</t>
  </si>
  <si>
    <t>Operator Control Panel Type (segment display, touch display)</t>
  </si>
  <si>
    <t>Two-Sided Faxing (Yes/No)</t>
  </si>
  <si>
    <t>3-Hole Punch Capability (Yes/No)</t>
  </si>
  <si>
    <t>Finisher/In-line Stapling  (Max # of Pages)</t>
  </si>
  <si>
    <t>Envelope Feeder (# of envelope)</t>
  </si>
  <si>
    <t>Large Capacity Feeder (# of pages)</t>
  </si>
  <si>
    <t>Large Capacity Tray (# of pages)</t>
  </si>
  <si>
    <t>Additional Capabilities</t>
  </si>
  <si>
    <t>Ability to print remotely and a secure job until user enter PIN to release job (Yes/No)</t>
  </si>
  <si>
    <t>*</t>
  </si>
  <si>
    <t>Software or hardware capability to clear hard drive of data at time of upgrade or end of life (Yes/No)</t>
  </si>
  <si>
    <t>Secure Access and Authentication (Yes/No and List Type)</t>
  </si>
  <si>
    <t>Electronic Auditron to Track Usage (# of Account Codes)</t>
  </si>
  <si>
    <t>Security</t>
  </si>
  <si>
    <t>Compatible with Equitrac Software  to comply with the State's Managed Print Services program (Yes/No)</t>
  </si>
  <si>
    <t>Compatible with Bureau of Motor Vehicles Imaging Software (Yes/No)</t>
  </si>
  <si>
    <t>Ability to integrate third-party accounting software (Yes/No)</t>
  </si>
  <si>
    <t>Ability to cancel, hold, promote or release jobs in the queue remotely (Yes/No)</t>
  </si>
  <si>
    <t>Warm Up Period (Sec)</t>
  </si>
  <si>
    <t>Ability to configure and install device remotely (Yes/No)</t>
  </si>
  <si>
    <t>Ability to interact through telnet or web browser to diagnose all networked equipment, log onto unit, reinitialize and perform diagnostics (Yes/No)</t>
  </si>
  <si>
    <t>Remote Device Management via embedded web server (Yes/No)</t>
  </si>
  <si>
    <t>Complete Network Independence-Ability to operate equipment when the network is down (Yes/No)</t>
  </si>
  <si>
    <t>TCP/IP Network configurable (Yes/No)</t>
  </si>
  <si>
    <t>List Network Protocols Supported</t>
  </si>
  <si>
    <t>Standard 10/100 Network Interface with Network Interface Card  NIC (Yes/No)</t>
  </si>
  <si>
    <t>Network Printing Capabilities</t>
  </si>
  <si>
    <t>RIP while printing capability (Yes/No)</t>
  </si>
  <si>
    <t>Controller Print Job Queue (Enter # of jobs)</t>
  </si>
  <si>
    <t>Embedded Print Controller (Speed in MHz, Memory in MB, Storage (GB))</t>
  </si>
  <si>
    <t>Hard-drive Storage Capacity (GB)</t>
  </si>
  <si>
    <t>Memory Capacity (MB)</t>
  </si>
  <si>
    <t>Technology</t>
  </si>
  <si>
    <t>Energy Star Compliant (Yes/No)</t>
  </si>
  <si>
    <t>Maximum Original Size (inches x inches)</t>
  </si>
  <si>
    <t>1st Copy Time (Sec)</t>
  </si>
  <si>
    <t>Complete System Independence-One function's failure does not effect other Non-related functions (Yes/No)</t>
  </si>
  <si>
    <t>Zoom Reduction and Enlargement Capability (Min % - Max %)</t>
  </si>
  <si>
    <t xml:space="preserve">   - Faxing</t>
  </si>
  <si>
    <t xml:space="preserve">   - Scanning</t>
  </si>
  <si>
    <t xml:space="preserve">   - Printing from network device</t>
  </si>
  <si>
    <t>Concurrent Scanning/Printing/Copying Capability (Yes/No)</t>
  </si>
  <si>
    <t>Max Resolution at rated speed (in DPI)</t>
  </si>
  <si>
    <t>Automatic two-sided copying  (duplexing) (in format n:n for all modes)</t>
  </si>
  <si>
    <t>Collating/Offset Stacking (# of Sets/Total # of Pages)</t>
  </si>
  <si>
    <t>Electronic Pre-Collation Capability (Yes/No)</t>
  </si>
  <si>
    <t>Automatically switch paper trays when one runs out of paper (Yes/No)</t>
  </si>
  <si>
    <t>Paper Weight Specifications ( # / Capacity) (# of sheets for each grade)</t>
  </si>
  <si>
    <t>Paper Drawer(s) (Specifications) Capacity (# of Pages)</t>
  </si>
  <si>
    <t>Groupware interfacability</t>
  </si>
  <si>
    <t>Dual pagebook capability (Yes/No)</t>
  </si>
  <si>
    <t>Paper Size (8 1/2 x 11, 8 1/2 x 14, 8 1/2 x 17 etc.)</t>
  </si>
  <si>
    <t>Copy Density Control (Yes/No)</t>
  </si>
  <si>
    <t>Copy Stop Control (Yes/No)</t>
  </si>
  <si>
    <t>Quantity Selection (Yes/No)</t>
  </si>
  <si>
    <t>Monthly Duty Cycle</t>
  </si>
  <si>
    <t>Equipment Capabilities</t>
  </si>
  <si>
    <t>Segment 5</t>
  </si>
  <si>
    <t>Segment 4</t>
  </si>
  <si>
    <t>Segment 3</t>
  </si>
  <si>
    <t>Segment 2</t>
  </si>
  <si>
    <t>Segment 1</t>
  </si>
  <si>
    <t>Segment 8</t>
  </si>
  <si>
    <t>Segment 7</t>
  </si>
  <si>
    <t>Segment 6</t>
  </si>
  <si>
    <t>Equipment Specifications</t>
  </si>
  <si>
    <t>Areas</t>
  </si>
  <si>
    <t>4) If specific accessories are required to meet the minimum specifications provided in Tab A, please list them in the "Accessories Needed to Meet Minimum Requirements" section at the bottom.</t>
  </si>
  <si>
    <t>3) Mandatory Specifications are marked with an asterisk in the Mandatory column.</t>
  </si>
  <si>
    <t>2) If the specification does not apply to a particular model please enter "N/A".</t>
  </si>
  <si>
    <r>
      <t xml:space="preserve">1) For every proposed model in Tab A, provide information regarding its </t>
    </r>
    <r>
      <rPr>
        <b/>
        <sz val="10"/>
        <rFont val="Arial"/>
        <family val="2"/>
      </rPr>
      <t>specifications and capabilities</t>
    </r>
    <r>
      <rPr>
        <sz val="10"/>
        <rFont val="Arial"/>
        <family val="2"/>
      </rPr>
      <t xml:space="preserve"> in the table below.</t>
    </r>
  </si>
  <si>
    <t>Specification by Segment</t>
  </si>
  <si>
    <t>List all scan file formats supported (Single and multi-page TIFF, JPEG, RTF, BMP, PDF and searchable PDF, etc.)</t>
  </si>
  <si>
    <t>Auto contrast control (Yes/No)</t>
  </si>
  <si>
    <t xml:space="preserve">Scanning Technology (CCD, CIS, etc.) </t>
  </si>
  <si>
    <t>Network Scanning Capabilities</t>
  </si>
  <si>
    <t>1st Scan Time (Sec)</t>
  </si>
  <si>
    <t xml:space="preserve">Minimum Optical (in DPI) </t>
  </si>
  <si>
    <t xml:space="preserve">Automatic two-sided scanning  (duplexing) (in format n:n for all modes) </t>
  </si>
  <si>
    <t>Auto Document Feeder Minimum and Maximum Size (2.5" x 2.5" to 8.5" x 14 etc.)</t>
  </si>
  <si>
    <t xml:space="preserve">Flatbed Scanning Surface Minimum and Maximum Document Size (2.5" x 2.5" to 11" x 17 etc.) </t>
  </si>
  <si>
    <t>Minimum and Maximum Document Size (2.5" x 2.5" to 8.5" x 14 etc.)</t>
  </si>
  <si>
    <t>Daily Duty Cycle</t>
  </si>
  <si>
    <t>Throughput Speed, Pages Per Minute (PPM)</t>
  </si>
  <si>
    <t>Minimum Throughput Speeds by Category (pages per min)</t>
  </si>
  <si>
    <t>Scanners</t>
  </si>
  <si>
    <t>4) If any accessories are required to meet the minimum specifications provided in Tab A, please list them in the "Accessories Needed to Meet Minimum Requirements" section at the bottom.</t>
  </si>
  <si>
    <r>
      <t xml:space="preserve">1) For every proposed model in Tab A, provide information regarding its </t>
    </r>
    <r>
      <rPr>
        <b/>
        <sz val="10"/>
        <rFont val="Arial"/>
        <family val="2"/>
      </rPr>
      <t>specifications</t>
    </r>
    <r>
      <rPr>
        <sz val="10"/>
        <rFont val="Arial"/>
        <family val="2"/>
      </rPr>
      <t xml:space="preserve"> </t>
    </r>
    <r>
      <rPr>
        <b/>
        <sz val="10"/>
        <rFont val="Arial"/>
        <family val="2"/>
      </rPr>
      <t>and capabilities.</t>
    </r>
  </si>
  <si>
    <t>C.   Scanners - Proposed Model Specification by Segment</t>
  </si>
  <si>
    <t>TBD by Respondent (fill in)</t>
  </si>
  <si>
    <t xml:space="preserve">Additional Accessories </t>
  </si>
  <si>
    <t>RAM Upgrade</t>
  </si>
  <si>
    <t>RAM</t>
  </si>
  <si>
    <t>Device Usage Accounting Software</t>
  </si>
  <si>
    <t>Enterprise Image Management Software</t>
  </si>
  <si>
    <t>Additional Software</t>
  </si>
  <si>
    <t>SMTP/Mail Integration</t>
  </si>
  <si>
    <t>LDAP 3.0 Integration</t>
  </si>
  <si>
    <t>Software Integration</t>
  </si>
  <si>
    <t xml:space="preserve">Color Scanning </t>
  </si>
  <si>
    <t>OCR Capability</t>
  </si>
  <si>
    <t xml:space="preserve">Scan to network PC </t>
  </si>
  <si>
    <t>Scan to Network Server</t>
  </si>
  <si>
    <t>Scan to e-mail</t>
  </si>
  <si>
    <t>Networking Scanning Package</t>
  </si>
  <si>
    <t>Scanning</t>
  </si>
  <si>
    <t>Network Printing</t>
  </si>
  <si>
    <t>Stand for Document Feed Unit</t>
  </si>
  <si>
    <t>Envelope Feeder Unit</t>
  </si>
  <si>
    <t>Document Feeder Unit</t>
  </si>
  <si>
    <t>Large Capacity Feeder</t>
  </si>
  <si>
    <t>Large Capacity Tray</t>
  </si>
  <si>
    <t>Cabinet Stand</t>
  </si>
  <si>
    <t>Input</t>
  </si>
  <si>
    <t>Additional Accessories</t>
  </si>
  <si>
    <t>Enterprise Print/Image Management Software</t>
  </si>
  <si>
    <t>Two-Sided Faxing</t>
  </si>
  <si>
    <t>Resolution (DPI)</t>
  </si>
  <si>
    <t>Number of Telephone Lines</t>
  </si>
  <si>
    <t>Modem Speed (Kbps)</t>
  </si>
  <si>
    <t>Fax</t>
  </si>
  <si>
    <t>Staple</t>
  </si>
  <si>
    <t>Sort</t>
  </si>
  <si>
    <t>3-Hole Punch</t>
  </si>
  <si>
    <t>Finisher</t>
  </si>
  <si>
    <t>Finishing</t>
  </si>
  <si>
    <t>Locked Print (via passcode)</t>
  </si>
  <si>
    <t>Accessory</t>
  </si>
  <si>
    <t>4) If the specification does not apply to the particular segment, please enter "N/A".</t>
  </si>
  <si>
    <t>2) If an accessory is included in the standard model please enter "Included in standard model".</t>
  </si>
  <si>
    <t xml:space="preserve">in the provided "Finisher" row.  All other finishers should be specified in a "TBD by Respondent" row under Additional Accessories. </t>
  </si>
  <si>
    <t xml:space="preserve">is available, this should be specified in a "TBD by Respondent" row under "Additional Accessories".  Alternatively, if multiple finishers are available, specifications for the most basic finisher available should be entered </t>
  </si>
  <si>
    <t xml:space="preserve">additional functionality is available that is not included in the basic accessory, it should be specified under "Other Accessories".  For example, if Adobe Postscript 3 support is not included with the basic network printing but </t>
  </si>
  <si>
    <t xml:space="preserve">1) Please list detailed specifications for each proposed accessory.  For accessories requested by the State, the Respondent should provide specifications for the most basic accessory provided by the Respondent.  If 
</t>
  </si>
  <si>
    <t xml:space="preserve">Specifications by Segment </t>
  </si>
  <si>
    <t>Total Cost for Minimum Specification Machine (Networked)</t>
  </si>
  <si>
    <t>Total Cost for Minimum Specification Machine (Standalone)</t>
  </si>
  <si>
    <t>Purchase Price</t>
  </si>
  <si>
    <t>Required Accessory</t>
  </si>
  <si>
    <t>MINIMUM ACCESSORY PRICING</t>
  </si>
  <si>
    <t>Discount</t>
  </si>
  <si>
    <t>List Price</t>
  </si>
  <si>
    <t>ACCESSORIES PRICING</t>
  </si>
  <si>
    <t>* The CPC rate with no minimum maintenance cost and no overages. It includes service, labor, preventative maintenance, and supplies. Please note that paper will not be included in the CPC.</t>
  </si>
  <si>
    <t>Maintenance and Supplies (CPC) for B&amp;W copies- $/copy</t>
  </si>
  <si>
    <t>Maintenance and Supplies *</t>
  </si>
  <si>
    <t>Cost (if any)  of feature used to wipe hard drive clean of data at end of lease or upgrade</t>
  </si>
  <si>
    <t>Machine Cost</t>
  </si>
  <si>
    <t xml:space="preserve">Monthly Duty Cycle </t>
  </si>
  <si>
    <t>3) Pricing should be based off of a two year contract with an option for two one-year renewals.</t>
  </si>
  <si>
    <t>2) In the Additional Accessories section, any accessory listed on Tab D has been transferred over. Please provide pricing for applicable accessories.</t>
  </si>
  <si>
    <t>1) In the cells that ask for the machine cost, please do not include the cost of the separate line items that the State is asking pricing for (i.e. security, maintenance/supplies, time/materials, etc.).</t>
  </si>
  <si>
    <r>
      <rPr>
        <b/>
        <i/>
        <u/>
        <sz val="10"/>
        <rFont val="Arial"/>
        <family val="2"/>
      </rPr>
      <t>Instructions</t>
    </r>
    <r>
      <rPr>
        <sz val="10"/>
        <rFont val="Arial"/>
        <family val="2"/>
      </rPr>
      <t xml:space="preserve">: </t>
    </r>
  </si>
  <si>
    <t>Purchase, Maintenance, and Accessory Pricing</t>
  </si>
  <si>
    <t xml:space="preserve">PURCHASE PRICE </t>
  </si>
  <si>
    <t xml:space="preserve">DISCOUNT </t>
  </si>
  <si>
    <t xml:space="preserve">LIST PRICE </t>
  </si>
  <si>
    <t>Maintenance and Supplies (CPC) for color copies- $/copy</t>
  </si>
  <si>
    <t>Sub-Areas</t>
  </si>
  <si>
    <t>Maintenance, and Accessory Pricing</t>
  </si>
  <si>
    <t>All Accessories</t>
  </si>
  <si>
    <t>Maintenance and Supplies</t>
  </si>
  <si>
    <t>48-Months</t>
  </si>
  <si>
    <t>36-Months</t>
  </si>
  <si>
    <t>24-Months</t>
  </si>
  <si>
    <t>SCENARIO 2</t>
  </si>
  <si>
    <t>48-Month Monthly Lease Rate</t>
  </si>
  <si>
    <t>48 Month Lease Price</t>
  </si>
  <si>
    <t>SCENARIO 1</t>
  </si>
  <si>
    <t>6) In the Additional Accessories section, any accessory listed on Tab D has been transferred over. Please provide pricing for applicable accessories.</t>
  </si>
  <si>
    <t>2) For Scenario 2 pricing, please provide the percentage change (+/-) over Scenario 1's pricing that the Respondent would charge under that scenario.</t>
  </si>
  <si>
    <t>1) In the cells that ask for the machine cost, please do not include the cost of the separate line items that the State is asking pricing for (i.e. security, maintenance/supplies, time/materials, etc.) in the machine cost.</t>
  </si>
  <si>
    <r>
      <rPr>
        <b/>
        <i/>
        <u/>
        <sz val="10"/>
        <rFont val="Arial"/>
        <family val="2"/>
      </rPr>
      <t>Instructions</t>
    </r>
    <r>
      <rPr>
        <sz val="10"/>
        <rFont val="Arial"/>
        <family val="2"/>
      </rPr>
      <t>:</t>
    </r>
  </si>
  <si>
    <t>Lease and Maintenance Pricing</t>
  </si>
  <si>
    <t>Total Cost for Minimum Specification Machine</t>
  </si>
  <si>
    <t>Fill in</t>
  </si>
  <si>
    <t>Consumables</t>
  </si>
  <si>
    <t>* Maintenance includes service, labor, and preventative maintenance.</t>
  </si>
  <si>
    <t>Three Year On-site Maintenance Cost ($/3 Years)</t>
  </si>
  <si>
    <t>Annual On-site Maintenance Cost ($/Year)</t>
  </si>
  <si>
    <t>Maintenance</t>
  </si>
  <si>
    <t>4) Pricing should be based off of a two year contract with an option for two one-year renewals.</t>
  </si>
  <si>
    <t>3) In the Consumables section, please list common consumables for each machine and provide pricing as requested.</t>
  </si>
  <si>
    <t>G1.   Scanner and Accessory Purchase Pricing</t>
  </si>
  <si>
    <t>All Consumables</t>
  </si>
  <si>
    <t>on individual lease agreements.</t>
  </si>
  <si>
    <r>
      <t xml:space="preserve">Propose the plus or minus </t>
    </r>
    <r>
      <rPr>
        <i/>
        <u/>
        <sz val="10"/>
        <rFont val="Arial"/>
        <family val="2"/>
      </rPr>
      <t>percentage change</t>
    </r>
    <r>
      <rPr>
        <i/>
        <sz val="10"/>
        <rFont val="Arial"/>
        <family val="2"/>
      </rPr>
      <t xml:space="preserve"> in pricing based on a </t>
    </r>
    <r>
      <rPr>
        <b/>
        <i/>
        <sz val="10"/>
        <color indexed="10"/>
        <rFont val="Arial"/>
        <family val="2"/>
      </rPr>
      <t xml:space="preserve">contract that has both a termination for convenience clause on the overall contract </t>
    </r>
    <r>
      <rPr>
        <b/>
        <i/>
        <u/>
        <sz val="10"/>
        <color indexed="10"/>
        <rFont val="Arial"/>
        <family val="2"/>
      </rPr>
      <t xml:space="preserve">as well as </t>
    </r>
  </si>
  <si>
    <t>MINIMUM SPECIFICATION MACHINE</t>
  </si>
  <si>
    <t>Lease Price</t>
  </si>
  <si>
    <t>5) In the Additional Accessories section, any accessory listed on Tab D has been transferred over. Please provide pricing for applicable accessories.</t>
  </si>
  <si>
    <t>G2.   Scanner and Accessory Lease Pricing</t>
  </si>
  <si>
    <t>2nd On-line paper cassette (250 Sheet Min.) must be available as an optional accessory</t>
  </si>
  <si>
    <t>Minimum of 100 speed dial numbers / all kinds</t>
  </si>
  <si>
    <t>Standard, Fine &amp; Super Fine scan resolution</t>
  </si>
  <si>
    <t>480 Page memory upgradable to 960 pages</t>
  </si>
  <si>
    <t>Auto document feeder, stack 30 originals</t>
  </si>
  <si>
    <t>Quick scan speed of 5 Seconds or Less</t>
  </si>
  <si>
    <t>Output paper size range: Letter &amp; Legal</t>
  </si>
  <si>
    <t>75 Number delay transmission, Polling</t>
  </si>
  <si>
    <t>Transmit/Receive confirmation report</t>
  </si>
  <si>
    <t>75 Number sequential Broadcasting</t>
  </si>
  <si>
    <t>250 Sheet on-line plain paper supply</t>
  </si>
  <si>
    <t>30 One-Touch speed dial numbers</t>
  </si>
  <si>
    <t>Automatic programmable dialing</t>
  </si>
  <si>
    <t>Letter &amp; Legal original size range</t>
  </si>
  <si>
    <t>5 Page-per-minute print speed</t>
  </si>
  <si>
    <t>EPA Energy Star certification</t>
  </si>
  <si>
    <t>Minimum of 50 speed dial numbers / all kinds</t>
  </si>
  <si>
    <t>ITU-T Error Correction Mode</t>
  </si>
  <si>
    <t>20 Number delay transmission, Broadcasting</t>
  </si>
  <si>
    <t>Ability to delay transmission</t>
  </si>
  <si>
    <t>120 Page memory upgradable to 240 pages</t>
  </si>
  <si>
    <t>PSTN Voice grade line type</t>
  </si>
  <si>
    <t>Auto document feeder, stack 25 originals</t>
  </si>
  <si>
    <t>Correct page order output</t>
  </si>
  <si>
    <t>Able to make local copies</t>
  </si>
  <si>
    <t>20 Number delay transmission, Polling</t>
  </si>
  <si>
    <t>Out of paper reception</t>
  </si>
  <si>
    <t>Group III compatibility</t>
  </si>
  <si>
    <t>16 Shade gray scale</t>
  </si>
  <si>
    <t>Answering machine interface outlet</t>
  </si>
  <si>
    <t>16 Character display</t>
  </si>
  <si>
    <t>20 One-Touch speed dial numbers</t>
  </si>
  <si>
    <t>Minimum of 15 speed dial numbers / all kinds</t>
  </si>
  <si>
    <t>Automatic reduction</t>
  </si>
  <si>
    <t>Standard &amp; Fine scan resolution</t>
  </si>
  <si>
    <t>Auto document feeder, stack 10 originals</t>
  </si>
  <si>
    <t>Batch transmission</t>
  </si>
  <si>
    <t>Automatic redialing</t>
  </si>
  <si>
    <t>JBIG Compression</t>
  </si>
  <si>
    <t xml:space="preserve">100 Sheet on-line plain paper supply </t>
  </si>
  <si>
    <t>Auto tray switching</t>
  </si>
  <si>
    <t>5 One-Touch speed dial numbers</t>
  </si>
  <si>
    <t>Restricted access</t>
  </si>
  <si>
    <t>Dual/Multi access</t>
  </si>
  <si>
    <t>Output paper size range: Letter</t>
  </si>
  <si>
    <t>Telephone report</t>
  </si>
  <si>
    <t>Automatic dialing</t>
  </si>
  <si>
    <t>Contrast control</t>
  </si>
  <si>
    <t>Standard scan resolution</t>
  </si>
  <si>
    <t>RJIIC connector</t>
  </si>
  <si>
    <t>90 Day warranty period</t>
  </si>
  <si>
    <t>Self diagnostics</t>
  </si>
  <si>
    <t>Error indicator</t>
  </si>
  <si>
    <t>Activity report</t>
  </si>
  <si>
    <t>60 Page memory</t>
  </si>
  <si>
    <t>Polling report</t>
  </si>
  <si>
    <t>8" Scan width</t>
  </si>
  <si>
    <t>8" Print width</t>
  </si>
  <si>
    <t>33.6 Modem</t>
  </si>
  <si>
    <t>14.4 Modem</t>
  </si>
  <si>
    <t>Error report</t>
  </si>
  <si>
    <t>Handset</t>
  </si>
  <si>
    <t>MODEL PROPOSED MEETS/EXCEEDS REQUIREMENT (Y/N)</t>
  </si>
  <si>
    <t xml:space="preserve">MINIMUM SPECIFICATIONS </t>
  </si>
  <si>
    <t>Manufacturer and Model Proposed</t>
  </si>
  <si>
    <t>SEGMENT 3 - HIGH VOLUME (800 Prints)</t>
  </si>
  <si>
    <t>SEGMENT  2 - MEDIUM VOLUME (600 Prints)</t>
  </si>
  <si>
    <t>SEGMENT  1 - LOW VOLUME (300 Prints)</t>
  </si>
  <si>
    <t>1) Propose a fax machine model for each segment listed below that meets/exceeds the minimum specifications. Failure to meet specifications may result in rejection of the model proposed for that segment.</t>
  </si>
  <si>
    <t>H.   Fax - Minimum Specs by Segment</t>
  </si>
  <si>
    <t>Drum Kit Replacement Cycle - Yield (# Pages)</t>
  </si>
  <si>
    <t>Drum Kit ($)</t>
  </si>
  <si>
    <t>Drum Kit Description</t>
  </si>
  <si>
    <t>Drum Kit</t>
  </si>
  <si>
    <t>Toner Replacement Cycle in Pages - Yield (# Pages)</t>
  </si>
  <si>
    <t>Toner ($)</t>
  </si>
  <si>
    <t>Toner Description</t>
  </si>
  <si>
    <t>Toner Part No.</t>
  </si>
  <si>
    <t xml:space="preserve">Consumables
</t>
  </si>
  <si>
    <t xml:space="preserve">Other - Price (TBD by Respondent) </t>
  </si>
  <si>
    <t xml:space="preserve">Other - Description and Part Number (TBD by Respondent) </t>
  </si>
  <si>
    <t>Fax Memory Upgrade Price</t>
  </si>
  <si>
    <t>Fax Memory Upgrade Part Number</t>
  </si>
  <si>
    <t>Bypass Feeder Price</t>
  </si>
  <si>
    <t>Bypass Feeder Part Number</t>
  </si>
  <si>
    <t>Large Capacity Tray Price</t>
  </si>
  <si>
    <t>Large Capacity Tray Part Number</t>
  </si>
  <si>
    <t xml:space="preserve">Accessories </t>
  </si>
  <si>
    <t>The State's Purchase Price ($)</t>
  </si>
  <si>
    <t>Discount off of List Price (%)</t>
  </si>
  <si>
    <t>Manufacturer's List Price ($)</t>
  </si>
  <si>
    <t>Pricing - Two Year Contract with Option for Two One-Year Renewals</t>
  </si>
  <si>
    <t>High</t>
  </si>
  <si>
    <t xml:space="preserve">Medium </t>
  </si>
  <si>
    <t xml:space="preserve">Low </t>
  </si>
  <si>
    <t>Equipment Specification</t>
  </si>
  <si>
    <t>Standard 10/100 Network Interface with Network Interface Card (Yes/No)</t>
  </si>
  <si>
    <t>Networking</t>
  </si>
  <si>
    <t>PPM</t>
  </si>
  <si>
    <t>Copying Specifications</t>
  </si>
  <si>
    <t>Interface</t>
  </si>
  <si>
    <t>OCR Capabilities</t>
  </si>
  <si>
    <t>TWAIN Scanning</t>
  </si>
  <si>
    <t>Scan-to-email (Yes/No)</t>
  </si>
  <si>
    <t>Scanning Specifications</t>
  </si>
  <si>
    <t>Print Memory (MB)</t>
  </si>
  <si>
    <t>Print Resolution (DPI)</t>
  </si>
  <si>
    <t>Print Speed (PPM)</t>
  </si>
  <si>
    <t>Printing Specifications</t>
  </si>
  <si>
    <t>Network Ready (Yes/No)</t>
  </si>
  <si>
    <t>Delayed Transmission (Yes/No)</t>
  </si>
  <si>
    <t>Speed Dial (# of Phone Numbers)</t>
  </si>
  <si>
    <t>Warm Up Period (Sec.)</t>
  </si>
  <si>
    <t>Paper Weight Specifications ( # / Capacity (# of sheets for each grade)</t>
  </si>
  <si>
    <t>Paper Drawer (Specifications) Capacity (# of Pages)</t>
  </si>
  <si>
    <t>Automatic Document Feeder (# of Pages)</t>
  </si>
  <si>
    <t>Fax Memory Upgrade (MB)</t>
  </si>
  <si>
    <t>Fax Memory (MB)</t>
  </si>
  <si>
    <t>Fax Memory (# of Pages)</t>
  </si>
  <si>
    <t>Data Compression</t>
  </si>
  <si>
    <t>Scan Resolution (DPI) for Standard, Fine, Superfine (list all applicable levels)</t>
  </si>
  <si>
    <t>Transmit Speed (seconds per page)</t>
  </si>
  <si>
    <t>Scan Speed - Color (seconds per page)</t>
  </si>
  <si>
    <t xml:space="preserve">Scan Speed - B&amp;W (seconds per page) </t>
  </si>
  <si>
    <t>Fax Specifications</t>
  </si>
  <si>
    <t>Volume (Prints)</t>
  </si>
  <si>
    <t>Bands by Impression Volume</t>
  </si>
  <si>
    <t>2) If the specification does not apply to the particular model please enter "N/A"</t>
  </si>
  <si>
    <r>
      <t xml:space="preserve">1) For each fax model proposed in </t>
    </r>
    <r>
      <rPr>
        <b/>
        <sz val="10"/>
        <rFont val="Arial"/>
        <family val="2"/>
      </rPr>
      <t>Tab H (Fax - Min Specs by Segment)</t>
    </r>
    <r>
      <rPr>
        <sz val="10"/>
        <rFont val="Arial"/>
        <family val="2"/>
      </rPr>
      <t xml:space="preserve">, provide information regarding the model's </t>
    </r>
    <r>
      <rPr>
        <b/>
        <sz val="10"/>
        <rFont val="Arial"/>
        <family val="2"/>
      </rPr>
      <t>standard specifications and pricing.</t>
    </r>
  </si>
  <si>
    <t>I.   Fax Specifications and Pricing</t>
  </si>
  <si>
    <t>Fax (Segment 3)</t>
  </si>
  <si>
    <t>Fax (Segment 2)</t>
  </si>
  <si>
    <t>Fax (Segment 1)</t>
  </si>
  <si>
    <t>Scanner (Segment 3)</t>
  </si>
  <si>
    <t>Scanner (Segment 2)</t>
  </si>
  <si>
    <t>Scanner (Segment 1)</t>
  </si>
  <si>
    <t>Fee</t>
  </si>
  <si>
    <t>Segment</t>
  </si>
  <si>
    <t>Please specify the fee, if any, for surrender of a machine's hard drive at the end or the termination of a lease.</t>
  </si>
  <si>
    <t>Hard Drive Surrender</t>
  </si>
  <si>
    <t>Y/N</t>
  </si>
  <si>
    <t>Source of MSRP</t>
  </si>
  <si>
    <t xml:space="preserve">Discount off MSRP % </t>
  </si>
  <si>
    <t>Blanket Discount Guarantee?</t>
  </si>
  <si>
    <t>Should the State wish to purchase additional machines outside the ones listed in this Cost Proposal that are not replacement models, would you be willing to guarantee a minimum discount off the Manufacturer's Suggested Retail Price? If so, please enter the minimum discount below.</t>
  </si>
  <si>
    <t>Blanket Discount</t>
  </si>
  <si>
    <t>Annual Discount %</t>
  </si>
  <si>
    <t>Annual Revenues ($M)</t>
  </si>
  <si>
    <t>Please specify the rebate based on invoiced amounts from this QPA that your company could offer if annual invoiced amounts through this QPA (from the State and Other Governmental Entities) reach or exceed the following targets:</t>
  </si>
  <si>
    <t>Volume Leverage Discounts</t>
  </si>
  <si>
    <t>Bulk Buy Discount %</t>
  </si>
  <si>
    <t>Number of Machines</t>
  </si>
  <si>
    <t>Please specify the any discounts that your company could offer for bulk placements i.e. orders involving placement of a number of machines at the same time, if the number of machines placed meets or exceeds the following thresholds</t>
  </si>
  <si>
    <t>Bulk Placement Discounts</t>
  </si>
  <si>
    <t>Other (i.e. use of EFT)</t>
  </si>
  <si>
    <t>Invoice Paid in 10 working days</t>
  </si>
  <si>
    <t>Invoice Paid in 15 working days</t>
  </si>
  <si>
    <t>Invoice Paid in 20 working days</t>
  </si>
  <si>
    <t>Additional Discount %</t>
  </si>
  <si>
    <t>Payment Terms</t>
  </si>
  <si>
    <t>The State's standard payment terms are net 30 days.  Please indicate the additional discount extended to each monthly invoice that is paid within the time period indicated below.</t>
  </si>
  <si>
    <t>On-Time Payment Discounts</t>
  </si>
  <si>
    <t>Accessories</t>
  </si>
  <si>
    <t>Example</t>
  </si>
  <si>
    <t>Contract Length</t>
  </si>
  <si>
    <t>Leased Machines</t>
  </si>
  <si>
    <t>Purchased Machines</t>
  </si>
  <si>
    <t>apply to all machines across all bands across all rental terms (24, 36, and 48 months.)</t>
  </si>
  <si>
    <t xml:space="preserve">contract with an option for a one-year renewal and a four (4) year contract.  This percentage off should apply to all machines across all bands. For leases, the percentage off should </t>
  </si>
  <si>
    <t>Contract Term Discounts</t>
  </si>
  <si>
    <t>J.   Additional Discounts and Pricing</t>
  </si>
  <si>
    <t>Complete print/scan queue management with the ability to monitor job status remotely</t>
  </si>
  <si>
    <t>Embedded Print Controller</t>
  </si>
  <si>
    <t>If any accessories are required to meet the minimum specifications provided in Tab G, please list them in the columns to the right and provide the part and pricing in the Accessories section below:</t>
  </si>
  <si>
    <t>Surge Protector</t>
  </si>
  <si>
    <t>Internal Surge Protector included (Yes/No)</t>
  </si>
  <si>
    <r>
      <rPr>
        <b/>
        <i/>
        <u/>
        <sz val="10"/>
        <rFont val="Arial"/>
        <family val="2"/>
      </rPr>
      <t>Instructions:</t>
    </r>
    <r>
      <rPr>
        <sz val="10"/>
        <rFont val="Arial"/>
        <family val="2"/>
      </rPr>
      <t xml:space="preserve"> In Section C of the amended Technical Proposal, the State welcomes any ideas that the Respondent may have to save money, improve business processes, and/or</t>
    </r>
  </si>
  <si>
    <t>enhance service levels. If these ideas result in a different pricing structure and cost savings, please describe them in this worksheet.</t>
  </si>
  <si>
    <t>L.   Alternatives</t>
  </si>
  <si>
    <t>The Respondent shall describe costs and cost savings related to any ideas that the Respondent provided in response to Section C of the amended Technical Proposal.</t>
  </si>
  <si>
    <t>4) In the Minimum Accessories Pricing section, enter the prices for each accessory required to meet minimum machine requirements. This list must be the same list as in Tab B's "Accessories Needed to Meet Minimum Requirements". Additionally, these should be a subset of the full accessories list on this tab.</t>
  </si>
  <si>
    <t>4) In the Minimum Accessories Pricing section, enter the prices for each accessory required to meet minimum machine requirements. This list must be the same list as in Tab C's "Accessories Needed to Meet Minimum Requirements". Additionally, these should be a subset of the full accessories list on this tab.</t>
  </si>
  <si>
    <t>TBD by Resp. (fill in)</t>
  </si>
  <si>
    <t xml:space="preserve">The accessories needed to meet minimum requirements must be listed for each Segment based on the information entered in Tab B. Enter the purchase price for each accessory in the corresponding cell. Values in this grid must match the pricing provided in the accessories pricing grid above. </t>
  </si>
  <si>
    <t xml:space="preserve">The accessories needed to meet minimum requirements must be listed for each Segment based on the information entered in Tab C. Enter the purchase price for each accessory in the corresponding cell. Values in this grid must match the pricing provided in the accessories pricing grid above. </t>
  </si>
  <si>
    <t xml:space="preserve">The accessories needed to meet minimum requirements must be listed for each Segment based on the information entered in Tab C. Enter the 48 month monthly lease price for each accessory in the corresponding cell. Values in this grid must match the pricing provided in the accessories pricing grid above. </t>
  </si>
  <si>
    <t xml:space="preserve">The accessories needed to meet minimum requirements must be listed for each Segment based on the information entered in Tab B. Enter the 48 month monthly lease price for each accessory in the corresponding cell. Values in this grid must match the pricing provided in the accessories pricing grid above. </t>
  </si>
  <si>
    <t xml:space="preserve">    Additionally, these should be a subset of the full accessories list on this tab.</t>
  </si>
  <si>
    <t xml:space="preserve">5) In the Minimum Accessories Pricing section, enter the prices for each accessory required to meet minimum machine requirements. This list must be the same list as in Tab C's "Accessories Needed to Meet Minimum Requirements". </t>
  </si>
  <si>
    <t xml:space="preserve">   Additionally, these should be a subset of the full accessories list on this tab.</t>
  </si>
  <si>
    <t>Locked Print (via passcode) with installation</t>
  </si>
  <si>
    <t>If internal surge protector is included, will the buyer be liable for damages in the event of a surge using only the internal surge protector? (Yes/No) (If yes, then an external surge protector must come with the machine)</t>
  </si>
  <si>
    <t>Multi-Function Devices, Scanners and Fax Machines</t>
  </si>
  <si>
    <t>20 PPM - 4 Color speed</t>
  </si>
  <si>
    <t>30 PPM - 4 Color speed</t>
  </si>
  <si>
    <t>40 PPM - 4 Color speed</t>
  </si>
  <si>
    <t>50 PPM - 4 Color speed</t>
  </si>
  <si>
    <t>20 PPM - B &amp; W speed</t>
  </si>
  <si>
    <t>30 PPM - B &amp; W speed</t>
  </si>
  <si>
    <t>40 PPM - B &amp; W speed</t>
  </si>
  <si>
    <t>50 PPM - B &amp; W speed</t>
  </si>
  <si>
    <t>Based on the models proposed in Tab A, provide detailed information regarding specifications of the proposed MFDs.</t>
  </si>
  <si>
    <t>B. Specs by Segment-MFDs</t>
  </si>
  <si>
    <t xml:space="preserve">A.   MFDs/Scanners - Minimum Specifications by Segment </t>
  </si>
  <si>
    <t xml:space="preserve">B.   MFDs - Proposed Model </t>
  </si>
  <si>
    <t>D.   MFD/Scanner Accessories -</t>
  </si>
  <si>
    <t xml:space="preserve">E1.   Black and White MFDs - </t>
  </si>
  <si>
    <t xml:space="preserve">F2.   Color MFDs - </t>
  </si>
  <si>
    <t xml:space="preserve">F1.   Black and White MFDs - </t>
  </si>
  <si>
    <r>
      <t xml:space="preserve">1) Propose a model for each segment listed below. The standalone MFD must be based off of the same model. Ensure that the proposed model meets or exceeds both the minimum standalone and networked MFD specifications. </t>
    </r>
    <r>
      <rPr>
        <b/>
        <u/>
        <sz val="10"/>
        <rFont val="Arial"/>
        <family val="2"/>
      </rPr>
      <t>Failure to meet any minimum specifications from this worksheet may result in rejection of your proposal.</t>
    </r>
  </si>
  <si>
    <t>Black-and-White MFDs</t>
  </si>
  <si>
    <t>Color MFDs</t>
  </si>
  <si>
    <t>3) If any accessories are required to meet the minimum specifications provided in Tab A "Segment Minimum Specs", Respondent shall provide information on those accessories in the bottom chart of Tabs B and C for MFDs Scanners, respectively.</t>
  </si>
  <si>
    <t>E2.   Color MFDs - Purchase,</t>
  </si>
  <si>
    <t>MFDs</t>
  </si>
  <si>
    <t>B&amp;W MFDs (Segment 1)</t>
  </si>
  <si>
    <t>B&amp;W MFDs (Segment 2)</t>
  </si>
  <si>
    <t>B&amp;W MFDs (Segment 3)</t>
  </si>
  <si>
    <t>B&amp;W MFDs (Segment 4)</t>
  </si>
  <si>
    <t>B&amp;W MFDs (Segment 5)</t>
  </si>
  <si>
    <t>B&amp;W MFDs (Segment 6)</t>
  </si>
  <si>
    <t>B&amp;W MFDs (Segment 7)</t>
  </si>
  <si>
    <t>B&amp;W MFDs (Segment 8)</t>
  </si>
  <si>
    <t>Color MFDs (Segment 1)</t>
  </si>
  <si>
    <t>Color MFDs (Segment 2)</t>
  </si>
  <si>
    <t>Color MFDs (Segment 3)</t>
  </si>
  <si>
    <t>Color MFDs (Segment 4)</t>
  </si>
  <si>
    <t>Color MFDs (Segment 5)</t>
  </si>
  <si>
    <t xml:space="preserve">5) The standalone MFD must be based off of the same model.  </t>
  </si>
  <si>
    <t xml:space="preserve">Purchase Price - Standalone MFD </t>
  </si>
  <si>
    <t xml:space="preserve">Purchase Price - Networked MFD </t>
  </si>
  <si>
    <t xml:space="preserve">Lease Price - Standalone MFD </t>
  </si>
  <si>
    <t xml:space="preserve">Lease Price - Networked MFD </t>
  </si>
  <si>
    <t>Black &amp; White (8 Segments)</t>
  </si>
  <si>
    <t>Minimum Pages per Minute by Category</t>
  </si>
  <si>
    <t>Minimum Pages per Minute</t>
  </si>
  <si>
    <t>Minimum Pages per Minute (Black and White only)</t>
  </si>
  <si>
    <t>Pages per Minute</t>
  </si>
  <si>
    <t>Pages per Minute (CPM), Pages per Minute (PPM)</t>
  </si>
  <si>
    <r>
      <t xml:space="preserve">Propose the plus or minus </t>
    </r>
    <r>
      <rPr>
        <i/>
        <u/>
        <sz val="10"/>
        <rFont val="Arial"/>
        <family val="2"/>
      </rPr>
      <t>percentage change</t>
    </r>
    <r>
      <rPr>
        <i/>
        <sz val="10"/>
        <rFont val="Arial"/>
        <family val="2"/>
      </rPr>
      <t xml:space="preserve"> in pricing based on a contract that has both a termination for convenience clause on the overall contract </t>
    </r>
    <r>
      <rPr>
        <i/>
        <u/>
        <sz val="10"/>
        <rFont val="Arial"/>
        <family val="2"/>
      </rPr>
      <t>as well as on individual lease agreements</t>
    </r>
    <r>
      <rPr>
        <i/>
        <sz val="10"/>
        <rFont val="Arial"/>
        <family val="2"/>
      </rPr>
      <t>.</t>
    </r>
  </si>
  <si>
    <r>
      <t xml:space="preserve">Propose pricing based on a contract that has both a termination for convenience clause on the overall contract, but </t>
    </r>
    <r>
      <rPr>
        <i/>
        <u/>
        <sz val="10"/>
        <rFont val="Arial"/>
        <family val="2"/>
      </rPr>
      <t>not on individual lease agreements</t>
    </r>
    <r>
      <rPr>
        <i/>
        <sz val="10"/>
        <rFont val="Arial"/>
        <family val="2"/>
      </rPr>
      <t>.</t>
    </r>
  </si>
  <si>
    <t xml:space="preserve">The Respondent is provided with the minimum specifications required for each of the eight black-and-white MFD segments, five color MFD segments, and three scanner segments. For each band, the Respondent must indicate the make and model of the machine that is being proposed and if their proposed model meets/exceeds the minimum specifications listed. </t>
  </si>
  <si>
    <r>
      <t xml:space="preserve">Propose the plus or minus </t>
    </r>
    <r>
      <rPr>
        <i/>
        <u/>
        <sz val="10"/>
        <rFont val="Arial"/>
        <family val="2"/>
      </rPr>
      <t>percentage change</t>
    </r>
    <r>
      <rPr>
        <i/>
        <sz val="10"/>
        <rFont val="Arial"/>
        <family val="2"/>
      </rPr>
      <t xml:space="preserve"> in pricing based on a </t>
    </r>
    <r>
      <rPr>
        <b/>
        <i/>
        <sz val="10"/>
        <rFont val="Arial"/>
        <family val="2"/>
      </rPr>
      <t xml:space="preserve">contract that has both a termination for convenience clause on the overall contract </t>
    </r>
    <r>
      <rPr>
        <b/>
        <i/>
        <u/>
        <sz val="10"/>
        <rFont val="Arial"/>
        <family val="2"/>
      </rPr>
      <t>as well as on individual lease agreements</t>
    </r>
    <r>
      <rPr>
        <b/>
        <i/>
        <sz val="10"/>
        <rFont val="Arial"/>
        <family val="2"/>
      </rPr>
      <t>.</t>
    </r>
  </si>
  <si>
    <t>PostScript (PS) functionality</t>
  </si>
  <si>
    <t>Advanced Scanning/Printing Management Software</t>
  </si>
  <si>
    <t>State of Indiana, RFP 20-019</t>
  </si>
  <si>
    <t>Can authenticate 802.1x network security</t>
  </si>
  <si>
    <t>Control device logon passwords</t>
  </si>
  <si>
    <r>
      <t xml:space="preserve">Based on the models proposed in Tab A, the Respondent shall propose monthly lease prices for the machines and and accessories and maintenance CPC for color MFDs for both standalone and networked .  </t>
    </r>
    <r>
      <rPr>
        <b/>
        <sz val="10"/>
        <rFont val="Arial"/>
        <family val="2"/>
      </rPr>
      <t xml:space="preserve">Pricing should be based off a 2 year contract with an option for three (3) 1-year renewals.
</t>
    </r>
    <r>
      <rPr>
        <sz val="10"/>
        <rFont val="Arial"/>
        <family val="2"/>
      </rPr>
      <t>Respondents must provide pricing for both Scenarios 1 and 2.</t>
    </r>
  </si>
  <si>
    <r>
      <t xml:space="preserve">Based on the models proposed in Tab A, the Respondent shall provide pricing for the scanners  and accessories, as well as for maintenance.  </t>
    </r>
    <r>
      <rPr>
        <b/>
        <sz val="10"/>
        <rFont val="Arial"/>
        <family val="2"/>
      </rPr>
      <t>Pricing should be based off a 2 year contract with an option for three (3) 1-year renewals.</t>
    </r>
  </si>
  <si>
    <r>
      <t xml:space="preserve">Based on the models proposed in Tab A, the Respondent shall propose monthly lease prices for the machines, accessories, and consumables, as well as for the maintenance.  </t>
    </r>
    <r>
      <rPr>
        <b/>
        <sz val="10"/>
        <rFont val="Arial"/>
        <family val="2"/>
      </rPr>
      <t>Pricing should be based off a 2 year contract with an option for three (3) 1-year renewals.</t>
    </r>
    <r>
      <rPr>
        <sz val="10"/>
        <rFont val="Arial"/>
        <family val="2"/>
      </rPr>
      <t xml:space="preserve">
Respondents should provide pricing for both scenarios. </t>
    </r>
  </si>
  <si>
    <t xml:space="preserve">The proposed contract terms is a two (2) year contract with an option for three (3) one-year renewals. Propose discount off pricing for purchased machines based on a three (3) year </t>
  </si>
  <si>
    <t xml:space="preserve">2 year Term </t>
  </si>
  <si>
    <t>Option Year 1</t>
  </si>
  <si>
    <t>Option Year 2</t>
  </si>
  <si>
    <t>Option Year 3</t>
  </si>
  <si>
    <r>
      <t xml:space="preserve">Based on the models proposed in Tab A, the Respondent shall provide pricing for the purchase of black and white MFDs and accessories and maintenance CPC of black and white MFDs for both standalone and networked MFDs.  </t>
    </r>
    <r>
      <rPr>
        <b/>
        <sz val="10"/>
        <rFont val="Arial"/>
        <family val="2"/>
      </rPr>
      <t>Pricing should be based off a 2 year contract with an option for three (3) 1-year renewals.</t>
    </r>
  </si>
  <si>
    <r>
      <t xml:space="preserve">Based on the models proposed in Tab A, the Respondent shall provide pricing for the purchase of color MFDs and accessories and maintenance CPC of color MFDs for both standalone and networked MFDs.  </t>
    </r>
    <r>
      <rPr>
        <b/>
        <sz val="10"/>
        <rFont val="Arial"/>
        <family val="2"/>
      </rPr>
      <t>Pricing should be based off a 2 year contract with an option for three (3) 1-year renewals.</t>
    </r>
  </si>
  <si>
    <r>
      <t xml:space="preserve">Based on the models proposed in Tab A, the Respondent shall propose monthly lease prices for the machines and and accessories and maintenance CPC for black and white MFDs for both standalone and networked MFDs.  </t>
    </r>
    <r>
      <rPr>
        <b/>
        <sz val="10"/>
        <rFont val="Arial"/>
        <family val="2"/>
      </rPr>
      <t xml:space="preserve">Pricing should be based off a 2 year contract with an option for three (3) 1-year renewals.
</t>
    </r>
    <r>
      <rPr>
        <sz val="10"/>
        <rFont val="Arial"/>
        <family val="2"/>
      </rPr>
      <t>Respondents must provide pricing for both Scenarios 1 and 2.</t>
    </r>
  </si>
  <si>
    <t>60 PPM - 4 Color speed</t>
  </si>
  <si>
    <t>60 PPM - B &amp; W speed</t>
  </si>
  <si>
    <t>Mandatory  Indicated by (*)</t>
  </si>
  <si>
    <t>Cost (if any) of feature used to wipe hard drive clean of data at end of lease or upgrade</t>
  </si>
  <si>
    <t>Advanced Scanning/Printing Management Software (must NOT be OEM specific; must be compatible across multiple MFD brands)</t>
  </si>
  <si>
    <t xml:space="preserve">Kofax Autostore compatibility </t>
  </si>
  <si>
    <t>Microsoft Windows 7 (and through current release of Windows 10) Driver Support (Yes/No)</t>
  </si>
  <si>
    <t>Mac OS 10.9 (Mavericks) through current release Driver Support (Yes/No)</t>
  </si>
  <si>
    <t>LPR Protocol Support (Yes/No)</t>
  </si>
  <si>
    <t>AIX 7.1 and above Driver Support (Yes/No)</t>
  </si>
  <si>
    <t>RHEL 7.7 and above Driver Support (Yes/No)</t>
  </si>
  <si>
    <t>List all supported print languages (Postscript, PDF, etc.)</t>
  </si>
  <si>
    <t>Interface (USB 2.0, USB 3.0 etc.)</t>
  </si>
  <si>
    <r>
      <t xml:space="preserve">Based on the models proposed in Tab H, provide detailed information regarding specifications of the proposed machines. The Respondent shall also propose purchase price, by providing list price and discount off of list price and also provide annual pricing for on site maintenance of fax models proposed. Respondents will also list any consumable needed for the fax machine, as well as the consumable part no., description, pricing, and replacement cycle.   </t>
    </r>
    <r>
      <rPr>
        <b/>
        <sz val="10"/>
        <rFont val="Arial"/>
        <family val="2"/>
      </rPr>
      <t>Pricing should be based off a 2 year contract with an option for three (3) 1-year renewals.</t>
    </r>
  </si>
  <si>
    <t>K. Alternatives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</si>
</sst>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0_)"/>
    <numFmt numFmtId="165" formatCode="_(* #,##0_);_(* \(#,##0\);_(* &quot;-&quot;??_);_(@_)"/>
    <numFmt numFmtId="166" formatCode="&quot;$&quot;#,##0.0000_);\(&quot;$&quot;#,##0.0000\)"/>
    <numFmt numFmtId="167" formatCode="&quot;$&quot;#,##0.0000"/>
    <numFmt numFmtId="168" formatCode="_(&quot;$&quot;* #,##0.0000_);_(&quot;$&quot;* \(#,##0.0000\);_(&quot;$&quot;* &quot;-&quot;??_);_(@_)"/>
    <numFmt numFmtId="169" formatCode="0.0"/>
  </numFmts>
  <fonts count="39">
    <font>
      <sz val="11"/>
      <color theme="1"/>
      <name val="Calibri"/>
      <family val="2"/>
      <scheme val="minor"/>
    </font>
    <font>
      <sz val="11"/>
      <color theme="1"/>
      <name val="Calibri"/>
      <family val="2"/>
      <scheme val="minor"/>
    </font>
    <font>
      <sz val="8"/>
      <name val="Arial"/>
      <family val="2"/>
    </font>
    <font>
      <sz val="10"/>
      <name val="Arial"/>
      <family val="2"/>
    </font>
    <font>
      <b/>
      <sz val="8"/>
      <name val="Arial"/>
      <family val="2"/>
    </font>
    <font>
      <sz val="10"/>
      <name val="Arial"/>
      <family val="2"/>
    </font>
    <font>
      <b/>
      <sz val="10"/>
      <color indexed="10"/>
      <name val="Arial"/>
      <family val="2"/>
    </font>
    <font>
      <b/>
      <sz val="10"/>
      <name val="Arial"/>
      <family val="2"/>
    </font>
    <font>
      <b/>
      <u/>
      <sz val="10"/>
      <name val="Arial"/>
      <family val="2"/>
    </font>
    <font>
      <b/>
      <sz val="10"/>
      <color indexed="8"/>
      <name val="Arial"/>
      <family val="2"/>
    </font>
    <font>
      <sz val="14"/>
      <name val="Arial"/>
      <family val="2"/>
    </font>
    <font>
      <sz val="14"/>
      <color indexed="8"/>
      <name val="Arial"/>
      <family val="2"/>
    </font>
    <font>
      <b/>
      <i/>
      <sz val="14"/>
      <name val="Arial"/>
      <family val="2"/>
    </font>
    <font>
      <b/>
      <sz val="8"/>
      <color indexed="8"/>
      <name val="Arial"/>
      <family val="2"/>
    </font>
    <font>
      <b/>
      <sz val="14"/>
      <color indexed="8"/>
      <name val="Arial"/>
      <family val="2"/>
    </font>
    <font>
      <sz val="12"/>
      <name val="Arial"/>
      <family val="2"/>
    </font>
    <font>
      <b/>
      <sz val="11"/>
      <name val="Arial"/>
      <family val="2"/>
    </font>
    <font>
      <b/>
      <sz val="12"/>
      <name val="Arial"/>
      <family val="2"/>
    </font>
    <font>
      <sz val="8"/>
      <name val="MS Sans Serif"/>
      <family val="2"/>
    </font>
    <font>
      <b/>
      <i/>
      <sz val="16"/>
      <name val="Helv"/>
    </font>
    <font>
      <sz val="10"/>
      <name val="MS Sans Serif"/>
      <family val="2"/>
    </font>
    <font>
      <b/>
      <sz val="10"/>
      <name val="MS Sans Serif"/>
      <family val="2"/>
    </font>
    <font>
      <sz val="10"/>
      <name val="Helv"/>
      <charset val="204"/>
    </font>
    <font>
      <b/>
      <i/>
      <u/>
      <sz val="14"/>
      <name val="Arial"/>
      <family val="2"/>
    </font>
    <font>
      <sz val="10"/>
      <color theme="0"/>
      <name val="Arial"/>
      <family val="2"/>
    </font>
    <font>
      <i/>
      <sz val="10"/>
      <color theme="0"/>
      <name val="Arial"/>
      <family val="2"/>
    </font>
    <font>
      <b/>
      <sz val="12"/>
      <color theme="0"/>
      <name val="Arial"/>
      <family val="2"/>
    </font>
    <font>
      <i/>
      <sz val="10"/>
      <color indexed="10"/>
      <name val="Arial"/>
      <family val="2"/>
    </font>
    <font>
      <b/>
      <i/>
      <sz val="10"/>
      <name val="Arial"/>
      <family val="2"/>
    </font>
    <font>
      <b/>
      <i/>
      <u/>
      <sz val="10"/>
      <name val="Arial"/>
      <family val="2"/>
    </font>
    <font>
      <b/>
      <i/>
      <sz val="10"/>
      <color theme="0"/>
      <name val="Arial"/>
      <family val="2"/>
    </font>
    <font>
      <i/>
      <sz val="10"/>
      <name val="Arial"/>
      <family val="2"/>
    </font>
    <font>
      <b/>
      <sz val="10"/>
      <color theme="0"/>
      <name val="Arial"/>
      <family val="2"/>
    </font>
    <font>
      <sz val="11"/>
      <name val="Arial"/>
      <family val="2"/>
    </font>
    <font>
      <i/>
      <u/>
      <sz val="10"/>
      <name val="Arial"/>
      <family val="2"/>
    </font>
    <font>
      <b/>
      <i/>
      <sz val="10"/>
      <color indexed="10"/>
      <name val="Arial"/>
      <family val="2"/>
    </font>
    <font>
      <b/>
      <i/>
      <u/>
      <sz val="10"/>
      <color indexed="10"/>
      <name val="Arial"/>
      <family val="2"/>
    </font>
    <font>
      <b/>
      <i/>
      <u/>
      <sz val="10"/>
      <color rgb="FFFF0000"/>
      <name val="Arial"/>
      <family val="2"/>
    </font>
    <font>
      <sz val="8"/>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22"/>
        <bgColor indexed="24"/>
      </patternFill>
    </fill>
    <fill>
      <patternFill patternType="solid">
        <fgColor indexed="4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indexed="44"/>
        <bgColor indexed="64"/>
      </patternFill>
    </fill>
    <fill>
      <patternFill patternType="solid">
        <fgColor rgb="FF99CCFF"/>
        <bgColor indexed="64"/>
      </patternFill>
    </fill>
    <fill>
      <patternFill patternType="solid">
        <fgColor indexed="47"/>
        <bgColor indexed="64"/>
      </patternFill>
    </fill>
    <fill>
      <patternFill patternType="solid">
        <fgColor rgb="FFFFCC99"/>
        <bgColor indexed="64"/>
      </patternFill>
    </fill>
    <fill>
      <patternFill patternType="solid">
        <fgColor theme="0" tint="-0.249977111117893"/>
        <bgColor indexed="64"/>
      </patternFill>
    </fill>
    <fill>
      <patternFill patternType="solid">
        <fgColor rgb="FFFFFF99"/>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20">
    <xf numFmtId="0" fontId="0" fillId="0" borderId="0"/>
    <xf numFmtId="0" fontId="2" fillId="0" borderId="0"/>
    <xf numFmtId="0" fontId="3" fillId="0" borderId="0"/>
    <xf numFmtId="0" fontId="1" fillId="0" borderId="0"/>
    <xf numFmtId="43" fontId="5" fillId="0" borderId="0" applyFont="0" applyFill="0" applyBorder="0" applyAlignment="0" applyProtection="0"/>
    <xf numFmtId="38" fontId="2" fillId="4"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10" fontId="2" fillId="5" borderId="3" applyNumberFormat="0" applyBorder="0" applyAlignment="0" applyProtection="0"/>
    <xf numFmtId="0" fontId="18" fillId="0" borderId="0" applyNumberFormat="0" applyFill="0" applyBorder="0" applyProtection="0"/>
    <xf numFmtId="164" fontId="19" fillId="0" borderId="0"/>
    <xf numFmtId="0" fontId="5" fillId="0" borderId="0"/>
    <xf numFmtId="10" fontId="5" fillId="0" borderId="0" applyFont="0" applyFill="0" applyBorder="0" applyAlignment="0" applyProtection="0"/>
    <xf numFmtId="0" fontId="20" fillId="0" borderId="0" applyNumberFormat="0" applyFont="0" applyFill="0" applyBorder="0" applyAlignment="0" applyProtection="0">
      <alignment horizontal="left"/>
    </xf>
    <xf numFmtId="15" fontId="20" fillId="0" borderId="0" applyFont="0" applyFill="0" applyBorder="0" applyAlignment="0" applyProtection="0"/>
    <xf numFmtId="4" fontId="20" fillId="0" borderId="0" applyFont="0" applyFill="0" applyBorder="0" applyAlignment="0" applyProtection="0"/>
    <xf numFmtId="0" fontId="21" fillId="0" borderId="4">
      <alignment horizontal="center"/>
    </xf>
    <xf numFmtId="0" fontId="22" fillId="0" borderId="0"/>
    <xf numFmtId="9" fontId="5" fillId="0" borderId="0" applyFont="0" applyFill="0" applyBorder="0" applyAlignment="0" applyProtection="0"/>
    <xf numFmtId="44" fontId="5" fillId="0" borderId="0" applyFont="0" applyFill="0" applyBorder="0" applyAlignment="0" applyProtection="0"/>
  </cellStyleXfs>
  <cellXfs count="493">
    <xf numFmtId="0" fontId="0" fillId="0" borderId="0" xfId="0"/>
    <xf numFmtId="0" fontId="2" fillId="0" borderId="0" xfId="1" applyFont="1" applyAlignment="1">
      <alignment vertical="top"/>
    </xf>
    <xf numFmtId="0" fontId="2" fillId="0" borderId="0" xfId="2" applyFont="1" applyAlignment="1">
      <alignment vertical="top"/>
    </xf>
    <xf numFmtId="0" fontId="2" fillId="0" borderId="0" xfId="1" applyFont="1" applyAlignment="1" applyProtection="1">
      <alignment vertical="top"/>
      <protection hidden="1"/>
    </xf>
    <xf numFmtId="0" fontId="2" fillId="0" borderId="0" xfId="2" applyFont="1" applyBorder="1" applyAlignment="1" applyProtection="1">
      <alignment vertical="top"/>
      <protection hidden="1"/>
    </xf>
    <xf numFmtId="0" fontId="4" fillId="2" borderId="0" xfId="2" applyFont="1" applyFill="1" applyBorder="1" applyAlignment="1" applyProtection="1">
      <alignment vertical="top" wrapText="1"/>
      <protection hidden="1"/>
    </xf>
    <xf numFmtId="0" fontId="2" fillId="2" borderId="0" xfId="2" applyFont="1" applyFill="1" applyBorder="1" applyAlignment="1" applyProtection="1">
      <alignment vertical="top" wrapText="1"/>
      <protection hidden="1"/>
    </xf>
    <xf numFmtId="0" fontId="2" fillId="2" borderId="0" xfId="1" applyFont="1" applyFill="1" applyBorder="1" applyAlignment="1" applyProtection="1">
      <alignment vertical="top"/>
      <protection hidden="1"/>
    </xf>
    <xf numFmtId="0" fontId="5" fillId="0" borderId="0" xfId="1" applyFont="1" applyAlignment="1">
      <alignment vertical="top"/>
    </xf>
    <xf numFmtId="0" fontId="5" fillId="0" borderId="0" xfId="1" applyFont="1" applyAlignment="1" applyProtection="1">
      <alignment vertical="top"/>
      <protection hidden="1"/>
    </xf>
    <xf numFmtId="0" fontId="7" fillId="2" borderId="0" xfId="2" applyFont="1" applyFill="1" applyBorder="1" applyAlignment="1" applyProtection="1">
      <alignment vertical="top" wrapText="1"/>
      <protection hidden="1"/>
    </xf>
    <xf numFmtId="0" fontId="5" fillId="2" borderId="0" xfId="2" applyFont="1" applyFill="1" applyBorder="1" applyAlignment="1" applyProtection="1">
      <alignment vertical="top" wrapText="1"/>
      <protection hidden="1"/>
    </xf>
    <xf numFmtId="0" fontId="5" fillId="2" borderId="0" xfId="1" applyFont="1" applyFill="1" applyBorder="1" applyAlignment="1" applyProtection="1">
      <alignment vertical="top"/>
      <protection hidden="1"/>
    </xf>
    <xf numFmtId="0" fontId="5" fillId="0" borderId="0" xfId="1" applyFont="1" applyBorder="1" applyAlignment="1" applyProtection="1">
      <alignment vertical="top"/>
      <protection hidden="1"/>
    </xf>
    <xf numFmtId="0" fontId="5" fillId="0" borderId="0" xfId="2" applyFont="1" applyAlignment="1" applyProtection="1">
      <alignment horizontal="left" vertical="top" wrapText="1"/>
      <protection hidden="1"/>
    </xf>
    <xf numFmtId="49" fontId="5" fillId="0" borderId="0" xfId="2" applyNumberFormat="1" applyFont="1" applyAlignment="1" applyProtection="1">
      <alignment horizontal="right" vertical="top"/>
      <protection hidden="1"/>
    </xf>
    <xf numFmtId="0" fontId="5" fillId="2" borderId="0" xfId="2" applyFont="1" applyFill="1" applyBorder="1" applyAlignment="1" applyProtection="1">
      <alignment horizontal="left" vertical="center" wrapText="1"/>
      <protection hidden="1"/>
    </xf>
    <xf numFmtId="0" fontId="8" fillId="0" borderId="0" xfId="2" applyFont="1" applyAlignment="1" applyProtection="1">
      <alignment horizontal="left" vertical="top"/>
      <protection hidden="1"/>
    </xf>
    <xf numFmtId="0" fontId="5" fillId="3" borderId="0" xfId="1" applyFont="1" applyFill="1" applyAlignment="1" applyProtection="1">
      <alignment vertical="top"/>
      <protection hidden="1"/>
    </xf>
    <xf numFmtId="0" fontId="5" fillId="3" borderId="0" xfId="2" applyFont="1" applyFill="1" applyAlignment="1" applyProtection="1">
      <alignment horizontal="left" vertical="top" wrapText="1"/>
      <protection hidden="1"/>
    </xf>
    <xf numFmtId="0" fontId="8" fillId="3" borderId="0" xfId="2" applyFont="1" applyFill="1" applyAlignment="1" applyProtection="1">
      <alignment horizontal="left" vertical="top"/>
      <protection hidden="1"/>
    </xf>
    <xf numFmtId="0" fontId="7" fillId="2" borderId="0" xfId="2" applyFont="1" applyFill="1" applyBorder="1" applyAlignment="1" applyProtection="1">
      <alignment horizontal="left" vertical="top"/>
      <protection hidden="1"/>
    </xf>
    <xf numFmtId="0" fontId="7" fillId="2" borderId="0" xfId="2" applyFont="1" applyFill="1" applyBorder="1" applyAlignment="1" applyProtection="1">
      <alignment vertical="top"/>
      <protection hidden="1"/>
    </xf>
    <xf numFmtId="0" fontId="9" fillId="2" borderId="0" xfId="1" applyFont="1" applyFill="1" applyBorder="1" applyAlignment="1" applyProtection="1">
      <alignment vertical="top"/>
      <protection hidden="1"/>
    </xf>
    <xf numFmtId="0" fontId="5" fillId="2" borderId="0" xfId="2" applyFont="1" applyFill="1" applyBorder="1" applyAlignment="1" applyProtection="1">
      <alignment horizontal="left" vertical="top" wrapText="1"/>
      <protection hidden="1"/>
    </xf>
    <xf numFmtId="0" fontId="10" fillId="0" borderId="0" xfId="2" applyFont="1" applyAlignment="1">
      <alignment horizontal="left"/>
    </xf>
    <xf numFmtId="0" fontId="11" fillId="2" borderId="0" xfId="2" applyFont="1" applyFill="1" applyBorder="1" applyAlignment="1" applyProtection="1">
      <alignment horizontal="left" vertical="top"/>
      <protection hidden="1"/>
    </xf>
    <xf numFmtId="0" fontId="10" fillId="0" borderId="0" xfId="2" applyFont="1" applyAlignment="1" applyProtection="1">
      <alignment horizontal="left"/>
      <protection hidden="1"/>
    </xf>
    <xf numFmtId="0" fontId="12" fillId="2" borderId="0" xfId="2" applyFont="1" applyFill="1" applyAlignment="1" applyProtection="1">
      <alignment horizontal="left" vertical="top"/>
      <protection hidden="1"/>
    </xf>
    <xf numFmtId="0" fontId="4" fillId="2" borderId="0" xfId="2" applyFont="1" applyFill="1" applyBorder="1" applyAlignment="1" applyProtection="1">
      <alignment horizontal="left" vertical="top"/>
      <protection hidden="1"/>
    </xf>
    <xf numFmtId="0" fontId="4" fillId="2" borderId="0" xfId="2" applyFont="1" applyFill="1" applyBorder="1" applyAlignment="1" applyProtection="1">
      <alignment vertical="top"/>
      <protection hidden="1"/>
    </xf>
    <xf numFmtId="0" fontId="13" fillId="2" borderId="0" xfId="1" applyFont="1" applyFill="1" applyBorder="1" applyAlignment="1" applyProtection="1">
      <alignment vertical="top"/>
      <protection hidden="1"/>
    </xf>
    <xf numFmtId="0" fontId="14" fillId="2" borderId="0" xfId="2" applyFont="1" applyFill="1" applyBorder="1" applyAlignment="1" applyProtection="1">
      <alignment horizontal="left" vertical="top"/>
      <protection hidden="1"/>
    </xf>
    <xf numFmtId="0" fontId="15" fillId="0" borderId="0" xfId="2" applyFont="1" applyAlignment="1" applyProtection="1">
      <alignment horizontal="right"/>
      <protection hidden="1"/>
    </xf>
    <xf numFmtId="0" fontId="16" fillId="2" borderId="0" xfId="3" applyFont="1" applyFill="1" applyAlignment="1" applyProtection="1">
      <alignment horizontal="center"/>
      <protection hidden="1"/>
    </xf>
    <xf numFmtId="0" fontId="5" fillId="0" borderId="0" xfId="2" applyFont="1"/>
    <xf numFmtId="0" fontId="5" fillId="0" borderId="0" xfId="2" applyFont="1" applyProtection="1">
      <protection hidden="1"/>
    </xf>
    <xf numFmtId="0" fontId="5" fillId="0" borderId="0" xfId="2" applyFont="1" applyAlignment="1" applyProtection="1">
      <alignment wrapText="1"/>
      <protection hidden="1"/>
    </xf>
    <xf numFmtId="0" fontId="16" fillId="2" borderId="0" xfId="3" applyFont="1" applyFill="1" applyAlignment="1">
      <alignment horizontal="center"/>
    </xf>
    <xf numFmtId="0" fontId="17" fillId="2" borderId="0" xfId="3" applyFont="1" applyFill="1" applyAlignment="1" applyProtection="1">
      <alignment horizontal="center"/>
      <protection hidden="1"/>
    </xf>
    <xf numFmtId="0" fontId="5" fillId="0" borderId="0" xfId="2" applyFont="1" applyAlignment="1">
      <alignment wrapText="1"/>
    </xf>
    <xf numFmtId="0" fontId="5" fillId="0" borderId="0" xfId="2" applyNumberFormat="1" applyFont="1"/>
    <xf numFmtId="0" fontId="5" fillId="2" borderId="3" xfId="17" applyFont="1" applyFill="1" applyBorder="1" applyAlignment="1" applyProtection="1">
      <alignment vertical="center" wrapText="1"/>
    </xf>
    <xf numFmtId="49" fontId="5" fillId="0" borderId="5" xfId="2" applyNumberFormat="1" applyFont="1" applyBorder="1" applyAlignment="1" applyProtection="1">
      <alignment vertical="center" wrapText="1"/>
      <protection hidden="1"/>
    </xf>
    <xf numFmtId="0" fontId="16" fillId="6" borderId="6" xfId="2" applyFont="1" applyFill="1" applyBorder="1" applyAlignment="1" applyProtection="1">
      <alignment horizontal="center" vertical="center" wrapText="1"/>
      <protection hidden="1"/>
    </xf>
    <xf numFmtId="0" fontId="16" fillId="6" borderId="3" xfId="2" applyNumberFormat="1" applyFont="1" applyFill="1" applyBorder="1" applyAlignment="1" applyProtection="1">
      <alignment horizontal="center" vertical="center" wrapText="1"/>
      <protection hidden="1"/>
    </xf>
    <xf numFmtId="0" fontId="5" fillId="0" borderId="0" xfId="2" applyNumberFormat="1" applyFont="1" applyProtection="1">
      <protection hidden="1"/>
    </xf>
    <xf numFmtId="0" fontId="23" fillId="2" borderId="0" xfId="2" applyFont="1" applyFill="1" applyAlignment="1" applyProtection="1">
      <alignment horizontal="left" vertical="top"/>
      <protection hidden="1"/>
    </xf>
    <xf numFmtId="0" fontId="5" fillId="0" borderId="0" xfId="17" applyFont="1" applyProtection="1"/>
    <xf numFmtId="0" fontId="5" fillId="0" borderId="0" xfId="17" applyFont="1" applyBorder="1" applyProtection="1"/>
    <xf numFmtId="0" fontId="5" fillId="0" borderId="0" xfId="17" applyFont="1" applyFill="1" applyBorder="1" applyProtection="1"/>
    <xf numFmtId="0" fontId="5" fillId="0" borderId="0" xfId="17" applyFont="1" applyFill="1" applyBorder="1" applyAlignment="1" applyProtection="1">
      <alignment horizontal="left" vertical="center" wrapText="1"/>
    </xf>
    <xf numFmtId="0" fontId="5" fillId="7" borderId="3" xfId="17" applyFont="1" applyFill="1" applyBorder="1" applyAlignment="1" applyProtection="1">
      <alignment horizontal="center" vertical="center" wrapText="1"/>
      <protection locked="0"/>
    </xf>
    <xf numFmtId="0" fontId="5" fillId="0" borderId="3" xfId="17" applyFont="1" applyFill="1" applyBorder="1" applyAlignment="1" applyProtection="1">
      <alignment horizontal="left" vertical="center" wrapText="1"/>
    </xf>
    <xf numFmtId="0" fontId="5" fillId="0" borderId="0" xfId="17" applyFont="1" applyFill="1" applyBorder="1" applyAlignment="1" applyProtection="1">
      <alignment vertical="center" wrapText="1"/>
    </xf>
    <xf numFmtId="0" fontId="5" fillId="7" borderId="3" xfId="17" applyFont="1" applyFill="1" applyBorder="1" applyAlignment="1" applyProtection="1">
      <alignment horizontal="center" vertical="center"/>
      <protection locked="0"/>
    </xf>
    <xf numFmtId="0" fontId="7" fillId="0" borderId="0" xfId="17" applyFont="1" applyFill="1" applyBorder="1" applyAlignment="1" applyProtection="1">
      <alignment vertical="center"/>
    </xf>
    <xf numFmtId="0" fontId="7" fillId="0" borderId="0" xfId="17" applyFont="1" applyBorder="1" applyAlignment="1" applyProtection="1">
      <alignment vertical="center"/>
    </xf>
    <xf numFmtId="0" fontId="7" fillId="8" borderId="3" xfId="17" applyFont="1" applyFill="1" applyBorder="1" applyAlignment="1" applyProtection="1">
      <alignment horizontal="center" vertical="center" wrapText="1"/>
    </xf>
    <xf numFmtId="0" fontId="7" fillId="8" borderId="3" xfId="17" applyFont="1" applyFill="1" applyBorder="1" applyAlignment="1" applyProtection="1">
      <alignment horizontal="left" vertical="center" wrapText="1"/>
    </xf>
    <xf numFmtId="0" fontId="7" fillId="0" borderId="0" xfId="17" applyFont="1" applyFill="1" applyBorder="1" applyAlignment="1" applyProtection="1">
      <alignment horizontal="left"/>
    </xf>
    <xf numFmtId="0" fontId="7" fillId="0" borderId="0" xfId="17" applyFont="1" applyFill="1" applyBorder="1" applyProtection="1"/>
    <xf numFmtId="0" fontId="5" fillId="7" borderId="3" xfId="17" applyFont="1" applyFill="1" applyBorder="1" applyProtection="1">
      <protection locked="0"/>
    </xf>
    <xf numFmtId="0" fontId="7" fillId="0" borderId="0" xfId="17" applyFont="1" applyBorder="1" applyAlignment="1" applyProtection="1">
      <alignment horizontal="left" wrapText="1"/>
    </xf>
    <xf numFmtId="0" fontId="5" fillId="0" borderId="0" xfId="17" applyFont="1" applyFill="1" applyProtection="1"/>
    <xf numFmtId="0" fontId="5" fillId="7" borderId="3" xfId="17" applyFont="1" applyFill="1" applyBorder="1" applyAlignment="1" applyProtection="1">
      <alignment horizontal="center"/>
      <protection locked="0"/>
    </xf>
    <xf numFmtId="0" fontId="7" fillId="0" borderId="0" xfId="17" applyFont="1" applyProtection="1"/>
    <xf numFmtId="0" fontId="24" fillId="10" borderId="9" xfId="17" applyFont="1" applyFill="1" applyBorder="1" applyProtection="1"/>
    <xf numFmtId="0" fontId="25" fillId="10" borderId="9" xfId="17" applyFont="1" applyFill="1" applyBorder="1" applyAlignment="1" applyProtection="1">
      <alignment horizontal="left" wrapText="1"/>
    </xf>
    <xf numFmtId="0" fontId="26" fillId="10" borderId="9" xfId="17" applyFont="1" applyFill="1" applyBorder="1" applyProtection="1"/>
    <xf numFmtId="0" fontId="7" fillId="7" borderId="3" xfId="17" applyFont="1" applyFill="1" applyBorder="1" applyAlignment="1" applyProtection="1">
      <alignment horizontal="center"/>
      <protection locked="0"/>
    </xf>
    <xf numFmtId="0" fontId="5" fillId="0" borderId="0" xfId="17" applyFont="1" applyFill="1" applyBorder="1" applyAlignment="1" applyProtection="1">
      <alignment horizontal="center" wrapText="1"/>
    </xf>
    <xf numFmtId="0" fontId="5" fillId="0" borderId="0" xfId="17" applyFont="1" applyFill="1" applyBorder="1" applyAlignment="1" applyProtection="1">
      <alignment wrapText="1"/>
    </xf>
    <xf numFmtId="0" fontId="7" fillId="8" borderId="3" xfId="17" applyFont="1" applyFill="1" applyBorder="1" applyAlignment="1" applyProtection="1">
      <alignment horizontal="center" wrapText="1"/>
    </xf>
    <xf numFmtId="0" fontId="7" fillId="0" borderId="0" xfId="17" applyFont="1" applyFill="1" applyBorder="1" applyAlignment="1" applyProtection="1">
      <alignment horizontal="center" wrapText="1"/>
    </xf>
    <xf numFmtId="0" fontId="7" fillId="0" borderId="0" xfId="17" applyFont="1" applyFill="1" applyBorder="1" applyAlignment="1" applyProtection="1">
      <alignment wrapText="1"/>
    </xf>
    <xf numFmtId="0" fontId="5" fillId="0" borderId="0" xfId="17" applyFont="1" applyFill="1" applyBorder="1" applyAlignment="1" applyProtection="1">
      <alignment wrapText="1"/>
      <protection locked="0"/>
    </xf>
    <xf numFmtId="0" fontId="7" fillId="8" borderId="3" xfId="17" applyFont="1" applyFill="1" applyBorder="1" applyAlignment="1" applyProtection="1">
      <alignment horizontal="left" vertical="center"/>
    </xf>
    <xf numFmtId="0" fontId="24" fillId="10" borderId="0" xfId="17" applyFont="1" applyFill="1" applyBorder="1" applyProtection="1"/>
    <xf numFmtId="0" fontId="25" fillId="10" borderId="0" xfId="17" applyFont="1" applyFill="1" applyBorder="1" applyAlignment="1" applyProtection="1">
      <alignment horizontal="left" wrapText="1"/>
    </xf>
    <xf numFmtId="0" fontId="5" fillId="7" borderId="3" xfId="17" applyFont="1" applyFill="1" applyBorder="1" applyAlignment="1" applyProtection="1">
      <alignment horizontal="center" wrapText="1"/>
      <protection locked="0"/>
    </xf>
    <xf numFmtId="0" fontId="5" fillId="0" borderId="3" xfId="17" applyFont="1" applyFill="1" applyBorder="1" applyAlignment="1" applyProtection="1">
      <alignment horizontal="left"/>
    </xf>
    <xf numFmtId="0" fontId="7" fillId="0" borderId="0" xfId="17" applyFont="1" applyBorder="1" applyProtection="1"/>
    <xf numFmtId="0" fontId="5" fillId="0" borderId="0" xfId="17" applyFont="1" applyAlignment="1" applyProtection="1">
      <alignment vertical="center"/>
    </xf>
    <xf numFmtId="0" fontId="5" fillId="0" borderId="0" xfId="17" applyFont="1" applyFill="1" applyBorder="1" applyAlignment="1" applyProtection="1">
      <alignment horizontal="center" vertical="center" wrapText="1"/>
    </xf>
    <xf numFmtId="0" fontId="5" fillId="0" borderId="3" xfId="17" applyFont="1" applyFill="1" applyBorder="1" applyAlignment="1" applyProtection="1">
      <alignment horizontal="left" vertical="center"/>
    </xf>
    <xf numFmtId="0" fontId="7" fillId="0" borderId="0" xfId="17" applyFont="1" applyFill="1" applyBorder="1" applyAlignment="1" applyProtection="1">
      <alignment horizontal="center" vertical="center"/>
    </xf>
    <xf numFmtId="0" fontId="27" fillId="0" borderId="0" xfId="17" applyFont="1" applyAlignment="1" applyProtection="1">
      <alignment horizontal="left" wrapText="1"/>
    </xf>
    <xf numFmtId="0" fontId="7" fillId="7" borderId="3" xfId="2" applyFont="1" applyFill="1" applyBorder="1" applyAlignment="1" applyProtection="1">
      <alignment horizontal="center" vertical="center" wrapText="1"/>
      <protection locked="0" hidden="1"/>
    </xf>
    <xf numFmtId="0" fontId="5" fillId="0" borderId="0" xfId="17" applyFont="1" applyAlignment="1" applyProtection="1"/>
    <xf numFmtId="0" fontId="5" fillId="0" borderId="0" xfId="17" applyFont="1" applyBorder="1" applyAlignment="1" applyProtection="1"/>
    <xf numFmtId="0" fontId="5" fillId="0" borderId="0" xfId="17" applyFont="1" applyAlignment="1" applyProtection="1">
      <alignment wrapText="1"/>
    </xf>
    <xf numFmtId="0" fontId="5" fillId="0" borderId="0" xfId="17" applyFont="1" applyFill="1" applyAlignment="1" applyProtection="1">
      <alignment wrapText="1"/>
    </xf>
    <xf numFmtId="0" fontId="5" fillId="0" borderId="0" xfId="2" applyFont="1" applyFill="1" applyBorder="1" applyAlignment="1" applyProtection="1">
      <alignment horizontal="right"/>
      <protection hidden="1"/>
    </xf>
    <xf numFmtId="0" fontId="28" fillId="0" borderId="0" xfId="17" applyFont="1" applyProtection="1"/>
    <xf numFmtId="0" fontId="29" fillId="0" borderId="0" xfId="17" applyFont="1" applyProtection="1"/>
    <xf numFmtId="0" fontId="7" fillId="0" borderId="0" xfId="17" applyFont="1" applyAlignment="1" applyProtection="1">
      <alignment horizontal="center"/>
    </xf>
    <xf numFmtId="0" fontId="5" fillId="0" borderId="0" xfId="17" applyFont="1" applyAlignment="1" applyProtection="1">
      <alignment horizontal="center"/>
    </xf>
    <xf numFmtId="0" fontId="5" fillId="7" borderId="3" xfId="17" applyFont="1" applyFill="1" applyBorder="1" applyAlignment="1" applyProtection="1">
      <alignment horizontal="left" vertical="center" wrapText="1"/>
      <protection locked="0"/>
    </xf>
    <xf numFmtId="0" fontId="5" fillId="0" borderId="0" xfId="17" applyFont="1" applyAlignment="1" applyProtection="1">
      <alignment vertical="top" wrapText="1"/>
    </xf>
    <xf numFmtId="0" fontId="5" fillId="7" borderId="3" xfId="4" applyNumberFormat="1" applyFont="1" applyFill="1" applyBorder="1" applyAlignment="1" applyProtection="1">
      <alignment horizontal="center" vertical="center" wrapText="1"/>
      <protection locked="0"/>
    </xf>
    <xf numFmtId="165" fontId="5" fillId="0" borderId="3" xfId="4" applyNumberFormat="1" applyFont="1" applyFill="1" applyBorder="1" applyAlignment="1" applyProtection="1">
      <alignment horizontal="left" vertical="center" wrapText="1"/>
    </xf>
    <xf numFmtId="0" fontId="5" fillId="0" borderId="3" xfId="17" applyFont="1" applyFill="1" applyBorder="1" applyAlignment="1" applyProtection="1">
      <alignment horizontal="left" vertical="center" wrapText="1" indent="1"/>
    </xf>
    <xf numFmtId="0" fontId="5" fillId="11" borderId="3" xfId="17" applyNumberFormat="1" applyFont="1" applyFill="1" applyBorder="1" applyAlignment="1" applyProtection="1">
      <alignment horizontal="center" vertical="center"/>
    </xf>
    <xf numFmtId="0" fontId="5" fillId="11" borderId="3" xfId="4" applyNumberFormat="1" applyFont="1" applyFill="1" applyBorder="1" applyAlignment="1" applyProtection="1">
      <alignment horizontal="center" vertical="center"/>
    </xf>
    <xf numFmtId="165" fontId="7" fillId="0" borderId="3" xfId="4" applyNumberFormat="1" applyFont="1" applyFill="1" applyBorder="1" applyAlignment="1" applyProtection="1">
      <alignment horizontal="left" vertical="center" wrapText="1"/>
    </xf>
    <xf numFmtId="0" fontId="7" fillId="0" borderId="3" xfId="17" applyFont="1" applyFill="1" applyBorder="1" applyAlignment="1" applyProtection="1">
      <alignment horizontal="left" vertical="center" wrapText="1"/>
    </xf>
    <xf numFmtId="0" fontId="5" fillId="11" borderId="16" xfId="17" applyNumberFormat="1" applyFont="1" applyFill="1" applyBorder="1" applyAlignment="1" applyProtection="1">
      <alignment horizontal="center" vertical="center"/>
    </xf>
    <xf numFmtId="0" fontId="5" fillId="11" borderId="16" xfId="4" applyNumberFormat="1" applyFont="1" applyFill="1" applyBorder="1" applyAlignment="1" applyProtection="1">
      <alignment horizontal="center" vertical="center"/>
    </xf>
    <xf numFmtId="165" fontId="7" fillId="0" borderId="16" xfId="4" applyNumberFormat="1" applyFont="1" applyFill="1" applyBorder="1" applyAlignment="1" applyProtection="1">
      <alignment horizontal="left" vertical="center" wrapText="1"/>
    </xf>
    <xf numFmtId="0" fontId="7" fillId="0" borderId="16" xfId="17" applyFont="1" applyFill="1" applyBorder="1" applyAlignment="1" applyProtection="1">
      <alignment horizontal="left" vertical="center" wrapText="1"/>
    </xf>
    <xf numFmtId="0" fontId="5" fillId="7" borderId="17" xfId="4" applyNumberFormat="1" applyFont="1" applyFill="1" applyBorder="1" applyAlignment="1" applyProtection="1">
      <alignment horizontal="center" vertical="center" wrapText="1"/>
      <protection locked="0"/>
    </xf>
    <xf numFmtId="165" fontId="5" fillId="0" borderId="17" xfId="4" applyNumberFormat="1" applyFont="1" applyFill="1" applyBorder="1" applyAlignment="1" applyProtection="1">
      <alignment horizontal="left" vertical="center" wrapText="1"/>
    </xf>
    <xf numFmtId="0" fontId="5" fillId="0" borderId="17" xfId="17" applyFont="1" applyFill="1" applyBorder="1" applyAlignment="1" applyProtection="1">
      <alignment horizontal="left" vertical="center" wrapText="1"/>
    </xf>
    <xf numFmtId="0" fontId="5" fillId="7" borderId="3" xfId="17" applyNumberFormat="1" applyFont="1" applyFill="1" applyBorder="1" applyAlignment="1" applyProtection="1">
      <alignment horizontal="center" vertical="center" wrapText="1"/>
      <protection locked="0"/>
    </xf>
    <xf numFmtId="0" fontId="5" fillId="7" borderId="16" xfId="17" applyNumberFormat="1" applyFont="1" applyFill="1" applyBorder="1" applyAlignment="1" applyProtection="1">
      <alignment horizontal="center" vertical="center" wrapText="1"/>
      <protection locked="0"/>
    </xf>
    <xf numFmtId="165" fontId="5" fillId="0" borderId="16" xfId="4" applyNumberFormat="1" applyFont="1" applyFill="1" applyBorder="1" applyAlignment="1" applyProtection="1">
      <alignment horizontal="left" vertical="center" wrapText="1"/>
    </xf>
    <xf numFmtId="0" fontId="5" fillId="0" borderId="16" xfId="17" applyFont="1" applyFill="1" applyBorder="1" applyAlignment="1" applyProtection="1">
      <alignment horizontal="left" vertical="center" wrapText="1"/>
    </xf>
    <xf numFmtId="0" fontId="5" fillId="7" borderId="17" xfId="17" applyNumberFormat="1" applyFont="1" applyFill="1" applyBorder="1" applyAlignment="1" applyProtection="1">
      <alignment horizontal="center" vertical="center" wrapText="1"/>
      <protection locked="0"/>
    </xf>
    <xf numFmtId="165" fontId="17" fillId="0" borderId="3" xfId="4" applyNumberFormat="1" applyFont="1" applyFill="1" applyBorder="1" applyAlignment="1" applyProtection="1">
      <alignment horizontal="center" vertical="center" wrapText="1"/>
    </xf>
    <xf numFmtId="0" fontId="5" fillId="7" borderId="18" xfId="17" applyNumberFormat="1" applyFont="1" applyFill="1" applyBorder="1" applyAlignment="1" applyProtection="1">
      <alignment horizontal="center" vertical="center" wrapText="1"/>
      <protection locked="0"/>
    </xf>
    <xf numFmtId="165" fontId="5" fillId="0" borderId="18" xfId="4" applyNumberFormat="1" applyFont="1" applyFill="1" applyBorder="1" applyAlignment="1" applyProtection="1">
      <alignment horizontal="left" vertical="center" wrapText="1"/>
    </xf>
    <xf numFmtId="0" fontId="5" fillId="0" borderId="18" xfId="17" applyFont="1" applyFill="1" applyBorder="1" applyAlignment="1" applyProtection="1">
      <alignment horizontal="left" vertical="center" wrapText="1"/>
    </xf>
    <xf numFmtId="165" fontId="17" fillId="0" borderId="17" xfId="4" applyNumberFormat="1" applyFont="1" applyFill="1" applyBorder="1" applyAlignment="1" applyProtection="1">
      <alignment horizontal="center" vertical="center" wrapText="1"/>
    </xf>
    <xf numFmtId="165" fontId="5" fillId="0" borderId="3" xfId="4" applyNumberFormat="1" applyFont="1" applyFill="1" applyBorder="1" applyAlignment="1" applyProtection="1">
      <alignment horizontal="center" vertical="center" wrapText="1"/>
    </xf>
    <xf numFmtId="165" fontId="5" fillId="0" borderId="17" xfId="4" applyNumberFormat="1" applyFont="1" applyFill="1" applyBorder="1" applyAlignment="1" applyProtection="1">
      <alignment horizontal="center" vertical="center" wrapText="1"/>
    </xf>
    <xf numFmtId="0" fontId="5" fillId="7" borderId="3" xfId="18" applyNumberFormat="1" applyFont="1" applyFill="1" applyBorder="1" applyAlignment="1" applyProtection="1">
      <alignment horizontal="center" vertical="center" wrapText="1"/>
      <protection locked="0"/>
    </xf>
    <xf numFmtId="2" fontId="5" fillId="7" borderId="3" xfId="17" applyNumberFormat="1" applyFont="1" applyFill="1" applyBorder="1" applyAlignment="1" applyProtection="1">
      <alignment horizontal="center" vertical="center" wrapText="1"/>
      <protection locked="0"/>
    </xf>
    <xf numFmtId="0" fontId="5" fillId="0" borderId="0" xfId="17" applyFont="1" applyAlignment="1" applyProtection="1">
      <alignment horizontal="left" wrapText="1"/>
    </xf>
    <xf numFmtId="0" fontId="5" fillId="12" borderId="3" xfId="17" applyNumberFormat="1" applyFont="1" applyFill="1" applyBorder="1" applyAlignment="1" applyProtection="1">
      <alignment horizontal="center" vertical="center" wrapText="1"/>
      <protection locked="0"/>
    </xf>
    <xf numFmtId="0" fontId="5" fillId="0" borderId="0" xfId="17" applyNumberFormat="1" applyFont="1" applyProtection="1"/>
    <xf numFmtId="0" fontId="5" fillId="8" borderId="3" xfId="4" quotePrefix="1" applyNumberFormat="1" applyFont="1" applyFill="1" applyBorder="1" applyAlignment="1" applyProtection="1">
      <alignment horizontal="center" wrapText="1"/>
    </xf>
    <xf numFmtId="165" fontId="5" fillId="8" borderId="3" xfId="4" applyNumberFormat="1" applyFont="1" applyFill="1" applyBorder="1" applyAlignment="1" applyProtection="1">
      <alignment horizontal="left" vertical="center" wrapText="1"/>
    </xf>
    <xf numFmtId="0" fontId="28" fillId="8" borderId="3" xfId="17" applyFont="1" applyFill="1" applyBorder="1" applyAlignment="1" applyProtection="1">
      <alignment horizontal="center" vertical="center" wrapText="1"/>
    </xf>
    <xf numFmtId="0" fontId="28" fillId="8" borderId="3" xfId="17" applyFont="1" applyFill="1" applyBorder="1" applyAlignment="1" applyProtection="1">
      <alignment horizontal="centerContinuous" vertical="center" wrapText="1"/>
    </xf>
    <xf numFmtId="0" fontId="31" fillId="0" borderId="0" xfId="17" applyFont="1" applyProtection="1"/>
    <xf numFmtId="0" fontId="7" fillId="0" borderId="0" xfId="17" applyNumberFormat="1" applyFont="1" applyFill="1" applyBorder="1" applyAlignment="1" applyProtection="1">
      <alignment horizontal="center" vertical="center"/>
      <protection locked="0"/>
    </xf>
    <xf numFmtId="0" fontId="23" fillId="2" borderId="0" xfId="11" applyFont="1" applyFill="1" applyAlignment="1" applyProtection="1">
      <alignment horizontal="left" vertical="top"/>
      <protection hidden="1"/>
    </xf>
    <xf numFmtId="0" fontId="5" fillId="0" borderId="0" xfId="17" applyFont="1" applyAlignment="1" applyProtection="1">
      <alignment horizontal="left" vertical="top" wrapText="1"/>
    </xf>
    <xf numFmtId="0" fontId="7" fillId="8" borderId="5" xfId="17" applyFont="1" applyFill="1" applyBorder="1" applyAlignment="1" applyProtection="1">
      <alignment vertical="center" wrapText="1"/>
    </xf>
    <xf numFmtId="0" fontId="22" fillId="0" borderId="0" xfId="17" applyFont="1" applyProtection="1"/>
    <xf numFmtId="49" fontId="5" fillId="7" borderId="3" xfId="19" applyNumberFormat="1" applyFont="1" applyFill="1" applyBorder="1" applyAlignment="1" applyProtection="1">
      <alignment horizontal="center" vertical="center" wrapText="1"/>
      <protection locked="0"/>
    </xf>
    <xf numFmtId="0" fontId="5" fillId="7" borderId="16" xfId="17" applyFont="1" applyFill="1" applyBorder="1" applyAlignment="1" applyProtection="1">
      <alignment horizontal="left" vertical="center" wrapText="1"/>
      <protection locked="0"/>
    </xf>
    <xf numFmtId="49" fontId="5" fillId="7" borderId="18" xfId="19" applyNumberFormat="1" applyFont="1" applyFill="1" applyBorder="1" applyAlignment="1" applyProtection="1">
      <alignment horizontal="center" vertical="center" wrapText="1"/>
      <protection locked="0"/>
    </xf>
    <xf numFmtId="49" fontId="5" fillId="7" borderId="22" xfId="19" applyNumberFormat="1" applyFont="1" applyFill="1" applyBorder="1" applyAlignment="1" applyProtection="1">
      <alignment horizontal="center" vertical="center" wrapText="1"/>
      <protection locked="0"/>
    </xf>
    <xf numFmtId="0" fontId="5" fillId="0" borderId="19" xfId="17" applyFont="1" applyFill="1" applyBorder="1" applyAlignment="1" applyProtection="1">
      <alignment horizontal="left" vertical="center"/>
    </xf>
    <xf numFmtId="0" fontId="7" fillId="8" borderId="19" xfId="17" applyFont="1" applyFill="1" applyBorder="1" applyAlignment="1" applyProtection="1">
      <alignment vertical="top" wrapText="1"/>
    </xf>
    <xf numFmtId="49" fontId="5" fillId="7" borderId="17" xfId="19"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horizontal="centerContinuous" vertical="center" wrapText="1"/>
    </xf>
    <xf numFmtId="49" fontId="5" fillId="7" borderId="16" xfId="19" applyNumberFormat="1" applyFont="1" applyFill="1" applyBorder="1" applyAlignment="1" applyProtection="1">
      <alignment horizontal="center" vertical="center" wrapText="1"/>
      <protection locked="0"/>
    </xf>
    <xf numFmtId="49" fontId="5" fillId="7" borderId="19" xfId="19" applyNumberFormat="1" applyFont="1" applyFill="1" applyBorder="1" applyAlignment="1" applyProtection="1">
      <alignment horizontal="center" vertical="center" wrapText="1"/>
      <protection locked="0"/>
    </xf>
    <xf numFmtId="0" fontId="7" fillId="8" borderId="18" xfId="17" applyFont="1" applyFill="1" applyBorder="1" applyAlignment="1" applyProtection="1">
      <alignment vertical="top"/>
    </xf>
    <xf numFmtId="0" fontId="7" fillId="8" borderId="3" xfId="17" applyFont="1" applyFill="1" applyBorder="1" applyAlignment="1" applyProtection="1">
      <alignment horizontal="center" vertical="center"/>
    </xf>
    <xf numFmtId="0" fontId="31" fillId="0" borderId="0" xfId="17" applyFont="1" applyBorder="1" applyAlignment="1" applyProtection="1">
      <alignment horizontal="left" wrapText="1"/>
    </xf>
    <xf numFmtId="0" fontId="5" fillId="0" borderId="0" xfId="17" applyFont="1" applyAlignment="1" applyProtection="1">
      <alignment horizontal="left"/>
    </xf>
    <xf numFmtId="0" fontId="31" fillId="0" borderId="0" xfId="17" applyFont="1" applyAlignment="1" applyProtection="1">
      <alignment horizontal="left" wrapText="1"/>
    </xf>
    <xf numFmtId="0" fontId="31" fillId="0" borderId="0" xfId="17" applyFont="1" applyBorder="1" applyAlignment="1" applyProtection="1">
      <alignment wrapText="1"/>
    </xf>
    <xf numFmtId="0" fontId="5" fillId="0" borderId="0" xfId="17" applyFont="1" applyBorder="1" applyAlignment="1" applyProtection="1">
      <alignment wrapText="1"/>
    </xf>
    <xf numFmtId="0" fontId="5" fillId="0" borderId="0" xfId="17" applyFont="1" applyBorder="1" applyAlignment="1" applyProtection="1">
      <alignment horizontal="left" wrapText="1"/>
    </xf>
    <xf numFmtId="0" fontId="5" fillId="0" borderId="0" xfId="17" applyFont="1" applyBorder="1" applyAlignment="1" applyProtection="1">
      <alignment horizontal="left"/>
    </xf>
    <xf numFmtId="0" fontId="29" fillId="0" borderId="0" xfId="17" applyFont="1" applyBorder="1" applyProtection="1"/>
    <xf numFmtId="0" fontId="17" fillId="7" borderId="24" xfId="17" applyFont="1" applyFill="1" applyBorder="1" applyAlignment="1" applyProtection="1">
      <alignment horizontal="center" vertical="center"/>
      <protection locked="0"/>
    </xf>
    <xf numFmtId="44" fontId="5" fillId="8" borderId="3" xfId="17" applyNumberFormat="1" applyFont="1" applyFill="1" applyBorder="1" applyProtection="1"/>
    <xf numFmtId="0" fontId="5" fillId="0" borderId="0" xfId="17" applyFont="1" applyBorder="1" applyAlignment="1" applyProtection="1">
      <alignment horizontal="center"/>
    </xf>
    <xf numFmtId="44" fontId="5" fillId="7" borderId="3" xfId="19" applyNumberFormat="1" applyFont="1" applyFill="1" applyBorder="1" applyAlignment="1" applyProtection="1">
      <alignment horizontal="center" vertical="center" wrapText="1"/>
      <protection locked="0"/>
    </xf>
    <xf numFmtId="0" fontId="7" fillId="14" borderId="3" xfId="17" applyNumberFormat="1" applyFont="1" applyFill="1" applyBorder="1" applyAlignment="1" applyProtection="1">
      <alignment horizontal="center" vertical="center" wrapText="1"/>
    </xf>
    <xf numFmtId="10" fontId="5" fillId="0" borderId="3" xfId="18" applyNumberFormat="1" applyFont="1" applyFill="1" applyBorder="1" applyAlignment="1" applyProtection="1">
      <alignment horizontal="center" vertical="center" wrapText="1"/>
      <protection locked="0"/>
    </xf>
    <xf numFmtId="44" fontId="5" fillId="7" borderId="3" xfId="4" applyNumberFormat="1" applyFont="1" applyFill="1" applyBorder="1" applyAlignment="1" applyProtection="1">
      <alignment horizontal="left" vertical="center" wrapText="1"/>
      <protection locked="0"/>
    </xf>
    <xf numFmtId="44" fontId="5" fillId="7" borderId="16" xfId="19" applyNumberFormat="1" applyFont="1" applyFill="1" applyBorder="1" applyAlignment="1" applyProtection="1">
      <alignment horizontal="center" vertical="center" wrapText="1"/>
      <protection locked="0"/>
    </xf>
    <xf numFmtId="10" fontId="5" fillId="0" borderId="16" xfId="18" applyNumberFormat="1" applyFont="1" applyFill="1" applyBorder="1" applyAlignment="1" applyProtection="1">
      <alignment horizontal="center" vertical="center" wrapText="1"/>
      <protection locked="0"/>
    </xf>
    <xf numFmtId="44" fontId="5" fillId="7" borderId="16" xfId="4" applyNumberFormat="1" applyFont="1" applyFill="1" applyBorder="1" applyAlignment="1" applyProtection="1">
      <alignment horizontal="left" vertical="center" wrapText="1"/>
      <protection locked="0"/>
    </xf>
    <xf numFmtId="44" fontId="5" fillId="7" borderId="19" xfId="19" applyNumberFormat="1" applyFont="1" applyFill="1" applyBorder="1" applyAlignment="1" applyProtection="1">
      <alignment horizontal="center" vertical="center" wrapText="1"/>
      <protection locked="0"/>
    </xf>
    <xf numFmtId="10" fontId="5" fillId="0" borderId="19" xfId="18" applyNumberFormat="1" applyFont="1" applyFill="1" applyBorder="1" applyAlignment="1" applyProtection="1">
      <alignment horizontal="center" vertical="center" wrapText="1"/>
      <protection locked="0"/>
    </xf>
    <xf numFmtId="44" fontId="5" fillId="7" borderId="17" xfId="19" applyNumberFormat="1" applyFont="1" applyFill="1" applyBorder="1" applyAlignment="1" applyProtection="1">
      <alignment horizontal="center" vertical="center" wrapText="1"/>
      <protection locked="0"/>
    </xf>
    <xf numFmtId="10" fontId="5" fillId="0" borderId="17" xfId="18" applyNumberFormat="1" applyFont="1" applyFill="1" applyBorder="1" applyAlignment="1" applyProtection="1">
      <alignment horizontal="center" vertical="center" wrapText="1"/>
      <protection locked="0"/>
    </xf>
    <xf numFmtId="165" fontId="5" fillId="0" borderId="0" xfId="4" applyNumberFormat="1" applyFont="1" applyFill="1" applyBorder="1" applyAlignment="1" applyProtection="1">
      <alignment horizontal="left" vertical="top" wrapText="1"/>
    </xf>
    <xf numFmtId="0" fontId="5" fillId="0" borderId="0" xfId="17" applyFont="1" applyFill="1" applyBorder="1" applyAlignment="1" applyProtection="1"/>
    <xf numFmtId="3" fontId="5" fillId="0" borderId="0" xfId="4" applyNumberFormat="1" applyFont="1" applyFill="1" applyBorder="1" applyAlignment="1" applyProtection="1">
      <alignment horizontal="center" wrapText="1"/>
    </xf>
    <xf numFmtId="2" fontId="5" fillId="0" borderId="3" xfId="17" applyNumberFormat="1" applyFont="1" applyFill="1" applyBorder="1" applyAlignment="1" applyProtection="1">
      <alignment vertical="center" wrapText="1"/>
    </xf>
    <xf numFmtId="2" fontId="7" fillId="0" borderId="3" xfId="17" applyNumberFormat="1" applyFont="1" applyFill="1" applyBorder="1" applyAlignment="1" applyProtection="1">
      <alignment vertical="center" wrapText="1"/>
    </xf>
    <xf numFmtId="0" fontId="5" fillId="0" borderId="21" xfId="17" applyFont="1" applyFill="1" applyBorder="1" applyAlignment="1" applyProtection="1">
      <alignment horizontal="left" vertical="center" wrapText="1"/>
    </xf>
    <xf numFmtId="0" fontId="5" fillId="0" borderId="0" xfId="2" applyFont="1" applyAlignment="1"/>
    <xf numFmtId="0" fontId="33" fillId="0" borderId="0" xfId="17" applyFont="1" applyProtection="1"/>
    <xf numFmtId="44" fontId="5" fillId="7" borderId="18" xfId="19" applyNumberFormat="1" applyFont="1" applyFill="1" applyBorder="1" applyAlignment="1" applyProtection="1">
      <alignment horizontal="center" vertical="center" wrapText="1"/>
      <protection locked="0"/>
    </xf>
    <xf numFmtId="10" fontId="5" fillId="0" borderId="18" xfId="18" applyNumberFormat="1" applyFont="1" applyFill="1" applyBorder="1" applyAlignment="1" applyProtection="1">
      <alignment horizontal="center" vertical="center" wrapText="1"/>
      <protection locked="0"/>
    </xf>
    <xf numFmtId="0" fontId="5" fillId="0" borderId="20" xfId="17" applyFont="1" applyFill="1" applyBorder="1" applyAlignment="1" applyProtection="1">
      <alignment horizontal="left" vertical="center"/>
    </xf>
    <xf numFmtId="0" fontId="7" fillId="0" borderId="0" xfId="17" applyFont="1" applyFill="1" applyBorder="1" applyAlignment="1" applyProtection="1">
      <alignment horizontal="centerContinuous" wrapText="1"/>
    </xf>
    <xf numFmtId="0" fontId="7" fillId="0" borderId="0" xfId="17" applyFont="1" applyFill="1" applyBorder="1" applyAlignment="1" applyProtection="1">
      <alignment horizontal="center" vertical="center" wrapText="1"/>
    </xf>
    <xf numFmtId="165" fontId="7" fillId="8" borderId="3" xfId="4" applyNumberFormat="1" applyFont="1" applyFill="1" applyBorder="1" applyAlignment="1" applyProtection="1">
      <alignment horizontal="center" vertical="top" wrapText="1"/>
    </xf>
    <xf numFmtId="0" fontId="7" fillId="0" borderId="0" xfId="17" applyFont="1" applyFill="1" applyBorder="1" applyAlignment="1" applyProtection="1">
      <alignment horizontal="center"/>
    </xf>
    <xf numFmtId="0" fontId="5" fillId="0" borderId="0" xfId="2" applyFont="1" applyBorder="1" applyAlignment="1">
      <alignment horizontal="center" vertical="center"/>
    </xf>
    <xf numFmtId="0" fontId="29" fillId="0" borderId="0" xfId="2" applyFont="1" applyAlignment="1">
      <alignment wrapText="1"/>
    </xf>
    <xf numFmtId="10" fontId="5" fillId="7" borderId="16" xfId="4"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vertical="center" wrapText="1"/>
    </xf>
    <xf numFmtId="0" fontId="5" fillId="0" borderId="3" xfId="17" applyFont="1" applyFill="1" applyBorder="1" applyAlignment="1" applyProtection="1">
      <alignment vertical="center" wrapText="1"/>
    </xf>
    <xf numFmtId="0" fontId="7" fillId="0" borderId="3" xfId="17" applyFont="1" applyFill="1" applyBorder="1" applyAlignment="1" applyProtection="1">
      <alignment vertical="center" wrapText="1"/>
    </xf>
    <xf numFmtId="0" fontId="7" fillId="15" borderId="3" xfId="17" applyNumberFormat="1" applyFont="1" applyFill="1" applyBorder="1" applyAlignment="1" applyProtection="1">
      <alignment horizontal="center" vertical="center" wrapText="1"/>
    </xf>
    <xf numFmtId="0" fontId="28" fillId="4" borderId="3" xfId="17" applyFont="1" applyFill="1" applyBorder="1" applyAlignment="1" applyProtection="1">
      <alignment horizontal="center" vertical="center" wrapText="1"/>
    </xf>
    <xf numFmtId="0" fontId="31" fillId="0" borderId="0" xfId="17" applyFont="1" applyAlignment="1" applyProtection="1"/>
    <xf numFmtId="0" fontId="32" fillId="10" borderId="0" xfId="17" applyFont="1" applyFill="1" applyAlignment="1" applyProtection="1">
      <alignment horizontal="center"/>
    </xf>
    <xf numFmtId="165" fontId="5" fillId="3" borderId="0" xfId="4" applyNumberFormat="1" applyFont="1" applyFill="1" applyBorder="1" applyAlignment="1" applyProtection="1">
      <alignment horizontal="left" vertical="center" wrapText="1"/>
    </xf>
    <xf numFmtId="0" fontId="5" fillId="3" borderId="0" xfId="17" applyFont="1" applyFill="1" applyBorder="1" applyAlignment="1" applyProtection="1"/>
    <xf numFmtId="44" fontId="5" fillId="7" borderId="25" xfId="19" applyNumberFormat="1" applyFont="1" applyFill="1" applyBorder="1" applyAlignment="1" applyProtection="1">
      <alignment horizontal="center" vertical="center" wrapText="1"/>
      <protection locked="0"/>
    </xf>
    <xf numFmtId="44" fontId="5" fillId="7" borderId="26" xfId="19" applyNumberFormat="1" applyFont="1" applyFill="1" applyBorder="1" applyAlignment="1" applyProtection="1">
      <alignment horizontal="center" vertical="center" wrapText="1"/>
      <protection locked="0"/>
    </xf>
    <xf numFmtId="44" fontId="5" fillId="7" borderId="27" xfId="19" applyNumberFormat="1" applyFont="1" applyFill="1" applyBorder="1" applyAlignment="1" applyProtection="1">
      <alignment horizontal="center" vertical="center" wrapText="1"/>
      <protection locked="0"/>
    </xf>
    <xf numFmtId="44" fontId="5" fillId="7" borderId="28" xfId="19" applyNumberFormat="1" applyFont="1" applyFill="1" applyBorder="1" applyAlignment="1" applyProtection="1">
      <alignment horizontal="center" vertical="center" wrapText="1"/>
      <protection locked="0"/>
    </xf>
    <xf numFmtId="44" fontId="5" fillId="7" borderId="29" xfId="19" applyNumberFormat="1" applyFont="1" applyFill="1" applyBorder="1" applyAlignment="1" applyProtection="1">
      <alignment horizontal="center" vertical="center" wrapText="1"/>
      <protection locked="0"/>
    </xf>
    <xf numFmtId="44" fontId="5" fillId="7" borderId="30" xfId="19" applyNumberFormat="1" applyFont="1" applyFill="1" applyBorder="1" applyAlignment="1" applyProtection="1">
      <alignment horizontal="center" vertical="center" wrapText="1"/>
      <protection locked="0"/>
    </xf>
    <xf numFmtId="44" fontId="5" fillId="7" borderId="31" xfId="19" applyNumberFormat="1" applyFont="1" applyFill="1" applyBorder="1" applyAlignment="1" applyProtection="1">
      <alignment horizontal="center" vertical="center" wrapText="1"/>
      <protection locked="0"/>
    </xf>
    <xf numFmtId="44" fontId="5" fillId="7" borderId="32" xfId="19" applyNumberFormat="1" applyFont="1" applyFill="1" applyBorder="1" applyAlignment="1" applyProtection="1">
      <alignment horizontal="center" vertical="center" wrapText="1"/>
      <protection locked="0"/>
    </xf>
    <xf numFmtId="0" fontId="5" fillId="0" borderId="33" xfId="17" applyFont="1" applyFill="1" applyBorder="1" applyAlignment="1" applyProtection="1">
      <alignment horizontal="left" vertical="center"/>
    </xf>
    <xf numFmtId="0" fontId="5" fillId="0" borderId="34" xfId="17" applyFont="1" applyFill="1" applyBorder="1" applyAlignment="1" applyProtection="1">
      <alignment horizontal="left" vertical="center" wrapText="1"/>
    </xf>
    <xf numFmtId="0" fontId="5" fillId="0" borderId="11" xfId="17" applyFont="1" applyFill="1" applyBorder="1" applyAlignment="1" applyProtection="1">
      <alignment horizontal="left" vertical="center" wrapText="1"/>
    </xf>
    <xf numFmtId="0" fontId="5" fillId="0" borderId="5" xfId="17" applyFont="1" applyFill="1" applyBorder="1" applyAlignment="1" applyProtection="1">
      <alignment horizontal="left" vertical="center" wrapText="1"/>
    </xf>
    <xf numFmtId="0" fontId="7" fillId="15" borderId="27" xfId="17" applyNumberFormat="1" applyFont="1" applyFill="1" applyBorder="1" applyAlignment="1" applyProtection="1">
      <alignment horizontal="center" vertical="center" wrapText="1"/>
    </xf>
    <xf numFmtId="0" fontId="7" fillId="15" borderId="28" xfId="17" applyNumberFormat="1" applyFont="1" applyFill="1" applyBorder="1" applyAlignment="1" applyProtection="1">
      <alignment horizontal="center" vertical="center" wrapText="1"/>
    </xf>
    <xf numFmtId="167" fontId="5" fillId="7" borderId="3" xfId="4" applyNumberFormat="1" applyFont="1" applyFill="1" applyBorder="1" applyAlignment="1" applyProtection="1">
      <alignment horizontal="left" vertical="center" wrapText="1"/>
      <protection locked="0"/>
    </xf>
    <xf numFmtId="3" fontId="5" fillId="0" borderId="0" xfId="4" applyNumberFormat="1" applyFont="1" applyFill="1" applyBorder="1" applyAlignment="1" applyProtection="1">
      <alignment horizontal="center" vertical="center" wrapText="1"/>
    </xf>
    <xf numFmtId="165" fontId="5" fillId="0" borderId="0" xfId="4" applyNumberFormat="1" applyFont="1" applyFill="1" applyBorder="1" applyAlignment="1" applyProtection="1">
      <alignment horizontal="left" vertical="center" wrapText="1"/>
    </xf>
    <xf numFmtId="0" fontId="5" fillId="0" borderId="0" xfId="2" applyFont="1" applyAlignment="1">
      <alignment horizontal="left"/>
    </xf>
    <xf numFmtId="0" fontId="5" fillId="0" borderId="0" xfId="17" applyFont="1" applyBorder="1" applyAlignment="1" applyProtection="1">
      <alignment vertical="top"/>
    </xf>
    <xf numFmtId="0" fontId="8" fillId="0" borderId="0" xfId="17" applyFont="1" applyProtection="1"/>
    <xf numFmtId="44" fontId="5" fillId="7" borderId="10" xfId="4" applyNumberFormat="1" applyFont="1" applyFill="1" applyBorder="1" applyAlignment="1" applyProtection="1">
      <alignment horizontal="left" vertical="center" wrapText="1"/>
      <protection locked="0"/>
    </xf>
    <xf numFmtId="0" fontId="5" fillId="0" borderId="38" xfId="17" applyFont="1" applyFill="1" applyBorder="1" applyAlignment="1" applyProtection="1">
      <alignment horizontal="left" vertical="center"/>
    </xf>
    <xf numFmtId="0" fontId="5" fillId="0" borderId="39" xfId="17" applyFont="1" applyFill="1" applyBorder="1" applyAlignment="1" applyProtection="1">
      <alignment horizontal="left" vertical="center" wrapText="1"/>
    </xf>
    <xf numFmtId="0" fontId="5" fillId="0" borderId="10" xfId="17" applyFont="1" applyFill="1" applyBorder="1" applyAlignment="1" applyProtection="1">
      <alignment horizontal="left" vertical="center" wrapText="1"/>
    </xf>
    <xf numFmtId="0" fontId="5" fillId="0" borderId="6" xfId="17" applyFont="1" applyFill="1" applyBorder="1" applyAlignment="1" applyProtection="1">
      <alignment horizontal="left" vertical="center" wrapText="1"/>
    </xf>
    <xf numFmtId="0" fontId="31" fillId="0" borderId="0" xfId="17" applyFont="1" applyAlignment="1" applyProtection="1">
      <alignment wrapText="1"/>
    </xf>
    <xf numFmtId="44" fontId="5" fillId="7" borderId="17" xfId="4" applyNumberFormat="1" applyFont="1" applyFill="1" applyBorder="1" applyAlignment="1" applyProtection="1">
      <alignment horizontal="left" vertical="center" wrapText="1"/>
      <protection locked="0"/>
    </xf>
    <xf numFmtId="44" fontId="5" fillId="7" borderId="18" xfId="4" applyNumberFormat="1" applyFont="1" applyFill="1" applyBorder="1" applyAlignment="1" applyProtection="1">
      <alignment horizontal="left" vertical="center" wrapText="1"/>
      <protection locked="0"/>
    </xf>
    <xf numFmtId="2" fontId="7" fillId="8" borderId="21" xfId="17" applyNumberFormat="1" applyFont="1" applyFill="1" applyBorder="1" applyAlignment="1" applyProtection="1">
      <alignment horizontal="left" vertical="center" wrapText="1"/>
    </xf>
    <xf numFmtId="0" fontId="5" fillId="0" borderId="40" xfId="17" applyFont="1" applyBorder="1" applyAlignment="1" applyProtection="1">
      <alignment vertical="center"/>
    </xf>
    <xf numFmtId="0" fontId="16" fillId="0" borderId="0" xfId="17" applyFont="1" applyBorder="1" applyProtection="1"/>
    <xf numFmtId="0" fontId="7" fillId="8" borderId="21" xfId="17" applyFont="1" applyFill="1" applyBorder="1" applyAlignment="1" applyProtection="1">
      <alignment horizontal="left" vertical="center" wrapText="1"/>
    </xf>
    <xf numFmtId="0" fontId="37" fillId="0" borderId="0" xfId="17" applyFont="1" applyProtection="1"/>
    <xf numFmtId="0" fontId="7" fillId="8" borderId="19" xfId="17" applyFont="1" applyFill="1" applyBorder="1" applyAlignment="1" applyProtection="1">
      <alignment horizontal="left" vertical="top" wrapText="1"/>
    </xf>
    <xf numFmtId="0" fontId="5" fillId="0" borderId="0" xfId="17" applyFont="1"/>
    <xf numFmtId="0" fontId="5" fillId="0" borderId="0" xfId="17" applyFont="1" applyAlignment="1">
      <alignment horizontal="center"/>
    </xf>
    <xf numFmtId="0" fontId="5" fillId="0" borderId="0" xfId="17" applyFont="1" applyBorder="1"/>
    <xf numFmtId="0" fontId="5" fillId="7" borderId="3" xfId="17" applyFont="1" applyFill="1" applyBorder="1"/>
    <xf numFmtId="0" fontId="7" fillId="8" borderId="3" xfId="17" applyFont="1" applyFill="1" applyBorder="1" applyAlignment="1">
      <alignment wrapText="1"/>
    </xf>
    <xf numFmtId="0" fontId="5" fillId="0" borderId="3" xfId="17" applyFont="1" applyFill="1" applyBorder="1" applyAlignment="1">
      <alignment wrapText="1"/>
    </xf>
    <xf numFmtId="0" fontId="7" fillId="8" borderId="3" xfId="17" applyFont="1" applyFill="1" applyBorder="1"/>
    <xf numFmtId="0" fontId="27" fillId="0" borderId="0" xfId="17" applyFont="1" applyAlignment="1" applyProtection="1">
      <alignment vertical="center" wrapText="1"/>
    </xf>
    <xf numFmtId="0" fontId="5" fillId="0" borderId="0" xfId="17" applyFont="1" applyAlignment="1">
      <alignment vertical="center"/>
    </xf>
    <xf numFmtId="0" fontId="5" fillId="0" borderId="0" xfId="17" applyFont="1" applyAlignment="1"/>
    <xf numFmtId="44" fontId="5" fillId="7" borderId="3" xfId="19" applyFont="1" applyFill="1" applyBorder="1" applyAlignment="1" applyProtection="1">
      <alignment vertical="center"/>
      <protection locked="0"/>
    </xf>
    <xf numFmtId="44" fontId="5" fillId="7" borderId="3" xfId="19" applyFont="1" applyFill="1" applyBorder="1" applyAlignment="1" applyProtection="1">
      <alignment horizontal="center" vertical="center"/>
      <protection locked="0"/>
    </xf>
    <xf numFmtId="44" fontId="5" fillId="7" borderId="3" xfId="19" applyFont="1" applyFill="1" applyBorder="1" applyAlignment="1" applyProtection="1">
      <alignment horizontal="left" vertical="center" wrapText="1"/>
    </xf>
    <xf numFmtId="44" fontId="5" fillId="7" borderId="16" xfId="19" applyFont="1" applyFill="1" applyBorder="1" applyAlignment="1" applyProtection="1">
      <alignment vertical="center"/>
      <protection locked="0"/>
    </xf>
    <xf numFmtId="44" fontId="5" fillId="7" borderId="16" xfId="19" applyFont="1" applyFill="1" applyBorder="1" applyAlignment="1" applyProtection="1">
      <alignment horizontal="center" vertical="center"/>
      <protection locked="0"/>
    </xf>
    <xf numFmtId="44" fontId="5" fillId="7" borderId="16" xfId="19" applyFont="1" applyFill="1" applyBorder="1" applyAlignment="1" applyProtection="1">
      <alignment horizontal="left" vertical="center" wrapText="1"/>
    </xf>
    <xf numFmtId="44" fontId="5" fillId="7" borderId="18" xfId="19" applyFont="1" applyFill="1" applyBorder="1" applyAlignment="1" applyProtection="1">
      <alignment vertical="center"/>
      <protection locked="0"/>
    </xf>
    <xf numFmtId="44" fontId="5" fillId="7" borderId="18" xfId="19" applyFont="1" applyFill="1" applyBorder="1" applyAlignment="1" applyProtection="1">
      <alignment horizontal="center" vertical="center"/>
      <protection locked="0"/>
    </xf>
    <xf numFmtId="44" fontId="5" fillId="7" borderId="23" xfId="19" applyFont="1" applyFill="1" applyBorder="1" applyAlignment="1" applyProtection="1">
      <alignment horizontal="left" vertical="center" wrapText="1"/>
    </xf>
    <xf numFmtId="44" fontId="5" fillId="7" borderId="17" xfId="19" applyFont="1" applyFill="1" applyBorder="1" applyAlignment="1" applyProtection="1">
      <alignment vertical="center"/>
      <protection locked="0"/>
    </xf>
    <xf numFmtId="44" fontId="5" fillId="7" borderId="17" xfId="19" applyFont="1" applyFill="1" applyBorder="1" applyAlignment="1" applyProtection="1">
      <alignment horizontal="center" vertical="center"/>
      <protection locked="0"/>
    </xf>
    <xf numFmtId="44" fontId="5" fillId="7" borderId="17" xfId="19" applyFont="1" applyFill="1" applyBorder="1" applyAlignment="1" applyProtection="1">
      <alignment horizontal="left" vertical="center" wrapText="1"/>
    </xf>
    <xf numFmtId="44" fontId="5" fillId="7" borderId="21" xfId="19" applyFont="1" applyFill="1" applyBorder="1" applyAlignment="1" applyProtection="1">
      <alignment vertical="center"/>
      <protection locked="0"/>
    </xf>
    <xf numFmtId="44" fontId="5" fillId="7" borderId="21" xfId="19" applyFont="1" applyFill="1" applyBorder="1" applyAlignment="1" applyProtection="1">
      <alignment horizontal="center" vertical="center"/>
      <protection locked="0"/>
    </xf>
    <xf numFmtId="168" fontId="5" fillId="7" borderId="16" xfId="19" applyNumberFormat="1" applyFont="1" applyFill="1" applyBorder="1" applyAlignment="1" applyProtection="1">
      <alignment horizontal="left" vertical="center" indent="5"/>
    </xf>
    <xf numFmtId="168" fontId="5" fillId="7" borderId="21" xfId="19" applyNumberFormat="1" applyFont="1" applyFill="1" applyBorder="1" applyAlignment="1" applyProtection="1">
      <alignment horizontal="left" vertical="center"/>
    </xf>
    <xf numFmtId="165" fontId="5" fillId="0" borderId="16" xfId="4" applyNumberFormat="1" applyFont="1" applyFill="1" applyBorder="1" applyAlignment="1" applyProtection="1">
      <alignment horizontal="left" vertical="center" wrapText="1" indent="5"/>
    </xf>
    <xf numFmtId="165" fontId="5" fillId="0" borderId="23" xfId="4" applyNumberFormat="1" applyFont="1" applyFill="1" applyBorder="1" applyAlignment="1" applyProtection="1">
      <alignment horizontal="left" vertical="center" wrapText="1"/>
    </xf>
    <xf numFmtId="44" fontId="5" fillId="7" borderId="20" xfId="19" applyFont="1" applyFill="1" applyBorder="1" applyAlignment="1" applyProtection="1">
      <alignment vertical="center"/>
      <protection locked="0"/>
    </xf>
    <xf numFmtId="44" fontId="5" fillId="7" borderId="20" xfId="19" applyFont="1" applyFill="1" applyBorder="1" applyAlignment="1" applyProtection="1">
      <alignment horizontal="center" vertical="center"/>
      <protection locked="0"/>
    </xf>
    <xf numFmtId="0" fontId="5" fillId="0" borderId="0" xfId="17" applyFont="1" applyAlignment="1" applyProtection="1">
      <alignment vertical="top"/>
    </xf>
    <xf numFmtId="44" fontId="5" fillId="7" borderId="16" xfId="19" applyFont="1" applyFill="1" applyBorder="1" applyAlignment="1" applyProtection="1">
      <alignment horizontal="left" vertical="center" wrapText="1"/>
      <protection locked="0"/>
    </xf>
    <xf numFmtId="44" fontId="5" fillId="7" borderId="3" xfId="19" applyFont="1" applyFill="1" applyBorder="1" applyAlignment="1" applyProtection="1">
      <alignment horizontal="left" vertical="center" wrapText="1"/>
      <protection locked="0"/>
    </xf>
    <xf numFmtId="165" fontId="5" fillId="0" borderId="21" xfId="4" applyNumberFormat="1" applyFont="1" applyFill="1" applyBorder="1" applyAlignment="1" applyProtection="1">
      <alignment horizontal="left" vertical="center" wrapText="1"/>
    </xf>
    <xf numFmtId="44" fontId="5" fillId="7" borderId="3" xfId="19" applyFont="1" applyFill="1" applyBorder="1" applyAlignment="1" applyProtection="1">
      <alignment vertical="center" wrapText="1"/>
      <protection locked="0"/>
    </xf>
    <xf numFmtId="10" fontId="5" fillId="7" borderId="16" xfId="18" applyNumberFormat="1" applyFont="1" applyFill="1" applyBorder="1" applyAlignment="1" applyProtection="1">
      <alignment vertical="center" wrapText="1"/>
      <protection locked="0"/>
    </xf>
    <xf numFmtId="0" fontId="7" fillId="8" borderId="3" xfId="17" applyFont="1" applyFill="1" applyBorder="1" applyAlignment="1" applyProtection="1">
      <alignment horizontal="center" vertical="top"/>
    </xf>
    <xf numFmtId="0" fontId="5" fillId="7" borderId="18" xfId="17" applyFont="1" applyFill="1" applyBorder="1" applyAlignment="1" applyProtection="1">
      <alignment horizontal="center" vertical="center"/>
      <protection locked="0"/>
    </xf>
    <xf numFmtId="0" fontId="5" fillId="7" borderId="17" xfId="19" applyNumberFormat="1" applyFont="1" applyFill="1" applyBorder="1" applyAlignment="1" applyProtection="1">
      <alignment horizontal="center" vertical="center"/>
      <protection locked="0"/>
    </xf>
    <xf numFmtId="0" fontId="5" fillId="7" borderId="17" xfId="17" applyFont="1" applyFill="1" applyBorder="1" applyAlignment="1" applyProtection="1">
      <alignment horizontal="center" vertical="center"/>
      <protection locked="0"/>
    </xf>
    <xf numFmtId="0" fontId="5" fillId="7" borderId="21" xfId="19" applyNumberFormat="1" applyFont="1" applyFill="1" applyBorder="1" applyAlignment="1" applyProtection="1">
      <alignment horizontal="center" vertical="center"/>
      <protection locked="0"/>
    </xf>
    <xf numFmtId="0" fontId="5" fillId="7" borderId="21" xfId="17" applyFont="1" applyFill="1" applyBorder="1" applyAlignment="1" applyProtection="1">
      <alignment horizontal="center" vertical="center"/>
      <protection locked="0"/>
    </xf>
    <xf numFmtId="0" fontId="5" fillId="7" borderId="23" xfId="19" applyNumberFormat="1" applyFont="1" applyFill="1" applyBorder="1" applyAlignment="1" applyProtection="1">
      <alignment horizontal="center" vertical="center"/>
      <protection locked="0"/>
    </xf>
    <xf numFmtId="0" fontId="5" fillId="7" borderId="23" xfId="17" applyFont="1" applyFill="1" applyBorder="1" applyAlignment="1" applyProtection="1">
      <alignment horizontal="center" vertical="center"/>
      <protection locked="0"/>
    </xf>
    <xf numFmtId="0" fontId="5" fillId="7" borderId="3" xfId="19" applyNumberFormat="1" applyFont="1" applyFill="1" applyBorder="1" applyAlignment="1" applyProtection="1">
      <alignment horizontal="center" vertical="center"/>
      <protection locked="0"/>
    </xf>
    <xf numFmtId="165" fontId="5" fillId="0" borderId="20" xfId="4" applyNumberFormat="1" applyFont="1" applyFill="1" applyBorder="1" applyAlignment="1" applyProtection="1">
      <alignment horizontal="left" vertical="center" wrapText="1"/>
    </xf>
    <xf numFmtId="0" fontId="5" fillId="7" borderId="16" xfId="19" applyNumberFormat="1" applyFont="1" applyFill="1" applyBorder="1" applyAlignment="1" applyProtection="1">
      <alignment horizontal="center" vertical="center"/>
      <protection locked="0"/>
    </xf>
    <xf numFmtId="0" fontId="5" fillId="7" borderId="16" xfId="17" applyFont="1" applyFill="1" applyBorder="1" applyAlignment="1" applyProtection="1">
      <alignment horizontal="center" vertical="center"/>
      <protection locked="0"/>
    </xf>
    <xf numFmtId="3" fontId="5" fillId="8" borderId="3" xfId="19" applyNumberFormat="1" applyFont="1" applyFill="1" applyBorder="1" applyAlignment="1" applyProtection="1">
      <alignment horizontal="center" vertical="center"/>
    </xf>
    <xf numFmtId="3" fontId="5" fillId="8" borderId="3" xfId="17" applyNumberFormat="1" applyFont="1" applyFill="1" applyBorder="1" applyAlignment="1" applyProtection="1">
      <alignment horizontal="center" vertical="center"/>
    </xf>
    <xf numFmtId="0" fontId="29" fillId="2" borderId="0" xfId="2" applyFont="1" applyFill="1" applyAlignment="1" applyProtection="1">
      <alignment horizontal="left" vertical="top"/>
      <protection hidden="1"/>
    </xf>
    <xf numFmtId="10" fontId="5" fillId="7" borderId="3" xfId="17" applyNumberFormat="1" applyFont="1" applyFill="1" applyBorder="1" applyAlignment="1" applyProtection="1">
      <alignment horizontal="center" vertical="center" wrapText="1"/>
      <protection locked="0"/>
    </xf>
    <xf numFmtId="169" fontId="5" fillId="0" borderId="3" xfId="17" applyNumberFormat="1" applyFont="1" applyBorder="1" applyAlignment="1" applyProtection="1">
      <alignment horizontal="center" vertical="center" wrapText="1"/>
    </xf>
    <xf numFmtId="0" fontId="7" fillId="16" borderId="3" xfId="17" applyFont="1" applyFill="1" applyBorder="1" applyAlignment="1" applyProtection="1">
      <alignment horizontal="center" vertical="center" wrapText="1"/>
    </xf>
    <xf numFmtId="0" fontId="8" fillId="2" borderId="0" xfId="17" applyFont="1" applyFill="1" applyAlignment="1" applyProtection="1">
      <alignment vertical="top"/>
    </xf>
    <xf numFmtId="0" fontId="15" fillId="0" borderId="0" xfId="17" applyFont="1" applyProtection="1"/>
    <xf numFmtId="0" fontId="5" fillId="2" borderId="0" xfId="17" applyFont="1" applyFill="1" applyProtection="1"/>
    <xf numFmtId="0" fontId="7" fillId="2" borderId="0" xfId="17" applyFont="1" applyFill="1" applyAlignment="1" applyProtection="1">
      <alignment vertical="top"/>
    </xf>
    <xf numFmtId="1" fontId="5" fillId="0" borderId="3" xfId="17" applyNumberFormat="1" applyFont="1" applyBorder="1" applyAlignment="1" applyProtection="1">
      <alignment horizontal="center" vertical="center" wrapText="1"/>
    </xf>
    <xf numFmtId="0" fontId="7" fillId="2" borderId="0" xfId="17" applyFont="1" applyFill="1" applyProtection="1"/>
    <xf numFmtId="10" fontId="5" fillId="7" borderId="3" xfId="18" applyNumberFormat="1" applyFont="1" applyFill="1" applyBorder="1" applyAlignment="1" applyProtection="1">
      <alignment horizontal="center" vertical="center" wrapText="1"/>
      <protection locked="0"/>
    </xf>
    <xf numFmtId="0" fontId="5" fillId="0" borderId="3" xfId="17" applyFont="1" applyBorder="1" applyAlignment="1" applyProtection="1">
      <alignment horizontal="center" vertical="center" wrapText="1"/>
    </xf>
    <xf numFmtId="0" fontId="7" fillId="2" borderId="0" xfId="17" applyFont="1" applyFill="1" applyAlignment="1" applyProtection="1">
      <alignment horizontal="right" wrapText="1"/>
    </xf>
    <xf numFmtId="0" fontId="5" fillId="2" borderId="0" xfId="17" applyFont="1" applyFill="1" applyAlignment="1" applyProtection="1">
      <alignment vertical="top"/>
    </xf>
    <xf numFmtId="0" fontId="3" fillId="0" borderId="0" xfId="2"/>
    <xf numFmtId="9" fontId="0" fillId="7" borderId="3" xfId="18" applyFont="1" applyFill="1" applyBorder="1" applyAlignment="1" applyProtection="1">
      <alignment horizontal="center"/>
      <protection locked="0"/>
    </xf>
    <xf numFmtId="0" fontId="5" fillId="0" borderId="3" xfId="2" applyFont="1" applyFill="1" applyBorder="1" applyAlignment="1">
      <alignment horizontal="left"/>
    </xf>
    <xf numFmtId="0" fontId="3" fillId="0" borderId="3" xfId="2" applyFill="1" applyBorder="1" applyAlignment="1">
      <alignment horizontal="left"/>
    </xf>
    <xf numFmtId="9" fontId="0" fillId="12" borderId="3" xfId="18" applyFont="1" applyFill="1" applyBorder="1" applyAlignment="1">
      <alignment horizontal="center"/>
    </xf>
    <xf numFmtId="0" fontId="28" fillId="12" borderId="3" xfId="2" applyFont="1" applyFill="1" applyBorder="1" applyAlignment="1">
      <alignment horizontal="left"/>
    </xf>
    <xf numFmtId="0" fontId="3" fillId="4" borderId="3" xfId="2" applyFill="1" applyBorder="1" applyAlignment="1">
      <alignment horizontal="left"/>
    </xf>
    <xf numFmtId="0" fontId="22" fillId="0" borderId="0" xfId="17" applyFont="1" applyAlignment="1" applyProtection="1"/>
    <xf numFmtId="0" fontId="7" fillId="8" borderId="18" xfId="17" applyFont="1" applyFill="1" applyBorder="1" applyAlignment="1" applyProtection="1">
      <alignment vertical="top"/>
    </xf>
    <xf numFmtId="44" fontId="5" fillId="7" borderId="21" xfId="19" applyNumberFormat="1" applyFont="1" applyFill="1" applyBorder="1" applyAlignment="1" applyProtection="1">
      <alignment horizontal="center" vertical="center" wrapText="1"/>
      <protection locked="0"/>
    </xf>
    <xf numFmtId="0" fontId="7" fillId="8" borderId="19" xfId="17" applyFont="1" applyFill="1" applyBorder="1" applyAlignment="1" applyProtection="1">
      <alignment vertical="top"/>
    </xf>
    <xf numFmtId="0" fontId="5" fillId="0" borderId="19" xfId="17" applyFont="1" applyFill="1" applyBorder="1" applyAlignment="1" applyProtection="1">
      <alignment horizontal="left" vertical="center" wrapText="1"/>
    </xf>
    <xf numFmtId="44" fontId="5" fillId="7" borderId="42" xfId="19" applyNumberFormat="1" applyFont="1" applyFill="1" applyBorder="1" applyAlignment="1" applyProtection="1">
      <alignment horizontal="center" vertical="center" wrapText="1"/>
      <protection locked="0"/>
    </xf>
    <xf numFmtId="44" fontId="5" fillId="7" borderId="43" xfId="19" applyNumberFormat="1" applyFont="1" applyFill="1" applyBorder="1" applyAlignment="1" applyProtection="1">
      <alignment horizontal="center" vertical="center" wrapText="1"/>
      <protection locked="0"/>
    </xf>
    <xf numFmtId="0" fontId="7" fillId="8" borderId="22" xfId="17" applyFont="1" applyFill="1" applyBorder="1" applyAlignment="1" applyProtection="1">
      <alignment vertical="top"/>
    </xf>
    <xf numFmtId="0" fontId="5" fillId="0" borderId="22" xfId="17" applyFont="1" applyFill="1" applyBorder="1" applyAlignment="1" applyProtection="1">
      <alignment horizontal="left" vertical="center" wrapText="1"/>
    </xf>
    <xf numFmtId="44" fontId="5" fillId="7" borderId="44" xfId="19" applyNumberFormat="1" applyFont="1" applyFill="1" applyBorder="1" applyAlignment="1" applyProtection="1">
      <alignment horizontal="center" vertical="center" wrapText="1"/>
      <protection locked="0"/>
    </xf>
    <xf numFmtId="44" fontId="5" fillId="7" borderId="22" xfId="19" applyNumberFormat="1" applyFont="1" applyFill="1" applyBorder="1" applyAlignment="1" applyProtection="1">
      <alignment horizontal="center" vertical="center" wrapText="1"/>
      <protection locked="0"/>
    </xf>
    <xf numFmtId="44" fontId="5" fillId="7" borderId="41" xfId="19" applyNumberFormat="1" applyFont="1" applyFill="1" applyBorder="1" applyAlignment="1" applyProtection="1">
      <alignment horizontal="center" vertical="center" wrapText="1"/>
      <protection locked="0"/>
    </xf>
    <xf numFmtId="44" fontId="5" fillId="7" borderId="19" xfId="4" applyNumberFormat="1" applyFont="1" applyFill="1" applyBorder="1" applyAlignment="1" applyProtection="1">
      <alignment horizontal="left" vertical="center" wrapText="1"/>
      <protection locked="0"/>
    </xf>
    <xf numFmtId="44" fontId="5" fillId="7" borderId="36" xfId="4" applyNumberFormat="1" applyFont="1" applyFill="1" applyBorder="1" applyAlignment="1" applyProtection="1">
      <alignment horizontal="left" vertical="center" wrapText="1"/>
      <protection locked="0"/>
    </xf>
    <xf numFmtId="44" fontId="5" fillId="7" borderId="29" xfId="4" applyNumberFormat="1" applyFont="1" applyFill="1" applyBorder="1" applyAlignment="1" applyProtection="1">
      <alignment horizontal="left" vertical="center" wrapText="1"/>
      <protection locked="0"/>
    </xf>
    <xf numFmtId="44" fontId="5" fillId="7" borderId="31" xfId="4" applyNumberFormat="1" applyFont="1" applyFill="1" applyBorder="1" applyAlignment="1" applyProtection="1">
      <alignment horizontal="left" vertical="center" wrapText="1"/>
      <protection locked="0"/>
    </xf>
    <xf numFmtId="0" fontId="23" fillId="2" borderId="0" xfId="2" applyFont="1" applyFill="1" applyAlignment="1" applyProtection="1">
      <alignment horizontal="left" vertical="center"/>
      <protection hidden="1"/>
    </xf>
    <xf numFmtId="0" fontId="5" fillId="2" borderId="0" xfId="17" applyFont="1" applyFill="1" applyAlignment="1" applyProtection="1">
      <alignment vertical="center"/>
    </xf>
    <xf numFmtId="0" fontId="7" fillId="2" borderId="0" xfId="17" applyFont="1" applyFill="1" applyAlignment="1" applyProtection="1">
      <alignment vertical="center"/>
    </xf>
    <xf numFmtId="0" fontId="22" fillId="0" borderId="0" xfId="17" applyFont="1" applyAlignment="1" applyProtection="1">
      <alignment vertical="center"/>
    </xf>
    <xf numFmtId="0" fontId="3" fillId="0" borderId="0" xfId="2" applyAlignment="1">
      <alignment vertical="center"/>
    </xf>
    <xf numFmtId="0" fontId="3" fillId="0" borderId="3" xfId="17" applyFont="1" applyFill="1" applyBorder="1" applyAlignment="1" applyProtection="1">
      <alignment horizontal="left" vertical="center" wrapText="1"/>
    </xf>
    <xf numFmtId="0" fontId="5" fillId="0" borderId="45" xfId="17" applyFont="1" applyFill="1" applyBorder="1" applyAlignment="1" applyProtection="1">
      <alignment horizontal="left" vertical="center" wrapText="1"/>
    </xf>
    <xf numFmtId="44" fontId="5" fillId="7" borderId="37" xfId="19" applyNumberFormat="1" applyFont="1" applyFill="1" applyBorder="1" applyAlignment="1" applyProtection="1">
      <alignment horizontal="center" vertical="center" wrapText="1"/>
      <protection locked="0"/>
    </xf>
    <xf numFmtId="44" fontId="5" fillId="7" borderId="36" xfId="19" applyNumberFormat="1" applyFont="1" applyFill="1" applyBorder="1" applyAlignment="1" applyProtection="1">
      <alignment horizontal="center" vertical="center" wrapText="1"/>
      <protection locked="0"/>
    </xf>
    <xf numFmtId="0" fontId="5" fillId="0" borderId="46" xfId="17" applyFont="1" applyFill="1" applyBorder="1" applyAlignment="1" applyProtection="1">
      <alignment horizontal="left" vertical="center" wrapText="1"/>
    </xf>
    <xf numFmtId="0" fontId="3" fillId="0" borderId="3" xfId="17" applyFont="1" applyFill="1" applyBorder="1" applyAlignment="1" applyProtection="1">
      <alignment horizontal="left" vertical="center" wrapText="1" indent="1"/>
    </xf>
    <xf numFmtId="0" fontId="3" fillId="0" borderId="0" xfId="17" applyFont="1" applyAlignment="1" applyProtection="1">
      <alignment vertical="center"/>
    </xf>
    <xf numFmtId="49" fontId="3" fillId="0" borderId="5" xfId="2" applyNumberFormat="1" applyFont="1" applyBorder="1" applyAlignment="1" applyProtection="1">
      <alignment vertical="center" wrapText="1"/>
      <protection hidden="1"/>
    </xf>
    <xf numFmtId="0" fontId="3" fillId="2" borderId="3" xfId="17" applyFont="1" applyFill="1" applyBorder="1" applyAlignment="1" applyProtection="1">
      <alignment vertical="center" wrapText="1"/>
    </xf>
    <xf numFmtId="0" fontId="3" fillId="0" borderId="0" xfId="17" applyFont="1" applyBorder="1" applyAlignment="1" applyProtection="1">
      <alignment horizontal="left"/>
    </xf>
    <xf numFmtId="0" fontId="3" fillId="0" borderId="0" xfId="17" applyFont="1" applyProtection="1"/>
    <xf numFmtId="0" fontId="3" fillId="0" borderId="17" xfId="17" applyFont="1" applyFill="1" applyBorder="1" applyAlignment="1" applyProtection="1">
      <alignment horizontal="left" vertical="center" wrapText="1"/>
    </xf>
    <xf numFmtId="0" fontId="7" fillId="7" borderId="3" xfId="17" applyFont="1" applyFill="1" applyBorder="1" applyAlignment="1" applyProtection="1">
      <alignment horizontal="center"/>
      <protection locked="0"/>
    </xf>
    <xf numFmtId="0" fontId="7" fillId="7" borderId="3" xfId="17" applyFont="1" applyFill="1" applyBorder="1" applyAlignment="1" applyProtection="1">
      <alignment horizontal="center"/>
      <protection locked="0"/>
    </xf>
    <xf numFmtId="0" fontId="3" fillId="0" borderId="0" xfId="17" applyFont="1" applyAlignment="1" applyProtection="1"/>
    <xf numFmtId="0" fontId="3" fillId="4" borderId="3" xfId="2" applyFont="1" applyFill="1" applyBorder="1" applyAlignment="1">
      <alignment horizontal="center" wrapText="1"/>
    </xf>
    <xf numFmtId="0" fontId="7" fillId="8" borderId="3" xfId="17" applyFont="1" applyFill="1" applyBorder="1" applyAlignment="1" applyProtection="1">
      <alignment horizontal="center" vertical="center" wrapText="1"/>
    </xf>
    <xf numFmtId="0" fontId="3" fillId="0" borderId="3" xfId="17" applyFont="1" applyFill="1" applyBorder="1" applyAlignment="1" applyProtection="1">
      <alignment horizontal="left" vertical="center"/>
    </xf>
    <xf numFmtId="165" fontId="3" fillId="0" borderId="3" xfId="4" applyNumberFormat="1" applyFont="1" applyFill="1" applyBorder="1" applyAlignment="1" applyProtection="1">
      <alignment horizontal="left" vertical="center" wrapText="1"/>
    </xf>
    <xf numFmtId="165" fontId="3" fillId="0" borderId="3" xfId="4" applyNumberFormat="1" applyFont="1" applyFill="1" applyBorder="1" applyAlignment="1" applyProtection="1">
      <alignment horizontal="center" vertical="center" wrapText="1"/>
    </xf>
    <xf numFmtId="165" fontId="3" fillId="0" borderId="21" xfId="4" applyNumberFormat="1" applyFont="1" applyFill="1" applyBorder="1" applyAlignment="1" applyProtection="1">
      <alignment horizontal="left" vertical="center" wrapText="1"/>
    </xf>
    <xf numFmtId="0" fontId="6" fillId="0" borderId="0" xfId="1" applyFont="1" applyFill="1" applyAlignment="1" applyProtection="1">
      <alignment wrapText="1"/>
      <protection hidden="1"/>
    </xf>
    <xf numFmtId="0" fontId="5" fillId="0" borderId="0" xfId="2" applyNumberFormat="1" applyFont="1" applyAlignment="1" applyProtection="1">
      <alignment horizontal="left" wrapText="1"/>
      <protection hidden="1"/>
    </xf>
    <xf numFmtId="0" fontId="5" fillId="0" borderId="0" xfId="2" applyFont="1" applyAlignment="1" applyProtection="1">
      <alignment horizontal="left" wrapText="1"/>
      <protection hidden="1"/>
    </xf>
    <xf numFmtId="0" fontId="17" fillId="7" borderId="8" xfId="17" applyFont="1" applyFill="1" applyBorder="1" applyAlignment="1" applyProtection="1">
      <alignment horizontal="center" vertical="center"/>
      <protection locked="0"/>
    </xf>
    <xf numFmtId="0" fontId="17" fillId="7" borderId="1" xfId="17" applyFont="1" applyFill="1" applyBorder="1" applyAlignment="1" applyProtection="1">
      <alignment horizontal="center" vertical="center"/>
      <protection locked="0"/>
    </xf>
    <xf numFmtId="0" fontId="17" fillId="7" borderId="7" xfId="17" applyFont="1" applyFill="1" applyBorder="1" applyAlignment="1" applyProtection="1">
      <alignment horizontal="center" vertical="center"/>
      <protection locked="0"/>
    </xf>
    <xf numFmtId="0" fontId="7" fillId="0" borderId="0" xfId="17" applyFont="1" applyBorder="1" applyAlignment="1" applyProtection="1">
      <alignment horizontal="left" vertical="center" wrapText="1"/>
    </xf>
    <xf numFmtId="0" fontId="7" fillId="8" borderId="5" xfId="2" applyFont="1" applyFill="1" applyBorder="1" applyAlignment="1" applyProtection="1">
      <alignment horizontal="left" vertical="center" wrapText="1"/>
      <protection hidden="1"/>
    </xf>
    <xf numFmtId="0" fontId="7" fillId="8" borderId="2" xfId="2" applyFont="1" applyFill="1" applyBorder="1" applyAlignment="1" applyProtection="1">
      <alignment horizontal="left" vertical="center" wrapText="1"/>
      <protection hidden="1"/>
    </xf>
    <xf numFmtId="0" fontId="7" fillId="8" borderId="6" xfId="2" applyFont="1" applyFill="1" applyBorder="1" applyAlignment="1" applyProtection="1">
      <alignment horizontal="left" vertical="center" wrapText="1"/>
      <protection hidden="1"/>
    </xf>
    <xf numFmtId="0" fontId="7" fillId="9" borderId="8" xfId="17" applyFont="1" applyFill="1" applyBorder="1" applyAlignment="1" applyProtection="1">
      <alignment horizontal="center"/>
    </xf>
    <xf numFmtId="0" fontId="7" fillId="9" borderId="7" xfId="17" applyFont="1" applyFill="1" applyBorder="1" applyAlignment="1" applyProtection="1">
      <alignment horizontal="center"/>
    </xf>
    <xf numFmtId="0" fontId="5" fillId="0" borderId="15" xfId="17" applyFont="1" applyBorder="1" applyAlignment="1" applyProtection="1">
      <alignment horizontal="center" vertical="center" wrapText="1"/>
    </xf>
    <xf numFmtId="0" fontId="5" fillId="0" borderId="14" xfId="17" applyFont="1" applyBorder="1" applyAlignment="1" applyProtection="1">
      <alignment horizontal="center" vertical="center" wrapText="1"/>
    </xf>
    <xf numFmtId="0" fontId="5" fillId="0" borderId="13" xfId="17" applyFont="1" applyBorder="1" applyAlignment="1" applyProtection="1">
      <alignment horizontal="center" vertical="center" wrapText="1"/>
    </xf>
    <xf numFmtId="0" fontId="5" fillId="0" borderId="12" xfId="17" applyFont="1" applyBorder="1" applyAlignment="1" applyProtection="1">
      <alignment horizontal="center" vertical="center" wrapText="1"/>
    </xf>
    <xf numFmtId="0" fontId="5" fillId="0" borderId="11" xfId="17" applyFont="1" applyBorder="1" applyAlignment="1" applyProtection="1">
      <alignment horizontal="center" vertical="center" wrapText="1"/>
    </xf>
    <xf numFmtId="0" fontId="5" fillId="0" borderId="10" xfId="17" applyFont="1" applyBorder="1" applyAlignment="1" applyProtection="1">
      <alignment horizontal="center" vertical="center" wrapText="1"/>
    </xf>
    <xf numFmtId="0" fontId="7" fillId="8" borderId="16" xfId="17" applyFont="1" applyFill="1" applyBorder="1" applyAlignment="1" applyProtection="1">
      <alignment horizontal="left" vertical="top" wrapText="1"/>
    </xf>
    <xf numFmtId="0" fontId="5" fillId="8" borderId="3" xfId="17" applyFont="1" applyFill="1" applyBorder="1" applyAlignment="1" applyProtection="1">
      <alignment vertical="top" wrapText="1"/>
    </xf>
    <xf numFmtId="0" fontId="5" fillId="8" borderId="17" xfId="17" applyFont="1" applyFill="1" applyBorder="1" applyAlignment="1" applyProtection="1">
      <alignment vertical="top" wrapText="1"/>
    </xf>
    <xf numFmtId="0" fontId="5" fillId="8" borderId="3" xfId="17" applyFont="1" applyFill="1" applyBorder="1" applyAlignment="1" applyProtection="1">
      <alignment horizontal="left" vertical="top" wrapText="1"/>
    </xf>
    <xf numFmtId="0" fontId="5" fillId="8" borderId="17" xfId="17" applyFont="1" applyFill="1" applyBorder="1" applyAlignment="1" applyProtection="1">
      <alignment horizontal="left" vertical="top" wrapText="1"/>
    </xf>
    <xf numFmtId="0" fontId="7" fillId="8" borderId="18" xfId="17" applyFont="1" applyFill="1" applyBorder="1" applyAlignment="1" applyProtection="1">
      <alignment horizontal="left" vertical="top" wrapText="1"/>
    </xf>
    <xf numFmtId="0" fontId="7" fillId="8" borderId="3" xfId="17" applyFont="1" applyFill="1" applyBorder="1" applyAlignment="1" applyProtection="1">
      <alignment horizontal="left" vertical="top" wrapText="1"/>
    </xf>
    <xf numFmtId="0" fontId="7" fillId="8" borderId="17" xfId="17" applyFont="1" applyFill="1" applyBorder="1" applyAlignment="1" applyProtection="1">
      <alignment horizontal="left" vertical="top" wrapText="1"/>
    </xf>
    <xf numFmtId="0" fontId="7" fillId="8" borderId="47" xfId="17" applyFont="1" applyFill="1" applyBorder="1" applyAlignment="1" applyProtection="1">
      <alignment horizontal="center" vertical="top" wrapText="1"/>
    </xf>
    <xf numFmtId="0" fontId="7" fillId="8" borderId="12" xfId="17" applyFont="1" applyFill="1" applyBorder="1" applyAlignment="1" applyProtection="1">
      <alignment horizontal="center" vertical="top" wrapText="1"/>
    </xf>
    <xf numFmtId="0" fontId="7" fillId="8" borderId="10" xfId="17" applyFont="1" applyFill="1" applyBorder="1" applyAlignment="1" applyProtection="1">
      <alignment horizontal="center" vertical="top" wrapText="1"/>
    </xf>
    <xf numFmtId="0" fontId="7" fillId="8" borderId="21" xfId="17" applyFont="1" applyFill="1" applyBorder="1" applyAlignment="1" applyProtection="1">
      <alignment horizontal="left" vertical="top" wrapText="1"/>
    </xf>
    <xf numFmtId="0" fontId="7" fillId="8" borderId="20" xfId="17" applyFont="1" applyFill="1" applyBorder="1" applyAlignment="1" applyProtection="1">
      <alignment horizontal="left" vertical="top" wrapText="1"/>
    </xf>
    <xf numFmtId="0" fontId="7" fillId="8" borderId="19" xfId="17" applyFont="1" applyFill="1" applyBorder="1" applyAlignment="1" applyProtection="1">
      <alignment horizontal="left" vertical="top" wrapText="1"/>
    </xf>
    <xf numFmtId="0" fontId="30" fillId="10" borderId="3" xfId="17" applyFont="1" applyFill="1" applyBorder="1" applyAlignment="1" applyProtection="1">
      <alignment horizontal="center" wrapText="1"/>
    </xf>
    <xf numFmtId="0" fontId="30" fillId="10" borderId="3" xfId="17" applyFont="1" applyFill="1" applyBorder="1" applyAlignment="1" applyProtection="1">
      <alignment horizontal="center"/>
    </xf>
    <xf numFmtId="0" fontId="7" fillId="8" borderId="3" xfId="17" applyFont="1" applyFill="1" applyBorder="1" applyAlignment="1" applyProtection="1">
      <alignment horizontal="center" vertical="center" wrapText="1"/>
    </xf>
    <xf numFmtId="0" fontId="5" fillId="8" borderId="3" xfId="17" applyFont="1" applyFill="1" applyBorder="1" applyAlignment="1" applyProtection="1">
      <alignment horizontal="center" vertical="center" wrapText="1"/>
    </xf>
    <xf numFmtId="0" fontId="7" fillId="8" borderId="21" xfId="17" applyFont="1" applyFill="1" applyBorder="1" applyAlignment="1" applyProtection="1">
      <alignment horizontal="center" vertical="center" wrapText="1"/>
    </xf>
    <xf numFmtId="0" fontId="7" fillId="8" borderId="16" xfId="17" applyFont="1" applyFill="1" applyBorder="1" applyAlignment="1" applyProtection="1">
      <alignment horizontal="center" vertical="center" wrapText="1"/>
    </xf>
    <xf numFmtId="0" fontId="32" fillId="10" borderId="5" xfId="17" applyFont="1" applyFill="1" applyBorder="1" applyAlignment="1" applyProtection="1">
      <alignment horizontal="center" vertical="center"/>
    </xf>
    <xf numFmtId="0" fontId="32" fillId="10" borderId="2" xfId="17" applyFont="1" applyFill="1" applyBorder="1" applyAlignment="1" applyProtection="1">
      <alignment horizontal="center" vertical="center"/>
    </xf>
    <xf numFmtId="0" fontId="32" fillId="10" borderId="5" xfId="17" applyFont="1" applyFill="1" applyBorder="1" applyAlignment="1" applyProtection="1">
      <alignment horizontal="center" wrapText="1"/>
    </xf>
    <xf numFmtId="0" fontId="32" fillId="10" borderId="2" xfId="17" applyFont="1" applyFill="1" applyBorder="1" applyAlignment="1" applyProtection="1">
      <alignment horizontal="center" wrapText="1"/>
    </xf>
    <xf numFmtId="0" fontId="32" fillId="10" borderId="3" xfId="17" applyFont="1" applyFill="1" applyBorder="1" applyAlignment="1" applyProtection="1">
      <alignment horizontal="center"/>
    </xf>
    <xf numFmtId="0" fontId="7" fillId="8" borderId="18" xfId="17" applyFont="1" applyFill="1" applyBorder="1" applyAlignment="1" applyProtection="1">
      <alignment vertical="top" wrapText="1"/>
    </xf>
    <xf numFmtId="0" fontId="7" fillId="8" borderId="3" xfId="17" applyFont="1" applyFill="1" applyBorder="1" applyAlignment="1" applyProtection="1">
      <alignment vertical="top" wrapText="1"/>
    </xf>
    <xf numFmtId="0" fontId="7" fillId="8" borderId="17" xfId="17" applyFont="1" applyFill="1" applyBorder="1" applyAlignment="1" applyProtection="1">
      <alignment vertical="top" wrapText="1"/>
    </xf>
    <xf numFmtId="0" fontId="7" fillId="8" borderId="23" xfId="17" applyFont="1" applyFill="1" applyBorder="1" applyAlignment="1" applyProtection="1">
      <alignment vertical="top" wrapText="1"/>
    </xf>
    <xf numFmtId="0" fontId="7" fillId="8" borderId="20" xfId="17" applyFont="1" applyFill="1" applyBorder="1" applyAlignment="1" applyProtection="1">
      <alignment vertical="top" wrapText="1"/>
    </xf>
    <xf numFmtId="0" fontId="7" fillId="8" borderId="16" xfId="17" applyFont="1" applyFill="1" applyBorder="1" applyAlignment="1" applyProtection="1">
      <alignment vertical="top" wrapText="1"/>
    </xf>
    <xf numFmtId="0" fontId="3" fillId="17" borderId="5" xfId="17" applyFont="1" applyFill="1" applyBorder="1" applyAlignment="1" applyProtection="1">
      <alignment horizontal="center"/>
    </xf>
    <xf numFmtId="0" fontId="3" fillId="17" borderId="6" xfId="17" applyFont="1" applyFill="1" applyBorder="1" applyAlignment="1" applyProtection="1">
      <alignment horizontal="center"/>
    </xf>
    <xf numFmtId="0" fontId="3" fillId="17" borderId="3" xfId="17" applyFont="1" applyFill="1" applyBorder="1" applyAlignment="1" applyProtection="1">
      <alignment horizontal="center"/>
    </xf>
    <xf numFmtId="0" fontId="5" fillId="17" borderId="3" xfId="17" applyFont="1" applyFill="1" applyBorder="1" applyAlignment="1" applyProtection="1">
      <alignment horizontal="center"/>
    </xf>
    <xf numFmtId="44" fontId="5" fillId="8" borderId="3" xfId="17" applyNumberFormat="1" applyFont="1" applyFill="1" applyBorder="1" applyAlignment="1" applyProtection="1">
      <alignment horizontal="center" vertical="center"/>
    </xf>
    <xf numFmtId="0" fontId="5" fillId="8" borderId="3" xfId="17" applyFont="1" applyFill="1" applyBorder="1" applyAlignment="1" applyProtection="1">
      <alignment horizontal="center" vertical="center"/>
    </xf>
    <xf numFmtId="0" fontId="7" fillId="14" borderId="5" xfId="17" applyNumberFormat="1" applyFont="1" applyFill="1" applyBorder="1" applyAlignment="1" applyProtection="1">
      <alignment horizontal="center" vertical="center"/>
    </xf>
    <xf numFmtId="0" fontId="7" fillId="14" borderId="6" xfId="17" applyNumberFormat="1" applyFont="1" applyFill="1" applyBorder="1" applyAlignment="1" applyProtection="1">
      <alignment horizontal="center" vertical="center"/>
    </xf>
    <xf numFmtId="0" fontId="7" fillId="8" borderId="19" xfId="17" applyFont="1" applyFill="1" applyBorder="1" applyAlignment="1" applyProtection="1">
      <alignment vertical="top" wrapText="1"/>
    </xf>
    <xf numFmtId="166" fontId="5" fillId="7" borderId="5" xfId="19" applyNumberFormat="1" applyFont="1" applyFill="1" applyBorder="1" applyAlignment="1" applyProtection="1">
      <alignment horizontal="center" vertical="center" wrapText="1"/>
      <protection locked="0"/>
    </xf>
    <xf numFmtId="166" fontId="5" fillId="7" borderId="2" xfId="19" applyNumberFormat="1" applyFont="1" applyFill="1" applyBorder="1" applyAlignment="1" applyProtection="1">
      <alignment horizontal="center" vertical="center" wrapText="1"/>
      <protection locked="0"/>
    </xf>
    <xf numFmtId="166" fontId="5" fillId="7" borderId="6" xfId="19" applyNumberFormat="1" applyFont="1" applyFill="1" applyBorder="1" applyAlignment="1" applyProtection="1">
      <alignment horizontal="center" vertical="center" wrapText="1"/>
      <protection locked="0"/>
    </xf>
    <xf numFmtId="0" fontId="31" fillId="0" borderId="12" xfId="17" applyFont="1" applyBorder="1" applyAlignment="1" applyProtection="1">
      <alignment horizontal="center" vertical="center" wrapText="1"/>
    </xf>
    <xf numFmtId="0" fontId="7" fillId="14" borderId="5" xfId="17" applyFont="1" applyFill="1" applyBorder="1" applyAlignment="1" applyProtection="1">
      <alignment horizontal="left" vertical="center" wrapText="1"/>
    </xf>
    <xf numFmtId="0" fontId="7" fillId="14" borderId="6" xfId="17" applyFont="1" applyFill="1" applyBorder="1" applyAlignment="1" applyProtection="1">
      <alignment horizontal="left" vertical="center" wrapText="1"/>
    </xf>
    <xf numFmtId="37" fontId="5" fillId="13" borderId="5" xfId="19" applyNumberFormat="1" applyFont="1" applyFill="1" applyBorder="1" applyAlignment="1" applyProtection="1">
      <alignment horizontal="center" vertical="center" wrapText="1"/>
      <protection locked="0"/>
    </xf>
    <xf numFmtId="37" fontId="5" fillId="13" borderId="2" xfId="19" applyNumberFormat="1" applyFont="1" applyFill="1" applyBorder="1" applyAlignment="1" applyProtection="1">
      <alignment horizontal="center" vertical="center" wrapText="1"/>
      <protection locked="0"/>
    </xf>
    <xf numFmtId="37" fontId="5" fillId="13" borderId="6" xfId="19" applyNumberFormat="1" applyFont="1" applyFill="1" applyBorder="1" applyAlignment="1" applyProtection="1">
      <alignment horizontal="center" vertical="center" wrapText="1"/>
      <protection locked="0"/>
    </xf>
    <xf numFmtId="0" fontId="5" fillId="13" borderId="5" xfId="17" applyNumberFormat="1" applyFont="1" applyFill="1" applyBorder="1" applyAlignment="1" applyProtection="1">
      <alignment horizontal="center" vertical="center" wrapText="1"/>
      <protection locked="0"/>
    </xf>
    <xf numFmtId="0" fontId="5" fillId="13" borderId="2" xfId="17" applyNumberFormat="1" applyFont="1" applyFill="1" applyBorder="1" applyAlignment="1" applyProtection="1">
      <alignment horizontal="center" vertical="center" wrapText="1"/>
      <protection locked="0"/>
    </xf>
    <xf numFmtId="0" fontId="5" fillId="13" borderId="6" xfId="17" applyNumberFormat="1" applyFont="1" applyFill="1" applyBorder="1" applyAlignment="1" applyProtection="1">
      <alignment horizontal="center" vertical="center" wrapText="1"/>
      <protection locked="0"/>
    </xf>
    <xf numFmtId="0" fontId="7" fillId="8" borderId="5" xfId="17" applyFont="1" applyFill="1" applyBorder="1" applyAlignment="1" applyProtection="1">
      <alignment horizontal="center" vertical="center" wrapText="1"/>
    </xf>
    <xf numFmtId="0" fontId="7" fillId="8" borderId="2" xfId="17" applyFont="1" applyFill="1" applyBorder="1" applyAlignment="1" applyProtection="1">
      <alignment horizontal="center" vertical="center" wrapText="1"/>
    </xf>
    <xf numFmtId="0" fontId="7" fillId="8" borderId="6" xfId="17" applyFont="1" applyFill="1" applyBorder="1" applyAlignment="1" applyProtection="1">
      <alignment horizontal="center" vertical="center" wrapText="1"/>
    </xf>
    <xf numFmtId="0" fontId="5" fillId="12" borderId="5" xfId="4" quotePrefix="1" applyNumberFormat="1" applyFont="1" applyFill="1" applyBorder="1" applyAlignment="1" applyProtection="1">
      <alignment horizontal="center" vertical="center" wrapText="1"/>
    </xf>
    <xf numFmtId="0" fontId="5" fillId="12" borderId="2" xfId="4" quotePrefix="1" applyNumberFormat="1" applyFont="1" applyFill="1" applyBorder="1" applyAlignment="1" applyProtection="1">
      <alignment horizontal="center" vertical="center" wrapText="1"/>
    </xf>
    <xf numFmtId="0" fontId="5" fillId="12" borderId="6" xfId="4" quotePrefix="1" applyNumberFormat="1" applyFont="1" applyFill="1" applyBorder="1" applyAlignment="1" applyProtection="1">
      <alignment horizontal="center" vertical="center" wrapText="1"/>
    </xf>
    <xf numFmtId="0" fontId="5" fillId="8" borderId="3" xfId="2" applyFont="1" applyFill="1" applyBorder="1" applyAlignment="1">
      <alignment vertical="center" wrapText="1"/>
    </xf>
    <xf numFmtId="2" fontId="7" fillId="8" borderId="21" xfId="17" applyNumberFormat="1" applyFont="1" applyFill="1" applyBorder="1" applyAlignment="1" applyProtection="1">
      <alignment horizontal="left" vertical="center" wrapText="1"/>
    </xf>
    <xf numFmtId="2" fontId="7" fillId="8" borderId="16" xfId="17" applyNumberFormat="1" applyFont="1" applyFill="1" applyBorder="1" applyAlignment="1" applyProtection="1">
      <alignment horizontal="left" vertical="center" wrapText="1"/>
    </xf>
    <xf numFmtId="0" fontId="5" fillId="8" borderId="2" xfId="2" applyFont="1" applyFill="1" applyBorder="1" applyAlignment="1">
      <alignment horizontal="center" vertical="center" wrapText="1"/>
    </xf>
    <xf numFmtId="0" fontId="5" fillId="8" borderId="6" xfId="2" applyFont="1" applyFill="1" applyBorder="1" applyAlignment="1">
      <alignment horizontal="center" vertical="center" wrapText="1"/>
    </xf>
    <xf numFmtId="0" fontId="7" fillId="8" borderId="23" xfId="17" applyFont="1" applyFill="1" applyBorder="1" applyAlignment="1" applyProtection="1">
      <alignment horizontal="left" vertical="top" wrapText="1"/>
    </xf>
    <xf numFmtId="0" fontId="5" fillId="13" borderId="5" xfId="19" applyNumberFormat="1" applyFont="1" applyFill="1" applyBorder="1" applyAlignment="1" applyProtection="1">
      <alignment horizontal="center" vertical="center" wrapText="1"/>
      <protection locked="0"/>
    </xf>
    <xf numFmtId="0" fontId="5" fillId="13" borderId="2" xfId="19" applyNumberFormat="1" applyFont="1" applyFill="1" applyBorder="1" applyAlignment="1" applyProtection="1">
      <alignment horizontal="center" vertical="center" wrapText="1"/>
      <protection locked="0"/>
    </xf>
    <xf numFmtId="0" fontId="5" fillId="13" borderId="6" xfId="19"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horizontal="center" vertical="center"/>
    </xf>
    <xf numFmtId="0" fontId="5" fillId="8" borderId="3" xfId="2" applyFont="1" applyFill="1" applyBorder="1" applyAlignment="1">
      <alignment horizontal="center" vertical="center"/>
    </xf>
    <xf numFmtId="0" fontId="7" fillId="8" borderId="3" xfId="17" applyFont="1" applyFill="1" applyBorder="1" applyAlignment="1" applyProtection="1">
      <alignment horizontal="left" vertical="center" wrapText="1"/>
    </xf>
    <xf numFmtId="0" fontId="7" fillId="15" borderId="3" xfId="17" applyNumberFormat="1" applyFont="1" applyFill="1" applyBorder="1" applyAlignment="1" applyProtection="1">
      <alignment horizontal="center" vertical="center" wrapText="1"/>
    </xf>
    <xf numFmtId="0" fontId="7" fillId="8" borderId="37" xfId="17" applyFont="1" applyFill="1" applyBorder="1" applyAlignment="1" applyProtection="1">
      <alignment horizontal="center" vertical="center" wrapText="1"/>
    </xf>
    <xf numFmtId="0" fontId="7" fillId="8" borderId="18" xfId="17" applyFont="1" applyFill="1" applyBorder="1" applyAlignment="1" applyProtection="1">
      <alignment horizontal="center" vertical="center" wrapText="1"/>
    </xf>
    <xf numFmtId="0" fontId="7" fillId="8" borderId="36" xfId="17" applyFont="1" applyFill="1" applyBorder="1" applyAlignment="1" applyProtection="1">
      <alignment horizontal="center" vertical="center" wrapText="1"/>
    </xf>
    <xf numFmtId="0" fontId="7" fillId="14" borderId="34" xfId="17" applyFont="1" applyFill="1" applyBorder="1" applyAlignment="1" applyProtection="1">
      <alignment horizontal="left" vertical="center" wrapText="1"/>
    </xf>
    <xf numFmtId="0" fontId="7" fillId="14" borderId="35" xfId="17" applyFont="1" applyFill="1" applyBorder="1" applyAlignment="1" applyProtection="1">
      <alignment horizontal="left" vertical="center" wrapText="1"/>
    </xf>
    <xf numFmtId="0" fontId="7" fillId="8" borderId="21" xfId="17" applyFont="1" applyFill="1" applyBorder="1" applyAlignment="1" applyProtection="1">
      <alignment vertical="top" wrapText="1"/>
    </xf>
    <xf numFmtId="3" fontId="5" fillId="13" borderId="3" xfId="4" applyNumberFormat="1" applyFont="1" applyFill="1" applyBorder="1" applyAlignment="1" applyProtection="1">
      <alignment horizontal="center" vertical="center" wrapText="1"/>
    </xf>
    <xf numFmtId="3" fontId="5" fillId="13" borderId="3" xfId="4" applyNumberFormat="1" applyFont="1" applyFill="1" applyBorder="1" applyAlignment="1" applyProtection="1">
      <alignment horizontal="center" vertical="center" wrapText="1"/>
      <protection locked="0"/>
    </xf>
    <xf numFmtId="0" fontId="5" fillId="0" borderId="0" xfId="17" applyFont="1" applyAlignment="1" applyProtection="1">
      <alignment horizontal="left" wrapText="1"/>
    </xf>
    <xf numFmtId="0" fontId="28" fillId="8" borderId="3" xfId="17" applyFont="1" applyFill="1" applyBorder="1" applyAlignment="1" applyProtection="1">
      <alignment horizontal="center" vertical="center" wrapText="1"/>
    </xf>
    <xf numFmtId="3" fontId="5" fillId="13" borderId="5" xfId="4" applyNumberFormat="1" applyFont="1" applyFill="1" applyBorder="1" applyAlignment="1" applyProtection="1">
      <alignment horizontal="center" vertical="center" wrapText="1"/>
      <protection locked="0"/>
    </xf>
    <xf numFmtId="3" fontId="5" fillId="13" borderId="2" xfId="4" applyNumberFormat="1" applyFont="1" applyFill="1" applyBorder="1" applyAlignment="1" applyProtection="1">
      <alignment horizontal="center" vertical="center" wrapText="1"/>
      <protection locked="0"/>
    </xf>
    <xf numFmtId="3" fontId="5" fillId="13" borderId="6" xfId="4"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horizontal="center"/>
    </xf>
    <xf numFmtId="0" fontId="7" fillId="14" borderId="39" xfId="17" applyFont="1" applyFill="1" applyBorder="1" applyAlignment="1" applyProtection="1">
      <alignment horizontal="left" vertical="center" wrapText="1"/>
    </xf>
    <xf numFmtId="0" fontId="7" fillId="14" borderId="15" xfId="17" applyFont="1" applyFill="1" applyBorder="1" applyAlignment="1" applyProtection="1">
      <alignment horizontal="left" vertical="center" wrapText="1"/>
    </xf>
    <xf numFmtId="0" fontId="7" fillId="14" borderId="14" xfId="17" applyFont="1" applyFill="1" applyBorder="1" applyAlignment="1" applyProtection="1">
      <alignment horizontal="left" vertical="center" wrapText="1"/>
    </xf>
    <xf numFmtId="0" fontId="32" fillId="10" borderId="0" xfId="17" applyFont="1" applyFill="1" applyAlignment="1" applyProtection="1">
      <alignment horizontal="center"/>
    </xf>
    <xf numFmtId="0" fontId="7" fillId="14" borderId="3" xfId="17" applyFont="1" applyFill="1" applyBorder="1" applyAlignment="1" applyProtection="1">
      <alignment horizontal="left" vertical="center" wrapText="1"/>
    </xf>
    <xf numFmtId="0" fontId="28" fillId="8" borderId="5" xfId="17" applyFont="1" applyFill="1" applyBorder="1" applyAlignment="1" applyProtection="1">
      <alignment horizontal="center" vertical="center" wrapText="1"/>
    </xf>
    <xf numFmtId="0" fontId="28" fillId="8" borderId="2" xfId="17" applyFont="1" applyFill="1" applyBorder="1" applyAlignment="1" applyProtection="1">
      <alignment horizontal="center" vertical="center" wrapText="1"/>
    </xf>
    <xf numFmtId="0" fontId="7" fillId="8" borderId="5" xfId="17" applyFont="1" applyFill="1" applyBorder="1" applyAlignment="1">
      <alignment horizontal="center"/>
    </xf>
    <xf numFmtId="0" fontId="7" fillId="8" borderId="6" xfId="17" applyFont="1" applyFill="1" applyBorder="1" applyAlignment="1">
      <alignment horizontal="center"/>
    </xf>
    <xf numFmtId="0" fontId="7" fillId="7" borderId="3" xfId="17" applyFont="1" applyFill="1" applyBorder="1" applyAlignment="1" applyProtection="1">
      <alignment horizontal="center"/>
      <protection locked="0"/>
    </xf>
    <xf numFmtId="0" fontId="7" fillId="8" borderId="3" xfId="17" applyFont="1" applyFill="1" applyBorder="1" applyAlignment="1">
      <alignment horizontal="center"/>
    </xf>
    <xf numFmtId="0" fontId="7" fillId="8" borderId="23" xfId="17" applyFont="1" applyFill="1" applyBorder="1" applyAlignment="1" applyProtection="1">
      <alignment horizontal="left" vertical="center" wrapText="1"/>
    </xf>
    <xf numFmtId="0" fontId="7" fillId="8" borderId="20" xfId="17" applyFont="1" applyFill="1" applyBorder="1" applyAlignment="1" applyProtection="1">
      <alignment horizontal="left" vertical="center" wrapText="1"/>
    </xf>
    <xf numFmtId="0" fontId="7" fillId="8" borderId="16" xfId="17" applyFont="1" applyFill="1" applyBorder="1" applyAlignment="1" applyProtection="1">
      <alignment horizontal="left" vertical="center" wrapText="1"/>
    </xf>
    <xf numFmtId="0" fontId="7" fillId="8" borderId="19" xfId="17" applyFont="1" applyFill="1" applyBorder="1" applyAlignment="1" applyProtection="1">
      <alignment horizontal="left" vertical="center" wrapText="1"/>
    </xf>
    <xf numFmtId="0" fontId="5" fillId="8" borderId="20" xfId="17" applyFont="1" applyFill="1" applyBorder="1" applyAlignment="1" applyProtection="1">
      <alignment horizontal="left" vertical="center" wrapText="1"/>
    </xf>
    <xf numFmtId="0" fontId="5" fillId="8" borderId="19" xfId="17" applyFont="1" applyFill="1" applyBorder="1" applyAlignment="1" applyProtection="1">
      <alignment horizontal="left" vertical="center" wrapText="1"/>
    </xf>
    <xf numFmtId="0" fontId="7" fillId="8" borderId="20" xfId="17" applyFont="1" applyFill="1" applyBorder="1" applyAlignment="1" applyProtection="1">
      <alignment horizontal="center" vertical="center" wrapText="1"/>
    </xf>
    <xf numFmtId="0" fontId="7" fillId="8" borderId="19" xfId="17" applyFont="1" applyFill="1" applyBorder="1" applyAlignment="1" applyProtection="1">
      <alignment horizontal="center" vertical="center" wrapText="1"/>
    </xf>
    <xf numFmtId="0" fontId="28" fillId="8" borderId="3" xfId="17" applyFont="1" applyFill="1" applyBorder="1" applyAlignment="1" applyProtection="1">
      <alignment horizontal="center" wrapText="1"/>
    </xf>
    <xf numFmtId="0" fontId="7" fillId="8" borderId="21" xfId="17" applyFont="1" applyFill="1" applyBorder="1" applyAlignment="1" applyProtection="1">
      <alignment horizontal="left" vertical="center" wrapText="1"/>
    </xf>
    <xf numFmtId="165" fontId="31" fillId="0" borderId="23" xfId="4" applyNumberFormat="1" applyFont="1" applyFill="1" applyBorder="1" applyAlignment="1" applyProtection="1">
      <alignment horizontal="center" vertical="center" wrapText="1"/>
    </xf>
    <xf numFmtId="165" fontId="31" fillId="0" borderId="20" xfId="4" applyNumberFormat="1" applyFont="1" applyFill="1" applyBorder="1" applyAlignment="1" applyProtection="1">
      <alignment horizontal="center" vertical="center" wrapText="1"/>
    </xf>
    <xf numFmtId="165" fontId="31" fillId="0" borderId="16" xfId="4" applyNumberFormat="1" applyFont="1" applyFill="1" applyBorder="1" applyAlignment="1" applyProtection="1">
      <alignment horizontal="center" vertical="center" wrapText="1"/>
    </xf>
    <xf numFmtId="0" fontId="7" fillId="4" borderId="5" xfId="2" applyFont="1" applyFill="1" applyBorder="1" applyAlignment="1">
      <alignment horizontal="center"/>
    </xf>
    <xf numFmtId="0" fontId="7" fillId="4" borderId="2" xfId="2" applyFont="1" applyFill="1" applyBorder="1" applyAlignment="1">
      <alignment horizontal="center"/>
    </xf>
    <xf numFmtId="0" fontId="7" fillId="4" borderId="6" xfId="2" applyFont="1" applyFill="1" applyBorder="1" applyAlignment="1">
      <alignment horizontal="center"/>
    </xf>
    <xf numFmtId="0" fontId="3" fillId="4" borderId="5" xfId="2" applyFill="1" applyBorder="1" applyAlignment="1">
      <alignment horizontal="center"/>
    </xf>
    <xf numFmtId="0" fontId="3" fillId="4" borderId="2" xfId="2" applyFill="1" applyBorder="1" applyAlignment="1">
      <alignment horizontal="center"/>
    </xf>
    <xf numFmtId="0" fontId="3" fillId="4" borderId="6" xfId="2" applyFill="1" applyBorder="1" applyAlignment="1">
      <alignment horizontal="center"/>
    </xf>
    <xf numFmtId="0" fontId="5" fillId="2" borderId="0" xfId="17" applyFont="1" applyFill="1" applyAlignment="1" applyProtection="1">
      <alignment wrapText="1"/>
    </xf>
    <xf numFmtId="0" fontId="5" fillId="0" borderId="0" xfId="17" applyFont="1" applyAlignment="1" applyProtection="1">
      <alignment wrapText="1"/>
    </xf>
    <xf numFmtId="9" fontId="0" fillId="7" borderId="15" xfId="18" applyFont="1" applyFill="1" applyBorder="1" applyAlignment="1" applyProtection="1">
      <alignment horizontal="left" vertical="center" wrapText="1"/>
      <protection locked="0"/>
    </xf>
    <xf numFmtId="9" fontId="0" fillId="7" borderId="40" xfId="18" applyFont="1" applyFill="1" applyBorder="1" applyAlignment="1" applyProtection="1">
      <alignment horizontal="left" vertical="center" wrapText="1"/>
      <protection locked="0"/>
    </xf>
    <xf numFmtId="9" fontId="0" fillId="7" borderId="14" xfId="18" applyFont="1" applyFill="1" applyBorder="1" applyAlignment="1" applyProtection="1">
      <alignment horizontal="left" vertical="center" wrapText="1"/>
      <protection locked="0"/>
    </xf>
    <xf numFmtId="9" fontId="0" fillId="7" borderId="13" xfId="18" applyFont="1" applyFill="1" applyBorder="1" applyAlignment="1" applyProtection="1">
      <alignment horizontal="left" vertical="center" wrapText="1"/>
      <protection locked="0"/>
    </xf>
    <xf numFmtId="9" fontId="0" fillId="7" borderId="0" xfId="18" applyFont="1" applyFill="1" applyBorder="1" applyAlignment="1" applyProtection="1">
      <alignment horizontal="left" vertical="center" wrapText="1"/>
      <protection locked="0"/>
    </xf>
    <xf numFmtId="9" fontId="0" fillId="7" borderId="12" xfId="18" applyFont="1" applyFill="1" applyBorder="1" applyAlignment="1" applyProtection="1">
      <alignment horizontal="left" vertical="center" wrapText="1"/>
      <protection locked="0"/>
    </xf>
    <xf numFmtId="9" fontId="0" fillId="7" borderId="11" xfId="18" applyFont="1" applyFill="1" applyBorder="1" applyAlignment="1" applyProtection="1">
      <alignment horizontal="left" vertical="center" wrapText="1"/>
      <protection locked="0"/>
    </xf>
    <xf numFmtId="9" fontId="0" fillId="7" borderId="9" xfId="18" applyFont="1" applyFill="1" applyBorder="1" applyAlignment="1" applyProtection="1">
      <alignment horizontal="left" vertical="center" wrapText="1"/>
      <protection locked="0"/>
    </xf>
    <xf numFmtId="9" fontId="0" fillId="7" borderId="10" xfId="18" applyFont="1" applyFill="1" applyBorder="1" applyAlignment="1" applyProtection="1">
      <alignment horizontal="left" vertical="center" wrapText="1"/>
      <protection locked="0"/>
    </xf>
  </cellXfs>
  <cellStyles count="20">
    <cellStyle name="Comma 2" xfId="4"/>
    <cellStyle name="Currency 2" xfId="19"/>
    <cellStyle name="Grey" xfId="5"/>
    <cellStyle name="Header1" xfId="6"/>
    <cellStyle name="Header2" xfId="7"/>
    <cellStyle name="Input [yellow]" xfId="8"/>
    <cellStyle name="Name" xfId="9"/>
    <cellStyle name="Normal" xfId="0" builtinId="0"/>
    <cellStyle name="Normal - Style1" xfId="10"/>
    <cellStyle name="Normal 2" xfId="2"/>
    <cellStyle name="Normal 2 2" xfId="3"/>
    <cellStyle name="Normal 3" xfId="11"/>
    <cellStyle name="Normal_Appendix A--Temps RFP Appendix" xfId="1"/>
    <cellStyle name="Percent [2]" xfId="12"/>
    <cellStyle name="Percent 2" xfId="18"/>
    <cellStyle name="PSChar" xfId="13"/>
    <cellStyle name="PSDate" xfId="14"/>
    <cellStyle name="PSDec" xfId="15"/>
    <cellStyle name="PSHeading" xfId="16"/>
    <cellStyle name="Style 1" xfId="1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showGridLines="0" tabSelected="1" zoomScaleNormal="100" workbookViewId="0">
      <selection activeCell="C2" sqref="C2"/>
    </sheetView>
  </sheetViews>
  <sheetFormatPr defaultColWidth="8" defaultRowHeight="11.25"/>
  <cols>
    <col min="1" max="1" width="2" style="1" customWidth="1"/>
    <col min="2" max="2" width="3.5703125" style="2" customWidth="1"/>
    <col min="3" max="3" width="88.140625" style="2" customWidth="1"/>
    <col min="4" max="16384" width="8" style="1"/>
  </cols>
  <sheetData>
    <row r="1" spans="1:13" s="35" customFormat="1" ht="15.75">
      <c r="A1" s="36"/>
      <c r="B1" s="36"/>
      <c r="C1" s="39" t="s">
        <v>603</v>
      </c>
      <c r="D1" s="37"/>
      <c r="E1" s="36"/>
      <c r="F1" s="36"/>
      <c r="G1" s="36"/>
      <c r="H1" s="36"/>
      <c r="I1" s="36"/>
      <c r="J1" s="36"/>
      <c r="K1" s="36"/>
      <c r="L1" s="36"/>
      <c r="M1" s="36"/>
    </row>
    <row r="2" spans="1:13" s="35" customFormat="1" ht="15">
      <c r="A2" s="36"/>
      <c r="B2" s="36"/>
      <c r="C2" s="38" t="s">
        <v>550</v>
      </c>
      <c r="D2" s="37"/>
      <c r="E2" s="36"/>
      <c r="F2" s="36"/>
      <c r="G2" s="36"/>
      <c r="H2" s="36"/>
      <c r="I2" s="36"/>
      <c r="J2" s="36"/>
      <c r="K2" s="36"/>
      <c r="L2" s="36"/>
      <c r="M2" s="36"/>
    </row>
    <row r="3" spans="1:13" s="25" customFormat="1" ht="18">
      <c r="A3" s="27"/>
      <c r="B3" s="27"/>
      <c r="C3" s="34" t="s">
        <v>16</v>
      </c>
      <c r="D3" s="33"/>
      <c r="E3" s="32"/>
      <c r="F3" s="26"/>
      <c r="G3" s="26"/>
      <c r="H3" s="26"/>
      <c r="I3" s="26"/>
      <c r="J3" s="26"/>
      <c r="K3" s="27"/>
      <c r="L3" s="27"/>
      <c r="M3" s="27"/>
    </row>
    <row r="4" spans="1:13">
      <c r="A4" s="31"/>
      <c r="B4" s="30"/>
      <c r="C4" s="29"/>
      <c r="D4" s="3"/>
      <c r="E4" s="3"/>
      <c r="F4" s="3"/>
      <c r="G4" s="3"/>
      <c r="H4" s="3"/>
      <c r="I4" s="3"/>
      <c r="J4" s="3"/>
      <c r="K4" s="3"/>
      <c r="L4" s="3"/>
      <c r="M4" s="3"/>
    </row>
    <row r="5" spans="1:13" s="25" customFormat="1" ht="18.75">
      <c r="A5" s="27"/>
      <c r="B5" s="28" t="s">
        <v>15</v>
      </c>
      <c r="C5" s="27"/>
      <c r="D5" s="27"/>
      <c r="E5" s="26"/>
      <c r="F5" s="26"/>
      <c r="G5" s="26"/>
      <c r="H5" s="26"/>
      <c r="I5" s="26"/>
    </row>
    <row r="6" spans="1:13" s="8" customFormat="1" ht="12.75">
      <c r="A6" s="23"/>
      <c r="B6" s="17"/>
      <c r="C6" s="21"/>
      <c r="D6" s="9"/>
      <c r="E6" s="9"/>
      <c r="F6" s="9"/>
      <c r="G6" s="9"/>
      <c r="H6" s="9"/>
      <c r="I6" s="9"/>
      <c r="J6" s="9"/>
      <c r="K6" s="9"/>
      <c r="L6" s="9"/>
      <c r="M6" s="9"/>
    </row>
    <row r="7" spans="1:13" s="8" customFormat="1" ht="51">
      <c r="A7" s="23"/>
      <c r="B7" s="22"/>
      <c r="C7" s="24" t="s">
        <v>14</v>
      </c>
      <c r="D7" s="9"/>
      <c r="E7" s="9"/>
      <c r="F7" s="9"/>
      <c r="G7" s="9"/>
      <c r="H7" s="9"/>
      <c r="I7" s="9"/>
      <c r="J7" s="9"/>
      <c r="K7" s="9"/>
      <c r="L7" s="9"/>
      <c r="M7" s="9"/>
    </row>
    <row r="8" spans="1:13" s="8" customFormat="1" ht="12.75">
      <c r="A8" s="23"/>
      <c r="B8" s="22"/>
      <c r="C8" s="21"/>
      <c r="D8" s="9"/>
      <c r="E8" s="9"/>
      <c r="F8" s="9"/>
      <c r="G8" s="9"/>
      <c r="H8" s="9"/>
      <c r="I8" s="9"/>
      <c r="J8" s="9"/>
      <c r="K8" s="9"/>
      <c r="L8" s="9"/>
      <c r="M8" s="9"/>
    </row>
    <row r="9" spans="1:13" s="8" customFormat="1" ht="51">
      <c r="A9" s="23"/>
      <c r="B9" s="22"/>
      <c r="C9" s="24" t="s">
        <v>13</v>
      </c>
      <c r="D9" s="9"/>
      <c r="E9" s="9"/>
      <c r="F9" s="9"/>
      <c r="G9" s="9"/>
      <c r="H9" s="9"/>
      <c r="I9" s="9"/>
      <c r="J9" s="9"/>
      <c r="K9" s="9"/>
      <c r="L9" s="9"/>
      <c r="M9" s="9"/>
    </row>
    <row r="10" spans="1:13" s="8" customFormat="1" ht="12.75">
      <c r="A10" s="23"/>
      <c r="B10" s="22"/>
      <c r="C10" s="21"/>
      <c r="D10" s="9"/>
      <c r="E10" s="9"/>
      <c r="F10" s="9"/>
      <c r="G10" s="9"/>
      <c r="H10" s="9"/>
      <c r="I10" s="9"/>
      <c r="J10" s="9"/>
      <c r="K10" s="9"/>
      <c r="L10" s="9"/>
      <c r="M10" s="9"/>
    </row>
    <row r="11" spans="1:13" ht="12.75">
      <c r="A11" s="3"/>
      <c r="B11" s="17" t="s">
        <v>12</v>
      </c>
      <c r="C11" s="17"/>
      <c r="D11" s="3"/>
      <c r="E11" s="3"/>
      <c r="F11" s="3"/>
      <c r="G11" s="3"/>
      <c r="H11" s="3"/>
      <c r="I11" s="3"/>
      <c r="J11" s="3"/>
      <c r="K11" s="3"/>
      <c r="L11" s="3"/>
      <c r="M11" s="3"/>
    </row>
    <row r="12" spans="1:13" s="8" customFormat="1" ht="12.75">
      <c r="A12" s="9"/>
      <c r="B12" s="17"/>
      <c r="C12" s="17"/>
      <c r="D12" s="9"/>
      <c r="E12" s="9"/>
      <c r="F12" s="9"/>
      <c r="G12" s="9"/>
      <c r="H12" s="9"/>
      <c r="I12" s="9"/>
      <c r="J12" s="9"/>
      <c r="K12" s="9"/>
      <c r="L12" s="9"/>
      <c r="M12" s="9"/>
    </row>
    <row r="13" spans="1:13" s="8" customFormat="1" ht="12.75">
      <c r="A13" s="9"/>
      <c r="B13" s="17"/>
      <c r="C13" s="17" t="s">
        <v>11</v>
      </c>
      <c r="D13" s="9"/>
      <c r="E13" s="9"/>
      <c r="F13" s="9"/>
      <c r="G13" s="9"/>
      <c r="H13" s="9"/>
      <c r="I13" s="9"/>
      <c r="J13" s="9"/>
      <c r="K13" s="9"/>
      <c r="L13" s="9"/>
      <c r="M13" s="9"/>
    </row>
    <row r="14" spans="1:13" s="8" customFormat="1" ht="12.75">
      <c r="A14" s="9"/>
      <c r="B14" s="15"/>
      <c r="C14" s="14" t="s">
        <v>10</v>
      </c>
      <c r="D14" s="9"/>
      <c r="E14" s="9"/>
      <c r="F14" s="9"/>
      <c r="G14" s="9"/>
      <c r="H14" s="9"/>
      <c r="I14" s="9"/>
      <c r="J14" s="9"/>
      <c r="K14" s="9"/>
      <c r="L14" s="9"/>
      <c r="M14" s="9"/>
    </row>
    <row r="15" spans="1:13" s="8" customFormat="1" ht="12.75">
      <c r="A15" s="9"/>
      <c r="B15" s="15"/>
      <c r="C15" s="14"/>
      <c r="D15" s="9"/>
      <c r="E15" s="9"/>
      <c r="F15" s="9"/>
      <c r="G15" s="9"/>
      <c r="H15" s="9"/>
      <c r="I15" s="9"/>
      <c r="J15" s="9"/>
      <c r="K15" s="9"/>
      <c r="L15" s="9"/>
      <c r="M15" s="9"/>
    </row>
    <row r="16" spans="1:13" s="8" customFormat="1" ht="12.75">
      <c r="A16" s="9"/>
      <c r="B16" s="15"/>
      <c r="C16" s="20" t="s">
        <v>9</v>
      </c>
      <c r="D16" s="9"/>
      <c r="E16" s="9"/>
      <c r="F16" s="9"/>
      <c r="G16" s="9"/>
      <c r="H16" s="9"/>
      <c r="I16" s="9"/>
      <c r="J16" s="9"/>
      <c r="K16" s="9"/>
      <c r="L16" s="9"/>
      <c r="M16" s="9"/>
    </row>
    <row r="17" spans="1:13" s="8" customFormat="1" ht="51">
      <c r="A17" s="9"/>
      <c r="B17" s="15"/>
      <c r="C17" s="19" t="s">
        <v>8</v>
      </c>
      <c r="D17" s="18"/>
      <c r="E17" s="18"/>
      <c r="F17" s="18"/>
      <c r="G17" s="9"/>
      <c r="H17" s="9"/>
      <c r="I17" s="9"/>
      <c r="J17" s="9"/>
      <c r="K17" s="9"/>
      <c r="L17" s="9"/>
      <c r="M17" s="9"/>
    </row>
    <row r="18" spans="1:13" s="8" customFormat="1" ht="12.75">
      <c r="A18" s="9"/>
      <c r="B18" s="15"/>
      <c r="C18" s="14"/>
      <c r="D18" s="9"/>
      <c r="E18" s="9"/>
      <c r="F18" s="9"/>
      <c r="G18" s="9"/>
      <c r="H18" s="9"/>
      <c r="I18" s="9"/>
      <c r="J18" s="9"/>
      <c r="K18" s="9"/>
      <c r="L18" s="9"/>
      <c r="M18" s="9"/>
    </row>
    <row r="19" spans="1:13" s="8" customFormat="1" ht="12.75">
      <c r="A19" s="9"/>
      <c r="B19" s="15"/>
      <c r="C19" s="17" t="s">
        <v>7</v>
      </c>
      <c r="D19" s="9"/>
      <c r="E19" s="9"/>
      <c r="F19" s="9"/>
      <c r="G19" s="9"/>
      <c r="H19" s="9"/>
      <c r="I19" s="9"/>
      <c r="J19" s="9"/>
      <c r="K19" s="9"/>
      <c r="L19" s="9"/>
      <c r="M19" s="9"/>
    </row>
    <row r="20" spans="1:13" s="8" customFormat="1" ht="28.5" customHeight="1">
      <c r="A20" s="9"/>
      <c r="B20" s="15"/>
      <c r="C20" s="14" t="s">
        <v>6</v>
      </c>
      <c r="D20" s="9"/>
      <c r="E20" s="9"/>
      <c r="F20" s="9"/>
      <c r="G20" s="9"/>
      <c r="H20" s="9"/>
      <c r="I20" s="9"/>
      <c r="J20" s="9"/>
      <c r="K20" s="9"/>
      <c r="L20" s="9"/>
      <c r="M20" s="9"/>
    </row>
    <row r="21" spans="1:13" s="8" customFormat="1" ht="12.75">
      <c r="A21" s="9"/>
      <c r="B21" s="15"/>
      <c r="C21" s="14"/>
      <c r="D21" s="9"/>
      <c r="E21" s="9"/>
      <c r="F21" s="9"/>
      <c r="G21" s="9"/>
      <c r="H21" s="9"/>
      <c r="I21" s="9"/>
      <c r="J21" s="9"/>
      <c r="K21" s="9"/>
      <c r="L21" s="9"/>
      <c r="M21" s="9"/>
    </row>
    <row r="22" spans="1:13" s="8" customFormat="1" ht="12.75">
      <c r="A22" s="9"/>
      <c r="B22" s="15"/>
      <c r="C22" s="17" t="s">
        <v>5</v>
      </c>
      <c r="D22" s="9"/>
      <c r="E22" s="9"/>
      <c r="F22" s="9"/>
      <c r="G22" s="9"/>
      <c r="H22" s="9"/>
      <c r="I22" s="13"/>
      <c r="J22" s="13"/>
      <c r="K22" s="13"/>
      <c r="L22" s="9"/>
      <c r="M22" s="9"/>
    </row>
    <row r="23" spans="1:13" s="8" customFormat="1" ht="57" customHeight="1">
      <c r="A23" s="9"/>
      <c r="B23" s="15"/>
      <c r="C23" s="14" t="s">
        <v>4</v>
      </c>
      <c r="D23" s="9"/>
      <c r="E23" s="9"/>
      <c r="F23" s="9"/>
      <c r="G23" s="9"/>
      <c r="H23" s="9"/>
      <c r="I23" s="13"/>
      <c r="J23" s="13"/>
      <c r="K23" s="13"/>
      <c r="L23" s="9"/>
      <c r="M23" s="9"/>
    </row>
    <row r="24" spans="1:13" s="8" customFormat="1" ht="97.5" customHeight="1">
      <c r="A24" s="9"/>
      <c r="B24" s="15"/>
      <c r="C24" s="14" t="s">
        <v>3</v>
      </c>
      <c r="D24" s="9"/>
      <c r="E24" s="9"/>
      <c r="F24" s="9"/>
      <c r="G24" s="9"/>
      <c r="H24" s="9"/>
      <c r="I24" s="13"/>
      <c r="J24" s="16"/>
      <c r="K24" s="13"/>
      <c r="L24" s="9"/>
      <c r="M24" s="9"/>
    </row>
    <row r="25" spans="1:13" s="8" customFormat="1" ht="12.75">
      <c r="A25" s="9"/>
      <c r="B25" s="15"/>
      <c r="C25" s="14"/>
      <c r="D25" s="9"/>
      <c r="E25" s="9"/>
      <c r="F25" s="9"/>
      <c r="G25" s="9"/>
      <c r="H25" s="9"/>
      <c r="I25" s="13"/>
      <c r="J25" s="16"/>
      <c r="K25" s="13"/>
      <c r="L25" s="9"/>
      <c r="M25" s="9"/>
    </row>
    <row r="26" spans="1:13" s="8" customFormat="1" ht="12.75">
      <c r="A26" s="9"/>
      <c r="B26" s="15"/>
      <c r="C26" s="17" t="s">
        <v>2</v>
      </c>
      <c r="D26" s="9"/>
      <c r="E26" s="9"/>
      <c r="F26" s="9"/>
      <c r="G26" s="9"/>
      <c r="H26" s="9"/>
      <c r="I26" s="13"/>
      <c r="J26" s="16"/>
      <c r="K26" s="13"/>
      <c r="L26" s="9"/>
      <c r="M26" s="9"/>
    </row>
    <row r="27" spans="1:13" s="8" customFormat="1" ht="76.5">
      <c r="A27" s="9"/>
      <c r="B27" s="15"/>
      <c r="C27" s="14" t="s">
        <v>1</v>
      </c>
      <c r="D27" s="9"/>
      <c r="E27" s="9"/>
      <c r="F27" s="9"/>
      <c r="G27" s="9"/>
      <c r="H27" s="9"/>
      <c r="I27" s="13"/>
      <c r="J27" s="13"/>
      <c r="K27" s="13"/>
      <c r="L27" s="9"/>
      <c r="M27" s="9"/>
    </row>
    <row r="28" spans="1:13" s="8" customFormat="1" ht="25.5">
      <c r="A28" s="12"/>
      <c r="B28" s="11"/>
      <c r="C28" s="10" t="s">
        <v>0</v>
      </c>
      <c r="D28" s="9"/>
      <c r="E28" s="349"/>
      <c r="F28" s="349"/>
      <c r="G28" s="349"/>
      <c r="H28" s="349"/>
      <c r="I28" s="349"/>
      <c r="J28" s="349"/>
      <c r="K28" s="349"/>
      <c r="L28" s="349"/>
      <c r="M28" s="349"/>
    </row>
    <row r="29" spans="1:13" ht="12" customHeight="1">
      <c r="A29" s="7"/>
      <c r="B29" s="6"/>
      <c r="C29" s="5"/>
      <c r="D29" s="3"/>
      <c r="E29" s="3"/>
      <c r="F29" s="3"/>
      <c r="G29" s="3"/>
      <c r="H29" s="3"/>
      <c r="I29" s="3"/>
      <c r="J29" s="3"/>
      <c r="K29" s="3"/>
      <c r="L29" s="3"/>
      <c r="M29" s="3"/>
    </row>
    <row r="30" spans="1:13">
      <c r="A30" s="3"/>
      <c r="B30" s="4"/>
      <c r="C30" s="4"/>
      <c r="D30" s="3"/>
      <c r="E30" s="3"/>
      <c r="F30" s="3"/>
      <c r="G30" s="3"/>
      <c r="H30" s="3"/>
      <c r="I30" s="3"/>
      <c r="J30" s="3"/>
      <c r="K30" s="3"/>
      <c r="L30" s="3"/>
      <c r="M30" s="3"/>
    </row>
    <row r="31" spans="1:13">
      <c r="A31" s="3"/>
      <c r="B31" s="4"/>
      <c r="C31" s="4"/>
      <c r="D31" s="3"/>
      <c r="E31" s="3"/>
      <c r="F31" s="3"/>
      <c r="G31" s="3"/>
      <c r="H31" s="3"/>
      <c r="I31" s="3"/>
      <c r="J31" s="3"/>
      <c r="K31" s="3"/>
      <c r="L31" s="3"/>
      <c r="M31" s="3"/>
    </row>
    <row r="32" spans="1:13">
      <c r="A32" s="3"/>
      <c r="B32" s="4"/>
      <c r="C32" s="4"/>
      <c r="D32" s="3"/>
      <c r="E32" s="3"/>
      <c r="F32" s="3"/>
      <c r="G32" s="3"/>
      <c r="H32" s="3"/>
      <c r="I32" s="3"/>
      <c r="J32" s="3"/>
      <c r="K32" s="3"/>
      <c r="L32" s="3"/>
      <c r="M32" s="3"/>
    </row>
    <row r="33" spans="1:13">
      <c r="A33" s="3"/>
      <c r="B33" s="4"/>
      <c r="C33" s="4"/>
      <c r="D33" s="3"/>
      <c r="E33" s="3"/>
      <c r="F33" s="3"/>
      <c r="G33" s="3"/>
      <c r="H33" s="3"/>
      <c r="I33" s="3"/>
      <c r="J33" s="3"/>
      <c r="K33" s="3"/>
      <c r="L33" s="3"/>
      <c r="M33" s="3"/>
    </row>
    <row r="34" spans="1:13">
      <c r="A34" s="3"/>
      <c r="B34" s="4"/>
      <c r="C34" s="4"/>
      <c r="D34" s="3"/>
      <c r="E34" s="3"/>
      <c r="F34" s="3"/>
      <c r="G34" s="3"/>
      <c r="H34" s="3"/>
      <c r="I34" s="3"/>
      <c r="J34" s="3"/>
      <c r="K34" s="3"/>
      <c r="L34" s="3"/>
      <c r="M34" s="3"/>
    </row>
    <row r="35" spans="1:13">
      <c r="A35" s="3"/>
      <c r="B35" s="4"/>
      <c r="C35" s="4"/>
      <c r="D35" s="3"/>
      <c r="E35" s="3"/>
      <c r="F35" s="3"/>
      <c r="G35" s="3"/>
      <c r="H35" s="3"/>
      <c r="I35" s="3"/>
      <c r="J35" s="3"/>
      <c r="K35" s="3"/>
      <c r="L35" s="3"/>
      <c r="M35" s="3"/>
    </row>
    <row r="36" spans="1:13">
      <c r="A36" s="3"/>
      <c r="B36" s="4"/>
      <c r="C36" s="4"/>
      <c r="D36" s="3"/>
      <c r="E36" s="3"/>
      <c r="F36" s="3"/>
      <c r="G36" s="3"/>
      <c r="H36" s="3"/>
      <c r="I36" s="3"/>
      <c r="J36" s="3"/>
      <c r="K36" s="3"/>
      <c r="L36" s="3"/>
      <c r="M36" s="3"/>
    </row>
    <row r="37" spans="1:13">
      <c r="A37" s="3"/>
      <c r="B37" s="4"/>
      <c r="C37" s="4"/>
      <c r="D37" s="3"/>
      <c r="E37" s="3"/>
      <c r="F37" s="3"/>
      <c r="G37" s="3"/>
      <c r="H37" s="3"/>
      <c r="I37" s="3"/>
      <c r="J37" s="3"/>
      <c r="K37" s="3"/>
      <c r="L37" s="3"/>
      <c r="M37" s="3"/>
    </row>
    <row r="38" spans="1:13">
      <c r="A38" s="3"/>
      <c r="B38" s="4"/>
      <c r="C38" s="4"/>
      <c r="D38" s="3"/>
      <c r="E38" s="3"/>
      <c r="F38" s="3"/>
      <c r="G38" s="3"/>
      <c r="H38" s="3"/>
      <c r="I38" s="3"/>
      <c r="J38" s="3"/>
      <c r="K38" s="3"/>
      <c r="L38" s="3"/>
      <c r="M38" s="3"/>
    </row>
    <row r="39" spans="1:13">
      <c r="A39" s="3"/>
      <c r="B39" s="4"/>
      <c r="C39" s="4"/>
      <c r="D39" s="3"/>
      <c r="E39" s="3"/>
      <c r="F39" s="3"/>
      <c r="G39" s="3"/>
      <c r="H39" s="3"/>
      <c r="I39" s="3"/>
      <c r="J39" s="3"/>
      <c r="K39" s="3"/>
      <c r="L39" s="3"/>
      <c r="M39" s="3"/>
    </row>
    <row r="40" spans="1:13">
      <c r="A40" s="3"/>
      <c r="B40" s="4"/>
      <c r="C40" s="4"/>
      <c r="D40" s="3"/>
      <c r="E40" s="3"/>
      <c r="F40" s="3"/>
      <c r="G40" s="3"/>
      <c r="H40" s="3"/>
      <c r="I40" s="3"/>
      <c r="J40" s="3"/>
      <c r="K40" s="3"/>
      <c r="L40" s="3"/>
      <c r="M40" s="3"/>
    </row>
    <row r="41" spans="1:13">
      <c r="A41" s="3"/>
      <c r="B41" s="4"/>
      <c r="C41" s="4"/>
      <c r="D41" s="3"/>
      <c r="E41" s="3"/>
      <c r="F41" s="3"/>
      <c r="G41" s="3"/>
      <c r="H41" s="3"/>
      <c r="I41" s="3"/>
      <c r="J41" s="3"/>
      <c r="K41" s="3"/>
      <c r="L41" s="3"/>
      <c r="M41" s="3"/>
    </row>
    <row r="42" spans="1:13">
      <c r="A42" s="3"/>
      <c r="B42" s="4"/>
      <c r="C42" s="4"/>
      <c r="D42" s="3"/>
      <c r="E42" s="3"/>
      <c r="F42" s="3"/>
      <c r="G42" s="3"/>
      <c r="H42" s="3"/>
      <c r="I42" s="3"/>
      <c r="J42" s="3"/>
      <c r="K42" s="3"/>
      <c r="L42" s="3"/>
      <c r="M42" s="3"/>
    </row>
    <row r="43" spans="1:13">
      <c r="A43" s="3"/>
      <c r="B43" s="4"/>
      <c r="C43" s="4"/>
      <c r="D43" s="3"/>
      <c r="E43" s="3"/>
      <c r="F43" s="3"/>
      <c r="G43" s="3"/>
      <c r="H43" s="3"/>
      <c r="I43" s="3"/>
      <c r="J43" s="3"/>
      <c r="K43" s="3"/>
      <c r="L43" s="3"/>
      <c r="M43" s="3"/>
    </row>
    <row r="44" spans="1:13">
      <c r="A44" s="3"/>
      <c r="B44" s="4"/>
      <c r="C44" s="4"/>
      <c r="D44" s="3"/>
      <c r="E44" s="3"/>
      <c r="F44" s="3"/>
      <c r="G44" s="3"/>
      <c r="H44" s="3"/>
      <c r="I44" s="3"/>
      <c r="J44" s="3"/>
      <c r="K44" s="3"/>
      <c r="L44" s="3"/>
      <c r="M44" s="3"/>
    </row>
    <row r="45" spans="1:13">
      <c r="A45" s="3"/>
      <c r="B45" s="4"/>
      <c r="C45" s="4"/>
      <c r="D45" s="3"/>
      <c r="E45" s="3"/>
      <c r="F45" s="3"/>
      <c r="G45" s="3"/>
      <c r="H45" s="3"/>
      <c r="I45" s="3"/>
      <c r="J45" s="3"/>
      <c r="K45" s="3"/>
      <c r="L45" s="3"/>
      <c r="M45" s="3"/>
    </row>
    <row r="46" spans="1:13">
      <c r="A46" s="3"/>
      <c r="B46" s="4"/>
      <c r="C46" s="4"/>
      <c r="D46" s="3"/>
      <c r="E46" s="3"/>
      <c r="F46" s="3"/>
      <c r="G46" s="3"/>
      <c r="H46" s="3"/>
      <c r="I46" s="3"/>
      <c r="J46" s="3"/>
      <c r="K46" s="3"/>
      <c r="L46" s="3"/>
      <c r="M46" s="3"/>
    </row>
    <row r="47" spans="1:13">
      <c r="A47" s="3"/>
      <c r="B47" s="4"/>
      <c r="C47" s="4"/>
      <c r="D47" s="3"/>
      <c r="E47" s="3"/>
      <c r="F47" s="3"/>
      <c r="G47" s="3"/>
      <c r="H47" s="3"/>
      <c r="I47" s="3"/>
      <c r="J47" s="3"/>
      <c r="K47" s="3"/>
      <c r="L47" s="3"/>
      <c r="M47" s="3"/>
    </row>
    <row r="48" spans="1:13">
      <c r="A48" s="3"/>
      <c r="B48" s="4"/>
      <c r="C48" s="4"/>
      <c r="D48" s="3"/>
      <c r="E48" s="3"/>
      <c r="F48" s="3"/>
      <c r="G48" s="3"/>
      <c r="H48" s="3"/>
      <c r="I48" s="3"/>
      <c r="J48" s="3"/>
      <c r="K48" s="3"/>
      <c r="L48" s="3"/>
      <c r="M48" s="3"/>
    </row>
    <row r="49" spans="1:13">
      <c r="A49" s="3"/>
      <c r="B49" s="4"/>
      <c r="C49" s="4"/>
      <c r="D49" s="3"/>
      <c r="E49" s="3"/>
      <c r="F49" s="3"/>
      <c r="G49" s="3"/>
      <c r="H49" s="3"/>
      <c r="I49" s="3"/>
      <c r="J49" s="3"/>
      <c r="K49" s="3"/>
      <c r="L49" s="3"/>
      <c r="M49" s="3"/>
    </row>
    <row r="50" spans="1:13">
      <c r="A50" s="3"/>
      <c r="B50" s="4"/>
      <c r="C50" s="4"/>
      <c r="D50" s="3"/>
      <c r="E50" s="3"/>
      <c r="F50" s="3"/>
      <c r="G50" s="3"/>
      <c r="H50" s="3"/>
      <c r="I50" s="3"/>
      <c r="J50" s="3"/>
      <c r="K50" s="3"/>
      <c r="L50" s="3"/>
      <c r="M50" s="3"/>
    </row>
    <row r="51" spans="1:13">
      <c r="A51" s="3"/>
      <c r="B51" s="4"/>
      <c r="C51" s="4"/>
      <c r="D51" s="3"/>
      <c r="E51" s="3"/>
      <c r="F51" s="3"/>
      <c r="G51" s="3"/>
      <c r="H51" s="3"/>
      <c r="I51" s="3"/>
      <c r="J51" s="3"/>
      <c r="K51" s="3"/>
      <c r="L51" s="3"/>
      <c r="M51" s="3"/>
    </row>
    <row r="52" spans="1:13">
      <c r="A52" s="3"/>
      <c r="B52" s="4"/>
      <c r="C52" s="4"/>
      <c r="D52" s="3"/>
      <c r="E52" s="3"/>
      <c r="F52" s="3"/>
      <c r="G52" s="3"/>
      <c r="H52" s="3"/>
      <c r="I52" s="3"/>
      <c r="J52" s="3"/>
      <c r="K52" s="3"/>
      <c r="L52" s="3"/>
      <c r="M52" s="3"/>
    </row>
    <row r="53" spans="1:13">
      <c r="A53" s="3"/>
      <c r="B53" s="4"/>
      <c r="C53" s="4"/>
      <c r="D53" s="3"/>
      <c r="E53" s="3"/>
      <c r="F53" s="3"/>
      <c r="G53" s="3"/>
      <c r="H53" s="3"/>
      <c r="I53" s="3"/>
      <c r="J53" s="3"/>
      <c r="K53" s="3"/>
      <c r="L53" s="3"/>
      <c r="M53" s="3"/>
    </row>
    <row r="54" spans="1:13">
      <c r="A54" s="3"/>
      <c r="B54" s="4"/>
      <c r="C54" s="4"/>
      <c r="D54" s="3"/>
      <c r="E54" s="3"/>
      <c r="F54" s="3"/>
      <c r="G54" s="3"/>
      <c r="H54" s="3"/>
      <c r="I54" s="3"/>
      <c r="J54" s="3"/>
      <c r="K54" s="3"/>
      <c r="L54" s="3"/>
      <c r="M54" s="3"/>
    </row>
    <row r="55" spans="1:13">
      <c r="A55" s="3"/>
      <c r="B55" s="4"/>
      <c r="C55" s="4"/>
      <c r="D55" s="3"/>
      <c r="E55" s="3"/>
      <c r="F55" s="3"/>
      <c r="G55" s="3"/>
      <c r="H55" s="3"/>
      <c r="I55" s="3"/>
      <c r="J55" s="3"/>
      <c r="K55" s="3"/>
      <c r="L55" s="3"/>
      <c r="M55" s="3"/>
    </row>
    <row r="56" spans="1:13">
      <c r="A56" s="3"/>
      <c r="B56" s="4"/>
      <c r="C56" s="4"/>
      <c r="D56" s="3"/>
      <c r="E56" s="3"/>
      <c r="F56" s="3"/>
      <c r="G56" s="3"/>
      <c r="H56" s="3"/>
      <c r="I56" s="3"/>
      <c r="J56" s="3"/>
      <c r="K56" s="3"/>
      <c r="L56" s="3"/>
      <c r="M56" s="3"/>
    </row>
    <row r="57" spans="1:13">
      <c r="A57" s="3"/>
      <c r="B57" s="4"/>
      <c r="C57" s="4"/>
      <c r="D57" s="3"/>
      <c r="E57" s="3"/>
      <c r="F57" s="3"/>
      <c r="G57" s="3"/>
      <c r="H57" s="3"/>
      <c r="I57" s="3"/>
      <c r="J57" s="3"/>
      <c r="K57" s="3"/>
      <c r="L57" s="3"/>
      <c r="M57" s="3"/>
    </row>
    <row r="58" spans="1:13">
      <c r="A58" s="3"/>
      <c r="B58" s="4"/>
      <c r="C58" s="4"/>
      <c r="D58" s="3"/>
      <c r="E58" s="3"/>
      <c r="F58" s="3"/>
      <c r="G58" s="3"/>
      <c r="H58" s="3"/>
      <c r="I58" s="3"/>
      <c r="J58" s="3"/>
      <c r="K58" s="3"/>
      <c r="L58" s="3"/>
      <c r="M58" s="3"/>
    </row>
    <row r="59" spans="1:13">
      <c r="A59" s="3"/>
      <c r="B59" s="4"/>
      <c r="C59" s="4"/>
      <c r="D59" s="3"/>
      <c r="E59" s="3"/>
      <c r="F59" s="3"/>
      <c r="G59" s="3"/>
      <c r="H59" s="3"/>
      <c r="I59" s="3"/>
      <c r="J59" s="3"/>
      <c r="K59" s="3"/>
      <c r="L59" s="3"/>
      <c r="M59" s="3"/>
    </row>
    <row r="60" spans="1:13">
      <c r="A60" s="3"/>
      <c r="B60" s="4"/>
      <c r="C60" s="4"/>
      <c r="D60" s="3"/>
      <c r="E60" s="3"/>
      <c r="F60" s="3"/>
      <c r="G60" s="3"/>
      <c r="H60" s="3"/>
      <c r="I60" s="3"/>
      <c r="J60" s="3"/>
      <c r="K60" s="3"/>
      <c r="L60" s="3"/>
      <c r="M60" s="3"/>
    </row>
    <row r="61" spans="1:13">
      <c r="A61" s="3"/>
      <c r="B61" s="4"/>
      <c r="C61" s="4"/>
      <c r="D61" s="3"/>
      <c r="E61" s="3"/>
      <c r="F61" s="3"/>
      <c r="G61" s="3"/>
      <c r="H61" s="3"/>
      <c r="I61" s="3"/>
      <c r="J61" s="3"/>
      <c r="K61" s="3"/>
      <c r="L61" s="3"/>
      <c r="M61" s="3"/>
    </row>
    <row r="62" spans="1:13">
      <c r="A62" s="3"/>
      <c r="B62" s="4"/>
      <c r="C62" s="4"/>
      <c r="D62" s="3"/>
      <c r="E62" s="3"/>
      <c r="F62" s="3"/>
      <c r="G62" s="3"/>
      <c r="H62" s="3"/>
      <c r="I62" s="3"/>
      <c r="J62" s="3"/>
      <c r="K62" s="3"/>
      <c r="L62" s="3"/>
      <c r="M62" s="3"/>
    </row>
    <row r="63" spans="1:13">
      <c r="A63" s="3"/>
      <c r="B63" s="4"/>
      <c r="C63" s="4"/>
      <c r="D63" s="3"/>
      <c r="E63" s="3"/>
      <c r="F63" s="3"/>
      <c r="G63" s="3"/>
      <c r="H63" s="3"/>
      <c r="I63" s="3"/>
      <c r="J63" s="3"/>
      <c r="K63" s="3"/>
      <c r="L63" s="3"/>
      <c r="M63" s="3"/>
    </row>
    <row r="64" spans="1:13">
      <c r="A64" s="3"/>
      <c r="B64" s="4"/>
      <c r="C64" s="4"/>
      <c r="D64" s="3"/>
      <c r="E64" s="3"/>
      <c r="F64" s="3"/>
      <c r="G64" s="3"/>
      <c r="H64" s="3"/>
      <c r="I64" s="3"/>
      <c r="J64" s="3"/>
      <c r="K64" s="3"/>
      <c r="L64" s="3"/>
      <c r="M64" s="3"/>
    </row>
    <row r="65" spans="1:13">
      <c r="A65" s="3"/>
      <c r="B65" s="4"/>
      <c r="C65" s="4"/>
      <c r="D65" s="3"/>
      <c r="E65" s="3"/>
      <c r="F65" s="3"/>
      <c r="G65" s="3"/>
      <c r="H65" s="3"/>
      <c r="I65" s="3"/>
      <c r="J65" s="3"/>
      <c r="K65" s="3"/>
      <c r="L65" s="3"/>
      <c r="M65" s="3"/>
    </row>
    <row r="66" spans="1:13">
      <c r="A66" s="3"/>
      <c r="B66" s="4"/>
      <c r="C66" s="4"/>
      <c r="D66" s="3"/>
      <c r="E66" s="3"/>
      <c r="F66" s="3"/>
      <c r="G66" s="3"/>
      <c r="H66" s="3"/>
      <c r="I66" s="3"/>
      <c r="J66" s="3"/>
      <c r="K66" s="3"/>
      <c r="L66" s="3"/>
      <c r="M66" s="3"/>
    </row>
    <row r="67" spans="1:13">
      <c r="A67" s="3"/>
      <c r="B67" s="4"/>
      <c r="C67" s="4"/>
      <c r="D67" s="3"/>
      <c r="E67" s="3"/>
      <c r="F67" s="3"/>
      <c r="G67" s="3"/>
      <c r="H67" s="3"/>
      <c r="I67" s="3"/>
      <c r="J67" s="3"/>
      <c r="K67" s="3"/>
      <c r="L67" s="3"/>
      <c r="M67" s="3"/>
    </row>
    <row r="68" spans="1:13">
      <c r="A68" s="3"/>
      <c r="B68" s="4"/>
      <c r="C68" s="4"/>
      <c r="D68" s="3"/>
      <c r="E68" s="3"/>
      <c r="F68" s="3"/>
      <c r="G68" s="3"/>
      <c r="H68" s="3"/>
      <c r="I68" s="3"/>
      <c r="J68" s="3"/>
      <c r="K68" s="3"/>
      <c r="L68" s="3"/>
      <c r="M68" s="3"/>
    </row>
    <row r="69" spans="1:13">
      <c r="A69" s="3"/>
      <c r="B69" s="4"/>
      <c r="C69" s="4"/>
      <c r="D69" s="3"/>
      <c r="E69" s="3"/>
      <c r="F69" s="3"/>
      <c r="G69" s="3"/>
      <c r="H69" s="3"/>
      <c r="I69" s="3"/>
      <c r="J69" s="3"/>
      <c r="K69" s="3"/>
      <c r="L69" s="3"/>
      <c r="M69" s="3"/>
    </row>
    <row r="70" spans="1:13">
      <c r="A70" s="3"/>
      <c r="B70" s="4"/>
      <c r="C70" s="4"/>
      <c r="D70" s="3"/>
      <c r="E70" s="3"/>
      <c r="F70" s="3"/>
      <c r="G70" s="3"/>
      <c r="H70" s="3"/>
      <c r="I70" s="3"/>
      <c r="J70" s="3"/>
      <c r="K70" s="3"/>
      <c r="L70" s="3"/>
      <c r="M70" s="3"/>
    </row>
    <row r="71" spans="1:13">
      <c r="A71" s="3"/>
      <c r="B71" s="4"/>
      <c r="C71" s="4"/>
      <c r="D71" s="3"/>
      <c r="E71" s="3"/>
      <c r="F71" s="3"/>
      <c r="G71" s="3"/>
      <c r="H71" s="3"/>
      <c r="I71" s="3"/>
      <c r="J71" s="3"/>
      <c r="K71" s="3"/>
      <c r="L71" s="3"/>
      <c r="M71" s="3"/>
    </row>
    <row r="72" spans="1:13">
      <c r="A72" s="3"/>
      <c r="B72" s="4"/>
      <c r="C72" s="4"/>
      <c r="D72" s="3"/>
      <c r="E72" s="3"/>
      <c r="F72" s="3"/>
      <c r="G72" s="3"/>
      <c r="H72" s="3"/>
      <c r="I72" s="3"/>
      <c r="J72" s="3"/>
      <c r="K72" s="3"/>
      <c r="L72" s="3"/>
      <c r="M72" s="3"/>
    </row>
    <row r="73" spans="1:13">
      <c r="A73" s="3"/>
      <c r="B73" s="4"/>
      <c r="C73" s="4"/>
      <c r="D73" s="3"/>
      <c r="E73" s="3"/>
      <c r="F73" s="3"/>
      <c r="G73" s="3"/>
      <c r="H73" s="3"/>
      <c r="I73" s="3"/>
      <c r="J73" s="3"/>
      <c r="K73" s="3"/>
      <c r="L73" s="3"/>
      <c r="M73" s="3"/>
    </row>
    <row r="74" spans="1:13">
      <c r="A74" s="3"/>
      <c r="B74" s="4"/>
      <c r="C74" s="4"/>
      <c r="D74" s="3"/>
      <c r="E74" s="3"/>
      <c r="F74" s="3"/>
      <c r="G74" s="3"/>
      <c r="H74" s="3"/>
      <c r="I74" s="3"/>
      <c r="J74" s="3"/>
      <c r="K74" s="3"/>
      <c r="L74" s="3"/>
      <c r="M74" s="3"/>
    </row>
    <row r="75" spans="1:13">
      <c r="A75" s="3"/>
      <c r="B75" s="4"/>
      <c r="C75" s="4"/>
      <c r="D75" s="3"/>
      <c r="E75" s="3"/>
      <c r="F75" s="3"/>
      <c r="G75" s="3"/>
      <c r="H75" s="3"/>
      <c r="I75" s="3"/>
      <c r="J75" s="3"/>
      <c r="K75" s="3"/>
      <c r="L75" s="3"/>
      <c r="M75" s="3"/>
    </row>
    <row r="76" spans="1:13">
      <c r="A76" s="3"/>
      <c r="B76" s="4"/>
      <c r="C76" s="4"/>
      <c r="D76" s="3"/>
      <c r="E76" s="3"/>
      <c r="F76" s="3"/>
      <c r="G76" s="3"/>
      <c r="H76" s="3"/>
      <c r="I76" s="3"/>
      <c r="J76" s="3"/>
      <c r="K76" s="3"/>
      <c r="L76" s="3"/>
      <c r="M76" s="3"/>
    </row>
    <row r="77" spans="1:13">
      <c r="A77" s="3"/>
      <c r="B77" s="4"/>
      <c r="C77" s="4"/>
      <c r="D77" s="3"/>
      <c r="E77" s="3"/>
      <c r="F77" s="3"/>
      <c r="G77" s="3"/>
      <c r="H77" s="3"/>
      <c r="I77" s="3"/>
      <c r="J77" s="3"/>
      <c r="K77" s="3"/>
      <c r="L77" s="3"/>
      <c r="M77" s="3"/>
    </row>
    <row r="78" spans="1:13">
      <c r="A78" s="3"/>
      <c r="B78" s="4"/>
      <c r="C78" s="4"/>
      <c r="D78" s="3"/>
      <c r="E78" s="3"/>
      <c r="F78" s="3"/>
      <c r="G78" s="3"/>
      <c r="H78" s="3"/>
      <c r="I78" s="3"/>
      <c r="J78" s="3"/>
      <c r="K78" s="3"/>
      <c r="L78" s="3"/>
      <c r="M78" s="3"/>
    </row>
    <row r="79" spans="1:13">
      <c r="A79" s="3"/>
      <c r="B79" s="4"/>
      <c r="C79" s="4"/>
      <c r="D79" s="3"/>
      <c r="E79" s="3"/>
      <c r="F79" s="3"/>
      <c r="G79" s="3"/>
      <c r="H79" s="3"/>
      <c r="I79" s="3"/>
      <c r="J79" s="3"/>
      <c r="K79" s="3"/>
      <c r="L79" s="3"/>
      <c r="M79" s="3"/>
    </row>
    <row r="80" spans="1:13">
      <c r="A80" s="3"/>
      <c r="B80" s="4"/>
      <c r="C80" s="4"/>
      <c r="D80" s="3"/>
      <c r="E80" s="3"/>
      <c r="F80" s="3"/>
      <c r="G80" s="3"/>
      <c r="H80" s="3"/>
      <c r="I80" s="3"/>
      <c r="J80" s="3"/>
      <c r="K80" s="3"/>
      <c r="L80" s="3"/>
      <c r="M80" s="3"/>
    </row>
  </sheetData>
  <mergeCells count="1">
    <mergeCell ref="E28:M28"/>
  </mergeCells>
  <pageMargins left="0.7" right="0.7" top="0.75" bottom="0.75" header="0.3" footer="0.3"/>
  <pageSetup scale="89" orientation="portrait" r:id="rId1"/>
  <headerFooter alignWithMargins="0">
    <oddHeader>&amp;LRFP 15-037
Office Equipment</oddHeader>
    <oddFooter>&amp;LState of Indiana&amp;RPage &amp;P of &amp;N</oddFooter>
  </headerFooter>
  <rowBreaks count="1" manualBreakCount="1">
    <brk id="2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
  <sheetViews>
    <sheetView showGridLines="0" zoomScale="85" zoomScaleNormal="85" workbookViewId="0"/>
  </sheetViews>
  <sheetFormatPr defaultColWidth="9.140625" defaultRowHeight="12.75"/>
  <cols>
    <col min="1" max="1" width="13.7109375" style="48" customWidth="1"/>
    <col min="2" max="2" width="35.28515625" style="48" customWidth="1"/>
    <col min="3" max="17" width="12.7109375" style="48" customWidth="1"/>
    <col min="18" max="16384" width="9.140625" style="48"/>
  </cols>
  <sheetData>
    <row r="1" spans="1:17" ht="19.5" thickBot="1">
      <c r="A1" s="47" t="s">
        <v>565</v>
      </c>
      <c r="B1" s="182"/>
      <c r="I1" s="352">
        <f>'A. MFD and Scanner Min Specs'!$E$1</f>
        <v>0</v>
      </c>
      <c r="J1" s="353"/>
      <c r="K1" s="354"/>
    </row>
    <row r="2" spans="1:17" ht="18.75">
      <c r="A2" s="47" t="s">
        <v>340</v>
      </c>
      <c r="B2" s="182"/>
    </row>
    <row r="3" spans="1:17">
      <c r="A3" s="95"/>
      <c r="B3" s="135"/>
    </row>
    <row r="4" spans="1:17">
      <c r="B4" s="181" t="s">
        <v>339</v>
      </c>
      <c r="D4" s="181"/>
      <c r="H4" s="181"/>
      <c r="I4" s="181"/>
      <c r="J4" s="181"/>
      <c r="K4" s="181"/>
      <c r="L4" s="181"/>
      <c r="M4" s="181"/>
      <c r="N4" s="181"/>
    </row>
    <row r="5" spans="1:17">
      <c r="B5" s="220" t="s">
        <v>338</v>
      </c>
      <c r="D5" s="220"/>
      <c r="E5" s="220"/>
      <c r="F5" s="220"/>
      <c r="G5" s="220"/>
      <c r="H5" s="220"/>
      <c r="I5" s="220"/>
      <c r="J5" s="220"/>
      <c r="K5" s="181"/>
      <c r="L5" s="181"/>
      <c r="M5" s="219"/>
      <c r="N5" s="219"/>
    </row>
    <row r="6" spans="1:17">
      <c r="B6" s="90" t="s">
        <v>337</v>
      </c>
      <c r="D6" s="90"/>
      <c r="E6" s="90"/>
      <c r="F6" s="90"/>
      <c r="G6" s="90"/>
      <c r="H6" s="90"/>
      <c r="I6" s="90"/>
      <c r="J6" s="159"/>
      <c r="K6" s="181"/>
      <c r="L6" s="181"/>
      <c r="M6" s="219"/>
      <c r="N6" s="219"/>
    </row>
    <row r="7" spans="1:17">
      <c r="B7" s="90" t="s">
        <v>316</v>
      </c>
      <c r="D7" s="90"/>
      <c r="E7" s="90"/>
      <c r="F7" s="90"/>
      <c r="G7" s="90"/>
      <c r="H7" s="90"/>
      <c r="I7" s="90"/>
      <c r="J7" s="90"/>
      <c r="K7" s="181"/>
      <c r="L7" s="181"/>
      <c r="M7" s="219"/>
      <c r="N7" s="219"/>
    </row>
    <row r="8" spans="1:17">
      <c r="B8" s="337" t="s">
        <v>538</v>
      </c>
      <c r="D8" s="159"/>
      <c r="E8" s="159"/>
      <c r="F8" s="159"/>
      <c r="G8" s="159"/>
      <c r="H8" s="159"/>
      <c r="I8" s="159"/>
      <c r="J8" s="159"/>
    </row>
    <row r="9" spans="1:17">
      <c r="B9" s="337" t="s">
        <v>586</v>
      </c>
      <c r="D9" s="159"/>
      <c r="E9" s="159"/>
      <c r="F9" s="159"/>
      <c r="G9" s="159"/>
      <c r="H9" s="159"/>
      <c r="I9" s="159"/>
      <c r="J9" s="159"/>
    </row>
    <row r="10" spans="1:17">
      <c r="A10" s="89"/>
      <c r="B10" s="90" t="s">
        <v>336</v>
      </c>
      <c r="C10" s="159"/>
      <c r="D10" s="159"/>
      <c r="E10" s="159"/>
      <c r="F10" s="159"/>
      <c r="G10" s="159"/>
      <c r="H10" s="159"/>
      <c r="I10" s="159"/>
      <c r="J10" s="159"/>
    </row>
    <row r="11" spans="1:17">
      <c r="A11" s="89"/>
      <c r="B11" s="90"/>
      <c r="C11" s="159"/>
      <c r="D11" s="159"/>
      <c r="E11" s="159"/>
      <c r="F11" s="159"/>
      <c r="G11" s="159"/>
      <c r="H11" s="159"/>
      <c r="I11" s="159"/>
      <c r="J11" s="159"/>
    </row>
    <row r="12" spans="1:17">
      <c r="B12" s="199" t="s">
        <v>335</v>
      </c>
      <c r="C12" s="198" t="s">
        <v>598</v>
      </c>
      <c r="D12" s="198"/>
      <c r="E12" s="198"/>
      <c r="F12" s="198"/>
      <c r="G12" s="198"/>
      <c r="H12" s="198"/>
      <c r="I12" s="198"/>
      <c r="J12" s="198"/>
    </row>
    <row r="13" spans="1:17">
      <c r="A13" s="95"/>
      <c r="B13" s="135"/>
    </row>
    <row r="14" spans="1:17">
      <c r="A14" s="91"/>
      <c r="B14" s="157"/>
      <c r="C14" s="451" t="s">
        <v>569</v>
      </c>
      <c r="D14" s="451"/>
      <c r="E14" s="451"/>
      <c r="F14" s="451"/>
      <c r="G14" s="451"/>
      <c r="H14" s="451"/>
      <c r="I14" s="451"/>
      <c r="J14" s="451"/>
      <c r="K14" s="451"/>
      <c r="L14" s="451"/>
      <c r="M14" s="451"/>
      <c r="N14" s="451"/>
      <c r="O14" s="451"/>
      <c r="P14" s="451"/>
      <c r="Q14" s="451"/>
    </row>
    <row r="15" spans="1:17">
      <c r="A15" s="91"/>
      <c r="B15" s="157"/>
      <c r="C15" s="383" t="s">
        <v>228</v>
      </c>
      <c r="D15" s="383"/>
      <c r="E15" s="383"/>
      <c r="F15" s="383" t="s">
        <v>227</v>
      </c>
      <c r="G15" s="383"/>
      <c r="H15" s="383"/>
      <c r="I15" s="383" t="s">
        <v>226</v>
      </c>
      <c r="J15" s="383"/>
      <c r="K15" s="383"/>
      <c r="L15" s="383" t="s">
        <v>225</v>
      </c>
      <c r="M15" s="383"/>
      <c r="N15" s="383"/>
      <c r="O15" s="383" t="s">
        <v>224</v>
      </c>
      <c r="P15" s="383"/>
      <c r="Q15" s="383"/>
    </row>
    <row r="16" spans="1:17">
      <c r="A16" s="227"/>
      <c r="B16" s="101" t="s">
        <v>595</v>
      </c>
      <c r="C16" s="444">
        <v>20</v>
      </c>
      <c r="D16" s="444"/>
      <c r="E16" s="444"/>
      <c r="F16" s="444">
        <v>30</v>
      </c>
      <c r="G16" s="444"/>
      <c r="H16" s="444"/>
      <c r="I16" s="444">
        <v>40</v>
      </c>
      <c r="J16" s="444"/>
      <c r="K16" s="444"/>
      <c r="L16" s="444">
        <v>50</v>
      </c>
      <c r="M16" s="444"/>
      <c r="N16" s="444"/>
      <c r="O16" s="444">
        <v>60</v>
      </c>
      <c r="P16" s="444"/>
      <c r="Q16" s="444"/>
    </row>
    <row r="17" spans="1:17">
      <c r="A17" s="227"/>
      <c r="B17" s="53" t="s">
        <v>56</v>
      </c>
      <c r="C17" s="445">
        <f>'A. MFD and Scanner Min Specs'!B97</f>
        <v>0</v>
      </c>
      <c r="D17" s="445"/>
      <c r="E17" s="445"/>
      <c r="F17" s="445">
        <f>'A. MFD and Scanner Min Specs'!E97</f>
        <v>0</v>
      </c>
      <c r="G17" s="445"/>
      <c r="H17" s="445"/>
      <c r="I17" s="445">
        <f>'A. MFD and Scanner Min Specs'!H97</f>
        <v>0</v>
      </c>
      <c r="J17" s="445"/>
      <c r="K17" s="445"/>
      <c r="L17" s="445">
        <f>'A. MFD and Scanner Min Specs'!K97</f>
        <v>0</v>
      </c>
      <c r="M17" s="445"/>
      <c r="N17" s="445"/>
      <c r="O17" s="445">
        <f>'A. MFD and Scanner Min Specs'!N97</f>
        <v>0</v>
      </c>
      <c r="P17" s="445"/>
      <c r="Q17" s="445"/>
    </row>
    <row r="18" spans="1:17">
      <c r="A18" s="227"/>
      <c r="B18" s="53" t="s">
        <v>55</v>
      </c>
      <c r="C18" s="445">
        <f>'A. MFD and Scanner Min Specs'!B98</f>
        <v>0</v>
      </c>
      <c r="D18" s="445"/>
      <c r="E18" s="445"/>
      <c r="F18" s="445">
        <f>'A. MFD and Scanner Min Specs'!E98</f>
        <v>0</v>
      </c>
      <c r="G18" s="445"/>
      <c r="H18" s="445"/>
      <c r="I18" s="445">
        <f>'A. MFD and Scanner Min Specs'!H98</f>
        <v>0</v>
      </c>
      <c r="J18" s="445"/>
      <c r="K18" s="445"/>
      <c r="L18" s="445">
        <f>'A. MFD and Scanner Min Specs'!K98</f>
        <v>0</v>
      </c>
      <c r="M18" s="445"/>
      <c r="N18" s="445"/>
      <c r="O18" s="445">
        <f>'A. MFD and Scanner Min Specs'!N98</f>
        <v>0</v>
      </c>
      <c r="P18" s="445"/>
      <c r="Q18" s="445"/>
    </row>
    <row r="19" spans="1:17">
      <c r="A19" s="227"/>
      <c r="B19" s="116" t="s">
        <v>222</v>
      </c>
      <c r="C19" s="445">
        <f>'E2. Color Purchase'!C16:E16</f>
        <v>0</v>
      </c>
      <c r="D19" s="445"/>
      <c r="E19" s="445"/>
      <c r="F19" s="445">
        <f>'E2. Color Purchase'!F16:H16</f>
        <v>0</v>
      </c>
      <c r="G19" s="445"/>
      <c r="H19" s="445"/>
      <c r="I19" s="445">
        <f>'E2. Color Purchase'!I16:K16</f>
        <v>0</v>
      </c>
      <c r="J19" s="445"/>
      <c r="K19" s="445"/>
      <c r="L19" s="445">
        <f>'E2. Color Purchase'!L16:N16</f>
        <v>0</v>
      </c>
      <c r="M19" s="445"/>
      <c r="N19" s="445"/>
      <c r="O19" s="445">
        <f>'E2. Color Purchase'!O16:Q16</f>
        <v>0</v>
      </c>
      <c r="P19" s="445"/>
      <c r="Q19" s="445"/>
    </row>
    <row r="20" spans="1:17">
      <c r="A20" s="176"/>
      <c r="B20" s="218"/>
      <c r="C20" s="217"/>
      <c r="D20" s="217"/>
      <c r="E20" s="217"/>
      <c r="F20" s="217"/>
      <c r="G20" s="217"/>
      <c r="H20" s="217"/>
      <c r="I20" s="217"/>
      <c r="J20" s="217"/>
      <c r="K20" s="217"/>
      <c r="L20" s="217"/>
      <c r="M20" s="217"/>
      <c r="N20" s="217"/>
      <c r="O20" s="217"/>
      <c r="P20" s="217"/>
      <c r="Q20" s="217"/>
    </row>
    <row r="21" spans="1:17">
      <c r="A21" s="201"/>
      <c r="B21" s="200"/>
      <c r="C21" s="196" t="s">
        <v>331</v>
      </c>
      <c r="D21" s="196" t="s">
        <v>330</v>
      </c>
      <c r="E21" s="196" t="s">
        <v>329</v>
      </c>
      <c r="F21" s="196" t="s">
        <v>331</v>
      </c>
      <c r="G21" s="196" t="s">
        <v>330</v>
      </c>
      <c r="H21" s="196" t="s">
        <v>329</v>
      </c>
      <c r="I21" s="196" t="s">
        <v>331</v>
      </c>
      <c r="J21" s="196" t="s">
        <v>330</v>
      </c>
      <c r="K21" s="196" t="s">
        <v>329</v>
      </c>
      <c r="L21" s="196" t="s">
        <v>331</v>
      </c>
      <c r="M21" s="196" t="s">
        <v>330</v>
      </c>
      <c r="N21" s="196" t="s">
        <v>329</v>
      </c>
      <c r="O21" s="196" t="s">
        <v>331</v>
      </c>
      <c r="P21" s="196" t="s">
        <v>330</v>
      </c>
      <c r="Q21" s="196" t="s">
        <v>329</v>
      </c>
    </row>
    <row r="22" spans="1:17">
      <c r="A22" s="383" t="s">
        <v>314</v>
      </c>
      <c r="B22" s="195" t="s">
        <v>589</v>
      </c>
      <c r="C22" s="170">
        <v>0</v>
      </c>
      <c r="D22" s="170">
        <v>0</v>
      </c>
      <c r="E22" s="170">
        <v>0</v>
      </c>
      <c r="F22" s="170">
        <v>0</v>
      </c>
      <c r="G22" s="170">
        <v>0</v>
      </c>
      <c r="H22" s="170">
        <v>0</v>
      </c>
      <c r="I22" s="170">
        <v>0</v>
      </c>
      <c r="J22" s="170">
        <v>0</v>
      </c>
      <c r="K22" s="170">
        <v>0</v>
      </c>
      <c r="L22" s="170">
        <v>0</v>
      </c>
      <c r="M22" s="170">
        <v>0</v>
      </c>
      <c r="N22" s="170">
        <v>0</v>
      </c>
      <c r="O22" s="170">
        <v>0</v>
      </c>
      <c r="P22" s="170">
        <v>0</v>
      </c>
      <c r="Q22" s="170">
        <v>0</v>
      </c>
    </row>
    <row r="23" spans="1:17">
      <c r="A23" s="383"/>
      <c r="B23" s="195" t="s">
        <v>590</v>
      </c>
      <c r="C23" s="167">
        <v>0</v>
      </c>
      <c r="D23" s="167">
        <v>0</v>
      </c>
      <c r="E23" s="167">
        <v>0</v>
      </c>
      <c r="F23" s="167">
        <v>0</v>
      </c>
      <c r="G23" s="167">
        <v>0</v>
      </c>
      <c r="H23" s="167">
        <v>0</v>
      </c>
      <c r="I23" s="167">
        <v>0</v>
      </c>
      <c r="J23" s="167">
        <v>0</v>
      </c>
      <c r="K23" s="167">
        <v>0</v>
      </c>
      <c r="L23" s="167">
        <v>0</v>
      </c>
      <c r="M23" s="167">
        <v>0</v>
      </c>
      <c r="N23" s="167">
        <v>0</v>
      </c>
      <c r="O23" s="167">
        <v>0</v>
      </c>
      <c r="P23" s="167">
        <v>0</v>
      </c>
      <c r="Q23" s="167">
        <v>0</v>
      </c>
    </row>
    <row r="24" spans="1:17" ht="38.25">
      <c r="A24" s="59" t="s">
        <v>180</v>
      </c>
      <c r="B24" s="178" t="s">
        <v>313</v>
      </c>
      <c r="C24" s="167">
        <v>0</v>
      </c>
      <c r="D24" s="167">
        <v>0</v>
      </c>
      <c r="E24" s="167">
        <v>0</v>
      </c>
      <c r="F24" s="167">
        <v>0</v>
      </c>
      <c r="G24" s="167">
        <v>0</v>
      </c>
      <c r="H24" s="167">
        <v>0</v>
      </c>
      <c r="I24" s="167">
        <v>0</v>
      </c>
      <c r="J24" s="167">
        <v>0</v>
      </c>
      <c r="K24" s="167">
        <v>0</v>
      </c>
      <c r="L24" s="167">
        <v>0</v>
      </c>
      <c r="M24" s="167">
        <v>0</v>
      </c>
      <c r="N24" s="167">
        <v>0</v>
      </c>
      <c r="O24" s="167">
        <v>0</v>
      </c>
      <c r="P24" s="167">
        <v>0</v>
      </c>
      <c r="Q24" s="167">
        <v>0</v>
      </c>
    </row>
    <row r="25" spans="1:17" ht="25.5">
      <c r="A25" s="385" t="s">
        <v>328</v>
      </c>
      <c r="B25" s="178" t="s">
        <v>311</v>
      </c>
      <c r="C25" s="216">
        <v>0</v>
      </c>
      <c r="D25" s="216">
        <v>0</v>
      </c>
      <c r="E25" s="216">
        <v>0</v>
      </c>
      <c r="F25" s="216">
        <v>0</v>
      </c>
      <c r="G25" s="216">
        <v>0</v>
      </c>
      <c r="H25" s="216">
        <v>0</v>
      </c>
      <c r="I25" s="216">
        <v>0</v>
      </c>
      <c r="J25" s="216">
        <v>0</v>
      </c>
      <c r="K25" s="216">
        <v>0</v>
      </c>
      <c r="L25" s="216">
        <v>0</v>
      </c>
      <c r="M25" s="216">
        <v>0</v>
      </c>
      <c r="N25" s="216">
        <v>0</v>
      </c>
      <c r="O25" s="216">
        <v>0</v>
      </c>
      <c r="P25" s="216">
        <v>0</v>
      </c>
      <c r="Q25" s="216">
        <v>0</v>
      </c>
    </row>
    <row r="26" spans="1:17" ht="25.5">
      <c r="A26" s="386"/>
      <c r="B26" s="178" t="s">
        <v>324</v>
      </c>
      <c r="C26" s="216">
        <v>0</v>
      </c>
      <c r="D26" s="216">
        <v>0</v>
      </c>
      <c r="E26" s="216">
        <v>0</v>
      </c>
      <c r="F26" s="216">
        <v>0</v>
      </c>
      <c r="G26" s="216">
        <v>0</v>
      </c>
      <c r="H26" s="216">
        <v>0</v>
      </c>
      <c r="I26" s="216">
        <v>0</v>
      </c>
      <c r="J26" s="216">
        <v>0</v>
      </c>
      <c r="K26" s="216">
        <v>0</v>
      </c>
      <c r="L26" s="216">
        <v>0</v>
      </c>
      <c r="M26" s="216">
        <v>0</v>
      </c>
      <c r="N26" s="216">
        <v>0</v>
      </c>
      <c r="O26" s="216">
        <v>0</v>
      </c>
      <c r="P26" s="216">
        <v>0</v>
      </c>
      <c r="Q26" s="216">
        <v>0</v>
      </c>
    </row>
    <row r="27" spans="1:17">
      <c r="A27" s="50" t="s">
        <v>310</v>
      </c>
      <c r="B27" s="89"/>
    </row>
    <row r="28" spans="1:17">
      <c r="A28" s="50"/>
      <c r="B28" s="89"/>
    </row>
    <row r="29" spans="1:17">
      <c r="A29" s="50"/>
      <c r="B29" s="89"/>
      <c r="C29" s="447" t="s">
        <v>228</v>
      </c>
      <c r="D29" s="447"/>
      <c r="E29" s="447"/>
      <c r="F29" s="447" t="s">
        <v>227</v>
      </c>
      <c r="G29" s="447"/>
      <c r="H29" s="447"/>
      <c r="I29" s="447" t="s">
        <v>226</v>
      </c>
      <c r="J29" s="447"/>
      <c r="K29" s="447"/>
      <c r="L29" s="447" t="s">
        <v>225</v>
      </c>
      <c r="M29" s="447"/>
      <c r="N29" s="447"/>
      <c r="O29" s="447" t="s">
        <v>224</v>
      </c>
      <c r="P29" s="447"/>
      <c r="Q29" s="447"/>
    </row>
    <row r="30" spans="1:17" ht="13.5" thickBot="1">
      <c r="A30" s="441" t="s">
        <v>309</v>
      </c>
      <c r="B30" s="452"/>
      <c r="C30" s="196" t="s">
        <v>331</v>
      </c>
      <c r="D30" s="196" t="s">
        <v>330</v>
      </c>
      <c r="E30" s="196" t="s">
        <v>329</v>
      </c>
      <c r="F30" s="196" t="s">
        <v>331</v>
      </c>
      <c r="G30" s="196" t="s">
        <v>330</v>
      </c>
      <c r="H30" s="196" t="s">
        <v>329</v>
      </c>
      <c r="I30" s="196" t="s">
        <v>331</v>
      </c>
      <c r="J30" s="196" t="s">
        <v>330</v>
      </c>
      <c r="K30" s="196" t="s">
        <v>329</v>
      </c>
      <c r="L30" s="196" t="s">
        <v>331</v>
      </c>
      <c r="M30" s="196" t="s">
        <v>330</v>
      </c>
      <c r="N30" s="196" t="s">
        <v>329</v>
      </c>
      <c r="O30" s="196" t="s">
        <v>331</v>
      </c>
      <c r="P30" s="196" t="s">
        <v>330</v>
      </c>
      <c r="Q30" s="196" t="s">
        <v>329</v>
      </c>
    </row>
    <row r="31" spans="1:17">
      <c r="A31" s="397" t="s">
        <v>280</v>
      </c>
      <c r="B31" s="225" t="s">
        <v>279</v>
      </c>
      <c r="C31" s="168">
        <v>0</v>
      </c>
      <c r="D31" s="168">
        <v>0</v>
      </c>
      <c r="E31" s="168">
        <v>0</v>
      </c>
      <c r="F31" s="168">
        <v>0</v>
      </c>
      <c r="G31" s="168">
        <v>0</v>
      </c>
      <c r="H31" s="168">
        <v>0</v>
      </c>
      <c r="I31" s="168">
        <v>0</v>
      </c>
      <c r="J31" s="168">
        <v>0</v>
      </c>
      <c r="K31" s="168">
        <v>0</v>
      </c>
      <c r="L31" s="168">
        <v>0</v>
      </c>
      <c r="M31" s="168">
        <v>0</v>
      </c>
      <c r="N31" s="168">
        <v>0</v>
      </c>
      <c r="O31" s="168">
        <v>0</v>
      </c>
      <c r="P31" s="168">
        <v>0</v>
      </c>
      <c r="Q31" s="168">
        <v>0</v>
      </c>
    </row>
    <row r="32" spans="1:17">
      <c r="A32" s="393"/>
      <c r="B32" s="226" t="s">
        <v>278</v>
      </c>
      <c r="C32" s="164">
        <v>0</v>
      </c>
      <c r="D32" s="164">
        <v>0</v>
      </c>
      <c r="E32" s="164">
        <v>0</v>
      </c>
      <c r="F32" s="164">
        <v>0</v>
      </c>
      <c r="G32" s="164">
        <v>0</v>
      </c>
      <c r="H32" s="164">
        <v>0</v>
      </c>
      <c r="I32" s="164">
        <v>0</v>
      </c>
      <c r="J32" s="164">
        <v>0</v>
      </c>
      <c r="K32" s="164">
        <v>0</v>
      </c>
      <c r="L32" s="164">
        <v>0</v>
      </c>
      <c r="M32" s="164">
        <v>0</v>
      </c>
      <c r="N32" s="164">
        <v>0</v>
      </c>
      <c r="O32" s="164">
        <v>0</v>
      </c>
      <c r="P32" s="164">
        <v>0</v>
      </c>
      <c r="Q32" s="164">
        <v>0</v>
      </c>
    </row>
    <row r="33" spans="1:17">
      <c r="A33" s="393"/>
      <c r="B33" s="226" t="s">
        <v>277</v>
      </c>
      <c r="C33" s="164">
        <v>0</v>
      </c>
      <c r="D33" s="164">
        <v>0</v>
      </c>
      <c r="E33" s="164">
        <v>0</v>
      </c>
      <c r="F33" s="164">
        <v>0</v>
      </c>
      <c r="G33" s="164">
        <v>0</v>
      </c>
      <c r="H33" s="164">
        <v>0</v>
      </c>
      <c r="I33" s="164">
        <v>0</v>
      </c>
      <c r="J33" s="164">
        <v>0</v>
      </c>
      <c r="K33" s="164">
        <v>0</v>
      </c>
      <c r="L33" s="164">
        <v>0</v>
      </c>
      <c r="M33" s="164">
        <v>0</v>
      </c>
      <c r="N33" s="164">
        <v>0</v>
      </c>
      <c r="O33" s="164">
        <v>0</v>
      </c>
      <c r="P33" s="164">
        <v>0</v>
      </c>
      <c r="Q33" s="164">
        <v>0</v>
      </c>
    </row>
    <row r="34" spans="1:17">
      <c r="A34" s="393"/>
      <c r="B34" s="226" t="s">
        <v>276</v>
      </c>
      <c r="C34" s="164">
        <v>0</v>
      </c>
      <c r="D34" s="164">
        <v>0</v>
      </c>
      <c r="E34" s="164">
        <v>0</v>
      </c>
      <c r="F34" s="164">
        <v>0</v>
      </c>
      <c r="G34" s="164">
        <v>0</v>
      </c>
      <c r="H34" s="164">
        <v>0</v>
      </c>
      <c r="I34" s="164">
        <v>0</v>
      </c>
      <c r="J34" s="164">
        <v>0</v>
      </c>
      <c r="K34" s="164">
        <v>0</v>
      </c>
      <c r="L34" s="164">
        <v>0</v>
      </c>
      <c r="M34" s="164">
        <v>0</v>
      </c>
      <c r="N34" s="164">
        <v>0</v>
      </c>
      <c r="O34" s="164">
        <v>0</v>
      </c>
      <c r="P34" s="164">
        <v>0</v>
      </c>
      <c r="Q34" s="164">
        <v>0</v>
      </c>
    </row>
    <row r="35" spans="1:17">
      <c r="A35" s="393"/>
      <c r="B35" s="226" t="s">
        <v>275</v>
      </c>
      <c r="C35" s="164">
        <v>0</v>
      </c>
      <c r="D35" s="164">
        <v>0</v>
      </c>
      <c r="E35" s="164">
        <v>0</v>
      </c>
      <c r="F35" s="164">
        <v>0</v>
      </c>
      <c r="G35" s="164">
        <v>0</v>
      </c>
      <c r="H35" s="164">
        <v>0</v>
      </c>
      <c r="I35" s="164">
        <v>0</v>
      </c>
      <c r="J35" s="164">
        <v>0</v>
      </c>
      <c r="K35" s="164">
        <v>0</v>
      </c>
      <c r="L35" s="164">
        <v>0</v>
      </c>
      <c r="M35" s="164">
        <v>0</v>
      </c>
      <c r="N35" s="164">
        <v>0</v>
      </c>
      <c r="O35" s="164">
        <v>0</v>
      </c>
      <c r="P35" s="164">
        <v>0</v>
      </c>
      <c r="Q35" s="164">
        <v>0</v>
      </c>
    </row>
    <row r="36" spans="1:17" ht="13.5" thickBot="1">
      <c r="A36" s="394"/>
      <c r="B36" s="224" t="s">
        <v>274</v>
      </c>
      <c r="C36" s="173">
        <v>0</v>
      </c>
      <c r="D36" s="173">
        <v>0</v>
      </c>
      <c r="E36" s="173">
        <v>0</v>
      </c>
      <c r="F36" s="173">
        <v>0</v>
      </c>
      <c r="G36" s="173">
        <v>0</v>
      </c>
      <c r="H36" s="173">
        <v>0</v>
      </c>
      <c r="I36" s="173">
        <v>0</v>
      </c>
      <c r="J36" s="173">
        <v>0</v>
      </c>
      <c r="K36" s="173">
        <v>0</v>
      </c>
      <c r="L36" s="173">
        <v>0</v>
      </c>
      <c r="M36" s="173">
        <v>0</v>
      </c>
      <c r="N36" s="173">
        <v>0</v>
      </c>
      <c r="O36" s="173">
        <v>0</v>
      </c>
      <c r="P36" s="173">
        <v>0</v>
      </c>
      <c r="Q36" s="173">
        <v>0</v>
      </c>
    </row>
    <row r="37" spans="1:17">
      <c r="A37" s="397" t="s">
        <v>292</v>
      </c>
      <c r="B37" s="225" t="s">
        <v>291</v>
      </c>
      <c r="C37" s="168">
        <v>0</v>
      </c>
      <c r="D37" s="168">
        <v>0</v>
      </c>
      <c r="E37" s="168">
        <v>0</v>
      </c>
      <c r="F37" s="168">
        <v>0</v>
      </c>
      <c r="G37" s="168">
        <v>0</v>
      </c>
      <c r="H37" s="168">
        <v>0</v>
      </c>
      <c r="I37" s="168">
        <v>0</v>
      </c>
      <c r="J37" s="168">
        <v>0</v>
      </c>
      <c r="K37" s="168">
        <v>0</v>
      </c>
      <c r="L37" s="168">
        <v>0</v>
      </c>
      <c r="M37" s="168">
        <v>0</v>
      </c>
      <c r="N37" s="168">
        <v>0</v>
      </c>
      <c r="O37" s="168">
        <v>0</v>
      </c>
      <c r="P37" s="168">
        <v>0</v>
      </c>
      <c r="Q37" s="168">
        <v>0</v>
      </c>
    </row>
    <row r="38" spans="1:17">
      <c r="A38" s="393"/>
      <c r="B38" s="226" t="s">
        <v>290</v>
      </c>
      <c r="C38" s="164">
        <v>0</v>
      </c>
      <c r="D38" s="164">
        <v>0</v>
      </c>
      <c r="E38" s="164">
        <v>0</v>
      </c>
      <c r="F38" s="164">
        <v>0</v>
      </c>
      <c r="G38" s="164">
        <v>0</v>
      </c>
      <c r="H38" s="164">
        <v>0</v>
      </c>
      <c r="I38" s="164">
        <v>0</v>
      </c>
      <c r="J38" s="164">
        <v>0</v>
      </c>
      <c r="K38" s="164">
        <v>0</v>
      </c>
      <c r="L38" s="164">
        <v>0</v>
      </c>
      <c r="M38" s="164">
        <v>0</v>
      </c>
      <c r="N38" s="164">
        <v>0</v>
      </c>
      <c r="O38" s="164">
        <v>0</v>
      </c>
      <c r="P38" s="164">
        <v>0</v>
      </c>
      <c r="Q38" s="164">
        <v>0</v>
      </c>
    </row>
    <row r="39" spans="1:17">
      <c r="A39" s="393"/>
      <c r="B39" s="226" t="s">
        <v>289</v>
      </c>
      <c r="C39" s="164">
        <v>0</v>
      </c>
      <c r="D39" s="164">
        <v>0</v>
      </c>
      <c r="E39" s="164">
        <v>0</v>
      </c>
      <c r="F39" s="164">
        <v>0</v>
      </c>
      <c r="G39" s="164">
        <v>0</v>
      </c>
      <c r="H39" s="164">
        <v>0</v>
      </c>
      <c r="I39" s="164">
        <v>0</v>
      </c>
      <c r="J39" s="164">
        <v>0</v>
      </c>
      <c r="K39" s="164">
        <v>0</v>
      </c>
      <c r="L39" s="164">
        <v>0</v>
      </c>
      <c r="M39" s="164">
        <v>0</v>
      </c>
      <c r="N39" s="164">
        <v>0</v>
      </c>
      <c r="O39" s="164">
        <v>0</v>
      </c>
      <c r="P39" s="164">
        <v>0</v>
      </c>
      <c r="Q39" s="164">
        <v>0</v>
      </c>
    </row>
    <row r="40" spans="1:17" ht="13.5" thickBot="1">
      <c r="A40" s="394"/>
      <c r="B40" s="224" t="s">
        <v>288</v>
      </c>
      <c r="C40" s="173">
        <v>0</v>
      </c>
      <c r="D40" s="173">
        <v>0</v>
      </c>
      <c r="E40" s="173">
        <v>0</v>
      </c>
      <c r="F40" s="173">
        <v>0</v>
      </c>
      <c r="G40" s="173">
        <v>0</v>
      </c>
      <c r="H40" s="173">
        <v>0</v>
      </c>
      <c r="I40" s="173">
        <v>0</v>
      </c>
      <c r="J40" s="173">
        <v>0</v>
      </c>
      <c r="K40" s="173">
        <v>0</v>
      </c>
      <c r="L40" s="173">
        <v>0</v>
      </c>
      <c r="M40" s="173">
        <v>0</v>
      </c>
      <c r="N40" s="173">
        <v>0</v>
      </c>
      <c r="O40" s="173">
        <v>0</v>
      </c>
      <c r="P40" s="173">
        <v>0</v>
      </c>
      <c r="Q40" s="173">
        <v>0</v>
      </c>
    </row>
    <row r="41" spans="1:17">
      <c r="A41" s="392" t="s">
        <v>273</v>
      </c>
      <c r="B41" s="122" t="s">
        <v>530</v>
      </c>
      <c r="C41" s="183">
        <v>0</v>
      </c>
      <c r="D41" s="183">
        <v>0</v>
      </c>
      <c r="E41" s="183">
        <v>0</v>
      </c>
      <c r="F41" s="183">
        <v>0</v>
      </c>
      <c r="G41" s="183">
        <v>0</v>
      </c>
      <c r="H41" s="183">
        <v>0</v>
      </c>
      <c r="I41" s="183">
        <v>0</v>
      </c>
      <c r="J41" s="183">
        <v>0</v>
      </c>
      <c r="K41" s="183">
        <v>0</v>
      </c>
      <c r="L41" s="183">
        <v>0</v>
      </c>
      <c r="M41" s="183">
        <v>0</v>
      </c>
      <c r="N41" s="183">
        <v>0</v>
      </c>
      <c r="O41" s="183">
        <v>0</v>
      </c>
      <c r="P41" s="183">
        <v>0</v>
      </c>
      <c r="Q41" s="183">
        <v>0</v>
      </c>
    </row>
    <row r="42" spans="1:17" ht="38.25">
      <c r="A42" s="393"/>
      <c r="B42" s="53" t="s">
        <v>529</v>
      </c>
      <c r="C42" s="164">
        <v>0</v>
      </c>
      <c r="D42" s="164">
        <v>0</v>
      </c>
      <c r="E42" s="164">
        <v>0</v>
      </c>
      <c r="F42" s="164">
        <v>0</v>
      </c>
      <c r="G42" s="164">
        <v>0</v>
      </c>
      <c r="H42" s="164">
        <v>0</v>
      </c>
      <c r="I42" s="164">
        <v>0</v>
      </c>
      <c r="J42" s="164">
        <v>0</v>
      </c>
      <c r="K42" s="164">
        <v>0</v>
      </c>
      <c r="L42" s="164">
        <v>0</v>
      </c>
      <c r="M42" s="164">
        <v>0</v>
      </c>
      <c r="N42" s="164">
        <v>0</v>
      </c>
      <c r="O42" s="164">
        <v>0</v>
      </c>
      <c r="P42" s="164">
        <v>0</v>
      </c>
      <c r="Q42" s="164">
        <v>0</v>
      </c>
    </row>
    <row r="43" spans="1:17" ht="26.25" thickBot="1">
      <c r="A43" s="394"/>
      <c r="B43" s="339" t="s">
        <v>548</v>
      </c>
      <c r="C43" s="173">
        <v>0</v>
      </c>
      <c r="D43" s="173">
        <v>0</v>
      </c>
      <c r="E43" s="173">
        <v>0</v>
      </c>
      <c r="F43" s="173">
        <v>0</v>
      </c>
      <c r="G43" s="173">
        <v>0</v>
      </c>
      <c r="H43" s="173">
        <v>0</v>
      </c>
      <c r="I43" s="173">
        <v>0</v>
      </c>
      <c r="J43" s="173">
        <v>0</v>
      </c>
      <c r="K43" s="173">
        <v>0</v>
      </c>
      <c r="L43" s="173">
        <v>0</v>
      </c>
      <c r="M43" s="173">
        <v>0</v>
      </c>
      <c r="N43" s="173">
        <v>0</v>
      </c>
      <c r="O43" s="173">
        <v>0</v>
      </c>
      <c r="P43" s="173">
        <v>0</v>
      </c>
      <c r="Q43" s="173">
        <v>0</v>
      </c>
    </row>
    <row r="44" spans="1:17" ht="13.5" thickBot="1">
      <c r="A44" s="310" t="s">
        <v>287</v>
      </c>
      <c r="B44" s="311" t="s">
        <v>283</v>
      </c>
      <c r="C44" s="171">
        <v>0</v>
      </c>
      <c r="D44" s="171">
        <v>0</v>
      </c>
      <c r="E44" s="171">
        <v>0</v>
      </c>
      <c r="F44" s="171">
        <v>0</v>
      </c>
      <c r="G44" s="171">
        <v>0</v>
      </c>
      <c r="H44" s="171">
        <v>0</v>
      </c>
      <c r="I44" s="171">
        <v>0</v>
      </c>
      <c r="J44" s="171">
        <v>0</v>
      </c>
      <c r="K44" s="171">
        <v>0</v>
      </c>
      <c r="L44" s="171">
        <v>0</v>
      </c>
      <c r="M44" s="171">
        <v>0</v>
      </c>
      <c r="N44" s="171">
        <v>0</v>
      </c>
      <c r="O44" s="171">
        <v>0</v>
      </c>
      <c r="P44" s="171">
        <v>0</v>
      </c>
      <c r="Q44" s="171">
        <v>0</v>
      </c>
    </row>
    <row r="45" spans="1:17">
      <c r="A45" s="392" t="s">
        <v>272</v>
      </c>
      <c r="B45" s="332" t="s">
        <v>271</v>
      </c>
      <c r="C45" s="183">
        <v>0</v>
      </c>
      <c r="D45" s="183">
        <v>0</v>
      </c>
      <c r="E45" s="183">
        <v>0</v>
      </c>
      <c r="F45" s="183">
        <v>0</v>
      </c>
      <c r="G45" s="183">
        <v>0</v>
      </c>
      <c r="H45" s="183">
        <v>0</v>
      </c>
      <c r="I45" s="183">
        <v>0</v>
      </c>
      <c r="J45" s="183">
        <v>0</v>
      </c>
      <c r="K45" s="183">
        <v>0</v>
      </c>
      <c r="L45" s="183">
        <v>0</v>
      </c>
      <c r="M45" s="183">
        <v>0</v>
      </c>
      <c r="N45" s="183">
        <v>0</v>
      </c>
      <c r="O45" s="183">
        <v>0</v>
      </c>
      <c r="P45" s="183">
        <v>0</v>
      </c>
      <c r="Q45" s="183">
        <v>0</v>
      </c>
    </row>
    <row r="46" spans="1:17">
      <c r="A46" s="393"/>
      <c r="B46" s="226" t="s">
        <v>270</v>
      </c>
      <c r="C46" s="164">
        <v>0</v>
      </c>
      <c r="D46" s="164">
        <v>0</v>
      </c>
      <c r="E46" s="164">
        <v>0</v>
      </c>
      <c r="F46" s="164">
        <v>0</v>
      </c>
      <c r="G46" s="164">
        <v>0</v>
      </c>
      <c r="H46" s="164">
        <v>0</v>
      </c>
      <c r="I46" s="164">
        <v>0</v>
      </c>
      <c r="J46" s="164">
        <v>0</v>
      </c>
      <c r="K46" s="164">
        <v>0</v>
      </c>
      <c r="L46" s="164">
        <v>0</v>
      </c>
      <c r="M46" s="164">
        <v>0</v>
      </c>
      <c r="N46" s="164">
        <v>0</v>
      </c>
      <c r="O46" s="164">
        <v>0</v>
      </c>
      <c r="P46" s="164">
        <v>0</v>
      </c>
      <c r="Q46" s="164">
        <v>0</v>
      </c>
    </row>
    <row r="47" spans="1:17">
      <c r="A47" s="393"/>
      <c r="B47" s="226" t="s">
        <v>269</v>
      </c>
      <c r="C47" s="164">
        <v>0</v>
      </c>
      <c r="D47" s="164">
        <v>0</v>
      </c>
      <c r="E47" s="164">
        <v>0</v>
      </c>
      <c r="F47" s="164">
        <v>0</v>
      </c>
      <c r="G47" s="164">
        <v>0</v>
      </c>
      <c r="H47" s="164">
        <v>0</v>
      </c>
      <c r="I47" s="164">
        <v>0</v>
      </c>
      <c r="J47" s="164">
        <v>0</v>
      </c>
      <c r="K47" s="164">
        <v>0</v>
      </c>
      <c r="L47" s="164">
        <v>0</v>
      </c>
      <c r="M47" s="164">
        <v>0</v>
      </c>
      <c r="N47" s="164">
        <v>0</v>
      </c>
      <c r="O47" s="164">
        <v>0</v>
      </c>
      <c r="P47" s="164">
        <v>0</v>
      </c>
      <c r="Q47" s="164">
        <v>0</v>
      </c>
    </row>
    <row r="48" spans="1:17">
      <c r="A48" s="393"/>
      <c r="B48" s="226" t="s">
        <v>268</v>
      </c>
      <c r="C48" s="164">
        <v>0</v>
      </c>
      <c r="D48" s="164">
        <v>0</v>
      </c>
      <c r="E48" s="164">
        <v>0</v>
      </c>
      <c r="F48" s="164">
        <v>0</v>
      </c>
      <c r="G48" s="164">
        <v>0</v>
      </c>
      <c r="H48" s="164">
        <v>0</v>
      </c>
      <c r="I48" s="164">
        <v>0</v>
      </c>
      <c r="J48" s="164">
        <v>0</v>
      </c>
      <c r="K48" s="164">
        <v>0</v>
      </c>
      <c r="L48" s="164">
        <v>0</v>
      </c>
      <c r="M48" s="164">
        <v>0</v>
      </c>
      <c r="N48" s="164">
        <v>0</v>
      </c>
      <c r="O48" s="164">
        <v>0</v>
      </c>
      <c r="P48" s="164">
        <v>0</v>
      </c>
      <c r="Q48" s="164">
        <v>0</v>
      </c>
    </row>
    <row r="49" spans="1:17">
      <c r="A49" s="393"/>
      <c r="B49" s="226" t="s">
        <v>267</v>
      </c>
      <c r="C49" s="164">
        <v>0</v>
      </c>
      <c r="D49" s="164">
        <v>0</v>
      </c>
      <c r="E49" s="164">
        <v>0</v>
      </c>
      <c r="F49" s="164">
        <v>0</v>
      </c>
      <c r="G49" s="164">
        <v>0</v>
      </c>
      <c r="H49" s="164">
        <v>0</v>
      </c>
      <c r="I49" s="164">
        <v>0</v>
      </c>
      <c r="J49" s="164">
        <v>0</v>
      </c>
      <c r="K49" s="164">
        <v>0</v>
      </c>
      <c r="L49" s="164">
        <v>0</v>
      </c>
      <c r="M49" s="164">
        <v>0</v>
      </c>
      <c r="N49" s="164">
        <v>0</v>
      </c>
      <c r="O49" s="164">
        <v>0</v>
      </c>
      <c r="P49" s="164">
        <v>0</v>
      </c>
      <c r="Q49" s="164">
        <v>0</v>
      </c>
    </row>
    <row r="50" spans="1:17" ht="13.5" thickBot="1">
      <c r="A50" s="394"/>
      <c r="B50" s="224" t="s">
        <v>266</v>
      </c>
      <c r="C50" s="173">
        <v>0</v>
      </c>
      <c r="D50" s="173">
        <v>0</v>
      </c>
      <c r="E50" s="173">
        <v>0</v>
      </c>
      <c r="F50" s="173">
        <v>0</v>
      </c>
      <c r="G50" s="173">
        <v>0</v>
      </c>
      <c r="H50" s="173">
        <v>0</v>
      </c>
      <c r="I50" s="173">
        <v>0</v>
      </c>
      <c r="J50" s="173">
        <v>0</v>
      </c>
      <c r="K50" s="173">
        <v>0</v>
      </c>
      <c r="L50" s="173">
        <v>0</v>
      </c>
      <c r="M50" s="173">
        <v>0</v>
      </c>
      <c r="N50" s="173">
        <v>0</v>
      </c>
      <c r="O50" s="173">
        <v>0</v>
      </c>
      <c r="P50" s="173">
        <v>0</v>
      </c>
      <c r="Q50" s="173">
        <v>0</v>
      </c>
    </row>
    <row r="51" spans="1:17">
      <c r="A51" s="397" t="s">
        <v>265</v>
      </c>
      <c r="B51" s="225" t="s">
        <v>264</v>
      </c>
      <c r="C51" s="168">
        <v>0</v>
      </c>
      <c r="D51" s="168">
        <v>0</v>
      </c>
      <c r="E51" s="168">
        <v>0</v>
      </c>
      <c r="F51" s="168">
        <v>0</v>
      </c>
      <c r="G51" s="168">
        <v>0</v>
      </c>
      <c r="H51" s="168">
        <v>0</v>
      </c>
      <c r="I51" s="168">
        <v>0</v>
      </c>
      <c r="J51" s="168">
        <v>0</v>
      </c>
      <c r="K51" s="168">
        <v>0</v>
      </c>
      <c r="L51" s="168">
        <v>0</v>
      </c>
      <c r="M51" s="168">
        <v>0</v>
      </c>
      <c r="N51" s="168">
        <v>0</v>
      </c>
      <c r="O51" s="168">
        <v>0</v>
      </c>
      <c r="P51" s="168">
        <v>0</v>
      </c>
      <c r="Q51" s="168">
        <v>0</v>
      </c>
    </row>
    <row r="52" spans="1:17">
      <c r="A52" s="393"/>
      <c r="B52" s="226" t="s">
        <v>263</v>
      </c>
      <c r="C52" s="164">
        <v>0</v>
      </c>
      <c r="D52" s="164">
        <v>0</v>
      </c>
      <c r="E52" s="164">
        <v>0</v>
      </c>
      <c r="F52" s="164">
        <v>0</v>
      </c>
      <c r="G52" s="164">
        <v>0</v>
      </c>
      <c r="H52" s="164">
        <v>0</v>
      </c>
      <c r="I52" s="164">
        <v>0</v>
      </c>
      <c r="J52" s="164">
        <v>0</v>
      </c>
      <c r="K52" s="164">
        <v>0</v>
      </c>
      <c r="L52" s="164">
        <v>0</v>
      </c>
      <c r="M52" s="164">
        <v>0</v>
      </c>
      <c r="N52" s="164">
        <v>0</v>
      </c>
      <c r="O52" s="164">
        <v>0</v>
      </c>
      <c r="P52" s="164">
        <v>0</v>
      </c>
      <c r="Q52" s="164">
        <v>0</v>
      </c>
    </row>
    <row r="53" spans="1:17" ht="13.5" thickBot="1">
      <c r="A53" s="394"/>
      <c r="B53" s="224" t="s">
        <v>216</v>
      </c>
      <c r="C53" s="173">
        <v>0</v>
      </c>
      <c r="D53" s="173">
        <v>0</v>
      </c>
      <c r="E53" s="173">
        <v>0</v>
      </c>
      <c r="F53" s="173">
        <v>0</v>
      </c>
      <c r="G53" s="173">
        <v>0</v>
      </c>
      <c r="H53" s="173">
        <v>0</v>
      </c>
      <c r="I53" s="173">
        <v>0</v>
      </c>
      <c r="J53" s="173">
        <v>0</v>
      </c>
      <c r="K53" s="173">
        <v>0</v>
      </c>
      <c r="L53" s="173">
        <v>0</v>
      </c>
      <c r="M53" s="173">
        <v>0</v>
      </c>
      <c r="N53" s="173">
        <v>0</v>
      </c>
      <c r="O53" s="173">
        <v>0</v>
      </c>
      <c r="P53" s="173">
        <v>0</v>
      </c>
      <c r="Q53" s="173">
        <v>0</v>
      </c>
    </row>
    <row r="54" spans="1:17" ht="25.5">
      <c r="A54" s="397" t="s">
        <v>262</v>
      </c>
      <c r="B54" s="225" t="s">
        <v>282</v>
      </c>
      <c r="C54" s="168">
        <v>0</v>
      </c>
      <c r="D54" s="168">
        <v>0</v>
      </c>
      <c r="E54" s="168">
        <v>0</v>
      </c>
      <c r="F54" s="168">
        <v>0</v>
      </c>
      <c r="G54" s="168">
        <v>0</v>
      </c>
      <c r="H54" s="168">
        <v>0</v>
      </c>
      <c r="I54" s="168">
        <v>0</v>
      </c>
      <c r="J54" s="168">
        <v>0</v>
      </c>
      <c r="K54" s="168">
        <v>0</v>
      </c>
      <c r="L54" s="168">
        <v>0</v>
      </c>
      <c r="M54" s="168">
        <v>0</v>
      </c>
      <c r="N54" s="168">
        <v>0</v>
      </c>
      <c r="O54" s="168">
        <v>0</v>
      </c>
      <c r="P54" s="168">
        <v>0</v>
      </c>
      <c r="Q54" s="168">
        <v>0</v>
      </c>
    </row>
    <row r="55" spans="1:17" ht="13.5" thickBot="1">
      <c r="A55" s="394"/>
      <c r="B55" s="224" t="s">
        <v>260</v>
      </c>
      <c r="C55" s="173">
        <v>0</v>
      </c>
      <c r="D55" s="173">
        <v>0</v>
      </c>
      <c r="E55" s="173">
        <v>0</v>
      </c>
      <c r="F55" s="173">
        <v>0</v>
      </c>
      <c r="G55" s="173">
        <v>0</v>
      </c>
      <c r="H55" s="173">
        <v>0</v>
      </c>
      <c r="I55" s="173">
        <v>0</v>
      </c>
      <c r="J55" s="173">
        <v>0</v>
      </c>
      <c r="K55" s="173">
        <v>0</v>
      </c>
      <c r="L55" s="173">
        <v>0</v>
      </c>
      <c r="M55" s="173">
        <v>0</v>
      </c>
      <c r="N55" s="173">
        <v>0</v>
      </c>
      <c r="O55" s="173">
        <v>0</v>
      </c>
      <c r="P55" s="173">
        <v>0</v>
      </c>
      <c r="Q55" s="173">
        <v>0</v>
      </c>
    </row>
    <row r="56" spans="1:17" ht="13.5" thickBot="1">
      <c r="A56" s="146" t="s">
        <v>259</v>
      </c>
      <c r="B56" s="223" t="s">
        <v>258</v>
      </c>
      <c r="C56" s="171">
        <v>0</v>
      </c>
      <c r="D56" s="171">
        <v>0</v>
      </c>
      <c r="E56" s="171">
        <v>0</v>
      </c>
      <c r="F56" s="171">
        <v>0</v>
      </c>
      <c r="G56" s="171">
        <v>0</v>
      </c>
      <c r="H56" s="171">
        <v>0</v>
      </c>
      <c r="I56" s="171">
        <v>0</v>
      </c>
      <c r="J56" s="171">
        <v>0</v>
      </c>
      <c r="K56" s="171">
        <v>0</v>
      </c>
      <c r="L56" s="171">
        <v>0</v>
      </c>
      <c r="M56" s="171">
        <v>0</v>
      </c>
      <c r="N56" s="171">
        <v>0</v>
      </c>
      <c r="O56" s="171">
        <v>0</v>
      </c>
      <c r="P56" s="171">
        <v>0</v>
      </c>
      <c r="Q56" s="171">
        <v>0</v>
      </c>
    </row>
    <row r="57" spans="1:17">
      <c r="A57" s="430" t="s">
        <v>257</v>
      </c>
      <c r="B57" s="222" t="str">
        <f>'D. Accessories Specs by Segment'!B86</f>
        <v>TBD by Respondent (fill in)</v>
      </c>
      <c r="C57" s="168">
        <v>0</v>
      </c>
      <c r="D57" s="168">
        <v>0</v>
      </c>
      <c r="E57" s="168">
        <v>0</v>
      </c>
      <c r="F57" s="168">
        <v>0</v>
      </c>
      <c r="G57" s="168">
        <v>0</v>
      </c>
      <c r="H57" s="168">
        <v>0</v>
      </c>
      <c r="I57" s="168">
        <v>0</v>
      </c>
      <c r="J57" s="168">
        <v>0</v>
      </c>
      <c r="K57" s="168">
        <v>0</v>
      </c>
      <c r="L57" s="168">
        <v>0</v>
      </c>
      <c r="M57" s="168">
        <v>0</v>
      </c>
      <c r="N57" s="168">
        <v>0</v>
      </c>
      <c r="O57" s="168">
        <v>0</v>
      </c>
      <c r="P57" s="168">
        <v>0</v>
      </c>
      <c r="Q57" s="168">
        <v>0</v>
      </c>
    </row>
    <row r="58" spans="1:17">
      <c r="A58" s="379"/>
      <c r="B58" s="222" t="str">
        <f>'D. Accessories Specs by Segment'!B87</f>
        <v>TBD by Respondent (fill in)</v>
      </c>
      <c r="C58" s="164">
        <v>0</v>
      </c>
      <c r="D58" s="164">
        <v>0</v>
      </c>
      <c r="E58" s="164">
        <v>0</v>
      </c>
      <c r="F58" s="164">
        <v>0</v>
      </c>
      <c r="G58" s="164">
        <v>0</v>
      </c>
      <c r="H58" s="164">
        <v>0</v>
      </c>
      <c r="I58" s="164">
        <v>0</v>
      </c>
      <c r="J58" s="164">
        <v>0</v>
      </c>
      <c r="K58" s="164">
        <v>0</v>
      </c>
      <c r="L58" s="164">
        <v>0</v>
      </c>
      <c r="M58" s="164">
        <v>0</v>
      </c>
      <c r="N58" s="164">
        <v>0</v>
      </c>
      <c r="O58" s="164">
        <v>0</v>
      </c>
      <c r="P58" s="164">
        <v>0</v>
      </c>
      <c r="Q58" s="164">
        <v>0</v>
      </c>
    </row>
    <row r="59" spans="1:17">
      <c r="A59" s="379"/>
      <c r="B59" s="222" t="str">
        <f>'D. Accessories Specs by Segment'!B88</f>
        <v>TBD by Respondent (fill in)</v>
      </c>
      <c r="C59" s="164">
        <v>0</v>
      </c>
      <c r="D59" s="164">
        <v>0</v>
      </c>
      <c r="E59" s="164">
        <v>0</v>
      </c>
      <c r="F59" s="164">
        <v>0</v>
      </c>
      <c r="G59" s="164">
        <v>0</v>
      </c>
      <c r="H59" s="164">
        <v>0</v>
      </c>
      <c r="I59" s="164">
        <v>0</v>
      </c>
      <c r="J59" s="164">
        <v>0</v>
      </c>
      <c r="K59" s="164">
        <v>0</v>
      </c>
      <c r="L59" s="164">
        <v>0</v>
      </c>
      <c r="M59" s="164">
        <v>0</v>
      </c>
      <c r="N59" s="164">
        <v>0</v>
      </c>
      <c r="O59" s="164">
        <v>0</v>
      </c>
      <c r="P59" s="164">
        <v>0</v>
      </c>
      <c r="Q59" s="164">
        <v>0</v>
      </c>
    </row>
    <row r="60" spans="1:17">
      <c r="A60" s="379"/>
      <c r="B60" s="222" t="str">
        <f>'D. Accessories Specs by Segment'!B89</f>
        <v>TBD by Respondent (fill in)</v>
      </c>
      <c r="C60" s="164">
        <v>0</v>
      </c>
      <c r="D60" s="164">
        <v>0</v>
      </c>
      <c r="E60" s="164">
        <v>0</v>
      </c>
      <c r="F60" s="164">
        <v>0</v>
      </c>
      <c r="G60" s="164">
        <v>0</v>
      </c>
      <c r="H60" s="164">
        <v>0</v>
      </c>
      <c r="I60" s="164">
        <v>0</v>
      </c>
      <c r="J60" s="164">
        <v>0</v>
      </c>
      <c r="K60" s="164">
        <v>0</v>
      </c>
      <c r="L60" s="164">
        <v>0</v>
      </c>
      <c r="M60" s="164">
        <v>0</v>
      </c>
      <c r="N60" s="164">
        <v>0</v>
      </c>
      <c r="O60" s="164">
        <v>0</v>
      </c>
      <c r="P60" s="164">
        <v>0</v>
      </c>
      <c r="Q60" s="164">
        <v>0</v>
      </c>
    </row>
    <row r="61" spans="1:17">
      <c r="A61" s="379"/>
      <c r="B61" s="222" t="str">
        <f>'D. Accessories Specs by Segment'!B90</f>
        <v>TBD by Respondent (fill in)</v>
      </c>
      <c r="C61" s="164">
        <v>0</v>
      </c>
      <c r="D61" s="164">
        <v>0</v>
      </c>
      <c r="E61" s="164">
        <v>0</v>
      </c>
      <c r="F61" s="164">
        <v>0</v>
      </c>
      <c r="G61" s="164">
        <v>0</v>
      </c>
      <c r="H61" s="164">
        <v>0</v>
      </c>
      <c r="I61" s="164">
        <v>0</v>
      </c>
      <c r="J61" s="164">
        <v>0</v>
      </c>
      <c r="K61" s="164">
        <v>0</v>
      </c>
      <c r="L61" s="164">
        <v>0</v>
      </c>
      <c r="M61" s="164">
        <v>0</v>
      </c>
      <c r="N61" s="164">
        <v>0</v>
      </c>
      <c r="O61" s="164">
        <v>0</v>
      </c>
      <c r="P61" s="164">
        <v>0</v>
      </c>
      <c r="Q61" s="164">
        <v>0</v>
      </c>
    </row>
    <row r="62" spans="1:17">
      <c r="A62" s="379"/>
      <c r="B62" s="222" t="str">
        <f>'D. Accessories Specs by Segment'!B91</f>
        <v>TBD by Respondent (fill in)</v>
      </c>
      <c r="C62" s="164">
        <v>0</v>
      </c>
      <c r="D62" s="164">
        <v>0</v>
      </c>
      <c r="E62" s="164">
        <v>0</v>
      </c>
      <c r="F62" s="164">
        <v>0</v>
      </c>
      <c r="G62" s="164">
        <v>0</v>
      </c>
      <c r="H62" s="164">
        <v>0</v>
      </c>
      <c r="I62" s="164">
        <v>0</v>
      </c>
      <c r="J62" s="164">
        <v>0</v>
      </c>
      <c r="K62" s="164">
        <v>0</v>
      </c>
      <c r="L62" s="164">
        <v>0</v>
      </c>
      <c r="M62" s="164">
        <v>0</v>
      </c>
      <c r="N62" s="164">
        <v>0</v>
      </c>
      <c r="O62" s="164">
        <v>0</v>
      </c>
      <c r="P62" s="164">
        <v>0</v>
      </c>
      <c r="Q62" s="164">
        <v>0</v>
      </c>
    </row>
    <row r="63" spans="1:17">
      <c r="A63" s="379"/>
      <c r="B63" s="222" t="str">
        <f>'D. Accessories Specs by Segment'!B92</f>
        <v>TBD by Respondent (fill in)</v>
      </c>
      <c r="C63" s="164">
        <v>0</v>
      </c>
      <c r="D63" s="164">
        <v>0</v>
      </c>
      <c r="E63" s="164">
        <v>0</v>
      </c>
      <c r="F63" s="164">
        <v>0</v>
      </c>
      <c r="G63" s="164">
        <v>0</v>
      </c>
      <c r="H63" s="164">
        <v>0</v>
      </c>
      <c r="I63" s="164">
        <v>0</v>
      </c>
      <c r="J63" s="164">
        <v>0</v>
      </c>
      <c r="K63" s="164">
        <v>0</v>
      </c>
      <c r="L63" s="164">
        <v>0</v>
      </c>
      <c r="M63" s="164">
        <v>0</v>
      </c>
      <c r="N63" s="164">
        <v>0</v>
      </c>
      <c r="O63" s="164">
        <v>0</v>
      </c>
      <c r="P63" s="164">
        <v>0</v>
      </c>
      <c r="Q63" s="164">
        <v>0</v>
      </c>
    </row>
    <row r="64" spans="1:17">
      <c r="A64" s="379"/>
      <c r="B64" s="222" t="str">
        <f>'D. Accessories Specs by Segment'!B93</f>
        <v>TBD by Respondent (fill in)</v>
      </c>
      <c r="C64" s="164">
        <v>0</v>
      </c>
      <c r="D64" s="164">
        <v>0</v>
      </c>
      <c r="E64" s="164">
        <v>0</v>
      </c>
      <c r="F64" s="164">
        <v>0</v>
      </c>
      <c r="G64" s="164">
        <v>0</v>
      </c>
      <c r="H64" s="164">
        <v>0</v>
      </c>
      <c r="I64" s="164">
        <v>0</v>
      </c>
      <c r="J64" s="164">
        <v>0</v>
      </c>
      <c r="K64" s="164">
        <v>0</v>
      </c>
      <c r="L64" s="164">
        <v>0</v>
      </c>
      <c r="M64" s="164">
        <v>0</v>
      </c>
      <c r="N64" s="164">
        <v>0</v>
      </c>
      <c r="O64" s="164">
        <v>0</v>
      </c>
      <c r="P64" s="164">
        <v>0</v>
      </c>
      <c r="Q64" s="164">
        <v>0</v>
      </c>
    </row>
    <row r="65" spans="1:17">
      <c r="A65" s="379"/>
      <c r="B65" s="167" t="str">
        <f>'D. Accessories Specs by Segment'!B94</f>
        <v>TBD by Respondent (fill in)</v>
      </c>
      <c r="C65" s="164">
        <v>0</v>
      </c>
      <c r="D65" s="164">
        <v>0</v>
      </c>
      <c r="E65" s="164">
        <v>0</v>
      </c>
      <c r="F65" s="164">
        <v>0</v>
      </c>
      <c r="G65" s="164">
        <v>0</v>
      </c>
      <c r="H65" s="164">
        <v>0</v>
      </c>
      <c r="I65" s="164">
        <v>0</v>
      </c>
      <c r="J65" s="164">
        <v>0</v>
      </c>
      <c r="K65" s="164">
        <v>0</v>
      </c>
      <c r="L65" s="164">
        <v>0</v>
      </c>
      <c r="M65" s="164">
        <v>0</v>
      </c>
      <c r="N65" s="164">
        <v>0</v>
      </c>
      <c r="O65" s="164">
        <v>0</v>
      </c>
      <c r="P65" s="164">
        <v>0</v>
      </c>
      <c r="Q65" s="164">
        <v>0</v>
      </c>
    </row>
    <row r="66" spans="1:17" ht="13.5" thickBot="1">
      <c r="A66" s="380"/>
      <c r="B66" s="319" t="str">
        <f>'D. Accessories Specs by Segment'!B95</f>
        <v>TBD by Respondent (fill in)</v>
      </c>
      <c r="C66" s="173">
        <v>0</v>
      </c>
      <c r="D66" s="173">
        <v>0</v>
      </c>
      <c r="E66" s="173">
        <v>0</v>
      </c>
      <c r="F66" s="173">
        <v>0</v>
      </c>
      <c r="G66" s="173">
        <v>0</v>
      </c>
      <c r="H66" s="173">
        <v>0</v>
      </c>
      <c r="I66" s="173">
        <v>0</v>
      </c>
      <c r="J66" s="173">
        <v>0</v>
      </c>
      <c r="K66" s="173">
        <v>0</v>
      </c>
      <c r="L66" s="173">
        <v>0</v>
      </c>
      <c r="M66" s="173">
        <v>0</v>
      </c>
      <c r="N66" s="173">
        <v>0</v>
      </c>
      <c r="O66" s="173">
        <v>0</v>
      </c>
      <c r="P66" s="173">
        <v>0</v>
      </c>
      <c r="Q66" s="173">
        <v>0</v>
      </c>
    </row>
    <row r="67" spans="1:17">
      <c r="A67" s="50"/>
      <c r="B67" s="89"/>
    </row>
    <row r="68" spans="1:17">
      <c r="A68" s="50"/>
      <c r="B68" s="96" t="s">
        <v>306</v>
      </c>
      <c r="C68" s="383" t="s">
        <v>228</v>
      </c>
      <c r="D68" s="383"/>
      <c r="E68" s="383"/>
      <c r="F68" s="383" t="s">
        <v>227</v>
      </c>
      <c r="G68" s="383"/>
      <c r="H68" s="383"/>
      <c r="I68" s="383" t="s">
        <v>226</v>
      </c>
      <c r="J68" s="383"/>
      <c r="K68" s="383"/>
      <c r="L68" s="383" t="s">
        <v>225</v>
      </c>
      <c r="M68" s="383"/>
      <c r="N68" s="383"/>
      <c r="O68" s="383" t="s">
        <v>224</v>
      </c>
      <c r="P68" s="383"/>
      <c r="Q68" s="383"/>
    </row>
    <row r="69" spans="1:17" ht="26.45" customHeight="1">
      <c r="A69" s="50"/>
      <c r="B69" s="410" t="s">
        <v>544</v>
      </c>
      <c r="C69" s="404" t="s">
        <v>305</v>
      </c>
      <c r="D69" s="405"/>
      <c r="E69" s="165" t="s">
        <v>334</v>
      </c>
      <c r="F69" s="404" t="s">
        <v>305</v>
      </c>
      <c r="G69" s="405"/>
      <c r="H69" s="165" t="s">
        <v>334</v>
      </c>
      <c r="I69" s="404" t="s">
        <v>305</v>
      </c>
      <c r="J69" s="405"/>
      <c r="K69" s="165" t="s">
        <v>334</v>
      </c>
      <c r="L69" s="404" t="s">
        <v>305</v>
      </c>
      <c r="M69" s="405"/>
      <c r="N69" s="165" t="s">
        <v>334</v>
      </c>
      <c r="O69" s="404" t="s">
        <v>305</v>
      </c>
      <c r="P69" s="405"/>
      <c r="Q69" s="165" t="s">
        <v>334</v>
      </c>
    </row>
    <row r="70" spans="1:17">
      <c r="A70" s="50"/>
      <c r="B70" s="410"/>
      <c r="C70" s="398" t="s">
        <v>540</v>
      </c>
      <c r="D70" s="399"/>
      <c r="E70" s="164">
        <v>0</v>
      </c>
      <c r="F70" s="398" t="s">
        <v>540</v>
      </c>
      <c r="G70" s="399"/>
      <c r="H70" s="164">
        <v>0</v>
      </c>
      <c r="I70" s="398" t="s">
        <v>540</v>
      </c>
      <c r="J70" s="399"/>
      <c r="K70" s="164">
        <v>0</v>
      </c>
      <c r="L70" s="398" t="s">
        <v>540</v>
      </c>
      <c r="M70" s="399"/>
      <c r="N70" s="164">
        <v>0</v>
      </c>
      <c r="O70" s="398" t="s">
        <v>540</v>
      </c>
      <c r="P70" s="399"/>
      <c r="Q70" s="164">
        <v>0</v>
      </c>
    </row>
    <row r="71" spans="1:17">
      <c r="A71" s="50"/>
      <c r="B71" s="410"/>
      <c r="C71" s="400" t="s">
        <v>540</v>
      </c>
      <c r="D71" s="401"/>
      <c r="E71" s="164">
        <v>0</v>
      </c>
      <c r="F71" s="400" t="s">
        <v>540</v>
      </c>
      <c r="G71" s="401"/>
      <c r="H71" s="164">
        <v>0</v>
      </c>
      <c r="I71" s="400" t="s">
        <v>540</v>
      </c>
      <c r="J71" s="401"/>
      <c r="K71" s="164">
        <v>0</v>
      </c>
      <c r="L71" s="400" t="s">
        <v>540</v>
      </c>
      <c r="M71" s="401"/>
      <c r="N71" s="164">
        <v>0</v>
      </c>
      <c r="O71" s="400" t="s">
        <v>540</v>
      </c>
      <c r="P71" s="401"/>
      <c r="Q71" s="164">
        <v>0</v>
      </c>
    </row>
    <row r="72" spans="1:17">
      <c r="A72" s="50"/>
      <c r="B72" s="410"/>
      <c r="C72" s="400" t="s">
        <v>540</v>
      </c>
      <c r="D72" s="401"/>
      <c r="E72" s="164">
        <v>0</v>
      </c>
      <c r="F72" s="400" t="s">
        <v>540</v>
      </c>
      <c r="G72" s="401"/>
      <c r="H72" s="164">
        <v>0</v>
      </c>
      <c r="I72" s="400" t="s">
        <v>540</v>
      </c>
      <c r="J72" s="401"/>
      <c r="K72" s="164">
        <v>0</v>
      </c>
      <c r="L72" s="400" t="s">
        <v>540</v>
      </c>
      <c r="M72" s="401"/>
      <c r="N72" s="164">
        <v>0</v>
      </c>
      <c r="O72" s="400" t="s">
        <v>540</v>
      </c>
      <c r="P72" s="401"/>
      <c r="Q72" s="164">
        <v>0</v>
      </c>
    </row>
    <row r="73" spans="1:17">
      <c r="A73" s="50"/>
      <c r="B73" s="410"/>
      <c r="C73" s="400" t="s">
        <v>540</v>
      </c>
      <c r="D73" s="401"/>
      <c r="E73" s="164">
        <v>0</v>
      </c>
      <c r="F73" s="400" t="s">
        <v>540</v>
      </c>
      <c r="G73" s="401"/>
      <c r="H73" s="164">
        <v>0</v>
      </c>
      <c r="I73" s="400" t="s">
        <v>540</v>
      </c>
      <c r="J73" s="401"/>
      <c r="K73" s="164">
        <v>0</v>
      </c>
      <c r="L73" s="400" t="s">
        <v>540</v>
      </c>
      <c r="M73" s="401"/>
      <c r="N73" s="164">
        <v>0</v>
      </c>
      <c r="O73" s="400" t="s">
        <v>540</v>
      </c>
      <c r="P73" s="401"/>
      <c r="Q73" s="164">
        <v>0</v>
      </c>
    </row>
    <row r="74" spans="1:17">
      <c r="A74" s="50"/>
      <c r="B74" s="410"/>
      <c r="C74" s="400" t="s">
        <v>540</v>
      </c>
      <c r="D74" s="401"/>
      <c r="E74" s="164">
        <v>0</v>
      </c>
      <c r="F74" s="400" t="s">
        <v>540</v>
      </c>
      <c r="G74" s="401"/>
      <c r="H74" s="164">
        <v>0</v>
      </c>
      <c r="I74" s="400" t="s">
        <v>540</v>
      </c>
      <c r="J74" s="401"/>
      <c r="K74" s="164">
        <v>0</v>
      </c>
      <c r="L74" s="400" t="s">
        <v>540</v>
      </c>
      <c r="M74" s="401"/>
      <c r="N74" s="164">
        <v>0</v>
      </c>
      <c r="O74" s="400" t="s">
        <v>540</v>
      </c>
      <c r="P74" s="401"/>
      <c r="Q74" s="164">
        <v>0</v>
      </c>
    </row>
    <row r="75" spans="1:17">
      <c r="A75" s="50"/>
      <c r="B75" s="410"/>
      <c r="C75" s="400" t="s">
        <v>540</v>
      </c>
      <c r="D75" s="401"/>
      <c r="E75" s="164">
        <v>0</v>
      </c>
      <c r="F75" s="400" t="s">
        <v>540</v>
      </c>
      <c r="G75" s="401"/>
      <c r="H75" s="164">
        <v>0</v>
      </c>
      <c r="I75" s="400" t="s">
        <v>540</v>
      </c>
      <c r="J75" s="401"/>
      <c r="K75" s="164">
        <v>0</v>
      </c>
      <c r="L75" s="400" t="s">
        <v>540</v>
      </c>
      <c r="M75" s="401"/>
      <c r="N75" s="164">
        <v>0</v>
      </c>
      <c r="O75" s="400" t="s">
        <v>540</v>
      </c>
      <c r="P75" s="401"/>
      <c r="Q75" s="164">
        <v>0</v>
      </c>
    </row>
    <row r="76" spans="1:17">
      <c r="A76" s="50"/>
      <c r="B76" s="410"/>
      <c r="C76" s="400" t="s">
        <v>540</v>
      </c>
      <c r="D76" s="401"/>
      <c r="E76" s="164">
        <v>0</v>
      </c>
      <c r="F76" s="400" t="s">
        <v>540</v>
      </c>
      <c r="G76" s="401"/>
      <c r="H76" s="164">
        <v>0</v>
      </c>
      <c r="I76" s="400" t="s">
        <v>540</v>
      </c>
      <c r="J76" s="401"/>
      <c r="K76" s="164">
        <v>0</v>
      </c>
      <c r="L76" s="400" t="s">
        <v>540</v>
      </c>
      <c r="M76" s="401"/>
      <c r="N76" s="164">
        <v>0</v>
      </c>
      <c r="O76" s="400" t="s">
        <v>540</v>
      </c>
      <c r="P76" s="401"/>
      <c r="Q76" s="164">
        <v>0</v>
      </c>
    </row>
    <row r="77" spans="1:17">
      <c r="A77" s="50"/>
      <c r="B77" s="410"/>
      <c r="C77" s="400" t="s">
        <v>540</v>
      </c>
      <c r="D77" s="401"/>
      <c r="E77" s="164">
        <v>0</v>
      </c>
      <c r="F77" s="400" t="s">
        <v>540</v>
      </c>
      <c r="G77" s="401"/>
      <c r="H77" s="164">
        <v>0</v>
      </c>
      <c r="I77" s="400" t="s">
        <v>540</v>
      </c>
      <c r="J77" s="401"/>
      <c r="K77" s="164">
        <v>0</v>
      </c>
      <c r="L77" s="400" t="s">
        <v>540</v>
      </c>
      <c r="M77" s="401"/>
      <c r="N77" s="164">
        <v>0</v>
      </c>
      <c r="O77" s="400" t="s">
        <v>540</v>
      </c>
      <c r="P77" s="401"/>
      <c r="Q77" s="164">
        <v>0</v>
      </c>
    </row>
    <row r="78" spans="1:17">
      <c r="A78" s="50"/>
      <c r="B78" s="410"/>
      <c r="C78" s="400" t="s">
        <v>540</v>
      </c>
      <c r="D78" s="401"/>
      <c r="E78" s="164">
        <v>0</v>
      </c>
      <c r="F78" s="400" t="s">
        <v>540</v>
      </c>
      <c r="G78" s="401"/>
      <c r="H78" s="164">
        <v>0</v>
      </c>
      <c r="I78" s="400" t="s">
        <v>540</v>
      </c>
      <c r="J78" s="401"/>
      <c r="K78" s="164">
        <v>0</v>
      </c>
      <c r="L78" s="400" t="s">
        <v>540</v>
      </c>
      <c r="M78" s="401"/>
      <c r="N78" s="164">
        <v>0</v>
      </c>
      <c r="O78" s="400" t="s">
        <v>540</v>
      </c>
      <c r="P78" s="401"/>
      <c r="Q78" s="164">
        <v>0</v>
      </c>
    </row>
    <row r="79" spans="1:17">
      <c r="A79" s="50"/>
      <c r="B79" s="410"/>
      <c r="C79" s="400" t="s">
        <v>540</v>
      </c>
      <c r="D79" s="401"/>
      <c r="E79" s="164">
        <v>0</v>
      </c>
      <c r="F79" s="400" t="s">
        <v>540</v>
      </c>
      <c r="G79" s="401"/>
      <c r="H79" s="164">
        <v>0</v>
      </c>
      <c r="I79" s="400" t="s">
        <v>540</v>
      </c>
      <c r="J79" s="401"/>
      <c r="K79" s="164">
        <v>0</v>
      </c>
      <c r="L79" s="400" t="s">
        <v>540</v>
      </c>
      <c r="M79" s="401"/>
      <c r="N79" s="164">
        <v>0</v>
      </c>
      <c r="O79" s="400" t="s">
        <v>540</v>
      </c>
      <c r="P79" s="401"/>
      <c r="Q79" s="164">
        <v>0</v>
      </c>
    </row>
    <row r="80" spans="1:17">
      <c r="A80" s="50"/>
      <c r="B80" s="89"/>
      <c r="C80" s="163"/>
      <c r="D80" s="163"/>
      <c r="E80" s="162">
        <f>SUM(E70:E79)</f>
        <v>0</v>
      </c>
      <c r="F80" s="163"/>
      <c r="G80" s="163"/>
      <c r="H80" s="162">
        <f>SUM(H70:H79)</f>
        <v>0</v>
      </c>
      <c r="I80" s="163"/>
      <c r="J80" s="163"/>
      <c r="K80" s="162">
        <f>SUM(K70:K79)</f>
        <v>0</v>
      </c>
      <c r="L80" s="163"/>
      <c r="M80" s="163"/>
      <c r="N80" s="162">
        <f>SUM(N70:N79)</f>
        <v>0</v>
      </c>
      <c r="O80" s="163"/>
      <c r="P80" s="163"/>
      <c r="Q80" s="162">
        <f>SUM(Q70:Q79)</f>
        <v>0</v>
      </c>
    </row>
    <row r="81" spans="1:17">
      <c r="A81" s="50"/>
      <c r="B81" s="89"/>
      <c r="C81" s="163"/>
      <c r="D81" s="163"/>
      <c r="E81" s="163"/>
      <c r="F81" s="163"/>
      <c r="G81" s="163"/>
      <c r="H81" s="163"/>
      <c r="I81" s="163"/>
      <c r="J81" s="163"/>
      <c r="K81" s="163"/>
      <c r="L81" s="163"/>
      <c r="M81" s="163"/>
      <c r="N81" s="163"/>
      <c r="O81" s="163"/>
      <c r="P81" s="163"/>
      <c r="Q81" s="163"/>
    </row>
    <row r="82" spans="1:17">
      <c r="C82" s="437" t="s">
        <v>333</v>
      </c>
      <c r="D82" s="437"/>
      <c r="E82" s="437"/>
      <c r="F82" s="437" t="s">
        <v>333</v>
      </c>
      <c r="G82" s="437"/>
      <c r="H82" s="437"/>
      <c r="I82" s="437" t="s">
        <v>333</v>
      </c>
      <c r="J82" s="437"/>
      <c r="K82" s="437"/>
      <c r="L82" s="437" t="s">
        <v>333</v>
      </c>
      <c r="M82" s="437"/>
      <c r="N82" s="437"/>
      <c r="O82" s="437" t="s">
        <v>333</v>
      </c>
      <c r="P82" s="437"/>
      <c r="Q82" s="437"/>
    </row>
    <row r="83" spans="1:17">
      <c r="B83" s="383" t="s">
        <v>303</v>
      </c>
      <c r="C83" s="402">
        <f>SUM(E22,E24,E80)</f>
        <v>0</v>
      </c>
      <c r="D83" s="402"/>
      <c r="E83" s="402"/>
      <c r="F83" s="402">
        <f>SUM(H22,H24,H80)</f>
        <v>0</v>
      </c>
      <c r="G83" s="402"/>
      <c r="H83" s="402"/>
      <c r="I83" s="402">
        <f>SUM(K22,K24,K80)</f>
        <v>0</v>
      </c>
      <c r="J83" s="402"/>
      <c r="K83" s="402"/>
      <c r="L83" s="402">
        <f>SUM(N22,N24,N80)</f>
        <v>0</v>
      </c>
      <c r="M83" s="402"/>
      <c r="N83" s="402"/>
      <c r="O83" s="402">
        <f>SUM(Q22,Q24,Q80)</f>
        <v>0</v>
      </c>
      <c r="P83" s="402"/>
      <c r="Q83" s="402"/>
    </row>
    <row r="84" spans="1:17">
      <c r="B84" s="383"/>
      <c r="C84" s="402"/>
      <c r="D84" s="402"/>
      <c r="E84" s="402"/>
      <c r="F84" s="402"/>
      <c r="G84" s="402"/>
      <c r="H84" s="402"/>
      <c r="I84" s="402"/>
      <c r="J84" s="402"/>
      <c r="K84" s="402"/>
      <c r="L84" s="402"/>
      <c r="M84" s="402"/>
      <c r="N84" s="402"/>
      <c r="O84" s="402"/>
      <c r="P84" s="402"/>
      <c r="Q84" s="402"/>
    </row>
    <row r="85" spans="1:17">
      <c r="B85" s="383" t="s">
        <v>302</v>
      </c>
      <c r="C85" s="402">
        <f>SUM(E23,E24,E80)</f>
        <v>0</v>
      </c>
      <c r="D85" s="402"/>
      <c r="E85" s="402"/>
      <c r="F85" s="402">
        <f>SUM(H23,H24,H80)</f>
        <v>0</v>
      </c>
      <c r="G85" s="402"/>
      <c r="H85" s="402"/>
      <c r="I85" s="402">
        <f>SUM(K23,K24,K80)</f>
        <v>0</v>
      </c>
      <c r="J85" s="402"/>
      <c r="K85" s="402"/>
      <c r="L85" s="402">
        <f>SUM(N23,N24,N80)</f>
        <v>0</v>
      </c>
      <c r="M85" s="402"/>
      <c r="N85" s="402"/>
      <c r="O85" s="402">
        <f>SUM(Q23,Q24,Q80)</f>
        <v>0</v>
      </c>
      <c r="P85" s="402"/>
      <c r="Q85" s="402"/>
    </row>
    <row r="86" spans="1:17">
      <c r="B86" s="383"/>
      <c r="C86" s="402"/>
      <c r="D86" s="402"/>
      <c r="E86" s="402"/>
      <c r="F86" s="402"/>
      <c r="G86" s="402"/>
      <c r="H86" s="402"/>
      <c r="I86" s="402"/>
      <c r="J86" s="402"/>
      <c r="K86" s="402"/>
      <c r="L86" s="402"/>
      <c r="M86" s="402"/>
      <c r="N86" s="402"/>
      <c r="O86" s="402"/>
      <c r="P86" s="402"/>
      <c r="Q86" s="402"/>
    </row>
    <row r="90" spans="1:17">
      <c r="B90" s="199" t="s">
        <v>332</v>
      </c>
      <c r="C90" s="338" t="s">
        <v>597</v>
      </c>
      <c r="D90" s="198"/>
      <c r="E90" s="198"/>
      <c r="F90" s="198"/>
      <c r="G90" s="198"/>
      <c r="H90" s="198"/>
      <c r="I90" s="198"/>
      <c r="J90" s="198"/>
    </row>
    <row r="91" spans="1:17">
      <c r="A91" s="95"/>
      <c r="B91" s="135"/>
    </row>
    <row r="92" spans="1:17">
      <c r="A92" s="221"/>
      <c r="C92" s="383" t="s">
        <v>228</v>
      </c>
      <c r="D92" s="383"/>
      <c r="E92" s="383"/>
      <c r="F92" s="383" t="s">
        <v>227</v>
      </c>
      <c r="G92" s="383"/>
      <c r="H92" s="383"/>
      <c r="I92" s="383" t="s">
        <v>226</v>
      </c>
      <c r="J92" s="383"/>
      <c r="K92" s="383"/>
      <c r="L92" s="383" t="s">
        <v>225</v>
      </c>
      <c r="M92" s="383"/>
      <c r="N92" s="383"/>
      <c r="O92" s="383" t="s">
        <v>224</v>
      </c>
      <c r="P92" s="383"/>
      <c r="Q92" s="383"/>
    </row>
    <row r="93" spans="1:17">
      <c r="A93" s="201"/>
      <c r="B93" s="200"/>
      <c r="C93" s="196" t="s">
        <v>331</v>
      </c>
      <c r="D93" s="196" t="s">
        <v>330</v>
      </c>
      <c r="E93" s="196" t="s">
        <v>329</v>
      </c>
      <c r="F93" s="196" t="s">
        <v>331</v>
      </c>
      <c r="G93" s="196" t="s">
        <v>330</v>
      </c>
      <c r="H93" s="196" t="s">
        <v>329</v>
      </c>
      <c r="I93" s="196" t="s">
        <v>331</v>
      </c>
      <c r="J93" s="196" t="s">
        <v>330</v>
      </c>
      <c r="K93" s="196" t="s">
        <v>329</v>
      </c>
      <c r="L93" s="196" t="s">
        <v>331</v>
      </c>
      <c r="M93" s="196" t="s">
        <v>330</v>
      </c>
      <c r="N93" s="196" t="s">
        <v>329</v>
      </c>
      <c r="O93" s="196" t="s">
        <v>331</v>
      </c>
      <c r="P93" s="196" t="s">
        <v>330</v>
      </c>
      <c r="Q93" s="196" t="s">
        <v>329</v>
      </c>
    </row>
    <row r="94" spans="1:17">
      <c r="A94" s="383" t="s">
        <v>314</v>
      </c>
      <c r="B94" s="195" t="s">
        <v>589</v>
      </c>
      <c r="C94" s="192">
        <v>0</v>
      </c>
      <c r="D94" s="192">
        <v>0</v>
      </c>
      <c r="E94" s="192">
        <v>0</v>
      </c>
      <c r="F94" s="192">
        <v>0</v>
      </c>
      <c r="G94" s="192">
        <v>0</v>
      </c>
      <c r="H94" s="192">
        <v>0</v>
      </c>
      <c r="I94" s="192">
        <v>0</v>
      </c>
      <c r="J94" s="192">
        <v>0</v>
      </c>
      <c r="K94" s="192">
        <v>0</v>
      </c>
      <c r="L94" s="192">
        <v>0</v>
      </c>
      <c r="M94" s="192">
        <v>0</v>
      </c>
      <c r="N94" s="192">
        <v>0</v>
      </c>
      <c r="O94" s="192">
        <v>0</v>
      </c>
      <c r="P94" s="192">
        <v>0</v>
      </c>
      <c r="Q94" s="192">
        <v>0</v>
      </c>
    </row>
    <row r="95" spans="1:17">
      <c r="A95" s="383"/>
      <c r="B95" s="195" t="s">
        <v>590</v>
      </c>
      <c r="C95" s="192">
        <v>0</v>
      </c>
      <c r="D95" s="192">
        <v>0</v>
      </c>
      <c r="E95" s="192">
        <v>0</v>
      </c>
      <c r="F95" s="192">
        <v>0</v>
      </c>
      <c r="G95" s="192">
        <v>0</v>
      </c>
      <c r="H95" s="192">
        <v>0</v>
      </c>
      <c r="I95" s="192">
        <v>0</v>
      </c>
      <c r="J95" s="192">
        <v>0</v>
      </c>
      <c r="K95" s="192">
        <v>0</v>
      </c>
      <c r="L95" s="192">
        <v>0</v>
      </c>
      <c r="M95" s="192">
        <v>0</v>
      </c>
      <c r="N95" s="192">
        <v>0</v>
      </c>
      <c r="O95" s="192">
        <v>0</v>
      </c>
      <c r="P95" s="192">
        <v>0</v>
      </c>
      <c r="Q95" s="192">
        <v>0</v>
      </c>
    </row>
    <row r="96" spans="1:17" ht="38.25">
      <c r="A96" s="59" t="s">
        <v>180</v>
      </c>
      <c r="B96" s="194" t="s">
        <v>313</v>
      </c>
      <c r="C96" s="192">
        <v>0</v>
      </c>
      <c r="D96" s="192">
        <v>0</v>
      </c>
      <c r="E96" s="192">
        <v>0</v>
      </c>
      <c r="F96" s="192">
        <v>0</v>
      </c>
      <c r="G96" s="192">
        <v>0</v>
      </c>
      <c r="H96" s="192">
        <v>0</v>
      </c>
      <c r="I96" s="192">
        <v>0</v>
      </c>
      <c r="J96" s="192">
        <v>0</v>
      </c>
      <c r="K96" s="192">
        <v>0</v>
      </c>
      <c r="L96" s="192">
        <v>0</v>
      </c>
      <c r="M96" s="192">
        <v>0</v>
      </c>
      <c r="N96" s="192">
        <v>0</v>
      </c>
      <c r="O96" s="192">
        <v>0</v>
      </c>
      <c r="P96" s="192">
        <v>0</v>
      </c>
      <c r="Q96" s="192">
        <v>0</v>
      </c>
    </row>
    <row r="97" spans="1:17" ht="25.5">
      <c r="A97" s="385" t="s">
        <v>328</v>
      </c>
      <c r="B97" s="178" t="s">
        <v>311</v>
      </c>
      <c r="C97" s="192">
        <v>0</v>
      </c>
      <c r="D97" s="192">
        <v>0</v>
      </c>
      <c r="E97" s="192">
        <v>0</v>
      </c>
      <c r="F97" s="192">
        <v>0</v>
      </c>
      <c r="G97" s="192">
        <v>0</v>
      </c>
      <c r="H97" s="192">
        <v>0</v>
      </c>
      <c r="I97" s="192">
        <v>0</v>
      </c>
      <c r="J97" s="192">
        <v>0</v>
      </c>
      <c r="K97" s="192">
        <v>0</v>
      </c>
      <c r="L97" s="192">
        <v>0</v>
      </c>
      <c r="M97" s="192">
        <v>0</v>
      </c>
      <c r="N97" s="192">
        <v>0</v>
      </c>
      <c r="O97" s="192">
        <v>0</v>
      </c>
      <c r="P97" s="192">
        <v>0</v>
      </c>
      <c r="Q97" s="192">
        <v>0</v>
      </c>
    </row>
    <row r="98" spans="1:17" ht="25.5">
      <c r="A98" s="386"/>
      <c r="B98" s="178" t="s">
        <v>324</v>
      </c>
      <c r="C98" s="192">
        <v>0</v>
      </c>
      <c r="D98" s="192">
        <v>0</v>
      </c>
      <c r="E98" s="192">
        <v>0</v>
      </c>
      <c r="F98" s="192">
        <v>0</v>
      </c>
      <c r="G98" s="192">
        <v>0</v>
      </c>
      <c r="H98" s="192">
        <v>0</v>
      </c>
      <c r="I98" s="192">
        <v>0</v>
      </c>
      <c r="J98" s="192">
        <v>0</v>
      </c>
      <c r="K98" s="192">
        <v>0</v>
      </c>
      <c r="L98" s="192">
        <v>0</v>
      </c>
      <c r="M98" s="192">
        <v>0</v>
      </c>
      <c r="N98" s="192">
        <v>0</v>
      </c>
      <c r="O98" s="192">
        <v>0</v>
      </c>
      <c r="P98" s="192">
        <v>0</v>
      </c>
      <c r="Q98" s="192">
        <v>0</v>
      </c>
    </row>
    <row r="99" spans="1:17" ht="25.5">
      <c r="A99" s="193" t="s">
        <v>327</v>
      </c>
      <c r="B99" s="101"/>
      <c r="C99" s="192">
        <v>0</v>
      </c>
      <c r="D99" s="192">
        <v>0</v>
      </c>
      <c r="E99" s="192">
        <v>0</v>
      </c>
      <c r="F99" s="192">
        <v>0</v>
      </c>
      <c r="G99" s="192">
        <v>0</v>
      </c>
      <c r="H99" s="192">
        <v>0</v>
      </c>
      <c r="I99" s="192">
        <v>0</v>
      </c>
      <c r="J99" s="192">
        <v>0</v>
      </c>
      <c r="K99" s="192">
        <v>0</v>
      </c>
      <c r="L99" s="192">
        <v>0</v>
      </c>
      <c r="M99" s="192">
        <v>0</v>
      </c>
      <c r="N99" s="192">
        <v>0</v>
      </c>
      <c r="O99" s="192">
        <v>0</v>
      </c>
      <c r="P99" s="192">
        <v>0</v>
      </c>
      <c r="Q99" s="192">
        <v>0</v>
      </c>
    </row>
  </sheetData>
  <mergeCells count="127">
    <mergeCell ref="A94:A95"/>
    <mergeCell ref="A97:A98"/>
    <mergeCell ref="A25:A26"/>
    <mergeCell ref="A22:A23"/>
    <mergeCell ref="A30:B30"/>
    <mergeCell ref="B85:B86"/>
    <mergeCell ref="I1:K1"/>
    <mergeCell ref="C15:E15"/>
    <mergeCell ref="F15:H15"/>
    <mergeCell ref="I15:K15"/>
    <mergeCell ref="C14:Q14"/>
    <mergeCell ref="C92:E92"/>
    <mergeCell ref="F92:H92"/>
    <mergeCell ref="C69:D69"/>
    <mergeCell ref="I92:K92"/>
    <mergeCell ref="L92:N92"/>
    <mergeCell ref="O92:Q92"/>
    <mergeCell ref="C29:E29"/>
    <mergeCell ref="F29:H29"/>
    <mergeCell ref="I29:K29"/>
    <mergeCell ref="L29:N29"/>
    <mergeCell ref="A45:A50"/>
    <mergeCell ref="A51:A53"/>
    <mergeCell ref="A54:A55"/>
    <mergeCell ref="L15:N15"/>
    <mergeCell ref="L19:N19"/>
    <mergeCell ref="O19:Q19"/>
    <mergeCell ref="I16:K16"/>
    <mergeCell ref="L16:N16"/>
    <mergeCell ref="O16:Q16"/>
    <mergeCell ref="C18:E18"/>
    <mergeCell ref="F18:H18"/>
    <mergeCell ref="L18:N18"/>
    <mergeCell ref="O18:Q18"/>
    <mergeCell ref="C16:E16"/>
    <mergeCell ref="O15:Q15"/>
    <mergeCell ref="L17:N17"/>
    <mergeCell ref="O17:Q17"/>
    <mergeCell ref="F16:H16"/>
    <mergeCell ref="C17:E17"/>
    <mergeCell ref="F17:H17"/>
    <mergeCell ref="I17:K17"/>
    <mergeCell ref="I18:K18"/>
    <mergeCell ref="C19:E19"/>
    <mergeCell ref="F19:H19"/>
    <mergeCell ref="I19:K19"/>
    <mergeCell ref="A57:A66"/>
    <mergeCell ref="O29:Q29"/>
    <mergeCell ref="A31:A36"/>
    <mergeCell ref="A37:A40"/>
    <mergeCell ref="A41:A43"/>
    <mergeCell ref="C70:D70"/>
    <mergeCell ref="F70:G70"/>
    <mergeCell ref="I70:J70"/>
    <mergeCell ref="L70:M70"/>
    <mergeCell ref="O70:P70"/>
    <mergeCell ref="B69:B79"/>
    <mergeCell ref="I69:J69"/>
    <mergeCell ref="I78:J78"/>
    <mergeCell ref="I79:J79"/>
    <mergeCell ref="L79:M79"/>
    <mergeCell ref="C76:D76"/>
    <mergeCell ref="L74:M74"/>
    <mergeCell ref="O74:P74"/>
    <mergeCell ref="C75:D75"/>
    <mergeCell ref="F75:G75"/>
    <mergeCell ref="I75:J75"/>
    <mergeCell ref="L75:M75"/>
    <mergeCell ref="O75:P75"/>
    <mergeCell ref="C72:D72"/>
    <mergeCell ref="F72:G72"/>
    <mergeCell ref="I72:J72"/>
    <mergeCell ref="L72:M72"/>
    <mergeCell ref="O72:P72"/>
    <mergeCell ref="C73:D73"/>
    <mergeCell ref="F73:G73"/>
    <mergeCell ref="I73:J73"/>
    <mergeCell ref="L73:M73"/>
    <mergeCell ref="O73:P73"/>
    <mergeCell ref="B83:B84"/>
    <mergeCell ref="C78:D78"/>
    <mergeCell ref="F78:G78"/>
    <mergeCell ref="C79:D79"/>
    <mergeCell ref="F79:G79"/>
    <mergeCell ref="F83:H84"/>
    <mergeCell ref="O79:P79"/>
    <mergeCell ref="C68:E68"/>
    <mergeCell ref="F68:H68"/>
    <mergeCell ref="I68:K68"/>
    <mergeCell ref="L68:N68"/>
    <mergeCell ref="O68:Q68"/>
    <mergeCell ref="L78:M78"/>
    <mergeCell ref="O78:P78"/>
    <mergeCell ref="C74:D74"/>
    <mergeCell ref="F74:G74"/>
    <mergeCell ref="I74:J74"/>
    <mergeCell ref="I76:J76"/>
    <mergeCell ref="L76:M76"/>
    <mergeCell ref="O76:P76"/>
    <mergeCell ref="C77:D77"/>
    <mergeCell ref="F77:G77"/>
    <mergeCell ref="I77:J77"/>
    <mergeCell ref="F69:G69"/>
    <mergeCell ref="L85:N86"/>
    <mergeCell ref="F76:G76"/>
    <mergeCell ref="L69:M69"/>
    <mergeCell ref="O69:P69"/>
    <mergeCell ref="L77:M77"/>
    <mergeCell ref="O77:P77"/>
    <mergeCell ref="O83:Q84"/>
    <mergeCell ref="O85:Q86"/>
    <mergeCell ref="C82:E82"/>
    <mergeCell ref="F82:H82"/>
    <mergeCell ref="I82:K82"/>
    <mergeCell ref="L82:N82"/>
    <mergeCell ref="O82:Q82"/>
    <mergeCell ref="C83:E84"/>
    <mergeCell ref="C85:E86"/>
    <mergeCell ref="F85:H86"/>
    <mergeCell ref="I83:K84"/>
    <mergeCell ref="I85:K86"/>
    <mergeCell ref="L83:N84"/>
    <mergeCell ref="C71:D71"/>
    <mergeCell ref="F71:G71"/>
    <mergeCell ref="I71:J71"/>
    <mergeCell ref="L71:M71"/>
    <mergeCell ref="O71:P71"/>
  </mergeCells>
  <pageMargins left="0.25" right="0.25" top="0.75" bottom="0.75" header="0.3" footer="0.3"/>
  <pageSetup scale="56" fitToHeight="2" pageOrder="overThenDown" orientation="landscape" r:id="rId1"/>
  <headerFooter alignWithMargins="0">
    <oddHeader>&amp;LRFP 15-037
Office Equipment</oddHeader>
    <oddFooter>&amp;LState of Indiana&amp;RPage &amp;P of &amp;N</oddFooter>
  </headerFooter>
  <rowBreaks count="1" manualBreakCount="1">
    <brk id="152"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showGridLines="0" zoomScale="85" zoomScaleNormal="85" zoomScaleSheetLayoutView="85" workbookViewId="0"/>
  </sheetViews>
  <sheetFormatPr defaultColWidth="15.7109375" defaultRowHeight="12.75"/>
  <cols>
    <col min="1" max="1" width="17.28515625" style="48" customWidth="1"/>
    <col min="2" max="2" width="37.140625" style="48" customWidth="1"/>
    <col min="3" max="14" width="12.5703125" style="48" customWidth="1"/>
    <col min="15" max="16384" width="15.7109375" style="48"/>
  </cols>
  <sheetData>
    <row r="1" spans="1:12" ht="19.5" thickBot="1">
      <c r="A1" s="47" t="s">
        <v>350</v>
      </c>
      <c r="B1" s="182"/>
      <c r="I1" s="352">
        <f>'A. MFD and Scanner Min Specs'!$E$1</f>
        <v>0</v>
      </c>
      <c r="J1" s="353"/>
      <c r="K1" s="354"/>
    </row>
    <row r="2" spans="1:12" ht="15">
      <c r="A2" s="232"/>
      <c r="B2" s="182"/>
    </row>
    <row r="3" spans="1:12">
      <c r="A3" s="181" t="s">
        <v>319</v>
      </c>
      <c r="B3" s="181"/>
      <c r="D3" s="181"/>
      <c r="E3" s="181"/>
      <c r="F3" s="181"/>
      <c r="G3" s="181"/>
      <c r="H3" s="181"/>
      <c r="I3" s="181"/>
      <c r="J3" s="181"/>
      <c r="K3" s="181"/>
      <c r="L3" s="181"/>
    </row>
    <row r="4" spans="1:12">
      <c r="A4" s="90" t="s">
        <v>318</v>
      </c>
      <c r="B4" s="90"/>
      <c r="D4" s="90"/>
      <c r="E4" s="90"/>
      <c r="F4" s="90"/>
      <c r="G4" s="90"/>
      <c r="H4" s="90"/>
      <c r="I4" s="90"/>
      <c r="J4" s="90"/>
      <c r="K4" s="89"/>
      <c r="L4" s="89"/>
    </row>
    <row r="5" spans="1:12">
      <c r="A5" s="90" t="s">
        <v>317</v>
      </c>
      <c r="B5" s="90"/>
      <c r="D5" s="90"/>
      <c r="E5" s="90"/>
      <c r="F5" s="90"/>
      <c r="G5" s="90"/>
      <c r="H5" s="90"/>
      <c r="I5" s="90"/>
      <c r="J5" s="159"/>
      <c r="K5" s="89"/>
      <c r="L5" s="89"/>
    </row>
    <row r="6" spans="1:12">
      <c r="A6" s="90" t="s">
        <v>349</v>
      </c>
      <c r="B6" s="90"/>
      <c r="D6" s="90"/>
      <c r="E6" s="90"/>
      <c r="F6" s="90"/>
      <c r="G6" s="90"/>
      <c r="H6" s="90"/>
      <c r="I6" s="90"/>
      <c r="J6" s="159"/>
      <c r="K6" s="89"/>
      <c r="L6" s="89"/>
    </row>
    <row r="7" spans="1:12">
      <c r="A7" s="90" t="s">
        <v>348</v>
      </c>
      <c r="B7" s="90"/>
      <c r="D7" s="90"/>
      <c r="E7" s="90"/>
      <c r="F7" s="90"/>
      <c r="G7" s="90"/>
      <c r="H7" s="90"/>
      <c r="I7" s="90"/>
      <c r="J7" s="90"/>
      <c r="K7" s="89"/>
      <c r="L7" s="89"/>
    </row>
    <row r="8" spans="1:12">
      <c r="A8" s="337" t="s">
        <v>546</v>
      </c>
      <c r="B8" s="159"/>
      <c r="D8" s="159"/>
      <c r="E8" s="159"/>
      <c r="F8" s="159"/>
      <c r="G8" s="159"/>
      <c r="H8" s="159"/>
      <c r="I8" s="159"/>
      <c r="J8" s="159"/>
    </row>
    <row r="9" spans="1:12">
      <c r="A9" s="337" t="s">
        <v>547</v>
      </c>
      <c r="B9" s="159"/>
      <c r="D9" s="159"/>
      <c r="E9" s="159"/>
      <c r="F9" s="159"/>
      <c r="G9" s="159"/>
      <c r="H9" s="159"/>
      <c r="I9" s="159"/>
      <c r="J9" s="159"/>
    </row>
    <row r="10" spans="1:12">
      <c r="B10" s="159"/>
      <c r="C10" s="89"/>
      <c r="D10" s="159"/>
      <c r="E10" s="159"/>
      <c r="F10" s="159"/>
      <c r="G10" s="159"/>
      <c r="H10" s="159"/>
      <c r="I10" s="159"/>
      <c r="J10" s="159"/>
    </row>
    <row r="11" spans="1:12">
      <c r="A11" s="83"/>
      <c r="B11" s="83"/>
      <c r="C11" s="447" t="s">
        <v>252</v>
      </c>
      <c r="D11" s="447"/>
      <c r="E11" s="447"/>
      <c r="F11" s="447"/>
      <c r="G11" s="447"/>
      <c r="H11" s="447"/>
      <c r="I11" s="447"/>
      <c r="J11" s="447"/>
      <c r="K11" s="447"/>
    </row>
    <row r="12" spans="1:12">
      <c r="A12" s="83"/>
      <c r="B12" s="83"/>
      <c r="C12" s="447" t="s">
        <v>228</v>
      </c>
      <c r="D12" s="447"/>
      <c r="E12" s="447"/>
      <c r="F12" s="447" t="s">
        <v>227</v>
      </c>
      <c r="G12" s="425"/>
      <c r="H12" s="425"/>
      <c r="I12" s="447" t="s">
        <v>226</v>
      </c>
      <c r="J12" s="447"/>
      <c r="K12" s="447"/>
    </row>
    <row r="13" spans="1:12">
      <c r="A13" s="83"/>
      <c r="B13" s="178" t="s">
        <v>593</v>
      </c>
      <c r="C13" s="422">
        <v>20</v>
      </c>
      <c r="D13" s="423"/>
      <c r="E13" s="424"/>
      <c r="F13" s="422">
        <v>60</v>
      </c>
      <c r="G13" s="423">
        <v>20</v>
      </c>
      <c r="H13" s="424">
        <v>20</v>
      </c>
      <c r="I13" s="422">
        <v>100</v>
      </c>
      <c r="J13" s="423">
        <v>30</v>
      </c>
      <c r="K13" s="424">
        <v>30</v>
      </c>
    </row>
    <row r="14" spans="1:12">
      <c r="A14" s="83"/>
      <c r="B14" s="53" t="s">
        <v>56</v>
      </c>
      <c r="C14" s="416">
        <f>'C. Specs by Segment-Scanners'!D12</f>
        <v>0</v>
      </c>
      <c r="D14" s="417"/>
      <c r="E14" s="418"/>
      <c r="F14" s="416">
        <f>'C. Specs by Segment-Scanners'!E12</f>
        <v>0</v>
      </c>
      <c r="G14" s="417"/>
      <c r="H14" s="418"/>
      <c r="I14" s="416">
        <f>'C. Specs by Segment-Scanners'!F12</f>
        <v>0</v>
      </c>
      <c r="J14" s="417"/>
      <c r="K14" s="418"/>
    </row>
    <row r="15" spans="1:12">
      <c r="A15" s="83"/>
      <c r="B15" s="180" t="s">
        <v>55</v>
      </c>
      <c r="C15" s="416">
        <f>'C. Specs by Segment-Scanners'!D13</f>
        <v>0</v>
      </c>
      <c r="D15" s="417"/>
      <c r="E15" s="418"/>
      <c r="F15" s="416">
        <f>'C. Specs by Segment-Scanners'!E13</f>
        <v>0</v>
      </c>
      <c r="G15" s="417"/>
      <c r="H15" s="418"/>
      <c r="I15" s="416">
        <f>'C. Specs by Segment-Scanners'!F13</f>
        <v>0</v>
      </c>
      <c r="J15" s="417"/>
      <c r="K15" s="418"/>
    </row>
    <row r="16" spans="1:12">
      <c r="A16" s="83"/>
      <c r="B16" s="231"/>
      <c r="C16" s="83"/>
      <c r="D16" s="83"/>
      <c r="E16" s="83"/>
      <c r="F16" s="83"/>
      <c r="G16" s="83"/>
      <c r="H16" s="83"/>
      <c r="I16" s="83"/>
      <c r="J16" s="83"/>
      <c r="K16" s="83"/>
    </row>
    <row r="17" spans="1:14" ht="25.5">
      <c r="A17" s="83"/>
      <c r="B17" s="83"/>
      <c r="C17" s="165" t="s">
        <v>323</v>
      </c>
      <c r="D17" s="165" t="s">
        <v>322</v>
      </c>
      <c r="E17" s="165" t="s">
        <v>321</v>
      </c>
      <c r="F17" s="165" t="s">
        <v>323</v>
      </c>
      <c r="G17" s="165" t="s">
        <v>322</v>
      </c>
      <c r="H17" s="165" t="s">
        <v>321</v>
      </c>
      <c r="I17" s="165" t="s">
        <v>323</v>
      </c>
      <c r="J17" s="165" t="s">
        <v>322</v>
      </c>
      <c r="K17" s="165" t="s">
        <v>321</v>
      </c>
    </row>
    <row r="18" spans="1:14">
      <c r="A18" s="230" t="s">
        <v>314</v>
      </c>
      <c r="B18" s="179" t="s">
        <v>304</v>
      </c>
      <c r="C18" s="164">
        <v>0</v>
      </c>
      <c r="D18" s="166" t="str">
        <f>IF(C18&gt;0,(C18-E18)/C18,"")</f>
        <v/>
      </c>
      <c r="E18" s="164">
        <v>0</v>
      </c>
      <c r="F18" s="164">
        <v>0</v>
      </c>
      <c r="G18" s="166" t="str">
        <f>IF(F18&gt;0,(F18-H18)/F18,"")</f>
        <v/>
      </c>
      <c r="H18" s="164">
        <v>0</v>
      </c>
      <c r="I18" s="164">
        <v>0</v>
      </c>
      <c r="J18" s="166" t="str">
        <f>IF(I18&gt;0,(I18-K18)/I18,"")</f>
        <v/>
      </c>
      <c r="K18" s="164">
        <v>0</v>
      </c>
    </row>
    <row r="19" spans="1:14" ht="38.25">
      <c r="A19" s="59" t="s">
        <v>180</v>
      </c>
      <c r="B19" s="178" t="s">
        <v>313</v>
      </c>
      <c r="C19" s="164">
        <v>0</v>
      </c>
      <c r="D19" s="166" t="str">
        <f>IF(C19&gt;0,(C19-E19)/C19,"")</f>
        <v/>
      </c>
      <c r="E19" s="164">
        <v>0</v>
      </c>
      <c r="F19" s="164">
        <v>0</v>
      </c>
      <c r="G19" s="166" t="str">
        <f>IF(F19&gt;0,(F19-H19)/F19,"")</f>
        <v/>
      </c>
      <c r="H19" s="164">
        <v>0</v>
      </c>
      <c r="I19" s="164">
        <v>0</v>
      </c>
      <c r="J19" s="166" t="str">
        <f>IF(I19&gt;0,(I19-K19)/I19,"")</f>
        <v/>
      </c>
      <c r="K19" s="164">
        <v>0</v>
      </c>
    </row>
    <row r="20" spans="1:14">
      <c r="A20" s="385" t="s">
        <v>347</v>
      </c>
      <c r="B20" s="178" t="s">
        <v>346</v>
      </c>
      <c r="C20" s="164">
        <v>0</v>
      </c>
      <c r="D20" s="166" t="str">
        <f>IF(C20&gt;0,(C20-E20)/C20,"")</f>
        <v/>
      </c>
      <c r="E20" s="164">
        <v>0</v>
      </c>
      <c r="F20" s="164">
        <v>0</v>
      </c>
      <c r="G20" s="166" t="str">
        <f>IF(F20&gt;0,(F20-H20)/F20,"")</f>
        <v/>
      </c>
      <c r="H20" s="164">
        <v>0</v>
      </c>
      <c r="I20" s="164">
        <v>0</v>
      </c>
      <c r="J20" s="166" t="str">
        <f>IF(I20&gt;0,(I20-K20)/I20,"")</f>
        <v/>
      </c>
      <c r="K20" s="164">
        <v>0</v>
      </c>
    </row>
    <row r="21" spans="1:14" ht="25.5">
      <c r="A21" s="386"/>
      <c r="B21" s="178" t="s">
        <v>345</v>
      </c>
      <c r="C21" s="164">
        <v>0</v>
      </c>
      <c r="D21" s="166" t="str">
        <f>IF(C21&gt;0,(C21-E21)/C21,"")</f>
        <v/>
      </c>
      <c r="E21" s="164">
        <v>0</v>
      </c>
      <c r="F21" s="164">
        <v>0</v>
      </c>
      <c r="G21" s="166" t="str">
        <f>IF(F21&gt;0,(F21-H21)/F21,"")</f>
        <v/>
      </c>
      <c r="H21" s="164">
        <v>0</v>
      </c>
      <c r="I21" s="164">
        <v>0</v>
      </c>
      <c r="J21" s="166" t="str">
        <f>IF(I21&gt;0,(I21-K21)/I21,"")</f>
        <v/>
      </c>
      <c r="K21" s="164">
        <v>0</v>
      </c>
    </row>
    <row r="22" spans="1:14" s="50" customFormat="1">
      <c r="A22" s="50" t="s">
        <v>344</v>
      </c>
      <c r="B22" s="175"/>
      <c r="C22" s="177"/>
      <c r="D22" s="177"/>
      <c r="E22" s="177"/>
      <c r="F22" s="177"/>
      <c r="G22" s="177"/>
      <c r="H22" s="177"/>
      <c r="I22" s="177"/>
      <c r="J22" s="177"/>
      <c r="K22" s="177"/>
      <c r="L22" s="48"/>
      <c r="M22" s="48"/>
      <c r="N22" s="48"/>
    </row>
    <row r="23" spans="1:14" s="50" customFormat="1">
      <c r="B23" s="175"/>
      <c r="C23" s="177"/>
      <c r="D23" s="177"/>
      <c r="E23" s="177"/>
      <c r="F23" s="177"/>
      <c r="G23" s="177"/>
      <c r="H23" s="177"/>
      <c r="I23" s="177"/>
      <c r="J23" s="177"/>
      <c r="K23" s="177"/>
      <c r="L23" s="48"/>
      <c r="M23" s="48"/>
      <c r="N23" s="48"/>
    </row>
    <row r="24" spans="1:14" ht="25.5">
      <c r="A24" s="453" t="s">
        <v>309</v>
      </c>
      <c r="B24" s="454"/>
      <c r="C24" s="165" t="s">
        <v>323</v>
      </c>
      <c r="D24" s="165" t="s">
        <v>322</v>
      </c>
      <c r="E24" s="165" t="s">
        <v>321</v>
      </c>
      <c r="F24" s="165" t="s">
        <v>323</v>
      </c>
      <c r="G24" s="165" t="s">
        <v>322</v>
      </c>
      <c r="H24" s="165" t="s">
        <v>321</v>
      </c>
      <c r="I24" s="165" t="s">
        <v>323</v>
      </c>
      <c r="J24" s="165" t="s">
        <v>322</v>
      </c>
      <c r="K24" s="165" t="s">
        <v>321</v>
      </c>
    </row>
    <row r="25" spans="1:14">
      <c r="A25" s="393" t="s">
        <v>280</v>
      </c>
      <c r="B25" s="53" t="s">
        <v>279</v>
      </c>
      <c r="C25" s="164">
        <v>0</v>
      </c>
      <c r="D25" s="166" t="str">
        <f t="shared" ref="D25:D62" si="0">IF(C25&gt;0,(C25-E25)/C25,"")</f>
        <v/>
      </c>
      <c r="E25" s="164">
        <v>0</v>
      </c>
      <c r="F25" s="164">
        <v>0</v>
      </c>
      <c r="G25" s="166" t="str">
        <f t="shared" ref="G25:G62" si="1">IF(F25&gt;0,(F25-H25)/F25,"")</f>
        <v/>
      </c>
      <c r="H25" s="164">
        <v>0</v>
      </c>
      <c r="I25" s="164">
        <v>0</v>
      </c>
      <c r="J25" s="166" t="str">
        <f t="shared" ref="J25:J62" si="2">IF(I25&gt;0,(I25-K25)/I25,"")</f>
        <v/>
      </c>
      <c r="K25" s="164">
        <v>0</v>
      </c>
    </row>
    <row r="26" spans="1:14">
      <c r="A26" s="393"/>
      <c r="B26" s="53" t="s">
        <v>278</v>
      </c>
      <c r="C26" s="164">
        <v>0</v>
      </c>
      <c r="D26" s="166" t="str">
        <f t="shared" si="0"/>
        <v/>
      </c>
      <c r="E26" s="164">
        <v>0</v>
      </c>
      <c r="F26" s="164">
        <v>0</v>
      </c>
      <c r="G26" s="166" t="str">
        <f t="shared" si="1"/>
        <v/>
      </c>
      <c r="H26" s="164">
        <v>0</v>
      </c>
      <c r="I26" s="164">
        <v>0</v>
      </c>
      <c r="J26" s="166" t="str">
        <f t="shared" si="2"/>
        <v/>
      </c>
      <c r="K26" s="164">
        <v>0</v>
      </c>
    </row>
    <row r="27" spans="1:14">
      <c r="A27" s="393"/>
      <c r="B27" s="53" t="s">
        <v>277</v>
      </c>
      <c r="C27" s="164">
        <v>0</v>
      </c>
      <c r="D27" s="166" t="str">
        <f t="shared" si="0"/>
        <v/>
      </c>
      <c r="E27" s="164">
        <v>0</v>
      </c>
      <c r="F27" s="164">
        <v>0</v>
      </c>
      <c r="G27" s="166" t="str">
        <f t="shared" si="1"/>
        <v/>
      </c>
      <c r="H27" s="164">
        <v>0</v>
      </c>
      <c r="I27" s="164">
        <v>0</v>
      </c>
      <c r="J27" s="166" t="str">
        <f t="shared" si="2"/>
        <v/>
      </c>
      <c r="K27" s="164">
        <v>0</v>
      </c>
    </row>
    <row r="28" spans="1:14">
      <c r="A28" s="393"/>
      <c r="B28" s="53" t="s">
        <v>276</v>
      </c>
      <c r="C28" s="164">
        <v>0</v>
      </c>
      <c r="D28" s="166" t="str">
        <f t="shared" si="0"/>
        <v/>
      </c>
      <c r="E28" s="164">
        <v>0</v>
      </c>
      <c r="F28" s="164">
        <v>0</v>
      </c>
      <c r="G28" s="166" t="str">
        <f t="shared" si="1"/>
        <v/>
      </c>
      <c r="H28" s="164">
        <v>0</v>
      </c>
      <c r="I28" s="164">
        <v>0</v>
      </c>
      <c r="J28" s="166" t="str">
        <f t="shared" si="2"/>
        <v/>
      </c>
      <c r="K28" s="164">
        <v>0</v>
      </c>
    </row>
    <row r="29" spans="1:14">
      <c r="A29" s="393"/>
      <c r="B29" s="53" t="s">
        <v>275</v>
      </c>
      <c r="C29" s="164">
        <v>0</v>
      </c>
      <c r="D29" s="166" t="str">
        <f t="shared" si="0"/>
        <v/>
      </c>
      <c r="E29" s="164">
        <v>0</v>
      </c>
      <c r="F29" s="164">
        <v>0</v>
      </c>
      <c r="G29" s="166" t="str">
        <f t="shared" si="1"/>
        <v/>
      </c>
      <c r="H29" s="164">
        <v>0</v>
      </c>
      <c r="I29" s="164">
        <v>0</v>
      </c>
      <c r="J29" s="166" t="str">
        <f t="shared" si="2"/>
        <v/>
      </c>
      <c r="K29" s="164">
        <v>0</v>
      </c>
    </row>
    <row r="30" spans="1:14" ht="13.5" thickBot="1">
      <c r="A30" s="394"/>
      <c r="B30" s="113" t="s">
        <v>274</v>
      </c>
      <c r="C30" s="173">
        <v>0</v>
      </c>
      <c r="D30" s="174" t="str">
        <f t="shared" si="0"/>
        <v/>
      </c>
      <c r="E30" s="173">
        <v>0</v>
      </c>
      <c r="F30" s="173">
        <v>0</v>
      </c>
      <c r="G30" s="174" t="str">
        <f t="shared" si="1"/>
        <v/>
      </c>
      <c r="H30" s="173">
        <v>0</v>
      </c>
      <c r="I30" s="173">
        <v>0</v>
      </c>
      <c r="J30" s="174" t="str">
        <f t="shared" si="2"/>
        <v/>
      </c>
      <c r="K30" s="173">
        <v>0</v>
      </c>
    </row>
    <row r="31" spans="1:14">
      <c r="A31" s="392" t="s">
        <v>272</v>
      </c>
      <c r="B31" s="122" t="s">
        <v>271</v>
      </c>
      <c r="C31" s="183">
        <v>0</v>
      </c>
      <c r="D31" s="184" t="str">
        <f t="shared" si="0"/>
        <v/>
      </c>
      <c r="E31" s="183">
        <v>0</v>
      </c>
      <c r="F31" s="183">
        <v>0</v>
      </c>
      <c r="G31" s="184" t="str">
        <f t="shared" si="1"/>
        <v/>
      </c>
      <c r="H31" s="183">
        <v>0</v>
      </c>
      <c r="I31" s="183">
        <v>0</v>
      </c>
      <c r="J31" s="184" t="str">
        <f t="shared" si="2"/>
        <v/>
      </c>
      <c r="K31" s="183">
        <v>0</v>
      </c>
    </row>
    <row r="32" spans="1:14">
      <c r="A32" s="393"/>
      <c r="B32" s="53" t="s">
        <v>270</v>
      </c>
      <c r="C32" s="164">
        <v>0</v>
      </c>
      <c r="D32" s="166" t="str">
        <f t="shared" si="0"/>
        <v/>
      </c>
      <c r="E32" s="164">
        <v>0</v>
      </c>
      <c r="F32" s="164">
        <v>0</v>
      </c>
      <c r="G32" s="166" t="str">
        <f t="shared" si="1"/>
        <v/>
      </c>
      <c r="H32" s="164">
        <v>0</v>
      </c>
      <c r="I32" s="164">
        <v>0</v>
      </c>
      <c r="J32" s="166" t="str">
        <f t="shared" si="2"/>
        <v/>
      </c>
      <c r="K32" s="164">
        <v>0</v>
      </c>
    </row>
    <row r="33" spans="1:11">
      <c r="A33" s="393"/>
      <c r="B33" s="53" t="s">
        <v>269</v>
      </c>
      <c r="C33" s="164">
        <v>0</v>
      </c>
      <c r="D33" s="166" t="str">
        <f t="shared" si="0"/>
        <v/>
      </c>
      <c r="E33" s="164">
        <v>0</v>
      </c>
      <c r="F33" s="164">
        <v>0</v>
      </c>
      <c r="G33" s="166" t="str">
        <f t="shared" si="1"/>
        <v/>
      </c>
      <c r="H33" s="164">
        <v>0</v>
      </c>
      <c r="I33" s="164">
        <v>0</v>
      </c>
      <c r="J33" s="166" t="str">
        <f t="shared" si="2"/>
        <v/>
      </c>
      <c r="K33" s="164">
        <v>0</v>
      </c>
    </row>
    <row r="34" spans="1:11">
      <c r="A34" s="393"/>
      <c r="B34" s="53" t="s">
        <v>268</v>
      </c>
      <c r="C34" s="164">
        <v>0</v>
      </c>
      <c r="D34" s="166" t="str">
        <f t="shared" si="0"/>
        <v/>
      </c>
      <c r="E34" s="164">
        <v>0</v>
      </c>
      <c r="F34" s="164">
        <v>0</v>
      </c>
      <c r="G34" s="166" t="str">
        <f t="shared" si="1"/>
        <v/>
      </c>
      <c r="H34" s="164">
        <v>0</v>
      </c>
      <c r="I34" s="164">
        <v>0</v>
      </c>
      <c r="J34" s="166" t="str">
        <f t="shared" si="2"/>
        <v/>
      </c>
      <c r="K34" s="164">
        <v>0</v>
      </c>
    </row>
    <row r="35" spans="1:11">
      <c r="A35" s="393"/>
      <c r="B35" s="53" t="s">
        <v>267</v>
      </c>
      <c r="C35" s="164">
        <v>0</v>
      </c>
      <c r="D35" s="166" t="str">
        <f t="shared" si="0"/>
        <v/>
      </c>
      <c r="E35" s="164">
        <v>0</v>
      </c>
      <c r="F35" s="164">
        <v>0</v>
      </c>
      <c r="G35" s="166" t="str">
        <f t="shared" si="1"/>
        <v/>
      </c>
      <c r="H35" s="164">
        <v>0</v>
      </c>
      <c r="I35" s="164">
        <v>0</v>
      </c>
      <c r="J35" s="166" t="str">
        <f t="shared" si="2"/>
        <v/>
      </c>
      <c r="K35" s="164">
        <v>0</v>
      </c>
    </row>
    <row r="36" spans="1:11" ht="13.5" thickBot="1">
      <c r="A36" s="394"/>
      <c r="B36" s="113" t="s">
        <v>266</v>
      </c>
      <c r="C36" s="173">
        <v>0</v>
      </c>
      <c r="D36" s="174" t="str">
        <f t="shared" si="0"/>
        <v/>
      </c>
      <c r="E36" s="173">
        <v>0</v>
      </c>
      <c r="F36" s="173">
        <v>0</v>
      </c>
      <c r="G36" s="174" t="str">
        <f t="shared" si="1"/>
        <v/>
      </c>
      <c r="H36" s="173">
        <v>0</v>
      </c>
      <c r="I36" s="173">
        <v>0</v>
      </c>
      <c r="J36" s="174" t="str">
        <f t="shared" si="2"/>
        <v/>
      </c>
      <c r="K36" s="173">
        <v>0</v>
      </c>
    </row>
    <row r="37" spans="1:11">
      <c r="A37" s="397" t="s">
        <v>265</v>
      </c>
      <c r="B37" s="117" t="s">
        <v>264</v>
      </c>
      <c r="C37" s="168">
        <v>0</v>
      </c>
      <c r="D37" s="169" t="str">
        <f t="shared" si="0"/>
        <v/>
      </c>
      <c r="E37" s="168">
        <v>0</v>
      </c>
      <c r="F37" s="168">
        <v>0</v>
      </c>
      <c r="G37" s="169" t="str">
        <f t="shared" si="1"/>
        <v/>
      </c>
      <c r="H37" s="168">
        <v>0</v>
      </c>
      <c r="I37" s="168">
        <v>0</v>
      </c>
      <c r="J37" s="169" t="str">
        <f t="shared" si="2"/>
        <v/>
      </c>
      <c r="K37" s="168">
        <v>0</v>
      </c>
    </row>
    <row r="38" spans="1:11">
      <c r="A38" s="393"/>
      <c r="B38" s="53" t="s">
        <v>263</v>
      </c>
      <c r="C38" s="164">
        <v>0</v>
      </c>
      <c r="D38" s="166" t="str">
        <f t="shared" si="0"/>
        <v/>
      </c>
      <c r="E38" s="164">
        <v>0</v>
      </c>
      <c r="F38" s="164">
        <v>0</v>
      </c>
      <c r="G38" s="166" t="str">
        <f t="shared" si="1"/>
        <v/>
      </c>
      <c r="H38" s="164">
        <v>0</v>
      </c>
      <c r="I38" s="164">
        <v>0</v>
      </c>
      <c r="J38" s="166" t="str">
        <f t="shared" si="2"/>
        <v/>
      </c>
      <c r="K38" s="164">
        <v>0</v>
      </c>
    </row>
    <row r="39" spans="1:11" ht="13.5" thickBot="1">
      <c r="A39" s="394"/>
      <c r="B39" s="113" t="s">
        <v>216</v>
      </c>
      <c r="C39" s="173">
        <v>0</v>
      </c>
      <c r="D39" s="174" t="str">
        <f t="shared" si="0"/>
        <v/>
      </c>
      <c r="E39" s="173">
        <v>0</v>
      </c>
      <c r="F39" s="173">
        <v>0</v>
      </c>
      <c r="G39" s="174" t="str">
        <f t="shared" si="1"/>
        <v/>
      </c>
      <c r="H39" s="173">
        <v>0</v>
      </c>
      <c r="I39" s="173">
        <v>0</v>
      </c>
      <c r="J39" s="174" t="str">
        <f t="shared" si="2"/>
        <v/>
      </c>
      <c r="K39" s="173">
        <v>0</v>
      </c>
    </row>
    <row r="40" spans="1:11">
      <c r="A40" s="397" t="s">
        <v>262</v>
      </c>
      <c r="B40" s="117" t="s">
        <v>261</v>
      </c>
      <c r="C40" s="168">
        <v>0</v>
      </c>
      <c r="D40" s="169" t="str">
        <f t="shared" si="0"/>
        <v/>
      </c>
      <c r="E40" s="168">
        <v>0</v>
      </c>
      <c r="F40" s="168">
        <v>0</v>
      </c>
      <c r="G40" s="169" t="str">
        <f t="shared" si="1"/>
        <v/>
      </c>
      <c r="H40" s="168">
        <v>0</v>
      </c>
      <c r="I40" s="168">
        <v>0</v>
      </c>
      <c r="J40" s="169" t="str">
        <f t="shared" si="2"/>
        <v/>
      </c>
      <c r="K40" s="168">
        <v>0</v>
      </c>
    </row>
    <row r="41" spans="1:11" ht="13.5" thickBot="1">
      <c r="A41" s="394"/>
      <c r="B41" s="113" t="s">
        <v>260</v>
      </c>
      <c r="C41" s="173">
        <v>0</v>
      </c>
      <c r="D41" s="174" t="str">
        <f t="shared" si="0"/>
        <v/>
      </c>
      <c r="E41" s="173">
        <v>0</v>
      </c>
      <c r="F41" s="173">
        <v>0</v>
      </c>
      <c r="G41" s="174" t="str">
        <f t="shared" si="1"/>
        <v/>
      </c>
      <c r="H41" s="173">
        <v>0</v>
      </c>
      <c r="I41" s="173">
        <v>0</v>
      </c>
      <c r="J41" s="174" t="str">
        <f t="shared" si="2"/>
        <v/>
      </c>
      <c r="K41" s="173">
        <v>0</v>
      </c>
    </row>
    <row r="42" spans="1:11" ht="13.5" thickBot="1">
      <c r="A42" s="146" t="s">
        <v>259</v>
      </c>
      <c r="B42" s="145" t="s">
        <v>258</v>
      </c>
      <c r="C42" s="171">
        <v>0</v>
      </c>
      <c r="D42" s="172" t="str">
        <f t="shared" si="0"/>
        <v/>
      </c>
      <c r="E42" s="171">
        <v>0</v>
      </c>
      <c r="F42" s="171">
        <v>0</v>
      </c>
      <c r="G42" s="172" t="str">
        <f t="shared" si="1"/>
        <v/>
      </c>
      <c r="H42" s="171">
        <v>0</v>
      </c>
      <c r="I42" s="171">
        <v>0</v>
      </c>
      <c r="J42" s="172" t="str">
        <f t="shared" si="2"/>
        <v/>
      </c>
      <c r="K42" s="171">
        <v>0</v>
      </c>
    </row>
    <row r="43" spans="1:11">
      <c r="A43" s="372" t="s">
        <v>257</v>
      </c>
      <c r="B43" s="229" t="str">
        <f>'D. Accessories Specs by Segment'!B121</f>
        <v>TBD by Respondent (fill in)</v>
      </c>
      <c r="C43" s="183">
        <v>0</v>
      </c>
      <c r="D43" s="184" t="str">
        <f t="shared" si="0"/>
        <v/>
      </c>
      <c r="E43" s="183">
        <v>0</v>
      </c>
      <c r="F43" s="183">
        <v>0</v>
      </c>
      <c r="G43" s="184" t="str">
        <f t="shared" si="1"/>
        <v/>
      </c>
      <c r="H43" s="183">
        <v>0</v>
      </c>
      <c r="I43" s="183">
        <v>0</v>
      </c>
      <c r="J43" s="184" t="str">
        <f t="shared" si="2"/>
        <v/>
      </c>
      <c r="K43" s="183">
        <v>0</v>
      </c>
    </row>
    <row r="44" spans="1:11">
      <c r="A44" s="373"/>
      <c r="B44" s="167" t="str">
        <f>'D. Accessories Specs by Segment'!B122</f>
        <v>TBD by Respondent (fill in)</v>
      </c>
      <c r="C44" s="164">
        <v>0</v>
      </c>
      <c r="D44" s="166" t="str">
        <f t="shared" si="0"/>
        <v/>
      </c>
      <c r="E44" s="164">
        <v>0</v>
      </c>
      <c r="F44" s="164">
        <v>0</v>
      </c>
      <c r="G44" s="166" t="str">
        <f t="shared" si="1"/>
        <v/>
      </c>
      <c r="H44" s="164">
        <v>0</v>
      </c>
      <c r="I44" s="164">
        <v>0</v>
      </c>
      <c r="J44" s="166" t="str">
        <f t="shared" si="2"/>
        <v/>
      </c>
      <c r="K44" s="164">
        <v>0</v>
      </c>
    </row>
    <row r="45" spans="1:11">
      <c r="A45" s="373"/>
      <c r="B45" s="167" t="str">
        <f>'D. Accessories Specs by Segment'!B123</f>
        <v>TBD by Respondent (fill in)</v>
      </c>
      <c r="C45" s="164">
        <v>0</v>
      </c>
      <c r="D45" s="166" t="str">
        <f t="shared" si="0"/>
        <v/>
      </c>
      <c r="E45" s="164">
        <v>0</v>
      </c>
      <c r="F45" s="164">
        <v>0</v>
      </c>
      <c r="G45" s="166" t="str">
        <f t="shared" si="1"/>
        <v/>
      </c>
      <c r="H45" s="164">
        <v>0</v>
      </c>
      <c r="I45" s="164">
        <v>0</v>
      </c>
      <c r="J45" s="166" t="str">
        <f t="shared" si="2"/>
        <v/>
      </c>
      <c r="K45" s="164">
        <v>0</v>
      </c>
    </row>
    <row r="46" spans="1:11">
      <c r="A46" s="373"/>
      <c r="B46" s="167" t="str">
        <f>'D. Accessories Specs by Segment'!B124</f>
        <v>TBD by Respondent (fill in)</v>
      </c>
      <c r="C46" s="164">
        <v>0</v>
      </c>
      <c r="D46" s="166" t="str">
        <f t="shared" si="0"/>
        <v/>
      </c>
      <c r="E46" s="164">
        <v>0</v>
      </c>
      <c r="F46" s="164">
        <v>0</v>
      </c>
      <c r="G46" s="166" t="str">
        <f t="shared" si="1"/>
        <v/>
      </c>
      <c r="H46" s="164">
        <v>0</v>
      </c>
      <c r="I46" s="164">
        <v>0</v>
      </c>
      <c r="J46" s="166" t="str">
        <f t="shared" si="2"/>
        <v/>
      </c>
      <c r="K46" s="164">
        <v>0</v>
      </c>
    </row>
    <row r="47" spans="1:11">
      <c r="A47" s="373"/>
      <c r="B47" s="167" t="str">
        <f>'D. Accessories Specs by Segment'!B125</f>
        <v>TBD by Respondent (fill in)</v>
      </c>
      <c r="C47" s="164">
        <v>0</v>
      </c>
      <c r="D47" s="166" t="str">
        <f t="shared" si="0"/>
        <v/>
      </c>
      <c r="E47" s="164">
        <v>0</v>
      </c>
      <c r="F47" s="164">
        <v>0</v>
      </c>
      <c r="G47" s="166" t="str">
        <f t="shared" si="1"/>
        <v/>
      </c>
      <c r="H47" s="164">
        <v>0</v>
      </c>
      <c r="I47" s="164">
        <v>0</v>
      </c>
      <c r="J47" s="166" t="str">
        <f t="shared" si="2"/>
        <v/>
      </c>
      <c r="K47" s="164">
        <v>0</v>
      </c>
    </row>
    <row r="48" spans="1:11">
      <c r="A48" s="370"/>
      <c r="B48" s="167" t="str">
        <f>'D. Accessories Specs by Segment'!B126</f>
        <v>TBD by Respondent (fill in)</v>
      </c>
      <c r="C48" s="164">
        <v>0</v>
      </c>
      <c r="D48" s="166" t="str">
        <f t="shared" si="0"/>
        <v/>
      </c>
      <c r="E48" s="164">
        <v>0</v>
      </c>
      <c r="F48" s="164">
        <v>0</v>
      </c>
      <c r="G48" s="166" t="str">
        <f t="shared" si="1"/>
        <v/>
      </c>
      <c r="H48" s="164">
        <v>0</v>
      </c>
      <c r="I48" s="164">
        <v>0</v>
      </c>
      <c r="J48" s="166" t="str">
        <f t="shared" si="2"/>
        <v/>
      </c>
      <c r="K48" s="164">
        <v>0</v>
      </c>
    </row>
    <row r="49" spans="1:11">
      <c r="A49" s="370"/>
      <c r="B49" s="167" t="str">
        <f>'D. Accessories Specs by Segment'!B127</f>
        <v>TBD by Respondent (fill in)</v>
      </c>
      <c r="C49" s="164">
        <v>0</v>
      </c>
      <c r="D49" s="166" t="str">
        <f t="shared" si="0"/>
        <v/>
      </c>
      <c r="E49" s="164">
        <v>0</v>
      </c>
      <c r="F49" s="164">
        <v>0</v>
      </c>
      <c r="G49" s="166" t="str">
        <f t="shared" si="1"/>
        <v/>
      </c>
      <c r="H49" s="164">
        <v>0</v>
      </c>
      <c r="I49" s="164">
        <v>0</v>
      </c>
      <c r="J49" s="166" t="str">
        <f t="shared" si="2"/>
        <v/>
      </c>
      <c r="K49" s="164">
        <v>0</v>
      </c>
    </row>
    <row r="50" spans="1:11">
      <c r="A50" s="370"/>
      <c r="B50" s="167" t="str">
        <f>'D. Accessories Specs by Segment'!B128</f>
        <v>TBD by Respondent (fill in)</v>
      </c>
      <c r="C50" s="164">
        <v>0</v>
      </c>
      <c r="D50" s="166" t="str">
        <f t="shared" si="0"/>
        <v/>
      </c>
      <c r="E50" s="164">
        <v>0</v>
      </c>
      <c r="F50" s="164">
        <v>0</v>
      </c>
      <c r="G50" s="166" t="str">
        <f t="shared" si="1"/>
        <v/>
      </c>
      <c r="H50" s="164">
        <v>0</v>
      </c>
      <c r="I50" s="164">
        <v>0</v>
      </c>
      <c r="J50" s="166" t="str">
        <f t="shared" si="2"/>
        <v/>
      </c>
      <c r="K50" s="164">
        <v>0</v>
      </c>
    </row>
    <row r="51" spans="1:11">
      <c r="A51" s="370"/>
      <c r="B51" s="167" t="str">
        <f>'D. Accessories Specs by Segment'!B129</f>
        <v>TBD by Respondent (fill in)</v>
      </c>
      <c r="C51" s="164">
        <v>0</v>
      </c>
      <c r="D51" s="166" t="str">
        <f t="shared" si="0"/>
        <v/>
      </c>
      <c r="E51" s="164">
        <v>0</v>
      </c>
      <c r="F51" s="164">
        <v>0</v>
      </c>
      <c r="G51" s="166" t="str">
        <f t="shared" si="1"/>
        <v/>
      </c>
      <c r="H51" s="164">
        <v>0</v>
      </c>
      <c r="I51" s="164">
        <v>0</v>
      </c>
      <c r="J51" s="166" t="str">
        <f t="shared" si="2"/>
        <v/>
      </c>
      <c r="K51" s="164">
        <v>0</v>
      </c>
    </row>
    <row r="52" spans="1:11" ht="13.5" thickBot="1">
      <c r="A52" s="371"/>
      <c r="B52" s="228" t="str">
        <f>'D. Accessories Specs by Segment'!B130</f>
        <v>TBD by Respondent (fill in)</v>
      </c>
      <c r="C52" s="173">
        <v>0</v>
      </c>
      <c r="D52" s="174" t="str">
        <f t="shared" si="0"/>
        <v/>
      </c>
      <c r="E52" s="173">
        <v>0</v>
      </c>
      <c r="F52" s="173">
        <v>0</v>
      </c>
      <c r="G52" s="174" t="str">
        <f t="shared" si="1"/>
        <v/>
      </c>
      <c r="H52" s="173">
        <v>0</v>
      </c>
      <c r="I52" s="173">
        <v>0</v>
      </c>
      <c r="J52" s="174" t="str">
        <f t="shared" si="2"/>
        <v/>
      </c>
      <c r="K52" s="173">
        <v>0</v>
      </c>
    </row>
    <row r="53" spans="1:11">
      <c r="A53" s="372" t="s">
        <v>343</v>
      </c>
      <c r="B53" s="229" t="s">
        <v>342</v>
      </c>
      <c r="C53" s="183">
        <v>0</v>
      </c>
      <c r="D53" s="184" t="str">
        <f t="shared" si="0"/>
        <v/>
      </c>
      <c r="E53" s="183">
        <v>0</v>
      </c>
      <c r="F53" s="183">
        <v>0</v>
      </c>
      <c r="G53" s="184" t="str">
        <f t="shared" si="1"/>
        <v/>
      </c>
      <c r="H53" s="183">
        <v>0</v>
      </c>
      <c r="I53" s="183">
        <v>0</v>
      </c>
      <c r="J53" s="184" t="str">
        <f t="shared" si="2"/>
        <v/>
      </c>
      <c r="K53" s="183">
        <v>0</v>
      </c>
    </row>
    <row r="54" spans="1:11">
      <c r="A54" s="373"/>
      <c r="B54" s="167" t="s">
        <v>342</v>
      </c>
      <c r="C54" s="164">
        <v>0</v>
      </c>
      <c r="D54" s="166" t="str">
        <f t="shared" si="0"/>
        <v/>
      </c>
      <c r="E54" s="164">
        <v>0</v>
      </c>
      <c r="F54" s="164">
        <v>0</v>
      </c>
      <c r="G54" s="166" t="str">
        <f t="shared" si="1"/>
        <v/>
      </c>
      <c r="H54" s="164">
        <v>0</v>
      </c>
      <c r="I54" s="164">
        <v>0</v>
      </c>
      <c r="J54" s="166" t="str">
        <f t="shared" si="2"/>
        <v/>
      </c>
      <c r="K54" s="164">
        <v>0</v>
      </c>
    </row>
    <row r="55" spans="1:11">
      <c r="A55" s="373"/>
      <c r="B55" s="167" t="s">
        <v>342</v>
      </c>
      <c r="C55" s="164">
        <v>0</v>
      </c>
      <c r="D55" s="166" t="str">
        <f t="shared" si="0"/>
        <v/>
      </c>
      <c r="E55" s="164">
        <v>0</v>
      </c>
      <c r="F55" s="164">
        <v>0</v>
      </c>
      <c r="G55" s="166" t="str">
        <f t="shared" si="1"/>
        <v/>
      </c>
      <c r="H55" s="164">
        <v>0</v>
      </c>
      <c r="I55" s="164">
        <v>0</v>
      </c>
      <c r="J55" s="166" t="str">
        <f t="shared" si="2"/>
        <v/>
      </c>
      <c r="K55" s="164">
        <v>0</v>
      </c>
    </row>
    <row r="56" spans="1:11">
      <c r="A56" s="373"/>
      <c r="B56" s="167" t="s">
        <v>342</v>
      </c>
      <c r="C56" s="164">
        <v>0</v>
      </c>
      <c r="D56" s="166" t="str">
        <f t="shared" si="0"/>
        <v/>
      </c>
      <c r="E56" s="164">
        <v>0</v>
      </c>
      <c r="F56" s="164">
        <v>0</v>
      </c>
      <c r="G56" s="166" t="str">
        <f t="shared" si="1"/>
        <v/>
      </c>
      <c r="H56" s="164">
        <v>0</v>
      </c>
      <c r="I56" s="164">
        <v>0</v>
      </c>
      <c r="J56" s="166" t="str">
        <f t="shared" si="2"/>
        <v/>
      </c>
      <c r="K56" s="164">
        <v>0</v>
      </c>
    </row>
    <row r="57" spans="1:11">
      <c r="A57" s="373"/>
      <c r="B57" s="167" t="s">
        <v>342</v>
      </c>
      <c r="C57" s="164">
        <v>0</v>
      </c>
      <c r="D57" s="166" t="str">
        <f t="shared" si="0"/>
        <v/>
      </c>
      <c r="E57" s="164">
        <v>0</v>
      </c>
      <c r="F57" s="164">
        <v>0</v>
      </c>
      <c r="G57" s="166" t="str">
        <f t="shared" si="1"/>
        <v/>
      </c>
      <c r="H57" s="164">
        <v>0</v>
      </c>
      <c r="I57" s="164">
        <v>0</v>
      </c>
      <c r="J57" s="166" t="str">
        <f t="shared" si="2"/>
        <v/>
      </c>
      <c r="K57" s="164">
        <v>0</v>
      </c>
    </row>
    <row r="58" spans="1:11">
      <c r="A58" s="370"/>
      <c r="B58" s="167" t="s">
        <v>342</v>
      </c>
      <c r="C58" s="164">
        <v>0</v>
      </c>
      <c r="D58" s="166" t="str">
        <f t="shared" si="0"/>
        <v/>
      </c>
      <c r="E58" s="164">
        <v>0</v>
      </c>
      <c r="F58" s="164">
        <v>0</v>
      </c>
      <c r="G58" s="166" t="str">
        <f t="shared" si="1"/>
        <v/>
      </c>
      <c r="H58" s="164">
        <v>0</v>
      </c>
      <c r="I58" s="164">
        <v>0</v>
      </c>
      <c r="J58" s="166" t="str">
        <f t="shared" si="2"/>
        <v/>
      </c>
      <c r="K58" s="164">
        <v>0</v>
      </c>
    </row>
    <row r="59" spans="1:11">
      <c r="A59" s="370"/>
      <c r="B59" s="167" t="s">
        <v>342</v>
      </c>
      <c r="C59" s="164">
        <v>0</v>
      </c>
      <c r="D59" s="166" t="str">
        <f t="shared" si="0"/>
        <v/>
      </c>
      <c r="E59" s="164">
        <v>0</v>
      </c>
      <c r="F59" s="164">
        <v>0</v>
      </c>
      <c r="G59" s="166" t="str">
        <f t="shared" si="1"/>
        <v/>
      </c>
      <c r="H59" s="164">
        <v>0</v>
      </c>
      <c r="I59" s="164">
        <v>0</v>
      </c>
      <c r="J59" s="166" t="str">
        <f t="shared" si="2"/>
        <v/>
      </c>
      <c r="K59" s="164">
        <v>0</v>
      </c>
    </row>
    <row r="60" spans="1:11">
      <c r="A60" s="370"/>
      <c r="B60" s="167" t="s">
        <v>342</v>
      </c>
      <c r="C60" s="164">
        <v>0</v>
      </c>
      <c r="D60" s="166" t="str">
        <f t="shared" si="0"/>
        <v/>
      </c>
      <c r="E60" s="164">
        <v>0</v>
      </c>
      <c r="F60" s="164">
        <v>0</v>
      </c>
      <c r="G60" s="166" t="str">
        <f t="shared" si="1"/>
        <v/>
      </c>
      <c r="H60" s="164">
        <v>0</v>
      </c>
      <c r="I60" s="164">
        <v>0</v>
      </c>
      <c r="J60" s="166" t="str">
        <f t="shared" si="2"/>
        <v/>
      </c>
      <c r="K60" s="164">
        <v>0</v>
      </c>
    </row>
    <row r="61" spans="1:11">
      <c r="A61" s="370"/>
      <c r="B61" s="167" t="s">
        <v>342</v>
      </c>
      <c r="C61" s="164">
        <v>0</v>
      </c>
      <c r="D61" s="166" t="str">
        <f t="shared" si="0"/>
        <v/>
      </c>
      <c r="E61" s="164">
        <v>0</v>
      </c>
      <c r="F61" s="164">
        <v>0</v>
      </c>
      <c r="G61" s="166" t="str">
        <f t="shared" si="1"/>
        <v/>
      </c>
      <c r="H61" s="164">
        <v>0</v>
      </c>
      <c r="I61" s="164">
        <v>0</v>
      </c>
      <c r="J61" s="166" t="str">
        <f t="shared" si="2"/>
        <v/>
      </c>
      <c r="K61" s="164">
        <v>0</v>
      </c>
    </row>
    <row r="62" spans="1:11" ht="13.5" thickBot="1">
      <c r="A62" s="371"/>
      <c r="B62" s="228" t="s">
        <v>342</v>
      </c>
      <c r="C62" s="173">
        <v>0</v>
      </c>
      <c r="D62" s="174" t="str">
        <f t="shared" si="0"/>
        <v/>
      </c>
      <c r="E62" s="173">
        <v>0</v>
      </c>
      <c r="F62" s="173">
        <v>0</v>
      </c>
      <c r="G62" s="174" t="str">
        <f t="shared" si="1"/>
        <v/>
      </c>
      <c r="H62" s="173">
        <v>0</v>
      </c>
      <c r="I62" s="173">
        <v>0</v>
      </c>
      <c r="J62" s="174" t="str">
        <f t="shared" si="2"/>
        <v/>
      </c>
      <c r="K62" s="173">
        <v>0</v>
      </c>
    </row>
    <row r="64" spans="1:11">
      <c r="A64" s="50"/>
      <c r="B64" s="96" t="s">
        <v>306</v>
      </c>
      <c r="C64" s="447" t="s">
        <v>228</v>
      </c>
      <c r="D64" s="447"/>
      <c r="E64" s="447"/>
      <c r="F64" s="447" t="s">
        <v>227</v>
      </c>
      <c r="G64" s="447"/>
      <c r="H64" s="447"/>
      <c r="I64" s="447" t="s">
        <v>226</v>
      </c>
      <c r="J64" s="447"/>
      <c r="K64" s="447"/>
    </row>
    <row r="65" spans="1:11" ht="26.45" customHeight="1">
      <c r="A65" s="50"/>
      <c r="B65" s="410" t="s">
        <v>542</v>
      </c>
      <c r="C65" s="404" t="s">
        <v>305</v>
      </c>
      <c r="D65" s="405"/>
      <c r="E65" s="165" t="s">
        <v>304</v>
      </c>
      <c r="F65" s="404" t="s">
        <v>305</v>
      </c>
      <c r="G65" s="405"/>
      <c r="H65" s="165" t="s">
        <v>304</v>
      </c>
      <c r="I65" s="404" t="s">
        <v>305</v>
      </c>
      <c r="J65" s="405"/>
      <c r="K65" s="165" t="s">
        <v>304</v>
      </c>
    </row>
    <row r="66" spans="1:11">
      <c r="A66" s="50"/>
      <c r="B66" s="410"/>
      <c r="C66" s="398" t="s">
        <v>540</v>
      </c>
      <c r="D66" s="399"/>
      <c r="E66" s="164">
        <v>0</v>
      </c>
      <c r="F66" s="398" t="s">
        <v>540</v>
      </c>
      <c r="G66" s="399"/>
      <c r="H66" s="164">
        <v>0</v>
      </c>
      <c r="I66" s="398" t="s">
        <v>540</v>
      </c>
      <c r="J66" s="399"/>
      <c r="K66" s="164">
        <v>0</v>
      </c>
    </row>
    <row r="67" spans="1:11">
      <c r="A67" s="50"/>
      <c r="B67" s="410"/>
      <c r="C67" s="400" t="s">
        <v>540</v>
      </c>
      <c r="D67" s="401"/>
      <c r="E67" s="164">
        <v>0</v>
      </c>
      <c r="F67" s="400" t="s">
        <v>540</v>
      </c>
      <c r="G67" s="401"/>
      <c r="H67" s="164">
        <v>0</v>
      </c>
      <c r="I67" s="400" t="s">
        <v>540</v>
      </c>
      <c r="J67" s="401"/>
      <c r="K67" s="164">
        <v>0</v>
      </c>
    </row>
    <row r="68" spans="1:11">
      <c r="A68" s="50"/>
      <c r="B68" s="410"/>
      <c r="C68" s="400" t="s">
        <v>540</v>
      </c>
      <c r="D68" s="401"/>
      <c r="E68" s="164">
        <v>0</v>
      </c>
      <c r="F68" s="400" t="s">
        <v>540</v>
      </c>
      <c r="G68" s="401"/>
      <c r="H68" s="164">
        <v>0</v>
      </c>
      <c r="I68" s="400" t="s">
        <v>540</v>
      </c>
      <c r="J68" s="401"/>
      <c r="K68" s="164">
        <v>0</v>
      </c>
    </row>
    <row r="69" spans="1:11">
      <c r="A69" s="50"/>
      <c r="B69" s="410"/>
      <c r="C69" s="400" t="s">
        <v>540</v>
      </c>
      <c r="D69" s="401"/>
      <c r="E69" s="164">
        <v>0</v>
      </c>
      <c r="F69" s="400" t="s">
        <v>540</v>
      </c>
      <c r="G69" s="401"/>
      <c r="H69" s="164">
        <v>0</v>
      </c>
      <c r="I69" s="400" t="s">
        <v>540</v>
      </c>
      <c r="J69" s="401"/>
      <c r="K69" s="164">
        <v>0</v>
      </c>
    </row>
    <row r="70" spans="1:11">
      <c r="A70" s="50"/>
      <c r="B70" s="410"/>
      <c r="C70" s="400" t="s">
        <v>540</v>
      </c>
      <c r="D70" s="401"/>
      <c r="E70" s="164">
        <v>0</v>
      </c>
      <c r="F70" s="400" t="s">
        <v>540</v>
      </c>
      <c r="G70" s="401"/>
      <c r="H70" s="164">
        <v>0</v>
      </c>
      <c r="I70" s="400" t="s">
        <v>540</v>
      </c>
      <c r="J70" s="401"/>
      <c r="K70" s="164">
        <v>0</v>
      </c>
    </row>
    <row r="71" spans="1:11">
      <c r="A71" s="50"/>
      <c r="B71" s="410"/>
      <c r="C71" s="400" t="s">
        <v>540</v>
      </c>
      <c r="D71" s="401"/>
      <c r="E71" s="164">
        <v>0</v>
      </c>
      <c r="F71" s="400" t="s">
        <v>540</v>
      </c>
      <c r="G71" s="401"/>
      <c r="H71" s="164">
        <v>0</v>
      </c>
      <c r="I71" s="400" t="s">
        <v>540</v>
      </c>
      <c r="J71" s="401"/>
      <c r="K71" s="164">
        <v>0</v>
      </c>
    </row>
    <row r="72" spans="1:11">
      <c r="A72" s="50"/>
      <c r="B72" s="410"/>
      <c r="C72" s="400" t="s">
        <v>540</v>
      </c>
      <c r="D72" s="401"/>
      <c r="E72" s="164">
        <v>0</v>
      </c>
      <c r="F72" s="400" t="s">
        <v>540</v>
      </c>
      <c r="G72" s="401"/>
      <c r="H72" s="164">
        <v>0</v>
      </c>
      <c r="I72" s="400" t="s">
        <v>540</v>
      </c>
      <c r="J72" s="401"/>
      <c r="K72" s="164">
        <v>0</v>
      </c>
    </row>
    <row r="73" spans="1:11">
      <c r="A73" s="50"/>
      <c r="B73" s="410"/>
      <c r="C73" s="400" t="s">
        <v>540</v>
      </c>
      <c r="D73" s="401"/>
      <c r="E73" s="164">
        <v>0</v>
      </c>
      <c r="F73" s="400" t="s">
        <v>540</v>
      </c>
      <c r="G73" s="401"/>
      <c r="H73" s="164">
        <v>0</v>
      </c>
      <c r="I73" s="400" t="s">
        <v>540</v>
      </c>
      <c r="J73" s="401"/>
      <c r="K73" s="164">
        <v>0</v>
      </c>
    </row>
    <row r="74" spans="1:11">
      <c r="A74" s="50"/>
      <c r="B74" s="410"/>
      <c r="C74" s="400" t="s">
        <v>540</v>
      </c>
      <c r="D74" s="401"/>
      <c r="E74" s="164">
        <v>0</v>
      </c>
      <c r="F74" s="400" t="s">
        <v>540</v>
      </c>
      <c r="G74" s="401"/>
      <c r="H74" s="164">
        <v>0</v>
      </c>
      <c r="I74" s="400" t="s">
        <v>540</v>
      </c>
      <c r="J74" s="401"/>
      <c r="K74" s="164">
        <v>0</v>
      </c>
    </row>
    <row r="75" spans="1:11">
      <c r="A75" s="50"/>
      <c r="B75" s="410"/>
      <c r="C75" s="400" t="s">
        <v>540</v>
      </c>
      <c r="D75" s="401"/>
      <c r="E75" s="164">
        <v>0</v>
      </c>
      <c r="F75" s="400" t="s">
        <v>540</v>
      </c>
      <c r="G75" s="401"/>
      <c r="H75" s="164">
        <v>0</v>
      </c>
      <c r="I75" s="400" t="s">
        <v>540</v>
      </c>
      <c r="J75" s="401"/>
      <c r="K75" s="164">
        <v>0</v>
      </c>
    </row>
    <row r="76" spans="1:11">
      <c r="A76" s="50"/>
      <c r="B76" s="89"/>
      <c r="C76" s="163"/>
      <c r="D76" s="163"/>
      <c r="E76" s="162">
        <f>SUM(E66:E75)</f>
        <v>0</v>
      </c>
      <c r="F76" s="163"/>
      <c r="G76" s="163"/>
      <c r="H76" s="162">
        <f>SUM(H66:H75)</f>
        <v>0</v>
      </c>
      <c r="I76" s="163"/>
      <c r="J76" s="163"/>
      <c r="K76" s="162">
        <f>SUM(K66:K75)</f>
        <v>0</v>
      </c>
    </row>
    <row r="78" spans="1:11">
      <c r="B78" s="383" t="s">
        <v>341</v>
      </c>
      <c r="E78" s="402">
        <f>SUM(E18,E19,E76)</f>
        <v>0</v>
      </c>
      <c r="H78" s="402">
        <f>SUM(H18,H19,H76)</f>
        <v>0</v>
      </c>
      <c r="K78" s="402">
        <f>SUM(K18,K19,K76)</f>
        <v>0</v>
      </c>
    </row>
    <row r="79" spans="1:11">
      <c r="B79" s="383"/>
      <c r="E79" s="403"/>
      <c r="H79" s="403"/>
      <c r="K79" s="403"/>
    </row>
  </sheetData>
  <mergeCells count="63">
    <mergeCell ref="C13:E13"/>
    <mergeCell ref="F13:H13"/>
    <mergeCell ref="I13:K13"/>
    <mergeCell ref="I1:K1"/>
    <mergeCell ref="C12:E12"/>
    <mergeCell ref="F12:H12"/>
    <mergeCell ref="I12:K12"/>
    <mergeCell ref="C11:K11"/>
    <mergeCell ref="I15:K15"/>
    <mergeCell ref="C14:E14"/>
    <mergeCell ref="F14:H14"/>
    <mergeCell ref="I14:K14"/>
    <mergeCell ref="A24:B24"/>
    <mergeCell ref="A25:A30"/>
    <mergeCell ref="A31:A36"/>
    <mergeCell ref="C15:E15"/>
    <mergeCell ref="F15:H15"/>
    <mergeCell ref="A20:A21"/>
    <mergeCell ref="A37:A39"/>
    <mergeCell ref="A40:A41"/>
    <mergeCell ref="A43:A52"/>
    <mergeCell ref="C64:E64"/>
    <mergeCell ref="F64:H64"/>
    <mergeCell ref="I64:K64"/>
    <mergeCell ref="A53:A62"/>
    <mergeCell ref="C65:D65"/>
    <mergeCell ref="F65:G65"/>
    <mergeCell ref="I65:J65"/>
    <mergeCell ref="B65:B75"/>
    <mergeCell ref="C72:D72"/>
    <mergeCell ref="F72:G72"/>
    <mergeCell ref="I72:J72"/>
    <mergeCell ref="C66:D66"/>
    <mergeCell ref="F66:G66"/>
    <mergeCell ref="I66:J66"/>
    <mergeCell ref="C69:D69"/>
    <mergeCell ref="F69:G69"/>
    <mergeCell ref="C67:D67"/>
    <mergeCell ref="F67:G67"/>
    <mergeCell ref="K78:K79"/>
    <mergeCell ref="C71:D71"/>
    <mergeCell ref="F71:G71"/>
    <mergeCell ref="I71:J71"/>
    <mergeCell ref="C75:D75"/>
    <mergeCell ref="F75:G75"/>
    <mergeCell ref="I75:J75"/>
    <mergeCell ref="C74:D74"/>
    <mergeCell ref="F74:G74"/>
    <mergeCell ref="I74:J74"/>
    <mergeCell ref="C73:D73"/>
    <mergeCell ref="F73:G73"/>
    <mergeCell ref="I73:J73"/>
    <mergeCell ref="I67:J67"/>
    <mergeCell ref="B78:B79"/>
    <mergeCell ref="E78:E79"/>
    <mergeCell ref="H78:H79"/>
    <mergeCell ref="I69:J69"/>
    <mergeCell ref="C68:D68"/>
    <mergeCell ref="F68:G68"/>
    <mergeCell ref="I68:J68"/>
    <mergeCell ref="C70:D70"/>
    <mergeCell ref="F70:G70"/>
    <mergeCell ref="I70:J70"/>
  </mergeCells>
  <pageMargins left="0.25" right="0.25" top="0.75" bottom="0.75" header="0.3" footer="0.3"/>
  <pageSetup scale="52" fitToHeight="0" orientation="landscape" r:id="rId1"/>
  <headerFooter alignWithMargins="0">
    <oddHeader>&amp;LRFP 15-037
Office Equipment</oddHeader>
    <oddFooter>&amp;LState of Indiana&amp;RPage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showGridLines="0" zoomScale="85" zoomScaleNormal="85" workbookViewId="0"/>
  </sheetViews>
  <sheetFormatPr defaultColWidth="9.140625" defaultRowHeight="12.75"/>
  <cols>
    <col min="1" max="1" width="13.7109375" style="48" customWidth="1"/>
    <col min="2" max="2" width="35.28515625" style="48" customWidth="1"/>
    <col min="3" max="11" width="12.7109375" style="48" customWidth="1"/>
    <col min="12" max="16384" width="9.140625" style="48"/>
  </cols>
  <sheetData>
    <row r="1" spans="1:11" ht="19.5" thickBot="1">
      <c r="A1" s="47" t="s">
        <v>357</v>
      </c>
      <c r="B1" s="182"/>
      <c r="I1" s="352">
        <f>'A. MFD and Scanner Min Specs'!$E$1</f>
        <v>0</v>
      </c>
      <c r="J1" s="353"/>
      <c r="K1" s="354"/>
    </row>
    <row r="2" spans="1:11" ht="18.75">
      <c r="A2" s="47"/>
      <c r="B2" s="182"/>
    </row>
    <row r="3" spans="1:11">
      <c r="A3" s="95"/>
      <c r="B3" s="135"/>
    </row>
    <row r="4" spans="1:11">
      <c r="A4" s="181" t="s">
        <v>339</v>
      </c>
      <c r="D4" s="181"/>
      <c r="H4" s="181"/>
      <c r="I4" s="181"/>
      <c r="J4" s="181"/>
      <c r="K4" s="181"/>
    </row>
    <row r="5" spans="1:11">
      <c r="A5" s="220" t="s">
        <v>338</v>
      </c>
      <c r="D5" s="220"/>
      <c r="E5" s="220"/>
      <c r="F5" s="220"/>
      <c r="G5" s="220"/>
      <c r="H5" s="220"/>
      <c r="I5" s="220"/>
      <c r="J5" s="220"/>
      <c r="K5" s="181"/>
    </row>
    <row r="6" spans="1:11">
      <c r="A6" s="90" t="s">
        <v>337</v>
      </c>
      <c r="D6" s="90"/>
      <c r="E6" s="90"/>
      <c r="F6" s="90"/>
      <c r="G6" s="90"/>
      <c r="H6" s="90"/>
      <c r="I6" s="90"/>
      <c r="J6" s="159"/>
      <c r="K6" s="181"/>
    </row>
    <row r="7" spans="1:11">
      <c r="A7" s="90" t="s">
        <v>316</v>
      </c>
      <c r="D7" s="90"/>
      <c r="E7" s="90"/>
      <c r="F7" s="90"/>
      <c r="G7" s="90"/>
      <c r="H7" s="90"/>
      <c r="I7" s="90"/>
      <c r="J7" s="90"/>
      <c r="K7" s="181"/>
    </row>
    <row r="8" spans="1:11">
      <c r="A8" s="337" t="s">
        <v>539</v>
      </c>
      <c r="D8" s="159"/>
      <c r="E8" s="159"/>
      <c r="F8" s="159"/>
      <c r="G8" s="159"/>
      <c r="H8" s="159"/>
      <c r="I8" s="159"/>
      <c r="J8" s="159"/>
    </row>
    <row r="9" spans="1:11">
      <c r="A9" s="338" t="s">
        <v>545</v>
      </c>
      <c r="D9" s="159"/>
      <c r="E9" s="159"/>
      <c r="F9" s="159"/>
      <c r="G9" s="159"/>
      <c r="H9" s="159"/>
      <c r="I9" s="159"/>
      <c r="J9" s="159"/>
    </row>
    <row r="10" spans="1:11">
      <c r="A10" s="90" t="s">
        <v>356</v>
      </c>
      <c r="B10" s="159"/>
      <c r="C10" s="159"/>
      <c r="D10" s="159"/>
      <c r="E10" s="159"/>
      <c r="F10" s="159"/>
      <c r="G10" s="159"/>
      <c r="H10" s="159"/>
      <c r="I10" s="159"/>
      <c r="J10" s="159"/>
    </row>
    <row r="11" spans="1:11">
      <c r="A11" s="90"/>
      <c r="B11" s="159"/>
      <c r="C11" s="159"/>
      <c r="D11" s="159"/>
      <c r="E11" s="159"/>
      <c r="F11" s="159"/>
      <c r="G11" s="159"/>
      <c r="H11" s="159"/>
      <c r="I11" s="159"/>
      <c r="J11" s="159"/>
    </row>
    <row r="12" spans="1:11">
      <c r="A12" s="455" t="s">
        <v>335</v>
      </c>
      <c r="B12" s="455"/>
      <c r="C12" s="198" t="s">
        <v>598</v>
      </c>
      <c r="D12" s="198"/>
      <c r="E12" s="198"/>
      <c r="F12" s="198"/>
      <c r="G12" s="198"/>
      <c r="H12" s="198"/>
      <c r="I12" s="198"/>
      <c r="J12" s="198"/>
    </row>
    <row r="13" spans="1:11">
      <c r="A13" s="95"/>
      <c r="B13" s="135"/>
    </row>
    <row r="14" spans="1:11">
      <c r="A14" s="227"/>
      <c r="B14" s="83"/>
      <c r="C14" s="457" t="s">
        <v>252</v>
      </c>
      <c r="D14" s="458"/>
      <c r="E14" s="458"/>
      <c r="F14" s="458"/>
      <c r="G14" s="458"/>
      <c r="H14" s="458"/>
      <c r="I14" s="458"/>
      <c r="J14" s="458"/>
      <c r="K14" s="458"/>
    </row>
    <row r="15" spans="1:11">
      <c r="A15" s="227"/>
      <c r="B15" s="83"/>
      <c r="C15" s="447" t="s">
        <v>228</v>
      </c>
      <c r="D15" s="447"/>
      <c r="E15" s="447"/>
      <c r="F15" s="447" t="s">
        <v>227</v>
      </c>
      <c r="G15" s="425"/>
      <c r="H15" s="425"/>
      <c r="I15" s="447" t="s">
        <v>226</v>
      </c>
      <c r="J15" s="447"/>
      <c r="K15" s="447"/>
    </row>
    <row r="16" spans="1:11">
      <c r="A16" s="227"/>
      <c r="B16" s="178" t="s">
        <v>593</v>
      </c>
      <c r="C16" s="422">
        <v>20</v>
      </c>
      <c r="D16" s="423"/>
      <c r="E16" s="424"/>
      <c r="F16" s="422">
        <v>60</v>
      </c>
      <c r="G16" s="423">
        <v>20</v>
      </c>
      <c r="H16" s="424">
        <v>20</v>
      </c>
      <c r="I16" s="422">
        <v>100</v>
      </c>
      <c r="J16" s="423">
        <v>30</v>
      </c>
      <c r="K16" s="424">
        <v>30</v>
      </c>
    </row>
    <row r="17" spans="1:11">
      <c r="A17" s="227"/>
      <c r="B17" s="53" t="s">
        <v>56</v>
      </c>
      <c r="C17" s="448">
        <f>'A. MFD and Scanner Min Specs'!$B$12</f>
        <v>0</v>
      </c>
      <c r="D17" s="449"/>
      <c r="E17" s="450"/>
      <c r="F17" s="448">
        <f>'A. MFD and Scanner Min Specs'!$E$12</f>
        <v>0</v>
      </c>
      <c r="G17" s="449"/>
      <c r="H17" s="450"/>
      <c r="I17" s="448">
        <f>'A. MFD and Scanner Min Specs'!$H$12</f>
        <v>0</v>
      </c>
      <c r="J17" s="449"/>
      <c r="K17" s="450"/>
    </row>
    <row r="18" spans="1:11">
      <c r="A18" s="227"/>
      <c r="B18" s="53" t="s">
        <v>55</v>
      </c>
      <c r="C18" s="445">
        <f>'A. MFD and Scanner Min Specs'!B145</f>
        <v>0</v>
      </c>
      <c r="D18" s="445"/>
      <c r="E18" s="445"/>
      <c r="F18" s="445">
        <f>'A. MFD and Scanner Min Specs'!$E$13</f>
        <v>0</v>
      </c>
      <c r="G18" s="445"/>
      <c r="H18" s="445"/>
      <c r="I18" s="445">
        <f>'A. MFD and Scanner Min Specs'!$H$13</f>
        <v>0</v>
      </c>
      <c r="J18" s="445"/>
      <c r="K18" s="445"/>
    </row>
    <row r="19" spans="1:11">
      <c r="A19" s="176"/>
      <c r="B19" s="218"/>
      <c r="C19" s="217"/>
      <c r="D19" s="217"/>
      <c r="E19" s="217"/>
      <c r="F19" s="217"/>
      <c r="G19" s="217"/>
      <c r="H19" s="217"/>
      <c r="I19" s="217"/>
      <c r="J19" s="217"/>
      <c r="K19" s="217"/>
    </row>
    <row r="20" spans="1:11">
      <c r="A20" s="201"/>
      <c r="B20" s="200"/>
      <c r="C20" s="196" t="s">
        <v>331</v>
      </c>
      <c r="D20" s="196" t="s">
        <v>330</v>
      </c>
      <c r="E20" s="196" t="s">
        <v>329</v>
      </c>
      <c r="F20" s="196" t="s">
        <v>331</v>
      </c>
      <c r="G20" s="196" t="s">
        <v>330</v>
      </c>
      <c r="H20" s="196" t="s">
        <v>329</v>
      </c>
      <c r="I20" s="196" t="s">
        <v>331</v>
      </c>
      <c r="J20" s="196" t="s">
        <v>330</v>
      </c>
      <c r="K20" s="196" t="s">
        <v>329</v>
      </c>
    </row>
    <row r="21" spans="1:11">
      <c r="A21" s="58" t="s">
        <v>314</v>
      </c>
      <c r="B21" s="195" t="s">
        <v>355</v>
      </c>
      <c r="C21" s="170">
        <v>0</v>
      </c>
      <c r="D21" s="170">
        <v>0</v>
      </c>
      <c r="E21" s="170">
        <v>0</v>
      </c>
      <c r="F21" s="170">
        <v>0</v>
      </c>
      <c r="G21" s="170">
        <v>0</v>
      </c>
      <c r="H21" s="170">
        <v>0</v>
      </c>
      <c r="I21" s="170">
        <v>0</v>
      </c>
      <c r="J21" s="170">
        <v>0</v>
      </c>
      <c r="K21" s="170">
        <v>0</v>
      </c>
    </row>
    <row r="22" spans="1:11" ht="38.25">
      <c r="A22" s="59" t="s">
        <v>180</v>
      </c>
      <c r="B22" s="178" t="s">
        <v>313</v>
      </c>
      <c r="C22" s="167">
        <v>0</v>
      </c>
      <c r="D22" s="167">
        <v>0</v>
      </c>
      <c r="E22" s="167">
        <v>0</v>
      </c>
      <c r="F22" s="167">
        <v>0</v>
      </c>
      <c r="G22" s="167">
        <v>0</v>
      </c>
      <c r="H22" s="167">
        <v>0</v>
      </c>
      <c r="I22" s="167">
        <v>0</v>
      </c>
      <c r="J22" s="167">
        <v>0</v>
      </c>
      <c r="K22" s="167">
        <v>0</v>
      </c>
    </row>
    <row r="23" spans="1:11" ht="25.5">
      <c r="A23" s="385" t="s">
        <v>347</v>
      </c>
      <c r="B23" s="101" t="s">
        <v>346</v>
      </c>
      <c r="C23" s="167">
        <v>0</v>
      </c>
      <c r="D23" s="167">
        <v>0</v>
      </c>
      <c r="E23" s="167">
        <v>0</v>
      </c>
      <c r="F23" s="167">
        <v>0</v>
      </c>
      <c r="G23" s="167">
        <v>0</v>
      </c>
      <c r="H23" s="167">
        <v>0</v>
      </c>
      <c r="I23" s="167">
        <v>0</v>
      </c>
      <c r="J23" s="167">
        <v>0</v>
      </c>
      <c r="K23" s="167">
        <v>0</v>
      </c>
    </row>
    <row r="24" spans="1:11" ht="25.5">
      <c r="A24" s="386"/>
      <c r="B24" s="101" t="s">
        <v>345</v>
      </c>
      <c r="C24" s="167">
        <v>0</v>
      </c>
      <c r="D24" s="167">
        <v>0</v>
      </c>
      <c r="E24" s="167">
        <v>0</v>
      </c>
      <c r="F24" s="167">
        <v>0</v>
      </c>
      <c r="G24" s="167">
        <v>0</v>
      </c>
      <c r="H24" s="167">
        <v>0</v>
      </c>
      <c r="I24" s="167">
        <v>0</v>
      </c>
      <c r="J24" s="167">
        <v>0</v>
      </c>
      <c r="K24" s="167">
        <v>0</v>
      </c>
    </row>
    <row r="25" spans="1:11">
      <c r="A25" s="50" t="s">
        <v>344</v>
      </c>
      <c r="B25" s="89"/>
    </row>
    <row r="26" spans="1:11">
      <c r="A26" s="50"/>
      <c r="B26" s="89"/>
    </row>
    <row r="27" spans="1:11">
      <c r="A27" s="50"/>
      <c r="B27" s="89"/>
      <c r="C27" s="447" t="s">
        <v>228</v>
      </c>
      <c r="D27" s="447"/>
      <c r="E27" s="447"/>
      <c r="F27" s="447" t="s">
        <v>227</v>
      </c>
      <c r="G27" s="447"/>
      <c r="H27" s="447"/>
      <c r="I27" s="447" t="s">
        <v>226</v>
      </c>
      <c r="J27" s="447"/>
      <c r="K27" s="447"/>
    </row>
    <row r="28" spans="1:11">
      <c r="A28" s="456" t="s">
        <v>309</v>
      </c>
      <c r="B28" s="456"/>
      <c r="C28" s="196" t="s">
        <v>331</v>
      </c>
      <c r="D28" s="196" t="s">
        <v>330</v>
      </c>
      <c r="E28" s="196" t="s">
        <v>329</v>
      </c>
      <c r="F28" s="196" t="s">
        <v>331</v>
      </c>
      <c r="G28" s="196" t="s">
        <v>330</v>
      </c>
      <c r="H28" s="196" t="s">
        <v>329</v>
      </c>
      <c r="I28" s="196" t="s">
        <v>331</v>
      </c>
      <c r="J28" s="196" t="s">
        <v>330</v>
      </c>
      <c r="K28" s="196" t="s">
        <v>329</v>
      </c>
    </row>
    <row r="29" spans="1:11">
      <c r="A29" s="367" t="s">
        <v>280</v>
      </c>
      <c r="B29" s="225" t="s">
        <v>279</v>
      </c>
      <c r="C29" s="168">
        <v>0</v>
      </c>
      <c r="D29" s="168">
        <v>0</v>
      </c>
      <c r="E29" s="168">
        <v>0</v>
      </c>
      <c r="F29" s="168">
        <v>0</v>
      </c>
      <c r="G29" s="168">
        <v>0</v>
      </c>
      <c r="H29" s="168">
        <v>0</v>
      </c>
      <c r="I29" s="168">
        <v>0</v>
      </c>
      <c r="J29" s="168">
        <v>0</v>
      </c>
      <c r="K29" s="168">
        <v>0</v>
      </c>
    </row>
    <row r="30" spans="1:11">
      <c r="A30" s="373"/>
      <c r="B30" s="226" t="s">
        <v>278</v>
      </c>
      <c r="C30" s="164">
        <v>0</v>
      </c>
      <c r="D30" s="164">
        <v>0</v>
      </c>
      <c r="E30" s="164">
        <v>0</v>
      </c>
      <c r="F30" s="164">
        <v>0</v>
      </c>
      <c r="G30" s="164">
        <v>0</v>
      </c>
      <c r="H30" s="164">
        <v>0</v>
      </c>
      <c r="I30" s="164">
        <v>0</v>
      </c>
      <c r="J30" s="164">
        <v>0</v>
      </c>
      <c r="K30" s="164">
        <v>0</v>
      </c>
    </row>
    <row r="31" spans="1:11">
      <c r="A31" s="373"/>
      <c r="B31" s="226" t="s">
        <v>277</v>
      </c>
      <c r="C31" s="164">
        <v>0</v>
      </c>
      <c r="D31" s="164">
        <v>0</v>
      </c>
      <c r="E31" s="164">
        <v>0</v>
      </c>
      <c r="F31" s="164">
        <v>0</v>
      </c>
      <c r="G31" s="164">
        <v>0</v>
      </c>
      <c r="H31" s="164">
        <v>0</v>
      </c>
      <c r="I31" s="164">
        <v>0</v>
      </c>
      <c r="J31" s="164">
        <v>0</v>
      </c>
      <c r="K31" s="164">
        <v>0</v>
      </c>
    </row>
    <row r="32" spans="1:11">
      <c r="A32" s="373"/>
      <c r="B32" s="226" t="s">
        <v>276</v>
      </c>
      <c r="C32" s="164">
        <v>0</v>
      </c>
      <c r="D32" s="164">
        <v>0</v>
      </c>
      <c r="E32" s="164">
        <v>0</v>
      </c>
      <c r="F32" s="164">
        <v>0</v>
      </c>
      <c r="G32" s="164">
        <v>0</v>
      </c>
      <c r="H32" s="164">
        <v>0</v>
      </c>
      <c r="I32" s="164">
        <v>0</v>
      </c>
      <c r="J32" s="164">
        <v>0</v>
      </c>
      <c r="K32" s="164">
        <v>0</v>
      </c>
    </row>
    <row r="33" spans="1:11">
      <c r="A33" s="373"/>
      <c r="B33" s="226" t="s">
        <v>275</v>
      </c>
      <c r="C33" s="164">
        <v>0</v>
      </c>
      <c r="D33" s="164">
        <v>0</v>
      </c>
      <c r="E33" s="164">
        <v>0</v>
      </c>
      <c r="F33" s="164">
        <v>0</v>
      </c>
      <c r="G33" s="164">
        <v>0</v>
      </c>
      <c r="H33" s="164">
        <v>0</v>
      </c>
      <c r="I33" s="164">
        <v>0</v>
      </c>
      <c r="J33" s="164">
        <v>0</v>
      </c>
      <c r="K33" s="164">
        <v>0</v>
      </c>
    </row>
    <row r="34" spans="1:11" ht="13.5" thickBot="1">
      <c r="A34" s="374"/>
      <c r="B34" s="224" t="s">
        <v>274</v>
      </c>
      <c r="C34" s="173">
        <v>0</v>
      </c>
      <c r="D34" s="173">
        <v>0</v>
      </c>
      <c r="E34" s="173">
        <v>0</v>
      </c>
      <c r="F34" s="173">
        <v>0</v>
      </c>
      <c r="G34" s="173">
        <v>0</v>
      </c>
      <c r="H34" s="173">
        <v>0</v>
      </c>
      <c r="I34" s="173">
        <v>0</v>
      </c>
      <c r="J34" s="173">
        <v>0</v>
      </c>
      <c r="K34" s="173">
        <v>0</v>
      </c>
    </row>
    <row r="35" spans="1:11">
      <c r="A35" s="372" t="s">
        <v>272</v>
      </c>
      <c r="B35" s="332" t="s">
        <v>271</v>
      </c>
      <c r="C35" s="183">
        <v>0</v>
      </c>
      <c r="D35" s="183">
        <v>0</v>
      </c>
      <c r="E35" s="183">
        <v>0</v>
      </c>
      <c r="F35" s="183">
        <v>0</v>
      </c>
      <c r="G35" s="183">
        <v>0</v>
      </c>
      <c r="H35" s="183">
        <v>0</v>
      </c>
      <c r="I35" s="183">
        <v>0</v>
      </c>
      <c r="J35" s="183">
        <v>0</v>
      </c>
      <c r="K35" s="183">
        <v>0</v>
      </c>
    </row>
    <row r="36" spans="1:11">
      <c r="A36" s="373"/>
      <c r="B36" s="226" t="s">
        <v>270</v>
      </c>
      <c r="C36" s="164">
        <v>0</v>
      </c>
      <c r="D36" s="164">
        <v>0</v>
      </c>
      <c r="E36" s="164">
        <v>0</v>
      </c>
      <c r="F36" s="164">
        <v>0</v>
      </c>
      <c r="G36" s="164">
        <v>0</v>
      </c>
      <c r="H36" s="164">
        <v>0</v>
      </c>
      <c r="I36" s="164">
        <v>0</v>
      </c>
      <c r="J36" s="164">
        <v>0</v>
      </c>
      <c r="K36" s="164">
        <v>0</v>
      </c>
    </row>
    <row r="37" spans="1:11">
      <c r="A37" s="373"/>
      <c r="B37" s="226" t="s">
        <v>269</v>
      </c>
      <c r="C37" s="164">
        <v>0</v>
      </c>
      <c r="D37" s="164">
        <v>0</v>
      </c>
      <c r="E37" s="164">
        <v>0</v>
      </c>
      <c r="F37" s="164">
        <v>0</v>
      </c>
      <c r="G37" s="164">
        <v>0</v>
      </c>
      <c r="H37" s="164">
        <v>0</v>
      </c>
      <c r="I37" s="164">
        <v>0</v>
      </c>
      <c r="J37" s="164">
        <v>0</v>
      </c>
      <c r="K37" s="164">
        <v>0</v>
      </c>
    </row>
    <row r="38" spans="1:11">
      <c r="A38" s="373"/>
      <c r="B38" s="226" t="s">
        <v>268</v>
      </c>
      <c r="C38" s="164">
        <v>0</v>
      </c>
      <c r="D38" s="164">
        <v>0</v>
      </c>
      <c r="E38" s="164">
        <v>0</v>
      </c>
      <c r="F38" s="164">
        <v>0</v>
      </c>
      <c r="G38" s="164">
        <v>0</v>
      </c>
      <c r="H38" s="164">
        <v>0</v>
      </c>
      <c r="I38" s="164">
        <v>0</v>
      </c>
      <c r="J38" s="164">
        <v>0</v>
      </c>
      <c r="K38" s="164">
        <v>0</v>
      </c>
    </row>
    <row r="39" spans="1:11">
      <c r="A39" s="373"/>
      <c r="B39" s="226" t="s">
        <v>267</v>
      </c>
      <c r="C39" s="164">
        <v>0</v>
      </c>
      <c r="D39" s="164">
        <v>0</v>
      </c>
      <c r="E39" s="164">
        <v>0</v>
      </c>
      <c r="F39" s="164">
        <v>0</v>
      </c>
      <c r="G39" s="164">
        <v>0</v>
      </c>
      <c r="H39" s="164">
        <v>0</v>
      </c>
      <c r="I39" s="164">
        <v>0</v>
      </c>
      <c r="J39" s="164">
        <v>0</v>
      </c>
      <c r="K39" s="164">
        <v>0</v>
      </c>
    </row>
    <row r="40" spans="1:11" ht="13.5" thickBot="1">
      <c r="A40" s="374"/>
      <c r="B40" s="224" t="s">
        <v>266</v>
      </c>
      <c r="C40" s="173">
        <v>0</v>
      </c>
      <c r="D40" s="173">
        <v>0</v>
      </c>
      <c r="E40" s="173">
        <v>0</v>
      </c>
      <c r="F40" s="173">
        <v>0</v>
      </c>
      <c r="G40" s="173">
        <v>0</v>
      </c>
      <c r="H40" s="173">
        <v>0</v>
      </c>
      <c r="I40" s="173">
        <v>0</v>
      </c>
      <c r="J40" s="173">
        <v>0</v>
      </c>
      <c r="K40" s="173">
        <v>0</v>
      </c>
    </row>
    <row r="41" spans="1:11">
      <c r="A41" s="367" t="s">
        <v>265</v>
      </c>
      <c r="B41" s="225" t="s">
        <v>264</v>
      </c>
      <c r="C41" s="168">
        <v>0</v>
      </c>
      <c r="D41" s="168">
        <v>0</v>
      </c>
      <c r="E41" s="168">
        <v>0</v>
      </c>
      <c r="F41" s="168">
        <v>0</v>
      </c>
      <c r="G41" s="168">
        <v>0</v>
      </c>
      <c r="H41" s="168">
        <v>0</v>
      </c>
      <c r="I41" s="168">
        <v>0</v>
      </c>
      <c r="J41" s="168">
        <v>0</v>
      </c>
      <c r="K41" s="168">
        <v>0</v>
      </c>
    </row>
    <row r="42" spans="1:11">
      <c r="A42" s="373"/>
      <c r="B42" s="226" t="s">
        <v>263</v>
      </c>
      <c r="C42" s="164">
        <v>0</v>
      </c>
      <c r="D42" s="164">
        <v>0</v>
      </c>
      <c r="E42" s="164">
        <v>0</v>
      </c>
      <c r="F42" s="164">
        <v>0</v>
      </c>
      <c r="G42" s="164">
        <v>0</v>
      </c>
      <c r="H42" s="164">
        <v>0</v>
      </c>
      <c r="I42" s="164">
        <v>0</v>
      </c>
      <c r="J42" s="164">
        <v>0</v>
      </c>
      <c r="K42" s="164">
        <v>0</v>
      </c>
    </row>
    <row r="43" spans="1:11" ht="13.5" thickBot="1">
      <c r="A43" s="374"/>
      <c r="B43" s="224" t="s">
        <v>216</v>
      </c>
      <c r="C43" s="173">
        <v>0</v>
      </c>
      <c r="D43" s="173">
        <v>0</v>
      </c>
      <c r="E43" s="173">
        <v>0</v>
      </c>
      <c r="F43" s="173">
        <v>0</v>
      </c>
      <c r="G43" s="173">
        <v>0</v>
      </c>
      <c r="H43" s="173">
        <v>0</v>
      </c>
      <c r="I43" s="173">
        <v>0</v>
      </c>
      <c r="J43" s="173">
        <v>0</v>
      </c>
      <c r="K43" s="173">
        <v>0</v>
      </c>
    </row>
    <row r="44" spans="1:11" ht="25.5">
      <c r="A44" s="367" t="s">
        <v>262</v>
      </c>
      <c r="B44" s="225" t="s">
        <v>282</v>
      </c>
      <c r="C44" s="168">
        <v>0</v>
      </c>
      <c r="D44" s="168">
        <v>0</v>
      </c>
      <c r="E44" s="168">
        <v>0</v>
      </c>
      <c r="F44" s="168">
        <v>0</v>
      </c>
      <c r="G44" s="168">
        <v>0</v>
      </c>
      <c r="H44" s="168">
        <v>0</v>
      </c>
      <c r="I44" s="168">
        <v>0</v>
      </c>
      <c r="J44" s="168">
        <v>0</v>
      </c>
      <c r="K44" s="168">
        <v>0</v>
      </c>
    </row>
    <row r="45" spans="1:11" ht="13.5" thickBot="1">
      <c r="A45" s="374"/>
      <c r="B45" s="224" t="s">
        <v>260</v>
      </c>
      <c r="C45" s="173">
        <v>0</v>
      </c>
      <c r="D45" s="173">
        <v>0</v>
      </c>
      <c r="E45" s="173">
        <v>0</v>
      </c>
      <c r="F45" s="173">
        <v>0</v>
      </c>
      <c r="G45" s="173">
        <v>0</v>
      </c>
      <c r="H45" s="173">
        <v>0</v>
      </c>
      <c r="I45" s="173">
        <v>0</v>
      </c>
      <c r="J45" s="173">
        <v>0</v>
      </c>
      <c r="K45" s="173">
        <v>0</v>
      </c>
    </row>
    <row r="46" spans="1:11" ht="13.5" thickBot="1">
      <c r="A46" s="235" t="s">
        <v>259</v>
      </c>
      <c r="B46" s="223" t="s">
        <v>258</v>
      </c>
      <c r="C46" s="171">
        <v>0</v>
      </c>
      <c r="D46" s="171">
        <v>0</v>
      </c>
      <c r="E46" s="171">
        <v>0</v>
      </c>
      <c r="F46" s="171">
        <v>0</v>
      </c>
      <c r="G46" s="171">
        <v>0</v>
      </c>
      <c r="H46" s="171">
        <v>0</v>
      </c>
      <c r="I46" s="171">
        <v>0</v>
      </c>
      <c r="J46" s="171">
        <v>0</v>
      </c>
      <c r="K46" s="171">
        <v>0</v>
      </c>
    </row>
    <row r="47" spans="1:11">
      <c r="A47" s="372" t="s">
        <v>257</v>
      </c>
      <c r="B47" s="229" t="str">
        <f>'D. Accessories Specs by Segment'!B121</f>
        <v>TBD by Respondent (fill in)</v>
      </c>
      <c r="C47" s="183">
        <v>0</v>
      </c>
      <c r="D47" s="183">
        <v>0</v>
      </c>
      <c r="E47" s="183">
        <v>0</v>
      </c>
      <c r="F47" s="183">
        <v>0</v>
      </c>
      <c r="G47" s="183">
        <v>0</v>
      </c>
      <c r="H47" s="183">
        <v>0</v>
      </c>
      <c r="I47" s="183">
        <v>0</v>
      </c>
      <c r="J47" s="183">
        <v>0</v>
      </c>
      <c r="K47" s="183">
        <v>0</v>
      </c>
    </row>
    <row r="48" spans="1:11">
      <c r="A48" s="373"/>
      <c r="B48" s="167" t="str">
        <f>'D. Accessories Specs by Segment'!B122</f>
        <v>TBD by Respondent (fill in)</v>
      </c>
      <c r="C48" s="164">
        <v>0</v>
      </c>
      <c r="D48" s="164">
        <v>0</v>
      </c>
      <c r="E48" s="164">
        <v>0</v>
      </c>
      <c r="F48" s="164">
        <v>0</v>
      </c>
      <c r="G48" s="164">
        <v>0</v>
      </c>
      <c r="H48" s="164">
        <v>0</v>
      </c>
      <c r="I48" s="164">
        <v>0</v>
      </c>
      <c r="J48" s="164">
        <v>0</v>
      </c>
      <c r="K48" s="164">
        <v>0</v>
      </c>
    </row>
    <row r="49" spans="1:11">
      <c r="A49" s="373"/>
      <c r="B49" s="167" t="str">
        <f>'D. Accessories Specs by Segment'!B123</f>
        <v>TBD by Respondent (fill in)</v>
      </c>
      <c r="C49" s="164">
        <v>0</v>
      </c>
      <c r="D49" s="164">
        <v>0</v>
      </c>
      <c r="E49" s="164">
        <v>0</v>
      </c>
      <c r="F49" s="164">
        <v>0</v>
      </c>
      <c r="G49" s="164">
        <v>0</v>
      </c>
      <c r="H49" s="164">
        <v>0</v>
      </c>
      <c r="I49" s="164">
        <v>0</v>
      </c>
      <c r="J49" s="164">
        <v>0</v>
      </c>
      <c r="K49" s="164">
        <v>0</v>
      </c>
    </row>
    <row r="50" spans="1:11">
      <c r="A50" s="373"/>
      <c r="B50" s="167" t="str">
        <f>'D. Accessories Specs by Segment'!B124</f>
        <v>TBD by Respondent (fill in)</v>
      </c>
      <c r="C50" s="164">
        <v>0</v>
      </c>
      <c r="D50" s="164">
        <v>0</v>
      </c>
      <c r="E50" s="164">
        <v>0</v>
      </c>
      <c r="F50" s="164">
        <v>0</v>
      </c>
      <c r="G50" s="164">
        <v>0</v>
      </c>
      <c r="H50" s="164">
        <v>0</v>
      </c>
      <c r="I50" s="164">
        <v>0</v>
      </c>
      <c r="J50" s="164">
        <v>0</v>
      </c>
      <c r="K50" s="164">
        <v>0</v>
      </c>
    </row>
    <row r="51" spans="1:11">
      <c r="A51" s="373"/>
      <c r="B51" s="167" t="str">
        <f>'D. Accessories Specs by Segment'!B125</f>
        <v>TBD by Respondent (fill in)</v>
      </c>
      <c r="C51" s="164">
        <v>0</v>
      </c>
      <c r="D51" s="164">
        <v>0</v>
      </c>
      <c r="E51" s="164">
        <v>0</v>
      </c>
      <c r="F51" s="164">
        <v>0</v>
      </c>
      <c r="G51" s="164">
        <v>0</v>
      </c>
      <c r="H51" s="164">
        <v>0</v>
      </c>
      <c r="I51" s="164">
        <v>0</v>
      </c>
      <c r="J51" s="164">
        <v>0</v>
      </c>
      <c r="K51" s="164">
        <v>0</v>
      </c>
    </row>
    <row r="52" spans="1:11">
      <c r="A52" s="373"/>
      <c r="B52" s="167" t="str">
        <f>'D. Accessories Specs by Segment'!B126</f>
        <v>TBD by Respondent (fill in)</v>
      </c>
      <c r="C52" s="164">
        <v>0</v>
      </c>
      <c r="D52" s="164">
        <v>0</v>
      </c>
      <c r="E52" s="164">
        <v>0</v>
      </c>
      <c r="F52" s="164">
        <v>0</v>
      </c>
      <c r="G52" s="164">
        <v>0</v>
      </c>
      <c r="H52" s="164">
        <v>0</v>
      </c>
      <c r="I52" s="164">
        <v>0</v>
      </c>
      <c r="J52" s="164">
        <v>0</v>
      </c>
      <c r="K52" s="164">
        <v>0</v>
      </c>
    </row>
    <row r="53" spans="1:11">
      <c r="A53" s="373"/>
      <c r="B53" s="167" t="str">
        <f>'D. Accessories Specs by Segment'!B127</f>
        <v>TBD by Respondent (fill in)</v>
      </c>
      <c r="C53" s="164">
        <v>0</v>
      </c>
      <c r="D53" s="164">
        <v>0</v>
      </c>
      <c r="E53" s="164">
        <v>0</v>
      </c>
      <c r="F53" s="164">
        <v>0</v>
      </c>
      <c r="G53" s="164">
        <v>0</v>
      </c>
      <c r="H53" s="164">
        <v>0</v>
      </c>
      <c r="I53" s="164">
        <v>0</v>
      </c>
      <c r="J53" s="164">
        <v>0</v>
      </c>
      <c r="K53" s="164">
        <v>0</v>
      </c>
    </row>
    <row r="54" spans="1:11">
      <c r="A54" s="373"/>
      <c r="B54" s="167" t="str">
        <f>'D. Accessories Specs by Segment'!B128</f>
        <v>TBD by Respondent (fill in)</v>
      </c>
      <c r="C54" s="164">
        <v>0</v>
      </c>
      <c r="D54" s="164">
        <v>0</v>
      </c>
      <c r="E54" s="164">
        <v>0</v>
      </c>
      <c r="F54" s="164">
        <v>0</v>
      </c>
      <c r="G54" s="164">
        <v>0</v>
      </c>
      <c r="H54" s="164">
        <v>0</v>
      </c>
      <c r="I54" s="164">
        <v>0</v>
      </c>
      <c r="J54" s="164">
        <v>0</v>
      </c>
      <c r="K54" s="164">
        <v>0</v>
      </c>
    </row>
    <row r="55" spans="1:11">
      <c r="A55" s="373"/>
      <c r="B55" s="167" t="str">
        <f>'D. Accessories Specs by Segment'!B129</f>
        <v>TBD by Respondent (fill in)</v>
      </c>
      <c r="C55" s="164">
        <v>0</v>
      </c>
      <c r="D55" s="164">
        <v>0</v>
      </c>
      <c r="E55" s="164">
        <v>0</v>
      </c>
      <c r="F55" s="164">
        <v>0</v>
      </c>
      <c r="G55" s="164">
        <v>0</v>
      </c>
      <c r="H55" s="164">
        <v>0</v>
      </c>
      <c r="I55" s="164">
        <v>0</v>
      </c>
      <c r="J55" s="164">
        <v>0</v>
      </c>
      <c r="K55" s="164">
        <v>0</v>
      </c>
    </row>
    <row r="56" spans="1:11" ht="13.5" thickBot="1">
      <c r="A56" s="374"/>
      <c r="B56" s="228" t="str">
        <f>'D. Accessories Specs by Segment'!B130</f>
        <v>TBD by Respondent (fill in)</v>
      </c>
      <c r="C56" s="173">
        <v>0</v>
      </c>
      <c r="D56" s="173">
        <v>0</v>
      </c>
      <c r="E56" s="173">
        <v>0</v>
      </c>
      <c r="F56" s="173">
        <v>0</v>
      </c>
      <c r="G56" s="173">
        <v>0</v>
      </c>
      <c r="H56" s="173">
        <v>0</v>
      </c>
      <c r="I56" s="173">
        <v>0</v>
      </c>
      <c r="J56" s="173">
        <v>0</v>
      </c>
      <c r="K56" s="173">
        <v>0</v>
      </c>
    </row>
    <row r="57" spans="1:11">
      <c r="A57" s="50"/>
      <c r="B57" s="89"/>
    </row>
    <row r="58" spans="1:11">
      <c r="A58" s="50"/>
      <c r="B58" s="96" t="s">
        <v>306</v>
      </c>
      <c r="C58" s="447" t="s">
        <v>228</v>
      </c>
      <c r="D58" s="447"/>
      <c r="E58" s="447"/>
      <c r="F58" s="447" t="s">
        <v>227</v>
      </c>
      <c r="G58" s="447"/>
      <c r="H58" s="447"/>
      <c r="I58" s="447" t="s">
        <v>226</v>
      </c>
      <c r="J58" s="447"/>
      <c r="K58" s="447"/>
    </row>
    <row r="59" spans="1:11" ht="26.45" customHeight="1">
      <c r="A59" s="50"/>
      <c r="B59" s="410" t="s">
        <v>543</v>
      </c>
      <c r="C59" s="404" t="s">
        <v>305</v>
      </c>
      <c r="D59" s="405"/>
      <c r="E59" s="165" t="s">
        <v>334</v>
      </c>
      <c r="F59" s="404" t="s">
        <v>305</v>
      </c>
      <c r="G59" s="405"/>
      <c r="H59" s="165" t="s">
        <v>334</v>
      </c>
      <c r="I59" s="404" t="s">
        <v>305</v>
      </c>
      <c r="J59" s="405"/>
      <c r="K59" s="165" t="s">
        <v>334</v>
      </c>
    </row>
    <row r="60" spans="1:11">
      <c r="A60" s="50"/>
      <c r="B60" s="410"/>
      <c r="C60" s="398" t="s">
        <v>540</v>
      </c>
      <c r="D60" s="399"/>
      <c r="E60" s="164">
        <v>0</v>
      </c>
      <c r="F60" s="398" t="s">
        <v>540</v>
      </c>
      <c r="G60" s="399"/>
      <c r="H60" s="164">
        <v>0</v>
      </c>
      <c r="I60" s="398" t="s">
        <v>540</v>
      </c>
      <c r="J60" s="399"/>
      <c r="K60" s="164">
        <v>0</v>
      </c>
    </row>
    <row r="61" spans="1:11">
      <c r="A61" s="50"/>
      <c r="B61" s="410"/>
      <c r="C61" s="400" t="s">
        <v>540</v>
      </c>
      <c r="D61" s="401"/>
      <c r="E61" s="164">
        <v>0</v>
      </c>
      <c r="F61" s="400" t="s">
        <v>540</v>
      </c>
      <c r="G61" s="401"/>
      <c r="H61" s="164">
        <v>0</v>
      </c>
      <c r="I61" s="400" t="s">
        <v>540</v>
      </c>
      <c r="J61" s="401"/>
      <c r="K61" s="164">
        <v>0</v>
      </c>
    </row>
    <row r="62" spans="1:11">
      <c r="A62" s="50"/>
      <c r="B62" s="410"/>
      <c r="C62" s="400" t="s">
        <v>540</v>
      </c>
      <c r="D62" s="401"/>
      <c r="E62" s="164">
        <v>0</v>
      </c>
      <c r="F62" s="400" t="s">
        <v>540</v>
      </c>
      <c r="G62" s="401"/>
      <c r="H62" s="164">
        <v>0</v>
      </c>
      <c r="I62" s="400" t="s">
        <v>540</v>
      </c>
      <c r="J62" s="401"/>
      <c r="K62" s="164">
        <v>0</v>
      </c>
    </row>
    <row r="63" spans="1:11">
      <c r="A63" s="50"/>
      <c r="B63" s="410"/>
      <c r="C63" s="400" t="s">
        <v>540</v>
      </c>
      <c r="D63" s="401"/>
      <c r="E63" s="164">
        <v>0</v>
      </c>
      <c r="F63" s="400" t="s">
        <v>540</v>
      </c>
      <c r="G63" s="401"/>
      <c r="H63" s="164">
        <v>0</v>
      </c>
      <c r="I63" s="400" t="s">
        <v>540</v>
      </c>
      <c r="J63" s="401"/>
      <c r="K63" s="164">
        <v>0</v>
      </c>
    </row>
    <row r="64" spans="1:11">
      <c r="A64" s="50"/>
      <c r="B64" s="410"/>
      <c r="C64" s="400" t="s">
        <v>540</v>
      </c>
      <c r="D64" s="401"/>
      <c r="E64" s="164">
        <v>0</v>
      </c>
      <c r="F64" s="400" t="s">
        <v>540</v>
      </c>
      <c r="G64" s="401"/>
      <c r="H64" s="164">
        <v>0</v>
      </c>
      <c r="I64" s="400" t="s">
        <v>540</v>
      </c>
      <c r="J64" s="401"/>
      <c r="K64" s="164">
        <v>0</v>
      </c>
    </row>
    <row r="65" spans="1:11">
      <c r="A65" s="50"/>
      <c r="B65" s="410"/>
      <c r="C65" s="400" t="s">
        <v>540</v>
      </c>
      <c r="D65" s="401"/>
      <c r="E65" s="164">
        <v>0</v>
      </c>
      <c r="F65" s="400" t="s">
        <v>540</v>
      </c>
      <c r="G65" s="401"/>
      <c r="H65" s="164">
        <v>0</v>
      </c>
      <c r="I65" s="400" t="s">
        <v>540</v>
      </c>
      <c r="J65" s="401"/>
      <c r="K65" s="164">
        <v>0</v>
      </c>
    </row>
    <row r="66" spans="1:11">
      <c r="A66" s="50"/>
      <c r="B66" s="410"/>
      <c r="C66" s="400" t="s">
        <v>540</v>
      </c>
      <c r="D66" s="401"/>
      <c r="E66" s="164">
        <v>0</v>
      </c>
      <c r="F66" s="400" t="s">
        <v>540</v>
      </c>
      <c r="G66" s="401"/>
      <c r="H66" s="164">
        <v>0</v>
      </c>
      <c r="I66" s="400" t="s">
        <v>540</v>
      </c>
      <c r="J66" s="401"/>
      <c r="K66" s="164">
        <v>0</v>
      </c>
    </row>
    <row r="67" spans="1:11">
      <c r="A67" s="50"/>
      <c r="B67" s="410"/>
      <c r="C67" s="400" t="s">
        <v>540</v>
      </c>
      <c r="D67" s="401"/>
      <c r="E67" s="164">
        <v>0</v>
      </c>
      <c r="F67" s="400" t="s">
        <v>540</v>
      </c>
      <c r="G67" s="401"/>
      <c r="H67" s="164">
        <v>0</v>
      </c>
      <c r="I67" s="400" t="s">
        <v>540</v>
      </c>
      <c r="J67" s="401"/>
      <c r="K67" s="164">
        <v>0</v>
      </c>
    </row>
    <row r="68" spans="1:11">
      <c r="A68" s="50"/>
      <c r="B68" s="410"/>
      <c r="C68" s="400" t="s">
        <v>540</v>
      </c>
      <c r="D68" s="401"/>
      <c r="E68" s="164">
        <v>0</v>
      </c>
      <c r="F68" s="400" t="s">
        <v>540</v>
      </c>
      <c r="G68" s="401"/>
      <c r="H68" s="164">
        <v>0</v>
      </c>
      <c r="I68" s="400" t="s">
        <v>540</v>
      </c>
      <c r="J68" s="401"/>
      <c r="K68" s="164">
        <v>0</v>
      </c>
    </row>
    <row r="69" spans="1:11">
      <c r="A69" s="50"/>
      <c r="B69" s="410"/>
      <c r="C69" s="400" t="s">
        <v>540</v>
      </c>
      <c r="D69" s="401"/>
      <c r="E69" s="164">
        <v>0</v>
      </c>
      <c r="F69" s="400" t="s">
        <v>540</v>
      </c>
      <c r="G69" s="401"/>
      <c r="H69" s="164">
        <v>0</v>
      </c>
      <c r="I69" s="400" t="s">
        <v>540</v>
      </c>
      <c r="J69" s="401"/>
      <c r="K69" s="164">
        <v>0</v>
      </c>
    </row>
    <row r="70" spans="1:11">
      <c r="A70" s="50"/>
      <c r="B70" s="89"/>
      <c r="C70" s="163"/>
      <c r="D70" s="163"/>
      <c r="E70" s="162">
        <f>SUM(E60:E69)</f>
        <v>0</v>
      </c>
      <c r="F70" s="163"/>
      <c r="G70" s="163"/>
      <c r="H70" s="162">
        <f>SUM(H60:H69)</f>
        <v>0</v>
      </c>
      <c r="I70" s="163"/>
      <c r="J70" s="163"/>
      <c r="K70" s="162">
        <f>SUM(K60:K69)</f>
        <v>0</v>
      </c>
    </row>
    <row r="71" spans="1:11">
      <c r="A71" s="50"/>
      <c r="B71" s="89"/>
      <c r="C71" s="163"/>
      <c r="D71" s="163"/>
      <c r="E71" s="163"/>
      <c r="F71" s="163"/>
      <c r="G71" s="163"/>
      <c r="H71" s="163"/>
      <c r="I71" s="163"/>
      <c r="J71" s="163"/>
      <c r="K71" s="163"/>
    </row>
    <row r="72" spans="1:11" ht="13.15" customHeight="1">
      <c r="C72" s="437" t="s">
        <v>333</v>
      </c>
      <c r="D72" s="437"/>
      <c r="E72" s="437"/>
      <c r="F72" s="437" t="s">
        <v>333</v>
      </c>
      <c r="G72" s="437"/>
      <c r="H72" s="437"/>
      <c r="I72" s="437" t="s">
        <v>333</v>
      </c>
      <c r="J72" s="437"/>
      <c r="K72" s="437"/>
    </row>
    <row r="73" spans="1:11">
      <c r="B73" s="383" t="s">
        <v>354</v>
      </c>
      <c r="C73" s="402">
        <f>SUM(E21,E22,E70)</f>
        <v>0</v>
      </c>
      <c r="D73" s="402"/>
      <c r="E73" s="402"/>
      <c r="F73" s="402">
        <f>SUM(H21,H22,H70)</f>
        <v>0</v>
      </c>
      <c r="G73" s="402"/>
      <c r="H73" s="402"/>
      <c r="I73" s="402">
        <f>SUM(K21,K22,K70)</f>
        <v>0</v>
      </c>
      <c r="J73" s="402"/>
      <c r="K73" s="402"/>
    </row>
    <row r="74" spans="1:11">
      <c r="B74" s="383"/>
      <c r="C74" s="402"/>
      <c r="D74" s="402"/>
      <c r="E74" s="402"/>
      <c r="F74" s="402"/>
      <c r="G74" s="402"/>
      <c r="H74" s="402"/>
      <c r="I74" s="402"/>
      <c r="J74" s="402"/>
      <c r="K74" s="402"/>
    </row>
    <row r="78" spans="1:11">
      <c r="A78" s="455" t="s">
        <v>332</v>
      </c>
      <c r="B78" s="455"/>
      <c r="C78" s="48" t="s">
        <v>353</v>
      </c>
      <c r="D78" s="198"/>
      <c r="E78" s="198"/>
      <c r="F78" s="198"/>
      <c r="G78" s="198"/>
      <c r="H78" s="198"/>
      <c r="I78" s="198"/>
      <c r="J78" s="198"/>
    </row>
    <row r="79" spans="1:11">
      <c r="A79" s="95"/>
      <c r="B79" s="135"/>
      <c r="C79" s="234" t="s">
        <v>352</v>
      </c>
      <c r="D79" s="198"/>
      <c r="E79" s="198"/>
      <c r="F79" s="198"/>
      <c r="G79" s="198"/>
      <c r="H79" s="198"/>
      <c r="I79" s="198"/>
      <c r="J79" s="198"/>
    </row>
    <row r="80" spans="1:11">
      <c r="A80" s="95"/>
      <c r="B80" s="135"/>
    </row>
    <row r="81" spans="1:11">
      <c r="A81" s="95"/>
      <c r="B81" s="135"/>
      <c r="C81" s="447" t="s">
        <v>228</v>
      </c>
      <c r="D81" s="447"/>
      <c r="E81" s="447"/>
      <c r="F81" s="447" t="s">
        <v>227</v>
      </c>
      <c r="G81" s="447"/>
      <c r="H81" s="447"/>
      <c r="I81" s="447" t="s">
        <v>226</v>
      </c>
      <c r="J81" s="447"/>
      <c r="K81" s="447"/>
    </row>
    <row r="82" spans="1:11">
      <c r="A82" s="201"/>
      <c r="B82" s="200"/>
      <c r="C82" s="196" t="s">
        <v>331</v>
      </c>
      <c r="D82" s="196" t="s">
        <v>330</v>
      </c>
      <c r="E82" s="196" t="s">
        <v>329</v>
      </c>
      <c r="F82" s="196" t="s">
        <v>331</v>
      </c>
      <c r="G82" s="196" t="s">
        <v>330</v>
      </c>
      <c r="H82" s="196" t="s">
        <v>329</v>
      </c>
      <c r="I82" s="196" t="s">
        <v>331</v>
      </c>
      <c r="J82" s="196" t="s">
        <v>330</v>
      </c>
      <c r="K82" s="196" t="s">
        <v>329</v>
      </c>
    </row>
    <row r="83" spans="1:11">
      <c r="B83" s="233" t="s">
        <v>314</v>
      </c>
      <c r="C83" s="192">
        <v>0</v>
      </c>
      <c r="D83" s="192">
        <v>0</v>
      </c>
      <c r="E83" s="192">
        <v>0</v>
      </c>
      <c r="F83" s="192">
        <v>0</v>
      </c>
      <c r="G83" s="192">
        <v>0</v>
      </c>
      <c r="H83" s="192">
        <v>0</v>
      </c>
      <c r="I83" s="192">
        <v>0</v>
      </c>
      <c r="J83" s="192">
        <v>0</v>
      </c>
      <c r="K83" s="192">
        <v>0</v>
      </c>
    </row>
    <row r="84" spans="1:11">
      <c r="B84" s="59" t="s">
        <v>180</v>
      </c>
      <c r="C84" s="192">
        <v>0</v>
      </c>
      <c r="D84" s="192">
        <v>0</v>
      </c>
      <c r="E84" s="192">
        <v>0</v>
      </c>
      <c r="F84" s="192">
        <v>0</v>
      </c>
      <c r="G84" s="192">
        <v>0</v>
      </c>
      <c r="H84" s="192">
        <v>0</v>
      </c>
      <c r="I84" s="192">
        <v>0</v>
      </c>
      <c r="J84" s="192">
        <v>0</v>
      </c>
      <c r="K84" s="192">
        <v>0</v>
      </c>
    </row>
    <row r="85" spans="1:11">
      <c r="B85" s="233" t="s">
        <v>347</v>
      </c>
      <c r="C85" s="192">
        <v>0</v>
      </c>
      <c r="D85" s="192">
        <v>0</v>
      </c>
      <c r="E85" s="192">
        <v>0</v>
      </c>
      <c r="F85" s="192">
        <v>0</v>
      </c>
      <c r="G85" s="192">
        <v>0</v>
      </c>
      <c r="H85" s="192">
        <v>0</v>
      </c>
      <c r="I85" s="192">
        <v>0</v>
      </c>
      <c r="J85" s="192">
        <v>0</v>
      </c>
      <c r="K85" s="192">
        <v>0</v>
      </c>
    </row>
    <row r="86" spans="1:11">
      <c r="B86" s="59" t="s">
        <v>327</v>
      </c>
      <c r="C86" s="192">
        <v>0</v>
      </c>
      <c r="D86" s="192">
        <v>0</v>
      </c>
      <c r="E86" s="192">
        <v>0</v>
      </c>
      <c r="F86" s="192">
        <v>0</v>
      </c>
      <c r="G86" s="192">
        <v>0</v>
      </c>
      <c r="H86" s="192">
        <v>0</v>
      </c>
      <c r="I86" s="192">
        <v>0</v>
      </c>
      <c r="J86" s="192">
        <v>0</v>
      </c>
      <c r="K86" s="192">
        <v>0</v>
      </c>
    </row>
    <row r="87" spans="1:11">
      <c r="B87" s="59" t="s">
        <v>351</v>
      </c>
      <c r="C87" s="192">
        <v>0</v>
      </c>
      <c r="D87" s="192">
        <v>0</v>
      </c>
      <c r="E87" s="192">
        <v>0</v>
      </c>
      <c r="F87" s="192">
        <v>0</v>
      </c>
      <c r="G87" s="192">
        <v>0</v>
      </c>
      <c r="H87" s="192">
        <v>0</v>
      </c>
      <c r="I87" s="192">
        <v>0</v>
      </c>
      <c r="J87" s="192">
        <v>0</v>
      </c>
      <c r="K87" s="192">
        <v>0</v>
      </c>
    </row>
  </sheetData>
  <mergeCells count="73">
    <mergeCell ref="A12:B12"/>
    <mergeCell ref="A23:A24"/>
    <mergeCell ref="I1:K1"/>
    <mergeCell ref="C14:K14"/>
    <mergeCell ref="C15:E15"/>
    <mergeCell ref="F15:H15"/>
    <mergeCell ref="I15:K15"/>
    <mergeCell ref="C16:E16"/>
    <mergeCell ref="F16:H16"/>
    <mergeCell ref="I16:K16"/>
    <mergeCell ref="C17:E17"/>
    <mergeCell ref="F17:H17"/>
    <mergeCell ref="I17:K17"/>
    <mergeCell ref="C18:E18"/>
    <mergeCell ref="F18:H18"/>
    <mergeCell ref="I18:K18"/>
    <mergeCell ref="A28:B28"/>
    <mergeCell ref="A29:A34"/>
    <mergeCell ref="C27:E27"/>
    <mergeCell ref="F27:H27"/>
    <mergeCell ref="I27:K27"/>
    <mergeCell ref="A35:A40"/>
    <mergeCell ref="A41:A43"/>
    <mergeCell ref="A44:A45"/>
    <mergeCell ref="A47:A56"/>
    <mergeCell ref="C58:E58"/>
    <mergeCell ref="B59:B69"/>
    <mergeCell ref="C59:D59"/>
    <mergeCell ref="F59:G59"/>
    <mergeCell ref="I59:J59"/>
    <mergeCell ref="C60:D60"/>
    <mergeCell ref="F60:G60"/>
    <mergeCell ref="I60:J60"/>
    <mergeCell ref="C62:D62"/>
    <mergeCell ref="F62:G62"/>
    <mergeCell ref="I62:J62"/>
    <mergeCell ref="C63:D63"/>
    <mergeCell ref="F63:G63"/>
    <mergeCell ref="I63:J63"/>
    <mergeCell ref="C64:D64"/>
    <mergeCell ref="F64:G64"/>
    <mergeCell ref="I64:J64"/>
    <mergeCell ref="I58:K58"/>
    <mergeCell ref="F58:H58"/>
    <mergeCell ref="C61:D61"/>
    <mergeCell ref="F61:G61"/>
    <mergeCell ref="I61:J61"/>
    <mergeCell ref="C65:D65"/>
    <mergeCell ref="F65:G65"/>
    <mergeCell ref="I65:J65"/>
    <mergeCell ref="C66:D66"/>
    <mergeCell ref="F66:G66"/>
    <mergeCell ref="I66:J66"/>
    <mergeCell ref="C67:D67"/>
    <mergeCell ref="F67:G67"/>
    <mergeCell ref="I67:J67"/>
    <mergeCell ref="C68:D68"/>
    <mergeCell ref="F68:G68"/>
    <mergeCell ref="I68:J68"/>
    <mergeCell ref="C69:D69"/>
    <mergeCell ref="F69:G69"/>
    <mergeCell ref="I69:J69"/>
    <mergeCell ref="C72:E72"/>
    <mergeCell ref="F72:H72"/>
    <mergeCell ref="I72:K72"/>
    <mergeCell ref="A78:B78"/>
    <mergeCell ref="C81:E81"/>
    <mergeCell ref="F81:H81"/>
    <mergeCell ref="I81:K81"/>
    <mergeCell ref="B73:B74"/>
    <mergeCell ref="C73:E74"/>
    <mergeCell ref="F73:H74"/>
    <mergeCell ref="I73:K74"/>
  </mergeCells>
  <pageMargins left="0.25" right="0.25" top="0.75" bottom="0.75" header="0.3" footer="0.3"/>
  <pageSetup scale="54" fitToHeight="0" orientation="landscape" r:id="rId1"/>
  <headerFooter alignWithMargins="0">
    <oddHeader>&amp;LRFP 15-037
Office Equipment</oddHeader>
    <oddFooter>&amp;LState of Indiana&amp;RPage &amp;P of &amp;N</oddFooter>
  </headerFooter>
  <rowBreaks count="1" manualBreakCount="1">
    <brk id="43"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zoomScaleNormal="100" workbookViewId="0"/>
  </sheetViews>
  <sheetFormatPr defaultColWidth="9.140625" defaultRowHeight="12.75"/>
  <cols>
    <col min="1" max="1" width="31.140625" style="236" customWidth="1"/>
    <col min="2" max="2" width="18.140625" style="236" customWidth="1"/>
    <col min="3" max="3" width="1.5703125" style="238" customWidth="1"/>
    <col min="4" max="4" width="34.42578125" style="236" customWidth="1"/>
    <col min="5" max="5" width="17.85546875" style="236" customWidth="1"/>
    <col min="6" max="6" width="1.42578125" style="236" customWidth="1"/>
    <col min="7" max="7" width="37.7109375" style="236" customWidth="1"/>
    <col min="8" max="8" width="18.140625" style="237" customWidth="1"/>
    <col min="9" max="16384" width="9.140625" style="236"/>
  </cols>
  <sheetData>
    <row r="1" spans="1:8" ht="19.5" thickBot="1">
      <c r="A1" s="47" t="s">
        <v>427</v>
      </c>
      <c r="B1" s="48"/>
      <c r="F1" s="352">
        <f>'A. MFD and Scanner Min Specs'!$E$1</f>
        <v>0</v>
      </c>
      <c r="G1" s="353"/>
      <c r="H1" s="354"/>
    </row>
    <row r="2" spans="1:8" ht="14.25">
      <c r="A2" s="182"/>
      <c r="B2" s="48"/>
      <c r="C2" s="49"/>
      <c r="D2" s="48"/>
      <c r="E2" s="48"/>
      <c r="F2" s="48"/>
      <c r="G2" s="48"/>
      <c r="H2" s="97"/>
    </row>
    <row r="3" spans="1:8">
      <c r="A3" s="83" t="s">
        <v>426</v>
      </c>
      <c r="B3" s="244"/>
      <c r="C3" s="244"/>
      <c r="D3" s="245"/>
      <c r="E3" s="48"/>
      <c r="F3" s="48"/>
      <c r="G3" s="48"/>
      <c r="H3" s="97"/>
    </row>
    <row r="4" spans="1:8">
      <c r="A4" s="83" t="s">
        <v>138</v>
      </c>
      <c r="B4" s="244"/>
      <c r="C4" s="244"/>
      <c r="D4" s="243"/>
      <c r="E4" s="243"/>
      <c r="F4" s="48"/>
      <c r="G4" s="48"/>
      <c r="H4" s="97"/>
    </row>
    <row r="5" spans="1:8">
      <c r="A5" s="159"/>
    </row>
    <row r="6" spans="1:8">
      <c r="A6" s="159"/>
    </row>
    <row r="7" spans="1:8">
      <c r="A7" s="462" t="s">
        <v>425</v>
      </c>
      <c r="B7" s="462"/>
      <c r="D7" s="462" t="s">
        <v>424</v>
      </c>
      <c r="E7" s="462"/>
      <c r="G7" s="462" t="s">
        <v>423</v>
      </c>
      <c r="H7" s="462"/>
    </row>
    <row r="9" spans="1:8">
      <c r="A9" s="459" t="s">
        <v>422</v>
      </c>
      <c r="B9" s="460"/>
      <c r="D9" s="459" t="s">
        <v>422</v>
      </c>
      <c r="E9" s="460"/>
      <c r="G9" s="459" t="s">
        <v>422</v>
      </c>
      <c r="H9" s="460"/>
    </row>
    <row r="10" spans="1:8">
      <c r="A10" s="461"/>
      <c r="B10" s="461"/>
      <c r="D10" s="461"/>
      <c r="E10" s="461"/>
      <c r="G10" s="461"/>
      <c r="H10" s="461"/>
    </row>
    <row r="12" spans="1:8" ht="63.75">
      <c r="A12" s="242" t="s">
        <v>421</v>
      </c>
      <c r="B12" s="73" t="s">
        <v>420</v>
      </c>
      <c r="C12" s="74"/>
      <c r="D12" s="242" t="s">
        <v>421</v>
      </c>
      <c r="E12" s="73" t="s">
        <v>420</v>
      </c>
      <c r="G12" s="242" t="s">
        <v>421</v>
      </c>
      <c r="H12" s="73" t="s">
        <v>420</v>
      </c>
    </row>
    <row r="13" spans="1:8">
      <c r="A13" s="241" t="s">
        <v>419</v>
      </c>
      <c r="B13" s="80"/>
      <c r="D13" s="241" t="s">
        <v>416</v>
      </c>
      <c r="E13" s="80"/>
      <c r="G13" s="241" t="s">
        <v>418</v>
      </c>
      <c r="H13" s="80"/>
    </row>
    <row r="14" spans="1:8">
      <c r="A14" s="241" t="s">
        <v>417</v>
      </c>
      <c r="B14" s="80"/>
      <c r="D14" s="241" t="s">
        <v>415</v>
      </c>
      <c r="E14" s="80"/>
      <c r="G14" s="241" t="s">
        <v>416</v>
      </c>
      <c r="H14" s="80"/>
    </row>
    <row r="15" spans="1:8">
      <c r="A15" s="241" t="s">
        <v>415</v>
      </c>
      <c r="B15" s="80"/>
      <c r="D15" s="241" t="s">
        <v>414</v>
      </c>
      <c r="E15" s="80"/>
      <c r="G15" s="241" t="s">
        <v>415</v>
      </c>
      <c r="H15" s="80"/>
    </row>
    <row r="16" spans="1:8">
      <c r="A16" s="241" t="s">
        <v>414</v>
      </c>
      <c r="B16" s="80"/>
      <c r="D16" s="241" t="s">
        <v>410</v>
      </c>
      <c r="E16" s="80"/>
      <c r="G16" s="241" t="s">
        <v>414</v>
      </c>
      <c r="H16" s="80"/>
    </row>
    <row r="17" spans="1:8">
      <c r="A17" s="241" t="s">
        <v>410</v>
      </c>
      <c r="B17" s="80"/>
      <c r="D17" s="241" t="s">
        <v>409</v>
      </c>
      <c r="E17" s="80"/>
      <c r="G17" s="241" t="s">
        <v>413</v>
      </c>
      <c r="H17" s="80"/>
    </row>
    <row r="18" spans="1:8">
      <c r="A18" s="241" t="s">
        <v>412</v>
      </c>
      <c r="B18" s="80"/>
      <c r="D18" s="241" t="s">
        <v>407</v>
      </c>
      <c r="E18" s="80"/>
      <c r="G18" s="241" t="s">
        <v>411</v>
      </c>
      <c r="H18" s="80"/>
    </row>
    <row r="19" spans="1:8">
      <c r="A19" s="241" t="s">
        <v>407</v>
      </c>
      <c r="B19" s="80"/>
      <c r="D19" s="241" t="s">
        <v>405</v>
      </c>
      <c r="E19" s="80"/>
      <c r="G19" s="241" t="s">
        <v>410</v>
      </c>
      <c r="H19" s="80"/>
    </row>
    <row r="20" spans="1:8">
      <c r="A20" s="241" t="s">
        <v>385</v>
      </c>
      <c r="B20" s="80"/>
      <c r="D20" s="241" t="s">
        <v>404</v>
      </c>
      <c r="E20" s="80"/>
      <c r="G20" s="241" t="s">
        <v>409</v>
      </c>
      <c r="H20" s="80"/>
    </row>
    <row r="21" spans="1:8">
      <c r="A21" s="241" t="s">
        <v>408</v>
      </c>
      <c r="B21" s="80"/>
      <c r="D21" s="241" t="s">
        <v>386</v>
      </c>
      <c r="E21" s="80"/>
      <c r="G21" s="241" t="s">
        <v>407</v>
      </c>
      <c r="H21" s="80"/>
    </row>
    <row r="22" spans="1:8">
      <c r="A22" s="241" t="s">
        <v>406</v>
      </c>
      <c r="B22" s="80"/>
      <c r="D22" s="241" t="s">
        <v>388</v>
      </c>
      <c r="E22" s="80"/>
      <c r="G22" s="241" t="s">
        <v>405</v>
      </c>
      <c r="H22" s="80"/>
    </row>
    <row r="23" spans="1:8">
      <c r="A23" s="241" t="s">
        <v>379</v>
      </c>
      <c r="B23" s="80"/>
      <c r="D23" s="241" t="s">
        <v>395</v>
      </c>
      <c r="E23" s="80"/>
      <c r="G23" s="241" t="s">
        <v>404</v>
      </c>
      <c r="H23" s="80"/>
    </row>
    <row r="24" spans="1:8">
      <c r="A24" s="241" t="s">
        <v>373</v>
      </c>
      <c r="B24" s="80"/>
      <c r="D24" s="241" t="s">
        <v>385</v>
      </c>
      <c r="E24" s="80"/>
      <c r="G24" s="241" t="s">
        <v>403</v>
      </c>
      <c r="H24" s="80"/>
    </row>
    <row r="25" spans="1:8">
      <c r="A25" s="241" t="s">
        <v>402</v>
      </c>
      <c r="B25" s="80"/>
      <c r="D25" s="241" t="s">
        <v>382</v>
      </c>
      <c r="E25" s="80"/>
      <c r="G25" s="241" t="s">
        <v>401</v>
      </c>
      <c r="H25" s="80"/>
    </row>
    <row r="26" spans="1:8">
      <c r="A26" s="241" t="s">
        <v>371</v>
      </c>
      <c r="B26" s="80"/>
      <c r="D26" s="241" t="s">
        <v>379</v>
      </c>
      <c r="E26" s="80"/>
      <c r="G26" s="241" t="s">
        <v>400</v>
      </c>
      <c r="H26" s="80"/>
    </row>
    <row r="27" spans="1:8">
      <c r="A27" s="241" t="s">
        <v>399</v>
      </c>
      <c r="B27" s="80"/>
      <c r="D27" s="241" t="s">
        <v>377</v>
      </c>
      <c r="E27" s="80"/>
      <c r="G27" s="241" t="s">
        <v>398</v>
      </c>
      <c r="H27" s="80"/>
    </row>
    <row r="28" spans="1:8" ht="25.5">
      <c r="A28" s="241" t="s">
        <v>397</v>
      </c>
      <c r="B28" s="80"/>
      <c r="D28" s="241" t="s">
        <v>375</v>
      </c>
      <c r="E28" s="80"/>
      <c r="G28" s="241" t="s">
        <v>396</v>
      </c>
      <c r="H28" s="80"/>
    </row>
    <row r="29" spans="1:8">
      <c r="A29" s="241" t="s">
        <v>387</v>
      </c>
      <c r="B29" s="80"/>
      <c r="D29" s="241" t="s">
        <v>373</v>
      </c>
      <c r="E29" s="80"/>
      <c r="G29" s="241" t="s">
        <v>395</v>
      </c>
      <c r="H29" s="80"/>
    </row>
    <row r="30" spans="1:8" ht="25.5">
      <c r="A30" s="241" t="s">
        <v>366</v>
      </c>
      <c r="B30" s="80"/>
      <c r="D30" s="241" t="s">
        <v>371</v>
      </c>
      <c r="E30" s="80"/>
      <c r="G30" s="241" t="s">
        <v>394</v>
      </c>
      <c r="H30" s="80"/>
    </row>
    <row r="31" spans="1:8" ht="25.5">
      <c r="A31" s="241" t="s">
        <v>393</v>
      </c>
      <c r="B31" s="80"/>
      <c r="D31" s="241" t="s">
        <v>392</v>
      </c>
      <c r="E31" s="80"/>
      <c r="G31" s="241" t="s">
        <v>391</v>
      </c>
      <c r="H31" s="80"/>
    </row>
    <row r="32" spans="1:8" ht="25.5">
      <c r="A32" s="241" t="s">
        <v>390</v>
      </c>
      <c r="B32" s="80"/>
      <c r="D32" s="241" t="s">
        <v>389</v>
      </c>
      <c r="E32" s="80"/>
      <c r="G32" s="241" t="s">
        <v>388</v>
      </c>
      <c r="H32" s="80"/>
    </row>
    <row r="33" spans="1:8">
      <c r="D33" s="241" t="s">
        <v>387</v>
      </c>
      <c r="E33" s="80"/>
      <c r="G33" s="241" t="s">
        <v>386</v>
      </c>
      <c r="H33" s="80"/>
    </row>
    <row r="34" spans="1:8" ht="25.5">
      <c r="A34" s="240" t="s">
        <v>54</v>
      </c>
      <c r="B34" s="239"/>
      <c r="D34" s="241" t="s">
        <v>368</v>
      </c>
      <c r="E34" s="80"/>
      <c r="G34" s="241" t="s">
        <v>385</v>
      </c>
      <c r="H34" s="80"/>
    </row>
    <row r="35" spans="1:8">
      <c r="D35" s="241" t="s">
        <v>366</v>
      </c>
      <c r="E35" s="80"/>
      <c r="G35" s="241" t="s">
        <v>384</v>
      </c>
      <c r="H35" s="80"/>
    </row>
    <row r="36" spans="1:8">
      <c r="D36" s="241" t="s">
        <v>383</v>
      </c>
      <c r="E36" s="80"/>
      <c r="G36" s="241" t="s">
        <v>382</v>
      </c>
      <c r="H36" s="80"/>
    </row>
    <row r="37" spans="1:8">
      <c r="D37" s="241" t="s">
        <v>364</v>
      </c>
      <c r="E37" s="80"/>
      <c r="G37" s="241" t="s">
        <v>381</v>
      </c>
      <c r="H37" s="80"/>
    </row>
    <row r="38" spans="1:8" ht="25.5">
      <c r="D38" s="241" t="s">
        <v>380</v>
      </c>
      <c r="E38" s="80"/>
      <c r="G38" s="241" t="s">
        <v>379</v>
      </c>
      <c r="H38" s="80"/>
    </row>
    <row r="39" spans="1:8" ht="25.5">
      <c r="D39" s="241" t="s">
        <v>378</v>
      </c>
      <c r="E39" s="80"/>
      <c r="G39" s="241" t="s">
        <v>377</v>
      </c>
      <c r="H39" s="80"/>
    </row>
    <row r="40" spans="1:8" ht="25.5">
      <c r="D40" s="241" t="s">
        <v>376</v>
      </c>
      <c r="E40" s="80"/>
      <c r="G40" s="241" t="s">
        <v>375</v>
      </c>
      <c r="H40" s="80"/>
    </row>
    <row r="41" spans="1:8" ht="25.5">
      <c r="D41" s="241" t="s">
        <v>374</v>
      </c>
      <c r="E41" s="80"/>
      <c r="G41" s="241" t="s">
        <v>373</v>
      </c>
      <c r="H41" s="80"/>
    </row>
    <row r="42" spans="1:8">
      <c r="E42" s="237"/>
      <c r="G42" s="241" t="s">
        <v>372</v>
      </c>
      <c r="H42" s="80"/>
    </row>
    <row r="43" spans="1:8">
      <c r="D43" s="240" t="s">
        <v>54</v>
      </c>
      <c r="E43" s="239"/>
      <c r="G43" s="241" t="s">
        <v>371</v>
      </c>
      <c r="H43" s="80"/>
    </row>
    <row r="44" spans="1:8">
      <c r="D44" s="238"/>
      <c r="E44" s="238"/>
      <c r="G44" s="241" t="s">
        <v>370</v>
      </c>
      <c r="H44" s="80"/>
    </row>
    <row r="45" spans="1:8">
      <c r="G45" s="241" t="s">
        <v>369</v>
      </c>
      <c r="H45" s="80"/>
    </row>
    <row r="46" spans="1:8">
      <c r="G46" s="241" t="s">
        <v>368</v>
      </c>
      <c r="H46" s="80"/>
    </row>
    <row r="47" spans="1:8">
      <c r="G47" s="241" t="s">
        <v>367</v>
      </c>
      <c r="H47" s="80"/>
    </row>
    <row r="48" spans="1:8">
      <c r="G48" s="241" t="s">
        <v>366</v>
      </c>
      <c r="H48" s="80"/>
    </row>
    <row r="49" spans="7:8">
      <c r="G49" s="241" t="s">
        <v>365</v>
      </c>
      <c r="H49" s="80"/>
    </row>
    <row r="50" spans="7:8">
      <c r="G50" s="241" t="s">
        <v>364</v>
      </c>
      <c r="H50" s="80"/>
    </row>
    <row r="51" spans="7:8">
      <c r="G51" s="241" t="s">
        <v>363</v>
      </c>
      <c r="H51" s="80"/>
    </row>
    <row r="52" spans="7:8">
      <c r="G52" s="241" t="s">
        <v>362</v>
      </c>
      <c r="H52" s="80"/>
    </row>
    <row r="53" spans="7:8" ht="25.5">
      <c r="G53" s="241" t="s">
        <v>361</v>
      </c>
      <c r="H53" s="80"/>
    </row>
    <row r="54" spans="7:8" ht="25.5">
      <c r="G54" s="241" t="s">
        <v>360</v>
      </c>
      <c r="H54" s="80"/>
    </row>
    <row r="55" spans="7:8" ht="25.5">
      <c r="G55" s="241" t="s">
        <v>359</v>
      </c>
      <c r="H55" s="80"/>
    </row>
    <row r="56" spans="7:8" ht="38.25">
      <c r="G56" s="241" t="s">
        <v>358</v>
      </c>
      <c r="H56" s="80"/>
    </row>
    <row r="57" spans="7:8">
      <c r="H57" s="236"/>
    </row>
    <row r="58" spans="7:8">
      <c r="G58" s="240" t="s">
        <v>54</v>
      </c>
      <c r="H58" s="239"/>
    </row>
    <row r="59" spans="7:8">
      <c r="H59" s="236"/>
    </row>
    <row r="60" spans="7:8">
      <c r="H60" s="236"/>
    </row>
    <row r="62" spans="7:8">
      <c r="H62" s="236"/>
    </row>
    <row r="63" spans="7:8">
      <c r="H63" s="236"/>
    </row>
  </sheetData>
  <mergeCells count="10">
    <mergeCell ref="A7:B7"/>
    <mergeCell ref="A9:B9"/>
    <mergeCell ref="A10:B10"/>
    <mergeCell ref="D9:E9"/>
    <mergeCell ref="D10:E10"/>
    <mergeCell ref="G9:H9"/>
    <mergeCell ref="G10:H10"/>
    <mergeCell ref="D7:E7"/>
    <mergeCell ref="G7:H7"/>
    <mergeCell ref="F1:H1"/>
  </mergeCells>
  <pageMargins left="0.25" right="0.25" top="0.75" bottom="0.75" header="0.3" footer="0.3"/>
  <pageSetup scale="52" pageOrder="overThenDown" orientation="portrait" horizontalDpi="4294967293" r:id="rId1"/>
  <headerFooter alignWithMargins="0">
    <oddHeader>&amp;LRFP 15-037
Office Equipment</oddHeader>
    <oddFooter>&amp;LState of Indiana&amp;RPage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showGridLines="0" zoomScale="85" zoomScaleNormal="85" zoomScalePageLayoutView="70" workbookViewId="0"/>
  </sheetViews>
  <sheetFormatPr defaultColWidth="9.140625" defaultRowHeight="12.75"/>
  <cols>
    <col min="1" max="1" width="17.5703125" style="48" customWidth="1"/>
    <col min="2" max="2" width="57.28515625" style="48" customWidth="1"/>
    <col min="3" max="5" width="21.28515625" style="48" customWidth="1"/>
    <col min="6" max="16384" width="9.140625" style="48"/>
  </cols>
  <sheetData>
    <row r="1" spans="1:5" ht="19.5" thickBot="1">
      <c r="A1" s="47" t="s">
        <v>487</v>
      </c>
      <c r="B1" s="182"/>
      <c r="D1" s="352">
        <f>'A. MFD and Scanner Min Specs'!$E$1</f>
        <v>0</v>
      </c>
      <c r="E1" s="354"/>
    </row>
    <row r="2" spans="1:5">
      <c r="A2" s="286"/>
    </row>
    <row r="3" spans="1:5">
      <c r="A3" s="160" t="s">
        <v>140</v>
      </c>
    </row>
    <row r="4" spans="1:5" s="266" customFormat="1">
      <c r="A4" s="89" t="s">
        <v>486</v>
      </c>
      <c r="B4" s="89"/>
    </row>
    <row r="5" spans="1:5" s="266" customFormat="1">
      <c r="A5" s="446" t="s">
        <v>485</v>
      </c>
      <c r="B5" s="446"/>
    </row>
    <row r="6" spans="1:5" s="266" customFormat="1">
      <c r="A6" s="159"/>
      <c r="B6" s="155"/>
    </row>
    <row r="7" spans="1:5">
      <c r="C7" s="471" t="s">
        <v>484</v>
      </c>
      <c r="D7" s="471"/>
      <c r="E7" s="471"/>
    </row>
    <row r="8" spans="1:5">
      <c r="B8" s="272" t="s">
        <v>453</v>
      </c>
      <c r="C8" s="272" t="s">
        <v>452</v>
      </c>
      <c r="D8" s="272" t="s">
        <v>451</v>
      </c>
      <c r="E8" s="272" t="s">
        <v>450</v>
      </c>
    </row>
    <row r="9" spans="1:5" s="266" customFormat="1">
      <c r="A9" s="48"/>
      <c r="B9" s="132" t="s">
        <v>483</v>
      </c>
      <c r="C9" s="285">
        <v>300</v>
      </c>
      <c r="D9" s="285">
        <v>600</v>
      </c>
      <c r="E9" s="284">
        <v>800</v>
      </c>
    </row>
    <row r="10" spans="1:5">
      <c r="A10" s="472" t="s">
        <v>482</v>
      </c>
      <c r="B10" s="116" t="s">
        <v>56</v>
      </c>
      <c r="C10" s="283"/>
      <c r="D10" s="283"/>
      <c r="E10" s="282"/>
    </row>
    <row r="11" spans="1:5">
      <c r="A11" s="464"/>
      <c r="B11" s="116" t="s">
        <v>55</v>
      </c>
      <c r="C11" s="283"/>
      <c r="D11" s="283"/>
      <c r="E11" s="282"/>
    </row>
    <row r="12" spans="1:5">
      <c r="A12" s="464"/>
      <c r="B12" s="101" t="s">
        <v>456</v>
      </c>
      <c r="C12" s="55"/>
      <c r="D12" s="55"/>
      <c r="E12" s="280"/>
    </row>
    <row r="13" spans="1:5">
      <c r="A13" s="464"/>
      <c r="B13" s="101" t="s">
        <v>286</v>
      </c>
      <c r="C13" s="277"/>
      <c r="D13" s="277"/>
      <c r="E13" s="276"/>
    </row>
    <row r="14" spans="1:5">
      <c r="A14" s="464"/>
      <c r="B14" s="269" t="s">
        <v>481</v>
      </c>
      <c r="C14" s="277"/>
      <c r="D14" s="277"/>
      <c r="E14" s="276"/>
    </row>
    <row r="15" spans="1:5">
      <c r="A15" s="464"/>
      <c r="B15" s="269" t="s">
        <v>480</v>
      </c>
      <c r="C15" s="277"/>
      <c r="D15" s="277"/>
      <c r="E15" s="276"/>
    </row>
    <row r="16" spans="1:5">
      <c r="A16" s="464"/>
      <c r="B16" s="269" t="s">
        <v>479</v>
      </c>
      <c r="C16" s="277"/>
      <c r="D16" s="277"/>
      <c r="E16" s="276"/>
    </row>
    <row r="17" spans="1:5">
      <c r="A17" s="464"/>
      <c r="B17" s="269" t="s">
        <v>285</v>
      </c>
      <c r="C17" s="277"/>
      <c r="D17" s="277"/>
      <c r="E17" s="276"/>
    </row>
    <row r="18" spans="1:5" ht="25.5">
      <c r="A18" s="464"/>
      <c r="B18" s="101" t="s">
        <v>478</v>
      </c>
      <c r="C18" s="277"/>
      <c r="D18" s="277"/>
      <c r="E18" s="276"/>
    </row>
    <row r="19" spans="1:5">
      <c r="A19" s="464"/>
      <c r="B19" s="101" t="s">
        <v>477</v>
      </c>
      <c r="C19" s="277"/>
      <c r="D19" s="277"/>
      <c r="E19" s="276"/>
    </row>
    <row r="20" spans="1:5">
      <c r="A20" s="464"/>
      <c r="B20" s="101" t="s">
        <v>476</v>
      </c>
      <c r="C20" s="277"/>
      <c r="D20" s="277"/>
      <c r="E20" s="276"/>
    </row>
    <row r="21" spans="1:5">
      <c r="A21" s="464"/>
      <c r="B21" s="101" t="s">
        <v>475</v>
      </c>
      <c r="C21" s="277"/>
      <c r="D21" s="277"/>
      <c r="E21" s="276"/>
    </row>
    <row r="22" spans="1:5">
      <c r="A22" s="464"/>
      <c r="B22" s="101" t="s">
        <v>474</v>
      </c>
      <c r="C22" s="277"/>
      <c r="D22" s="277"/>
      <c r="E22" s="276"/>
    </row>
    <row r="23" spans="1:5">
      <c r="A23" s="464"/>
      <c r="B23" s="101" t="s">
        <v>473</v>
      </c>
      <c r="C23" s="277"/>
      <c r="D23" s="277"/>
      <c r="E23" s="276"/>
    </row>
    <row r="24" spans="1:5">
      <c r="A24" s="464"/>
      <c r="B24" s="101" t="s">
        <v>218</v>
      </c>
      <c r="C24" s="55"/>
      <c r="D24" s="55"/>
      <c r="E24" s="280"/>
    </row>
    <row r="25" spans="1:5">
      <c r="A25" s="464"/>
      <c r="B25" s="101" t="s">
        <v>472</v>
      </c>
      <c r="C25" s="277"/>
      <c r="D25" s="277"/>
      <c r="E25" s="276"/>
    </row>
    <row r="26" spans="1:5" ht="25.5">
      <c r="A26" s="464"/>
      <c r="B26" s="101" t="s">
        <v>471</v>
      </c>
      <c r="C26" s="55"/>
      <c r="D26" s="55"/>
      <c r="E26" s="280"/>
    </row>
    <row r="27" spans="1:5">
      <c r="A27" s="464"/>
      <c r="B27" s="101" t="s">
        <v>209</v>
      </c>
      <c r="C27" s="55"/>
      <c r="D27" s="55"/>
      <c r="E27" s="280"/>
    </row>
    <row r="28" spans="1:5">
      <c r="A28" s="464"/>
      <c r="B28" s="101" t="s">
        <v>202</v>
      </c>
      <c r="C28" s="55"/>
      <c r="D28" s="55"/>
      <c r="E28" s="280"/>
    </row>
    <row r="29" spans="1:5">
      <c r="A29" s="464"/>
      <c r="B29" s="281" t="s">
        <v>470</v>
      </c>
      <c r="C29" s="55"/>
      <c r="D29" s="55"/>
      <c r="E29" s="280"/>
    </row>
    <row r="30" spans="1:5">
      <c r="A30" s="464"/>
      <c r="B30" s="101" t="s">
        <v>469</v>
      </c>
      <c r="C30" s="55"/>
      <c r="D30" s="55"/>
      <c r="E30" s="280"/>
    </row>
    <row r="31" spans="1:5">
      <c r="A31" s="464"/>
      <c r="B31" s="101" t="s">
        <v>468</v>
      </c>
      <c r="C31" s="55"/>
      <c r="D31" s="55"/>
      <c r="E31" s="280"/>
    </row>
    <row r="32" spans="1:5">
      <c r="A32" s="464"/>
      <c r="B32" s="101" t="s">
        <v>200</v>
      </c>
      <c r="C32" s="55"/>
      <c r="D32" s="55"/>
      <c r="E32" s="280"/>
    </row>
    <row r="33" spans="1:5">
      <c r="A33" s="464"/>
      <c r="B33" s="281" t="s">
        <v>458</v>
      </c>
      <c r="C33" s="55"/>
      <c r="D33" s="55"/>
      <c r="E33" s="280"/>
    </row>
    <row r="34" spans="1:5" ht="13.5" thickBot="1">
      <c r="A34" s="466"/>
      <c r="B34" s="112" t="s">
        <v>467</v>
      </c>
      <c r="C34" s="275"/>
      <c r="D34" s="275"/>
      <c r="E34" s="274"/>
    </row>
    <row r="35" spans="1:5">
      <c r="A35" s="463" t="s">
        <v>466</v>
      </c>
      <c r="B35" s="263" t="s">
        <v>465</v>
      </c>
      <c r="C35" s="279"/>
      <c r="D35" s="279"/>
      <c r="E35" s="278"/>
    </row>
    <row r="36" spans="1:5">
      <c r="A36" s="464"/>
      <c r="B36" s="269" t="s">
        <v>464</v>
      </c>
      <c r="C36" s="277"/>
      <c r="D36" s="277"/>
      <c r="E36" s="276"/>
    </row>
    <row r="37" spans="1:5">
      <c r="A37" s="464"/>
      <c r="B37" s="269" t="s">
        <v>463</v>
      </c>
      <c r="C37" s="277"/>
      <c r="D37" s="277"/>
      <c r="E37" s="276"/>
    </row>
    <row r="38" spans="1:5" ht="13.5" thickBot="1">
      <c r="A38" s="466"/>
      <c r="B38" s="112" t="s">
        <v>458</v>
      </c>
      <c r="C38" s="275"/>
      <c r="D38" s="275"/>
      <c r="E38" s="274"/>
    </row>
    <row r="39" spans="1:5">
      <c r="A39" s="463" t="s">
        <v>462</v>
      </c>
      <c r="B39" s="263" t="s">
        <v>456</v>
      </c>
      <c r="C39" s="279"/>
      <c r="D39" s="279"/>
      <c r="E39" s="278"/>
    </row>
    <row r="40" spans="1:5">
      <c r="A40" s="464"/>
      <c r="B40" s="269" t="s">
        <v>461</v>
      </c>
      <c r="C40" s="277"/>
      <c r="D40" s="277"/>
      <c r="E40" s="276"/>
    </row>
    <row r="41" spans="1:5">
      <c r="A41" s="464"/>
      <c r="B41" s="348" t="s">
        <v>460</v>
      </c>
      <c r="C41" s="277"/>
      <c r="D41" s="277"/>
      <c r="E41" s="276"/>
    </row>
    <row r="42" spans="1:5">
      <c r="A42" s="464"/>
      <c r="B42" s="269" t="s">
        <v>459</v>
      </c>
      <c r="C42" s="277"/>
      <c r="D42" s="277"/>
      <c r="E42" s="276"/>
    </row>
    <row r="43" spans="1:5" ht="13.5" thickBot="1">
      <c r="A43" s="466"/>
      <c r="B43" s="112" t="s">
        <v>458</v>
      </c>
      <c r="C43" s="275"/>
      <c r="D43" s="275"/>
      <c r="E43" s="274"/>
    </row>
    <row r="44" spans="1:5">
      <c r="A44" s="463" t="s">
        <v>457</v>
      </c>
      <c r="B44" s="263" t="s">
        <v>456</v>
      </c>
      <c r="C44" s="279"/>
      <c r="D44" s="279"/>
      <c r="E44" s="278"/>
    </row>
    <row r="45" spans="1:5" ht="13.5" thickBot="1">
      <c r="A45" s="466"/>
      <c r="B45" s="112" t="s">
        <v>284</v>
      </c>
      <c r="C45" s="275"/>
      <c r="D45" s="275"/>
      <c r="E45" s="274"/>
    </row>
    <row r="46" spans="1:5" ht="25.5">
      <c r="A46" s="463" t="s">
        <v>455</v>
      </c>
      <c r="B46" s="121" t="s">
        <v>454</v>
      </c>
      <c r="C46" s="279"/>
      <c r="D46" s="279"/>
      <c r="E46" s="278"/>
    </row>
    <row r="47" spans="1:5">
      <c r="A47" s="467"/>
      <c r="B47" s="101" t="s">
        <v>191</v>
      </c>
      <c r="C47" s="277"/>
      <c r="D47" s="277"/>
      <c r="E47" s="276"/>
    </row>
    <row r="48" spans="1:5">
      <c r="A48" s="467"/>
      <c r="B48" s="101" t="s">
        <v>190</v>
      </c>
      <c r="C48" s="277"/>
      <c r="D48" s="277"/>
      <c r="E48" s="276"/>
    </row>
    <row r="49" spans="1:5" ht="25.5">
      <c r="A49" s="467"/>
      <c r="B49" s="328" t="s">
        <v>623</v>
      </c>
      <c r="C49" s="277"/>
      <c r="D49" s="277"/>
      <c r="E49" s="276"/>
    </row>
    <row r="50" spans="1:5" ht="25.5">
      <c r="A50" s="467"/>
      <c r="B50" s="328" t="s">
        <v>624</v>
      </c>
      <c r="C50" s="277"/>
      <c r="D50" s="277"/>
      <c r="E50" s="276"/>
    </row>
    <row r="51" spans="1:5" ht="25.5">
      <c r="A51" s="467"/>
      <c r="B51" s="101" t="s">
        <v>189</v>
      </c>
      <c r="C51" s="277"/>
      <c r="D51" s="277"/>
      <c r="E51" s="276"/>
    </row>
    <row r="52" spans="1:5" ht="13.5" thickBot="1">
      <c r="A52" s="468"/>
      <c r="B52" s="112" t="s">
        <v>183</v>
      </c>
      <c r="C52" s="275"/>
      <c r="D52" s="275"/>
      <c r="E52" s="274"/>
    </row>
    <row r="53" spans="1:5">
      <c r="A53" s="463" t="s">
        <v>143</v>
      </c>
      <c r="B53" s="473" t="s">
        <v>531</v>
      </c>
      <c r="C53" s="273" t="s">
        <v>342</v>
      </c>
      <c r="D53" s="273" t="s">
        <v>342</v>
      </c>
      <c r="E53" s="273" t="s">
        <v>342</v>
      </c>
    </row>
    <row r="54" spans="1:5">
      <c r="A54" s="464"/>
      <c r="B54" s="474"/>
      <c r="C54" s="55" t="s">
        <v>342</v>
      </c>
      <c r="D54" s="55" t="s">
        <v>342</v>
      </c>
      <c r="E54" s="55" t="s">
        <v>342</v>
      </c>
    </row>
    <row r="55" spans="1:5">
      <c r="A55" s="464"/>
      <c r="B55" s="474"/>
      <c r="C55" s="55" t="s">
        <v>342</v>
      </c>
      <c r="D55" s="55" t="s">
        <v>342</v>
      </c>
      <c r="E55" s="55" t="s">
        <v>342</v>
      </c>
    </row>
    <row r="56" spans="1:5">
      <c r="A56" s="464"/>
      <c r="B56" s="474"/>
      <c r="C56" s="55" t="s">
        <v>342</v>
      </c>
      <c r="D56" s="55" t="s">
        <v>342</v>
      </c>
      <c r="E56" s="55" t="s">
        <v>342</v>
      </c>
    </row>
    <row r="57" spans="1:5">
      <c r="A57" s="465"/>
      <c r="B57" s="475"/>
      <c r="C57" s="55" t="s">
        <v>342</v>
      </c>
      <c r="D57" s="55" t="s">
        <v>342</v>
      </c>
      <c r="E57" s="55" t="s">
        <v>342</v>
      </c>
    </row>
    <row r="59" spans="1:5">
      <c r="B59" s="272" t="s">
        <v>453</v>
      </c>
      <c r="C59" s="272" t="s">
        <v>452</v>
      </c>
      <c r="D59" s="272" t="s">
        <v>451</v>
      </c>
      <c r="E59" s="272" t="s">
        <v>450</v>
      </c>
    </row>
    <row r="60" spans="1:5">
      <c r="A60" s="385" t="s">
        <v>449</v>
      </c>
      <c r="B60" s="101" t="s">
        <v>448</v>
      </c>
      <c r="C60" s="270"/>
      <c r="D60" s="270"/>
      <c r="E60" s="270"/>
    </row>
    <row r="61" spans="1:5">
      <c r="A61" s="469"/>
      <c r="B61" s="116" t="s">
        <v>447</v>
      </c>
      <c r="C61" s="271"/>
      <c r="D61" s="271"/>
      <c r="E61" s="271"/>
    </row>
    <row r="62" spans="1:5">
      <c r="A62" s="469"/>
      <c r="B62" s="101" t="s">
        <v>446</v>
      </c>
      <c r="C62" s="270"/>
      <c r="D62" s="270"/>
      <c r="E62" s="270"/>
    </row>
    <row r="63" spans="1:5">
      <c r="A63" s="469"/>
      <c r="B63" s="269" t="s">
        <v>346</v>
      </c>
      <c r="C63" s="268"/>
      <c r="D63" s="268"/>
      <c r="E63" s="268"/>
    </row>
    <row r="64" spans="1:5" ht="13.5" thickBot="1">
      <c r="A64" s="470"/>
      <c r="B64" s="112" t="s">
        <v>345</v>
      </c>
      <c r="C64" s="267"/>
      <c r="D64" s="267"/>
      <c r="E64" s="267"/>
    </row>
    <row r="65" spans="1:5">
      <c r="A65" s="463" t="s">
        <v>445</v>
      </c>
      <c r="B65" s="263" t="s">
        <v>444</v>
      </c>
      <c r="C65" s="253"/>
      <c r="D65" s="253"/>
      <c r="E65" s="252"/>
    </row>
    <row r="66" spans="1:5">
      <c r="A66" s="464"/>
      <c r="B66" s="262" t="s">
        <v>443</v>
      </c>
      <c r="C66" s="265"/>
      <c r="D66" s="265"/>
      <c r="E66" s="264"/>
    </row>
    <row r="67" spans="1:5">
      <c r="A67" s="464"/>
      <c r="B67" s="281" t="s">
        <v>442</v>
      </c>
      <c r="C67" s="259"/>
      <c r="D67" s="259"/>
      <c r="E67" s="258"/>
    </row>
    <row r="68" spans="1:5">
      <c r="A68" s="464"/>
      <c r="B68" s="262" t="s">
        <v>441</v>
      </c>
      <c r="C68" s="259"/>
      <c r="D68" s="259"/>
      <c r="E68" s="258"/>
    </row>
    <row r="69" spans="1:5">
      <c r="A69" s="464"/>
      <c r="B69" s="281" t="s">
        <v>440</v>
      </c>
      <c r="C69" s="259"/>
      <c r="D69" s="259"/>
      <c r="E69" s="258"/>
    </row>
    <row r="70" spans="1:5">
      <c r="A70" s="464"/>
      <c r="B70" s="262" t="s">
        <v>439</v>
      </c>
      <c r="C70" s="259"/>
      <c r="D70" s="259"/>
      <c r="E70" s="258"/>
    </row>
    <row r="71" spans="1:5">
      <c r="A71" s="464"/>
      <c r="B71" s="261" t="s">
        <v>438</v>
      </c>
      <c r="C71" s="259"/>
      <c r="D71" s="259"/>
      <c r="E71" s="258"/>
    </row>
    <row r="72" spans="1:5">
      <c r="A72" s="464"/>
      <c r="B72" s="260" t="s">
        <v>437</v>
      </c>
      <c r="C72" s="259"/>
      <c r="D72" s="259"/>
      <c r="E72" s="258"/>
    </row>
    <row r="73" spans="1:5">
      <c r="A73" s="464"/>
      <c r="B73" s="261" t="s">
        <v>438</v>
      </c>
      <c r="C73" s="259"/>
      <c r="D73" s="259"/>
      <c r="E73" s="258"/>
    </row>
    <row r="74" spans="1:5">
      <c r="A74" s="464"/>
      <c r="B74" s="260" t="s">
        <v>437</v>
      </c>
      <c r="C74" s="259"/>
      <c r="D74" s="259"/>
      <c r="E74" s="258"/>
    </row>
    <row r="75" spans="1:5">
      <c r="A75" s="464"/>
      <c r="B75" s="261" t="s">
        <v>438</v>
      </c>
      <c r="C75" s="259"/>
      <c r="D75" s="259"/>
      <c r="E75" s="258"/>
    </row>
    <row r="76" spans="1:5">
      <c r="A76" s="464"/>
      <c r="B76" s="260" t="s">
        <v>437</v>
      </c>
      <c r="C76" s="259"/>
      <c r="D76" s="259"/>
      <c r="E76" s="258"/>
    </row>
    <row r="77" spans="1:5">
      <c r="A77" s="464"/>
      <c r="B77" s="261" t="s">
        <v>438</v>
      </c>
      <c r="C77" s="259"/>
      <c r="D77" s="259"/>
      <c r="E77" s="258"/>
    </row>
    <row r="78" spans="1:5">
      <c r="A78" s="464"/>
      <c r="B78" s="260" t="s">
        <v>437</v>
      </c>
      <c r="C78" s="259"/>
      <c r="D78" s="259"/>
      <c r="E78" s="258"/>
    </row>
    <row r="79" spans="1:5">
      <c r="A79" s="464"/>
      <c r="B79" s="261" t="s">
        <v>438</v>
      </c>
      <c r="C79" s="259"/>
      <c r="D79" s="259"/>
      <c r="E79" s="258"/>
    </row>
    <row r="80" spans="1:5" ht="13.5" thickBot="1">
      <c r="A80" s="464"/>
      <c r="B80" s="260" t="s">
        <v>437</v>
      </c>
      <c r="C80" s="259"/>
      <c r="D80" s="259"/>
      <c r="E80" s="258"/>
    </row>
    <row r="81" spans="1:5">
      <c r="A81" s="463" t="s">
        <v>436</v>
      </c>
      <c r="B81" s="254" t="s">
        <v>435</v>
      </c>
      <c r="C81" s="253"/>
      <c r="D81" s="253"/>
      <c r="E81" s="252"/>
    </row>
    <row r="82" spans="1:5">
      <c r="A82" s="464"/>
      <c r="B82" s="248" t="s">
        <v>434</v>
      </c>
      <c r="C82" s="247"/>
      <c r="D82" s="247"/>
      <c r="E82" s="246"/>
    </row>
    <row r="83" spans="1:5">
      <c r="A83" s="464"/>
      <c r="B83" s="248" t="s">
        <v>433</v>
      </c>
      <c r="C83" s="247"/>
      <c r="D83" s="247"/>
      <c r="E83" s="246"/>
    </row>
    <row r="84" spans="1:5" ht="13.5" thickBot="1">
      <c r="A84" s="464"/>
      <c r="B84" s="257" t="s">
        <v>432</v>
      </c>
      <c r="C84" s="256"/>
      <c r="D84" s="256"/>
      <c r="E84" s="255"/>
    </row>
    <row r="85" spans="1:5">
      <c r="A85" s="464"/>
      <c r="B85" s="254" t="s">
        <v>431</v>
      </c>
      <c r="C85" s="253"/>
      <c r="D85" s="253"/>
      <c r="E85" s="252"/>
    </row>
    <row r="86" spans="1:5">
      <c r="A86" s="464"/>
      <c r="B86" s="248" t="s">
        <v>430</v>
      </c>
      <c r="C86" s="247"/>
      <c r="D86" s="247"/>
      <c r="E86" s="246"/>
    </row>
    <row r="87" spans="1:5">
      <c r="A87" s="464"/>
      <c r="B87" s="251" t="s">
        <v>429</v>
      </c>
      <c r="C87" s="250"/>
      <c r="D87" s="250"/>
      <c r="E87" s="249"/>
    </row>
    <row r="88" spans="1:5">
      <c r="A88" s="465"/>
      <c r="B88" s="248" t="s">
        <v>428</v>
      </c>
      <c r="C88" s="247"/>
      <c r="D88" s="247"/>
      <c r="E88" s="246"/>
    </row>
  </sheetData>
  <mergeCells count="13">
    <mergeCell ref="D1:E1"/>
    <mergeCell ref="A5:B5"/>
    <mergeCell ref="C7:E7"/>
    <mergeCell ref="A10:A34"/>
    <mergeCell ref="B53:B57"/>
    <mergeCell ref="A81:A88"/>
    <mergeCell ref="A65:A80"/>
    <mergeCell ref="A35:A38"/>
    <mergeCell ref="A39:A43"/>
    <mergeCell ref="A44:A45"/>
    <mergeCell ref="A46:A52"/>
    <mergeCell ref="A53:A57"/>
    <mergeCell ref="A60:A64"/>
  </mergeCells>
  <pageMargins left="0.25" right="0.25" top="0.75" bottom="0.75" header="0.3" footer="0.3"/>
  <pageSetup scale="74" fitToHeight="2" pageOrder="overThenDown" orientation="portrait" r:id="rId1"/>
  <headerFooter alignWithMargins="0">
    <oddHeader>&amp;LRFP 15-037
Office Equipment</oddHeader>
    <oddFooter>&amp;LState of Indiana&amp;RPage &amp;P of &amp;N</oddFooter>
  </headerFooter>
  <rowBreaks count="1" manualBreakCount="1">
    <brk id="5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showGridLines="0" zoomScale="80" zoomScaleNormal="80" workbookViewId="0"/>
  </sheetViews>
  <sheetFormatPr defaultColWidth="9.140625" defaultRowHeight="12.75"/>
  <cols>
    <col min="1" max="1" width="6.28515625" style="48" customWidth="1"/>
    <col min="2" max="2" width="31.140625" style="48" bestFit="1" customWidth="1"/>
    <col min="3" max="3" width="15.85546875" style="48" customWidth="1"/>
    <col min="4" max="4" width="13.140625" style="48" customWidth="1"/>
    <col min="5" max="5" width="13.42578125" style="48" customWidth="1"/>
    <col min="6" max="6" width="13.85546875" style="48" customWidth="1"/>
    <col min="7" max="7" width="14.5703125" style="48" customWidth="1"/>
    <col min="8" max="8" width="13.140625" style="48" customWidth="1"/>
    <col min="9" max="9" width="12.85546875" style="48" customWidth="1"/>
    <col min="10" max="10" width="13" style="48" customWidth="1"/>
    <col min="11" max="16384" width="9.140625" style="48"/>
  </cols>
  <sheetData>
    <row r="1" spans="1:10" s="292" customFormat="1" ht="19.5" thickBot="1">
      <c r="A1" s="47" t="s">
        <v>528</v>
      </c>
      <c r="F1" s="161">
        <f>'A. MFD and Scanner Min Specs'!$E$1</f>
        <v>0</v>
      </c>
    </row>
    <row r="2" spans="1:10" ht="15.75" customHeight="1">
      <c r="A2" s="293"/>
      <c r="C2" s="299"/>
      <c r="D2" s="293"/>
    </row>
    <row r="3" spans="1:10" ht="15.75" customHeight="1">
      <c r="A3" s="293"/>
      <c r="C3" s="299"/>
      <c r="D3" s="293"/>
    </row>
    <row r="4" spans="1:10" ht="15.75" customHeight="1">
      <c r="A4" s="290" t="s">
        <v>527</v>
      </c>
      <c r="C4" s="299"/>
      <c r="D4" s="293"/>
    </row>
    <row r="5" spans="1:10" s="300" customFormat="1" ht="13.15" customHeight="1">
      <c r="A5" s="342" t="s">
        <v>609</v>
      </c>
      <c r="B5" s="89"/>
      <c r="C5" s="307"/>
      <c r="D5" s="307"/>
      <c r="E5" s="307"/>
    </row>
    <row r="6" spans="1:10" s="300" customFormat="1" ht="13.15" customHeight="1">
      <c r="A6" s="89" t="s">
        <v>526</v>
      </c>
      <c r="B6" s="89"/>
      <c r="C6" s="307"/>
      <c r="D6" s="307"/>
      <c r="E6" s="307"/>
    </row>
    <row r="7" spans="1:10" s="300" customFormat="1" ht="13.15" customHeight="1">
      <c r="A7" s="89" t="s">
        <v>525</v>
      </c>
      <c r="B7" s="89"/>
      <c r="C7" s="307"/>
      <c r="D7" s="307"/>
      <c r="E7" s="307"/>
    </row>
    <row r="8" spans="1:10" s="300" customFormat="1" ht="13.15" customHeight="1">
      <c r="A8" s="159"/>
      <c r="B8" s="89"/>
      <c r="C8" s="307"/>
      <c r="D8" s="307"/>
      <c r="E8" s="307"/>
    </row>
    <row r="9" spans="1:10" s="300" customFormat="1" ht="12.75" customHeight="1">
      <c r="A9" s="155"/>
      <c r="B9" s="155"/>
      <c r="C9" s="307"/>
      <c r="D9" s="307"/>
      <c r="E9" s="307"/>
    </row>
    <row r="10" spans="1:10" s="300" customFormat="1">
      <c r="C10" s="476" t="s">
        <v>524</v>
      </c>
      <c r="D10" s="477"/>
      <c r="E10" s="477"/>
      <c r="F10" s="478"/>
      <c r="G10" s="476" t="s">
        <v>523</v>
      </c>
      <c r="H10" s="477"/>
      <c r="I10" s="477"/>
      <c r="J10" s="478"/>
    </row>
    <row r="11" spans="1:10" s="300" customFormat="1">
      <c r="B11" s="300" t="s">
        <v>53</v>
      </c>
      <c r="C11" s="479" t="s">
        <v>522</v>
      </c>
      <c r="D11" s="480"/>
      <c r="E11" s="480"/>
      <c r="F11" s="481"/>
      <c r="G11" s="479" t="s">
        <v>522</v>
      </c>
      <c r="H11" s="480"/>
      <c r="I11" s="480"/>
      <c r="J11" s="481"/>
    </row>
    <row r="12" spans="1:10" s="300" customFormat="1">
      <c r="B12" s="306" t="s">
        <v>522</v>
      </c>
      <c r="C12" s="343" t="s">
        <v>610</v>
      </c>
      <c r="D12" s="343" t="s">
        <v>611</v>
      </c>
      <c r="E12" s="343" t="s">
        <v>612</v>
      </c>
      <c r="F12" s="343" t="s">
        <v>613</v>
      </c>
      <c r="G12" s="343" t="s">
        <v>610</v>
      </c>
      <c r="H12" s="343" t="s">
        <v>611</v>
      </c>
      <c r="I12" s="343" t="s">
        <v>612</v>
      </c>
      <c r="J12" s="343" t="s">
        <v>613</v>
      </c>
    </row>
    <row r="13" spans="1:10" s="300" customFormat="1" ht="15">
      <c r="B13" s="305" t="s">
        <v>521</v>
      </c>
      <c r="C13" s="304">
        <v>0.05</v>
      </c>
      <c r="D13" s="304">
        <v>7.0000000000000007E-2</v>
      </c>
      <c r="E13" s="304">
        <v>7.0000000000000007E-2</v>
      </c>
      <c r="F13" s="304">
        <v>7.0000000000000007E-2</v>
      </c>
      <c r="G13" s="304">
        <v>0.05</v>
      </c>
      <c r="H13" s="304">
        <v>7.0000000000000007E-2</v>
      </c>
      <c r="I13" s="304">
        <v>7.0000000000000007E-2</v>
      </c>
      <c r="J13" s="304">
        <v>7.0000000000000007E-2</v>
      </c>
    </row>
    <row r="14" spans="1:10" s="300" customFormat="1" ht="15">
      <c r="B14" s="303" t="s">
        <v>572</v>
      </c>
      <c r="C14" s="301" t="s">
        <v>53</v>
      </c>
      <c r="D14" s="301"/>
      <c r="E14" s="301"/>
      <c r="F14" s="301" t="s">
        <v>53</v>
      </c>
      <c r="G14" s="301" t="s">
        <v>53</v>
      </c>
      <c r="H14" s="301"/>
      <c r="I14" s="301"/>
      <c r="J14" s="301"/>
    </row>
    <row r="15" spans="1:10" s="300" customFormat="1" ht="15">
      <c r="B15" s="303" t="s">
        <v>328</v>
      </c>
      <c r="C15" s="301"/>
      <c r="D15" s="301"/>
      <c r="E15" s="301"/>
      <c r="F15" s="301"/>
      <c r="G15" s="301"/>
      <c r="H15" s="301"/>
      <c r="I15" s="301"/>
      <c r="J15" s="301"/>
    </row>
    <row r="16" spans="1:10" s="300" customFormat="1" ht="15">
      <c r="B16" s="302" t="s">
        <v>520</v>
      </c>
      <c r="C16" s="301"/>
      <c r="D16" s="301"/>
      <c r="E16" s="301"/>
      <c r="F16" s="301"/>
      <c r="G16" s="301"/>
      <c r="H16" s="301"/>
      <c r="I16" s="301"/>
      <c r="J16" s="301"/>
    </row>
    <row r="17" spans="1:6" s="300" customFormat="1"/>
    <row r="18" spans="1:6" s="300" customFormat="1"/>
    <row r="19" spans="1:6" ht="15.75" customHeight="1">
      <c r="A19" s="290" t="s">
        <v>519</v>
      </c>
      <c r="C19" s="299"/>
      <c r="D19" s="293"/>
    </row>
    <row r="20" spans="1:6" ht="27" customHeight="1">
      <c r="A20" s="482" t="s">
        <v>518</v>
      </c>
      <c r="B20" s="483"/>
      <c r="C20" s="483"/>
      <c r="D20" s="483"/>
      <c r="E20" s="483"/>
      <c r="F20" s="483"/>
    </row>
    <row r="21" spans="1:6">
      <c r="A21" s="298"/>
      <c r="B21" s="91"/>
      <c r="C21" s="91"/>
      <c r="D21" s="91"/>
    </row>
    <row r="22" spans="1:6" ht="27" customHeight="1">
      <c r="A22" s="298"/>
      <c r="B22" s="289" t="s">
        <v>517</v>
      </c>
      <c r="C22" s="289" t="s">
        <v>516</v>
      </c>
      <c r="D22" s="91"/>
    </row>
    <row r="23" spans="1:6">
      <c r="A23" s="298"/>
      <c r="B23" s="297" t="s">
        <v>515</v>
      </c>
      <c r="C23" s="296">
        <v>0</v>
      </c>
      <c r="D23" s="91"/>
    </row>
    <row r="24" spans="1:6">
      <c r="A24" s="298"/>
      <c r="B24" s="297" t="s">
        <v>514</v>
      </c>
      <c r="C24" s="296">
        <v>0</v>
      </c>
      <c r="D24" s="91"/>
    </row>
    <row r="25" spans="1:6">
      <c r="A25" s="298"/>
      <c r="B25" s="297" t="s">
        <v>513</v>
      </c>
      <c r="C25" s="296">
        <v>0</v>
      </c>
      <c r="D25" s="91"/>
    </row>
    <row r="26" spans="1:6">
      <c r="A26" s="298"/>
      <c r="B26" s="297" t="s">
        <v>512</v>
      </c>
      <c r="C26" s="296">
        <v>0</v>
      </c>
      <c r="D26" s="91"/>
    </row>
    <row r="27" spans="1:6" ht="18" customHeight="1">
      <c r="A27" s="295"/>
      <c r="B27" s="91"/>
      <c r="C27" s="292"/>
    </row>
    <row r="28" spans="1:6" s="292" customFormat="1" ht="16.5" customHeight="1">
      <c r="A28" s="290" t="s">
        <v>511</v>
      </c>
    </row>
    <row r="29" spans="1:6" s="292" customFormat="1" ht="28.9" customHeight="1">
      <c r="A29" s="482" t="s">
        <v>510</v>
      </c>
      <c r="B29" s="483"/>
      <c r="C29" s="483"/>
      <c r="D29" s="483"/>
      <c r="E29" s="483"/>
      <c r="F29" s="483"/>
    </row>
    <row r="30" spans="1:6" s="292" customFormat="1">
      <c r="A30" s="482"/>
      <c r="B30" s="483"/>
      <c r="C30" s="483"/>
      <c r="D30" s="483"/>
      <c r="E30" s="483"/>
      <c r="F30" s="483"/>
    </row>
    <row r="31" spans="1:6" ht="25.5" customHeight="1">
      <c r="B31" s="289" t="s">
        <v>509</v>
      </c>
      <c r="C31" s="289" t="s">
        <v>508</v>
      </c>
    </row>
    <row r="32" spans="1:6">
      <c r="B32" s="294">
        <v>5</v>
      </c>
      <c r="C32" s="287">
        <v>0</v>
      </c>
    </row>
    <row r="33" spans="1:6">
      <c r="B33" s="294">
        <v>10</v>
      </c>
      <c r="C33" s="287">
        <v>0</v>
      </c>
    </row>
    <row r="34" spans="1:6">
      <c r="B34" s="294">
        <v>20</v>
      </c>
      <c r="C34" s="287">
        <v>0</v>
      </c>
    </row>
    <row r="35" spans="1:6">
      <c r="B35" s="294">
        <v>30</v>
      </c>
      <c r="C35" s="287">
        <v>0</v>
      </c>
    </row>
    <row r="36" spans="1:6">
      <c r="B36" s="294">
        <v>50</v>
      </c>
      <c r="C36" s="287">
        <v>0</v>
      </c>
    </row>
    <row r="37" spans="1:6">
      <c r="B37" s="294">
        <v>100</v>
      </c>
      <c r="C37" s="287">
        <v>0</v>
      </c>
    </row>
    <row r="38" spans="1:6" ht="21.75" customHeight="1">
      <c r="A38" s="293"/>
      <c r="B38" s="292"/>
      <c r="C38" s="292"/>
      <c r="D38" s="292"/>
      <c r="E38" s="292"/>
      <c r="F38" s="292"/>
    </row>
    <row r="39" spans="1:6">
      <c r="A39" s="290" t="s">
        <v>507</v>
      </c>
      <c r="B39" s="292"/>
      <c r="C39" s="292"/>
      <c r="D39" s="292"/>
      <c r="E39" s="292"/>
      <c r="F39" s="292"/>
    </row>
    <row r="40" spans="1:6" ht="34.5" customHeight="1">
      <c r="A40" s="482" t="s">
        <v>506</v>
      </c>
      <c r="B40" s="483"/>
      <c r="C40" s="483"/>
      <c r="D40" s="483"/>
      <c r="E40" s="483"/>
      <c r="F40" s="483"/>
    </row>
    <row r="41" spans="1:6">
      <c r="A41" s="482"/>
      <c r="B41" s="483"/>
      <c r="C41" s="483"/>
      <c r="D41" s="483"/>
      <c r="E41" s="483"/>
      <c r="F41" s="483"/>
    </row>
    <row r="42" spans="1:6" ht="25.5">
      <c r="B42" s="289" t="s">
        <v>505</v>
      </c>
      <c r="C42" s="289" t="s">
        <v>504</v>
      </c>
    </row>
    <row r="43" spans="1:6">
      <c r="B43" s="288">
        <v>2</v>
      </c>
      <c r="C43" s="287">
        <v>0</v>
      </c>
    </row>
    <row r="44" spans="1:6">
      <c r="B44" s="288">
        <v>5</v>
      </c>
      <c r="C44" s="287">
        <v>0</v>
      </c>
    </row>
    <row r="45" spans="1:6">
      <c r="B45" s="288">
        <v>8</v>
      </c>
      <c r="C45" s="287">
        <v>0</v>
      </c>
    </row>
    <row r="46" spans="1:6">
      <c r="B46" s="288">
        <v>10</v>
      </c>
      <c r="C46" s="287">
        <v>0</v>
      </c>
    </row>
    <row r="47" spans="1:6">
      <c r="B47" s="288">
        <v>15</v>
      </c>
      <c r="C47" s="287">
        <v>0</v>
      </c>
    </row>
    <row r="49" spans="1:6">
      <c r="A49" s="290" t="s">
        <v>503</v>
      </c>
      <c r="B49" s="292"/>
      <c r="C49" s="292"/>
      <c r="D49" s="292"/>
      <c r="E49" s="292"/>
      <c r="F49" s="292"/>
    </row>
    <row r="50" spans="1:6" ht="48.75" customHeight="1">
      <c r="A50" s="482" t="s">
        <v>502</v>
      </c>
      <c r="B50" s="483"/>
      <c r="C50" s="483"/>
      <c r="D50" s="483"/>
      <c r="E50" s="483"/>
      <c r="F50" s="483"/>
    </row>
    <row r="52" spans="1:6" ht="25.5">
      <c r="A52" s="291"/>
      <c r="B52" s="289" t="s">
        <v>501</v>
      </c>
      <c r="C52" s="289" t="s">
        <v>500</v>
      </c>
      <c r="D52" s="289" t="s">
        <v>499</v>
      </c>
      <c r="E52" s="291"/>
      <c r="F52" s="291"/>
    </row>
    <row r="53" spans="1:6">
      <c r="B53" s="287" t="s">
        <v>498</v>
      </c>
      <c r="C53" s="287">
        <v>0</v>
      </c>
      <c r="D53" s="287"/>
    </row>
    <row r="56" spans="1:6">
      <c r="A56" s="290" t="s">
        <v>497</v>
      </c>
    </row>
    <row r="57" spans="1:6">
      <c r="A57" s="48" t="s">
        <v>496</v>
      </c>
    </row>
    <row r="59" spans="1:6">
      <c r="B59" s="289" t="s">
        <v>495</v>
      </c>
      <c r="C59" s="289" t="s">
        <v>494</v>
      </c>
    </row>
    <row r="60" spans="1:6">
      <c r="B60" s="288" t="s">
        <v>573</v>
      </c>
      <c r="C60" s="287"/>
    </row>
    <row r="61" spans="1:6">
      <c r="B61" s="288" t="s">
        <v>574</v>
      </c>
      <c r="C61" s="287"/>
    </row>
    <row r="62" spans="1:6">
      <c r="B62" s="288" t="s">
        <v>575</v>
      </c>
      <c r="C62" s="287"/>
    </row>
    <row r="63" spans="1:6">
      <c r="B63" s="288" t="s">
        <v>576</v>
      </c>
      <c r="C63" s="287"/>
    </row>
    <row r="64" spans="1:6">
      <c r="B64" s="288" t="s">
        <v>577</v>
      </c>
      <c r="C64" s="287"/>
    </row>
    <row r="65" spans="2:3">
      <c r="B65" s="288" t="s">
        <v>578</v>
      </c>
      <c r="C65" s="287"/>
    </row>
    <row r="66" spans="2:3">
      <c r="B66" s="288" t="s">
        <v>579</v>
      </c>
      <c r="C66" s="287"/>
    </row>
    <row r="67" spans="2:3">
      <c r="B67" s="288" t="s">
        <v>580</v>
      </c>
      <c r="C67" s="287"/>
    </row>
    <row r="68" spans="2:3">
      <c r="B68" s="288" t="s">
        <v>581</v>
      </c>
      <c r="C68" s="287"/>
    </row>
    <row r="69" spans="2:3">
      <c r="B69" s="288" t="s">
        <v>582</v>
      </c>
      <c r="C69" s="287"/>
    </row>
    <row r="70" spans="2:3">
      <c r="B70" s="288" t="s">
        <v>583</v>
      </c>
      <c r="C70" s="287"/>
    </row>
    <row r="71" spans="2:3">
      <c r="B71" s="288" t="s">
        <v>584</v>
      </c>
      <c r="C71" s="287"/>
    </row>
    <row r="72" spans="2:3">
      <c r="B72" s="288" t="s">
        <v>585</v>
      </c>
      <c r="C72" s="287"/>
    </row>
    <row r="73" spans="2:3">
      <c r="B73" s="288" t="s">
        <v>493</v>
      </c>
      <c r="C73" s="287"/>
    </row>
    <row r="74" spans="2:3">
      <c r="B74" s="288" t="s">
        <v>492</v>
      </c>
      <c r="C74" s="287"/>
    </row>
    <row r="75" spans="2:3">
      <c r="B75" s="288" t="s">
        <v>491</v>
      </c>
      <c r="C75" s="287"/>
    </row>
    <row r="76" spans="2:3">
      <c r="B76" s="288" t="s">
        <v>490</v>
      </c>
      <c r="C76" s="287"/>
    </row>
    <row r="77" spans="2:3">
      <c r="B77" s="288" t="s">
        <v>489</v>
      </c>
      <c r="C77" s="287"/>
    </row>
    <row r="78" spans="2:3">
      <c r="B78" s="288" t="s">
        <v>488</v>
      </c>
      <c r="C78" s="287"/>
    </row>
  </sheetData>
  <mergeCells count="10">
    <mergeCell ref="G10:J10"/>
    <mergeCell ref="G11:J11"/>
    <mergeCell ref="C10:F10"/>
    <mergeCell ref="C11:F11"/>
    <mergeCell ref="A50:F50"/>
    <mergeCell ref="A41:F41"/>
    <mergeCell ref="A20:F20"/>
    <mergeCell ref="A29:F29"/>
    <mergeCell ref="A30:F30"/>
    <mergeCell ref="A40:F40"/>
  </mergeCells>
  <pageMargins left="0.25" right="0.25" top="0.75" bottom="0.75" header="0.3" footer="0.3"/>
  <pageSetup scale="57" pageOrder="overThenDown" orientation="portrait" r:id="rId1"/>
  <headerFooter alignWithMargins="0">
    <oddHeader>&amp;LRFP 15-037
Office Equipment</oddHeader>
    <oddFooter>&amp;LState of Indiana&amp;RPage &amp;P of &amp;N</oddFooter>
  </headerFooter>
  <rowBreaks count="1" manualBreakCount="1">
    <brk id="4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showGridLines="0" zoomScale="80" zoomScaleNormal="80" workbookViewId="0"/>
  </sheetViews>
  <sheetFormatPr defaultColWidth="9.140625" defaultRowHeight="12.75"/>
  <cols>
    <col min="1" max="1" width="4.42578125" style="83" customWidth="1"/>
    <col min="2" max="2" width="77.5703125" style="83" customWidth="1"/>
    <col min="3" max="3" width="24.7109375" style="83" customWidth="1"/>
    <col min="4" max="4" width="21.7109375" style="83" customWidth="1"/>
    <col min="5" max="5" width="32.28515625" style="83" customWidth="1"/>
    <col min="6" max="6" width="16.7109375" style="83" customWidth="1"/>
    <col min="7" max="7" width="13.140625" style="83" customWidth="1"/>
    <col min="8" max="16384" width="9.140625" style="83"/>
  </cols>
  <sheetData>
    <row r="1" spans="1:5" s="324" customFormat="1" ht="19.5" thickBot="1">
      <c r="A1" s="323" t="s">
        <v>536</v>
      </c>
      <c r="E1" s="161">
        <f>'A. MFD and Scanner Min Specs'!$E$1</f>
        <v>0</v>
      </c>
    </row>
    <row r="2" spans="1:5" ht="15.75" customHeight="1">
      <c r="A2" s="325"/>
      <c r="B2" s="324"/>
      <c r="C2" s="325"/>
    </row>
    <row r="3" spans="1:5" ht="15.75" customHeight="1">
      <c r="A3" s="325"/>
      <c r="B3" s="324"/>
      <c r="C3" s="325"/>
    </row>
    <row r="4" spans="1:5" ht="15.75" customHeight="1">
      <c r="A4" s="334" t="s">
        <v>534</v>
      </c>
      <c r="B4" s="324"/>
      <c r="C4" s="325"/>
    </row>
    <row r="5" spans="1:5" s="327" customFormat="1" ht="13.15" customHeight="1">
      <c r="A5" s="334" t="s">
        <v>535</v>
      </c>
      <c r="B5" s="326"/>
      <c r="C5" s="326"/>
      <c r="D5" s="326"/>
    </row>
    <row r="6" spans="1:5" s="327" customFormat="1" ht="13.15" customHeight="1">
      <c r="A6" s="83"/>
      <c r="B6" s="83"/>
      <c r="C6" s="326"/>
      <c r="D6" s="326"/>
    </row>
    <row r="7" spans="1:5" s="327" customFormat="1" ht="13.15" customHeight="1">
      <c r="A7" s="83"/>
      <c r="B7" s="484"/>
      <c r="C7" s="485"/>
      <c r="D7" s="485"/>
      <c r="E7" s="486"/>
    </row>
    <row r="8" spans="1:5" s="327" customFormat="1" ht="13.15" customHeight="1">
      <c r="A8" s="83"/>
      <c r="B8" s="487"/>
      <c r="C8" s="488"/>
      <c r="D8" s="488"/>
      <c r="E8" s="489"/>
    </row>
    <row r="9" spans="1:5" s="327" customFormat="1" ht="13.15" customHeight="1">
      <c r="A9" s="83"/>
      <c r="B9" s="487"/>
      <c r="C9" s="488"/>
      <c r="D9" s="488"/>
      <c r="E9" s="489"/>
    </row>
    <row r="10" spans="1:5" s="327" customFormat="1" ht="13.15" customHeight="1">
      <c r="A10" s="83"/>
      <c r="B10" s="487"/>
      <c r="C10" s="488"/>
      <c r="D10" s="488"/>
      <c r="E10" s="489"/>
    </row>
    <row r="11" spans="1:5" s="327" customFormat="1" ht="13.15" customHeight="1">
      <c r="A11" s="83"/>
      <c r="B11" s="487"/>
      <c r="C11" s="488"/>
      <c r="D11" s="488"/>
      <c r="E11" s="489"/>
    </row>
    <row r="12" spans="1:5" s="327" customFormat="1" ht="13.15" customHeight="1">
      <c r="A12" s="83"/>
      <c r="B12" s="487"/>
      <c r="C12" s="488"/>
      <c r="D12" s="488"/>
      <c r="E12" s="489"/>
    </row>
    <row r="13" spans="1:5" s="327" customFormat="1" ht="13.15" customHeight="1">
      <c r="A13" s="83"/>
      <c r="B13" s="487"/>
      <c r="C13" s="488"/>
      <c r="D13" s="488"/>
      <c r="E13" s="489"/>
    </row>
    <row r="14" spans="1:5" s="327" customFormat="1" ht="13.15" customHeight="1">
      <c r="A14" s="83"/>
      <c r="B14" s="487"/>
      <c r="C14" s="488"/>
      <c r="D14" s="488"/>
      <c r="E14" s="489"/>
    </row>
    <row r="15" spans="1:5" s="327" customFormat="1" ht="13.15" customHeight="1">
      <c r="A15" s="83"/>
      <c r="B15" s="487"/>
      <c r="C15" s="488"/>
      <c r="D15" s="488"/>
      <c r="E15" s="489"/>
    </row>
    <row r="16" spans="1:5" s="327" customFormat="1" ht="13.15" customHeight="1">
      <c r="A16" s="83"/>
      <c r="B16" s="487"/>
      <c r="C16" s="488"/>
      <c r="D16" s="488"/>
      <c r="E16" s="489"/>
    </row>
    <row r="17" spans="1:5" s="327" customFormat="1" ht="13.15" customHeight="1">
      <c r="A17" s="83"/>
      <c r="B17" s="487"/>
      <c r="C17" s="488"/>
      <c r="D17" s="488"/>
      <c r="E17" s="489"/>
    </row>
    <row r="18" spans="1:5" s="327" customFormat="1" ht="13.15" customHeight="1">
      <c r="A18" s="83"/>
      <c r="B18" s="487"/>
      <c r="C18" s="488"/>
      <c r="D18" s="488"/>
      <c r="E18" s="489"/>
    </row>
    <row r="19" spans="1:5" s="327" customFormat="1" ht="13.15" customHeight="1">
      <c r="A19" s="83"/>
      <c r="B19" s="487"/>
      <c r="C19" s="488"/>
      <c r="D19" s="488"/>
      <c r="E19" s="489"/>
    </row>
    <row r="20" spans="1:5" s="327" customFormat="1" ht="13.15" customHeight="1">
      <c r="A20" s="83"/>
      <c r="B20" s="487"/>
      <c r="C20" s="488"/>
      <c r="D20" s="488"/>
      <c r="E20" s="489"/>
    </row>
    <row r="21" spans="1:5" s="327" customFormat="1" ht="13.15" customHeight="1">
      <c r="A21" s="83"/>
      <c r="B21" s="487"/>
      <c r="C21" s="488"/>
      <c r="D21" s="488"/>
      <c r="E21" s="489"/>
    </row>
    <row r="22" spans="1:5" s="327" customFormat="1" ht="13.15" customHeight="1">
      <c r="A22" s="83"/>
      <c r="B22" s="487"/>
      <c r="C22" s="488"/>
      <c r="D22" s="488"/>
      <c r="E22" s="489"/>
    </row>
    <row r="23" spans="1:5" s="327" customFormat="1" ht="13.15" customHeight="1">
      <c r="A23" s="83"/>
      <c r="B23" s="487"/>
      <c r="C23" s="488"/>
      <c r="D23" s="488"/>
      <c r="E23" s="489"/>
    </row>
    <row r="24" spans="1:5" s="327" customFormat="1" ht="13.15" customHeight="1">
      <c r="A24" s="83"/>
      <c r="B24" s="487"/>
      <c r="C24" s="488"/>
      <c r="D24" s="488"/>
      <c r="E24" s="489"/>
    </row>
    <row r="25" spans="1:5" s="327" customFormat="1" ht="13.15" customHeight="1">
      <c r="A25" s="83"/>
      <c r="B25" s="487"/>
      <c r="C25" s="488"/>
      <c r="D25" s="488"/>
      <c r="E25" s="489"/>
    </row>
    <row r="26" spans="1:5" s="327" customFormat="1" ht="13.15" customHeight="1">
      <c r="A26" s="83"/>
      <c r="B26" s="487"/>
      <c r="C26" s="488"/>
      <c r="D26" s="488"/>
      <c r="E26" s="489"/>
    </row>
    <row r="27" spans="1:5" s="327" customFormat="1" ht="13.15" customHeight="1">
      <c r="A27" s="83"/>
      <c r="B27" s="487"/>
      <c r="C27" s="488"/>
      <c r="D27" s="488"/>
      <c r="E27" s="489"/>
    </row>
    <row r="28" spans="1:5" s="327" customFormat="1" ht="13.15" customHeight="1">
      <c r="A28" s="83"/>
      <c r="B28" s="487"/>
      <c r="C28" s="488"/>
      <c r="D28" s="488"/>
      <c r="E28" s="489"/>
    </row>
    <row r="29" spans="1:5" s="327" customFormat="1" ht="13.15" customHeight="1">
      <c r="A29" s="83"/>
      <c r="B29" s="487"/>
      <c r="C29" s="488"/>
      <c r="D29" s="488"/>
      <c r="E29" s="489"/>
    </row>
    <row r="30" spans="1:5" s="327" customFormat="1" ht="13.15" customHeight="1">
      <c r="A30" s="83"/>
      <c r="B30" s="487"/>
      <c r="C30" s="488"/>
      <c r="D30" s="488"/>
      <c r="E30" s="489"/>
    </row>
    <row r="31" spans="1:5" s="327" customFormat="1" ht="13.15" customHeight="1">
      <c r="A31" s="83"/>
      <c r="B31" s="487"/>
      <c r="C31" s="488"/>
      <c r="D31" s="488"/>
      <c r="E31" s="489"/>
    </row>
    <row r="32" spans="1:5" s="327" customFormat="1" ht="13.15" customHeight="1">
      <c r="A32" s="83"/>
      <c r="B32" s="487"/>
      <c r="C32" s="488"/>
      <c r="D32" s="488"/>
      <c r="E32" s="489"/>
    </row>
    <row r="33" spans="1:5" s="327" customFormat="1" ht="13.15" customHeight="1">
      <c r="A33" s="83"/>
      <c r="B33" s="487"/>
      <c r="C33" s="488"/>
      <c r="D33" s="488"/>
      <c r="E33" s="489"/>
    </row>
    <row r="34" spans="1:5" s="327" customFormat="1" ht="13.15" customHeight="1">
      <c r="A34" s="83"/>
      <c r="B34" s="487"/>
      <c r="C34" s="488"/>
      <c r="D34" s="488"/>
      <c r="E34" s="489"/>
    </row>
    <row r="35" spans="1:5" s="327" customFormat="1" ht="13.15" customHeight="1">
      <c r="A35" s="83"/>
      <c r="B35" s="487"/>
      <c r="C35" s="488"/>
      <c r="D35" s="488"/>
      <c r="E35" s="489"/>
    </row>
    <row r="36" spans="1:5" s="327" customFormat="1" ht="13.15" customHeight="1">
      <c r="A36" s="83"/>
      <c r="B36" s="487"/>
      <c r="C36" s="488"/>
      <c r="D36" s="488"/>
      <c r="E36" s="489"/>
    </row>
    <row r="37" spans="1:5" s="327" customFormat="1" ht="13.15" customHeight="1">
      <c r="A37" s="83"/>
      <c r="B37" s="487"/>
      <c r="C37" s="488"/>
      <c r="D37" s="488"/>
      <c r="E37" s="489"/>
    </row>
    <row r="38" spans="1:5" s="327" customFormat="1" ht="13.15" customHeight="1">
      <c r="A38" s="83"/>
      <c r="B38" s="487"/>
      <c r="C38" s="488"/>
      <c r="D38" s="488"/>
      <c r="E38" s="489"/>
    </row>
    <row r="39" spans="1:5" s="327" customFormat="1" ht="13.15" customHeight="1">
      <c r="A39" s="83"/>
      <c r="B39" s="487"/>
      <c r="C39" s="488"/>
      <c r="D39" s="488"/>
      <c r="E39" s="489"/>
    </row>
    <row r="40" spans="1:5" s="327" customFormat="1" ht="13.15" customHeight="1">
      <c r="A40" s="83"/>
      <c r="B40" s="487"/>
      <c r="C40" s="488"/>
      <c r="D40" s="488"/>
      <c r="E40" s="489"/>
    </row>
    <row r="41" spans="1:5" s="327" customFormat="1" ht="13.15" customHeight="1">
      <c r="A41" s="83"/>
      <c r="B41" s="487"/>
      <c r="C41" s="488"/>
      <c r="D41" s="488"/>
      <c r="E41" s="489"/>
    </row>
    <row r="42" spans="1:5" s="327" customFormat="1" ht="13.15" customHeight="1">
      <c r="A42" s="83"/>
      <c r="B42" s="487"/>
      <c r="C42" s="488"/>
      <c r="D42" s="488"/>
      <c r="E42" s="489"/>
    </row>
    <row r="43" spans="1:5" s="327" customFormat="1" ht="13.15" customHeight="1">
      <c r="A43" s="83"/>
      <c r="B43" s="490"/>
      <c r="C43" s="491"/>
      <c r="D43" s="491"/>
      <c r="E43" s="492"/>
    </row>
    <row r="44" spans="1:5" s="327" customFormat="1" ht="13.15" customHeight="1">
      <c r="A44" s="83"/>
      <c r="B44" s="83"/>
      <c r="C44" s="326"/>
      <c r="D44" s="326"/>
    </row>
  </sheetData>
  <mergeCells count="1">
    <mergeCell ref="B7:E43"/>
  </mergeCells>
  <pageMargins left="0.25" right="0.25" top="0.75" bottom="0.75" header="0.3" footer="0.3"/>
  <pageSetup scale="71" fitToHeight="0" pageOrder="overThenDown" orientation="landscape" r:id="rId1"/>
  <headerFooter alignWithMargins="0">
    <oddHeader>&amp;LRFP 15-037
Office Equipment</oddHeader>
    <oddFooter>&amp;LState of Indiana&amp;RPage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zoomScaleNormal="100" workbookViewId="0"/>
  </sheetViews>
  <sheetFormatPr defaultColWidth="9.140625" defaultRowHeight="12.75"/>
  <cols>
    <col min="1" max="1" width="39.85546875" style="41" bestFit="1" customWidth="1"/>
    <col min="2" max="2" width="79.28515625" style="40" bestFit="1" customWidth="1"/>
    <col min="3" max="16384" width="9.140625" style="35"/>
  </cols>
  <sheetData>
    <row r="1" spans="1:7" s="25" customFormat="1" ht="18.75">
      <c r="A1" s="47" t="s">
        <v>36</v>
      </c>
      <c r="B1" s="27"/>
      <c r="C1" s="26"/>
      <c r="D1" s="26"/>
      <c r="E1" s="26"/>
      <c r="F1" s="26"/>
      <c r="G1" s="26"/>
    </row>
    <row r="2" spans="1:7">
      <c r="A2" s="46"/>
      <c r="B2" s="37"/>
      <c r="C2" s="36"/>
      <c r="D2" s="36"/>
      <c r="E2" s="36"/>
      <c r="F2" s="36"/>
      <c r="G2" s="36"/>
    </row>
    <row r="3" spans="1:7" ht="40.9" customHeight="1">
      <c r="A3" s="350" t="s">
        <v>35</v>
      </c>
      <c r="B3" s="351"/>
      <c r="C3" s="36"/>
      <c r="D3" s="36"/>
      <c r="E3" s="36"/>
      <c r="F3" s="36"/>
      <c r="G3" s="36"/>
    </row>
    <row r="4" spans="1:7">
      <c r="A4" s="46"/>
      <c r="B4" s="37"/>
      <c r="C4" s="36"/>
      <c r="D4" s="36"/>
      <c r="E4" s="36"/>
      <c r="F4" s="36"/>
      <c r="G4" s="36"/>
    </row>
    <row r="5" spans="1:7" ht="15">
      <c r="A5" s="45" t="s">
        <v>34</v>
      </c>
      <c r="B5" s="44" t="s">
        <v>33</v>
      </c>
      <c r="C5" s="36"/>
      <c r="D5" s="36"/>
      <c r="E5" s="36"/>
      <c r="F5" s="36"/>
      <c r="G5" s="36"/>
    </row>
    <row r="6" spans="1:7" ht="63.75">
      <c r="A6" s="43" t="s">
        <v>32</v>
      </c>
      <c r="B6" s="336" t="s">
        <v>599</v>
      </c>
      <c r="C6" s="36"/>
      <c r="D6" s="36"/>
      <c r="E6" s="36"/>
      <c r="F6" s="36"/>
      <c r="G6" s="36"/>
    </row>
    <row r="7" spans="1:7" ht="27" customHeight="1">
      <c r="A7" s="335" t="s">
        <v>560</v>
      </c>
      <c r="B7" s="336" t="s">
        <v>559</v>
      </c>
      <c r="C7" s="36"/>
      <c r="D7" s="36"/>
      <c r="E7" s="36"/>
      <c r="F7" s="36"/>
      <c r="G7" s="36"/>
    </row>
    <row r="8" spans="1:7" ht="27" customHeight="1">
      <c r="A8" s="43" t="s">
        <v>31</v>
      </c>
      <c r="B8" s="42" t="s">
        <v>30</v>
      </c>
      <c r="C8" s="36"/>
      <c r="D8" s="36"/>
      <c r="E8" s="36"/>
      <c r="F8" s="36"/>
      <c r="G8" s="36"/>
    </row>
    <row r="9" spans="1:7" ht="57.75" customHeight="1">
      <c r="A9" s="43" t="s">
        <v>29</v>
      </c>
      <c r="B9" s="42" t="s">
        <v>28</v>
      </c>
      <c r="C9" s="36"/>
      <c r="D9" s="36"/>
      <c r="E9" s="36"/>
      <c r="F9" s="36"/>
      <c r="G9" s="36"/>
    </row>
    <row r="10" spans="1:7" ht="51">
      <c r="A10" s="43" t="s">
        <v>27</v>
      </c>
      <c r="B10" s="336" t="s">
        <v>614</v>
      </c>
      <c r="C10" s="36"/>
      <c r="D10" s="36"/>
      <c r="E10" s="36"/>
      <c r="F10" s="36"/>
      <c r="G10" s="36"/>
    </row>
    <row r="11" spans="1:7" ht="51">
      <c r="A11" s="43" t="s">
        <v>26</v>
      </c>
      <c r="B11" s="336" t="s">
        <v>615</v>
      </c>
      <c r="C11" s="36"/>
      <c r="D11" s="36"/>
      <c r="E11" s="36"/>
      <c r="F11" s="36"/>
      <c r="G11" s="36"/>
    </row>
    <row r="12" spans="1:7" ht="76.5">
      <c r="A12" s="43" t="s">
        <v>25</v>
      </c>
      <c r="B12" s="336" t="s">
        <v>616</v>
      </c>
      <c r="C12" s="36"/>
      <c r="D12" s="36"/>
      <c r="E12" s="36"/>
      <c r="F12" s="36"/>
      <c r="G12" s="36"/>
    </row>
    <row r="13" spans="1:7" ht="76.5">
      <c r="A13" s="43" t="s">
        <v>24</v>
      </c>
      <c r="B13" s="336" t="s">
        <v>606</v>
      </c>
      <c r="C13" s="36"/>
      <c r="D13" s="36"/>
      <c r="E13" s="36"/>
      <c r="F13" s="36"/>
      <c r="G13" s="36"/>
    </row>
    <row r="14" spans="1:7" ht="38.25">
      <c r="A14" s="43" t="s">
        <v>23</v>
      </c>
      <c r="B14" s="336" t="s">
        <v>607</v>
      </c>
      <c r="C14" s="36"/>
      <c r="D14" s="36"/>
      <c r="E14" s="36"/>
      <c r="F14" s="36"/>
      <c r="G14" s="36"/>
    </row>
    <row r="15" spans="1:7" ht="76.5">
      <c r="A15" s="43" t="s">
        <v>22</v>
      </c>
      <c r="B15" s="336" t="s">
        <v>608</v>
      </c>
      <c r="C15" s="36"/>
      <c r="D15" s="36"/>
      <c r="E15" s="36"/>
      <c r="F15" s="36"/>
      <c r="G15" s="36"/>
    </row>
    <row r="16" spans="1:7" ht="51">
      <c r="A16" s="43" t="s">
        <v>21</v>
      </c>
      <c r="B16" s="42" t="s">
        <v>20</v>
      </c>
      <c r="C16" s="36"/>
      <c r="D16" s="36"/>
      <c r="E16" s="36"/>
      <c r="F16" s="36"/>
      <c r="G16" s="36"/>
    </row>
    <row r="17" spans="1:7" ht="89.25">
      <c r="A17" s="43" t="s">
        <v>19</v>
      </c>
      <c r="B17" s="336" t="s">
        <v>630</v>
      </c>
      <c r="C17" s="36"/>
      <c r="D17" s="36"/>
      <c r="E17" s="36"/>
      <c r="F17" s="36"/>
      <c r="G17" s="36"/>
    </row>
    <row r="18" spans="1:7" ht="29.25" customHeight="1">
      <c r="A18" s="43" t="s">
        <v>18</v>
      </c>
      <c r="B18" s="42" t="s">
        <v>17</v>
      </c>
      <c r="C18" s="36"/>
      <c r="D18" s="36"/>
      <c r="E18" s="36"/>
      <c r="F18" s="36"/>
      <c r="G18" s="36"/>
    </row>
    <row r="19" spans="1:7" ht="29.25" customHeight="1">
      <c r="A19" s="335" t="s">
        <v>631</v>
      </c>
      <c r="B19" s="336" t="s">
        <v>537</v>
      </c>
      <c r="C19" s="36"/>
      <c r="D19" s="36"/>
      <c r="E19" s="36"/>
      <c r="F19" s="36"/>
      <c r="G19" s="36"/>
    </row>
  </sheetData>
  <mergeCells count="1">
    <mergeCell ref="A3:B3"/>
  </mergeCells>
  <pageMargins left="0.7" right="0.7" top="0.75" bottom="0.75" header="0.3" footer="0.3"/>
  <pageSetup scale="70" orientation="portrait" r:id="rId1"/>
  <headerFooter alignWithMargins="0">
    <oddHeader>&amp;LRFP 15-037
Office Equipment</oddHeader>
    <oddFooter>&amp;LState of Indiana&amp;RPage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0"/>
  <sheetViews>
    <sheetView showGridLines="0" zoomScale="85" zoomScaleNormal="85" zoomScaleSheetLayoutView="55" workbookViewId="0"/>
  </sheetViews>
  <sheetFormatPr defaultColWidth="9.140625" defaultRowHeight="12.75"/>
  <cols>
    <col min="1" max="1" width="37.5703125" style="48" customWidth="1"/>
    <col min="2" max="2" width="20.85546875" style="48" customWidth="1"/>
    <col min="3" max="3" width="0.85546875" style="49" customWidth="1"/>
    <col min="4" max="4" width="37.42578125" style="48" customWidth="1"/>
    <col min="5" max="5" width="20.85546875" style="49" bestFit="1" customWidth="1"/>
    <col min="6" max="6" width="1.140625" style="50" customWidth="1"/>
    <col min="7" max="7" width="37.42578125" style="48" customWidth="1"/>
    <col min="8" max="8" width="20.42578125" style="49" customWidth="1"/>
    <col min="9" max="9" width="0.85546875" style="49" customWidth="1"/>
    <col min="10" max="10" width="37.42578125" style="48" customWidth="1"/>
    <col min="11" max="11" width="20.42578125" style="49" customWidth="1"/>
    <col min="12" max="12" width="0.7109375" style="49" customWidth="1"/>
    <col min="13" max="13" width="37.42578125" style="48" customWidth="1"/>
    <col min="14" max="14" width="20.42578125" style="49" customWidth="1"/>
    <col min="15" max="16384" width="9.140625" style="48"/>
  </cols>
  <sheetData>
    <row r="1" spans="1:14" ht="19.5" thickBot="1">
      <c r="A1" s="47" t="s">
        <v>561</v>
      </c>
      <c r="C1" s="47"/>
      <c r="E1" s="352"/>
      <c r="F1" s="353"/>
      <c r="G1" s="354"/>
      <c r="H1" s="48"/>
      <c r="I1" s="64"/>
      <c r="K1" s="48"/>
      <c r="L1" s="48"/>
      <c r="N1" s="48"/>
    </row>
    <row r="2" spans="1:14">
      <c r="B2" s="96"/>
      <c r="E2" s="66"/>
      <c r="H2" s="48"/>
      <c r="I2" s="64"/>
      <c r="K2" s="48"/>
      <c r="L2" s="48"/>
      <c r="N2" s="48"/>
    </row>
    <row r="3" spans="1:14">
      <c r="A3" s="95" t="s">
        <v>140</v>
      </c>
      <c r="C3" s="95"/>
      <c r="D3" s="94"/>
      <c r="E3" s="93"/>
      <c r="H3" s="48"/>
      <c r="I3" s="64"/>
      <c r="K3" s="48"/>
      <c r="L3" s="48"/>
      <c r="N3" s="48"/>
    </row>
    <row r="4" spans="1:14" s="91" customFormat="1" ht="34.15" customHeight="1">
      <c r="A4" s="355" t="s">
        <v>567</v>
      </c>
      <c r="B4" s="355"/>
      <c r="C4" s="355"/>
      <c r="D4" s="355"/>
      <c r="E4" s="355"/>
      <c r="F4" s="355"/>
      <c r="G4" s="355"/>
      <c r="H4" s="355"/>
      <c r="I4" s="92"/>
      <c r="J4" s="91" t="s">
        <v>139</v>
      </c>
    </row>
    <row r="5" spans="1:14">
      <c r="A5" s="57" t="s">
        <v>138</v>
      </c>
      <c r="B5" s="57"/>
      <c r="C5" s="57"/>
      <c r="D5" s="57"/>
      <c r="E5" s="89"/>
      <c r="H5" s="48"/>
      <c r="I5" s="64"/>
      <c r="K5" s="48"/>
      <c r="L5" s="48"/>
      <c r="N5" s="48"/>
    </row>
    <row r="6" spans="1:14">
      <c r="A6" s="89"/>
      <c r="B6" s="90"/>
      <c r="C6" s="89"/>
      <c r="D6" s="89"/>
      <c r="E6" s="89"/>
      <c r="H6" s="48"/>
      <c r="I6" s="64"/>
      <c r="K6" s="48"/>
      <c r="L6" s="48"/>
    </row>
    <row r="7" spans="1:14" ht="13.15" customHeight="1">
      <c r="A7" s="356" t="s">
        <v>137</v>
      </c>
      <c r="B7" s="357"/>
      <c r="C7" s="357"/>
      <c r="D7" s="358"/>
      <c r="E7" s="88"/>
      <c r="H7" s="48"/>
      <c r="I7" s="64"/>
      <c r="K7" s="48"/>
      <c r="L7" s="48"/>
      <c r="N7" s="48"/>
    </row>
    <row r="8" spans="1:14">
      <c r="C8" s="87"/>
      <c r="D8" s="87"/>
      <c r="E8" s="48"/>
      <c r="H8" s="48"/>
      <c r="I8" s="64"/>
      <c r="K8" s="48"/>
      <c r="L8" s="48"/>
      <c r="N8" s="48"/>
    </row>
    <row r="9" spans="1:14" ht="15.75">
      <c r="A9" s="69" t="s">
        <v>591</v>
      </c>
      <c r="B9" s="67"/>
      <c r="C9" s="68"/>
      <c r="D9" s="68"/>
      <c r="E9" s="67"/>
      <c r="F9" s="67"/>
      <c r="G9" s="67"/>
      <c r="H9" s="67"/>
      <c r="I9" s="67"/>
      <c r="J9" s="67"/>
      <c r="K9" s="67"/>
      <c r="L9" s="67"/>
      <c r="M9" s="67"/>
      <c r="N9" s="67"/>
    </row>
    <row r="10" spans="1:14" ht="13.5" thickBot="1">
      <c r="H10" s="48"/>
      <c r="I10" s="64"/>
      <c r="K10" s="48"/>
      <c r="L10" s="48"/>
    </row>
    <row r="11" spans="1:14" ht="13.5" thickBot="1">
      <c r="A11" s="359" t="s">
        <v>136</v>
      </c>
      <c r="B11" s="360"/>
      <c r="D11" s="359" t="s">
        <v>135</v>
      </c>
      <c r="E11" s="360"/>
      <c r="G11" s="359" t="s">
        <v>134</v>
      </c>
      <c r="H11" s="360"/>
      <c r="I11" s="50"/>
      <c r="J11" s="359" t="s">
        <v>133</v>
      </c>
      <c r="K11" s="360"/>
      <c r="L11" s="48"/>
      <c r="M11" s="359" t="s">
        <v>132</v>
      </c>
      <c r="N11" s="360"/>
    </row>
    <row r="12" spans="1:14">
      <c r="A12" s="66" t="s">
        <v>56</v>
      </c>
      <c r="B12" s="65"/>
      <c r="D12" s="66" t="s">
        <v>56</v>
      </c>
      <c r="E12" s="65"/>
      <c r="G12" s="66" t="s">
        <v>56</v>
      </c>
      <c r="H12" s="65"/>
      <c r="I12" s="64"/>
      <c r="J12" s="66" t="s">
        <v>56</v>
      </c>
      <c r="K12" s="65"/>
      <c r="L12" s="48"/>
      <c r="M12" s="66" t="s">
        <v>56</v>
      </c>
      <c r="N12" s="65"/>
    </row>
    <row r="13" spans="1:14">
      <c r="A13" s="66" t="s">
        <v>55</v>
      </c>
      <c r="B13" s="65"/>
      <c r="D13" s="66" t="s">
        <v>55</v>
      </c>
      <c r="E13" s="65"/>
      <c r="G13" s="66" t="s">
        <v>55</v>
      </c>
      <c r="H13" s="65"/>
      <c r="I13" s="64"/>
      <c r="J13" s="66" t="s">
        <v>55</v>
      </c>
      <c r="K13" s="65"/>
      <c r="L13" s="48"/>
      <c r="M13" s="66" t="s">
        <v>55</v>
      </c>
      <c r="N13" s="65"/>
    </row>
    <row r="14" spans="1:14">
      <c r="A14" s="63" t="s">
        <v>54</v>
      </c>
      <c r="B14" s="62"/>
      <c r="D14" s="63" t="s">
        <v>54</v>
      </c>
      <c r="E14" s="62"/>
      <c r="G14" s="63" t="s">
        <v>54</v>
      </c>
      <c r="H14" s="62"/>
      <c r="I14" s="64"/>
      <c r="J14" s="63" t="s">
        <v>54</v>
      </c>
      <c r="K14" s="62"/>
      <c r="L14" s="48"/>
      <c r="M14" s="63" t="s">
        <v>54</v>
      </c>
      <c r="N14" s="62"/>
    </row>
    <row r="15" spans="1:14">
      <c r="B15" s="49"/>
      <c r="D15" s="48" t="s">
        <v>53</v>
      </c>
      <c r="H15" s="48"/>
      <c r="I15" s="64"/>
      <c r="K15" s="48"/>
      <c r="L15" s="48"/>
    </row>
    <row r="16" spans="1:14" ht="38.25">
      <c r="A16" s="77" t="s">
        <v>86</v>
      </c>
      <c r="B16" s="58" t="s">
        <v>51</v>
      </c>
      <c r="C16" s="61"/>
      <c r="D16" s="77" t="s">
        <v>86</v>
      </c>
      <c r="E16" s="58" t="s">
        <v>51</v>
      </c>
      <c r="F16" s="60"/>
      <c r="G16" s="77" t="s">
        <v>86</v>
      </c>
      <c r="H16" s="58" t="s">
        <v>51</v>
      </c>
      <c r="I16" s="74"/>
      <c r="J16" s="77" t="s">
        <v>86</v>
      </c>
      <c r="K16" s="58" t="s">
        <v>51</v>
      </c>
      <c r="L16" s="48"/>
      <c r="M16" s="77" t="s">
        <v>86</v>
      </c>
      <c r="N16" s="58" t="s">
        <v>51</v>
      </c>
    </row>
    <row r="17" spans="1:14" s="83" customFormat="1">
      <c r="A17" s="53" t="s">
        <v>118</v>
      </c>
      <c r="B17" s="55"/>
      <c r="C17" s="57"/>
      <c r="D17" s="85" t="s">
        <v>117</v>
      </c>
      <c r="E17" s="55"/>
      <c r="F17" s="56"/>
      <c r="G17" s="85" t="s">
        <v>116</v>
      </c>
      <c r="H17" s="55"/>
      <c r="I17" s="86"/>
      <c r="J17" s="85" t="s">
        <v>115</v>
      </c>
      <c r="K17" s="55"/>
      <c r="M17" s="345" t="s">
        <v>99</v>
      </c>
      <c r="N17" s="55"/>
    </row>
    <row r="18" spans="1:14" s="83" customFormat="1">
      <c r="A18" s="53" t="s">
        <v>85</v>
      </c>
      <c r="B18" s="52"/>
      <c r="C18" s="54"/>
      <c r="D18" s="53" t="s">
        <v>85</v>
      </c>
      <c r="E18" s="52"/>
      <c r="F18" s="54"/>
      <c r="G18" s="53" t="s">
        <v>85</v>
      </c>
      <c r="H18" s="52"/>
      <c r="I18" s="84"/>
      <c r="J18" s="53" t="s">
        <v>85</v>
      </c>
      <c r="K18" s="52"/>
      <c r="M18" s="53" t="s">
        <v>85</v>
      </c>
      <c r="N18" s="52"/>
    </row>
    <row r="19" spans="1:14" s="83" customFormat="1">
      <c r="A19" s="53" t="s">
        <v>84</v>
      </c>
      <c r="B19" s="52"/>
      <c r="C19" s="54"/>
      <c r="D19" s="53" t="s">
        <v>84</v>
      </c>
      <c r="E19" s="52"/>
      <c r="F19" s="54"/>
      <c r="G19" s="53" t="s">
        <v>84</v>
      </c>
      <c r="H19" s="52"/>
      <c r="I19" s="84"/>
      <c r="J19" s="53" t="s">
        <v>84</v>
      </c>
      <c r="K19" s="52"/>
      <c r="M19" s="53" t="s">
        <v>84</v>
      </c>
      <c r="N19" s="52"/>
    </row>
    <row r="20" spans="1:14" s="83" customFormat="1">
      <c r="A20" s="53" t="s">
        <v>83</v>
      </c>
      <c r="B20" s="52"/>
      <c r="C20" s="54"/>
      <c r="D20" s="53" t="s">
        <v>83</v>
      </c>
      <c r="E20" s="52"/>
      <c r="F20" s="54"/>
      <c r="G20" s="53" t="s">
        <v>83</v>
      </c>
      <c r="H20" s="52"/>
      <c r="I20" s="84"/>
      <c r="J20" s="53" t="s">
        <v>83</v>
      </c>
      <c r="K20" s="52"/>
      <c r="M20" s="53" t="s">
        <v>83</v>
      </c>
      <c r="N20" s="52"/>
    </row>
    <row r="21" spans="1:14" s="83" customFormat="1">
      <c r="A21" s="53" t="s">
        <v>107</v>
      </c>
      <c r="B21" s="52"/>
      <c r="C21" s="54"/>
      <c r="D21" s="53" t="s">
        <v>107</v>
      </c>
      <c r="E21" s="52"/>
      <c r="F21" s="54"/>
      <c r="G21" s="53" t="s">
        <v>107</v>
      </c>
      <c r="H21" s="52"/>
      <c r="I21" s="84"/>
      <c r="J21" s="53" t="s">
        <v>107</v>
      </c>
      <c r="K21" s="52"/>
      <c r="M21" s="53" t="s">
        <v>107</v>
      </c>
      <c r="N21" s="52"/>
    </row>
    <row r="22" spans="1:14" s="83" customFormat="1">
      <c r="A22" s="328" t="s">
        <v>601</v>
      </c>
      <c r="B22" s="52"/>
      <c r="C22" s="54"/>
      <c r="D22" s="328" t="s">
        <v>601</v>
      </c>
      <c r="E22" s="52"/>
      <c r="F22" s="54"/>
      <c r="G22" s="328" t="s">
        <v>601</v>
      </c>
      <c r="H22" s="52"/>
      <c r="I22" s="84"/>
      <c r="J22" s="328" t="s">
        <v>601</v>
      </c>
      <c r="K22" s="52"/>
      <c r="M22" s="328" t="s">
        <v>601</v>
      </c>
      <c r="N22" s="52"/>
    </row>
    <row r="23" spans="1:14" s="83" customFormat="1">
      <c r="A23" s="53" t="s">
        <v>131</v>
      </c>
      <c r="B23" s="52"/>
      <c r="C23" s="54"/>
      <c r="D23" s="53" t="s">
        <v>131</v>
      </c>
      <c r="E23" s="52"/>
      <c r="F23" s="54"/>
      <c r="G23" s="53" t="s">
        <v>82</v>
      </c>
      <c r="H23" s="52"/>
      <c r="I23" s="84"/>
      <c r="J23" s="53" t="s">
        <v>82</v>
      </c>
      <c r="K23" s="52"/>
      <c r="M23" s="53" t="s">
        <v>82</v>
      </c>
      <c r="N23" s="52"/>
    </row>
    <row r="24" spans="1:14" s="83" customFormat="1">
      <c r="A24" s="53" t="s">
        <v>82</v>
      </c>
      <c r="B24" s="52"/>
      <c r="C24" s="54"/>
      <c r="D24" s="53" t="s">
        <v>82</v>
      </c>
      <c r="E24" s="52"/>
      <c r="F24" s="54"/>
      <c r="G24" s="53" t="s">
        <v>130</v>
      </c>
      <c r="H24" s="52"/>
      <c r="I24" s="84"/>
      <c r="J24" s="53" t="s">
        <v>81</v>
      </c>
      <c r="K24" s="52"/>
      <c r="M24" s="53" t="s">
        <v>81</v>
      </c>
      <c r="N24" s="52"/>
    </row>
    <row r="25" spans="1:14" s="83" customFormat="1">
      <c r="A25" s="53" t="s">
        <v>78</v>
      </c>
      <c r="B25" s="52"/>
      <c r="C25" s="54"/>
      <c r="D25" s="53" t="s">
        <v>78</v>
      </c>
      <c r="E25" s="52"/>
      <c r="F25" s="54"/>
      <c r="G25" s="53" t="s">
        <v>78</v>
      </c>
      <c r="H25" s="52"/>
      <c r="I25" s="84"/>
      <c r="J25" s="53" t="s">
        <v>78</v>
      </c>
      <c r="K25" s="52"/>
      <c r="M25" s="53" t="s">
        <v>78</v>
      </c>
      <c r="N25" s="52"/>
    </row>
    <row r="26" spans="1:14" s="83" customFormat="1">
      <c r="A26" s="53" t="s">
        <v>105</v>
      </c>
      <c r="B26" s="52"/>
      <c r="C26" s="54"/>
      <c r="D26" s="53" t="s">
        <v>105</v>
      </c>
      <c r="E26" s="52"/>
      <c r="F26" s="54"/>
      <c r="G26" s="53" t="s">
        <v>105</v>
      </c>
      <c r="H26" s="52"/>
      <c r="I26" s="84"/>
      <c r="J26" s="53" t="s">
        <v>105</v>
      </c>
      <c r="K26" s="52"/>
      <c r="M26" s="53" t="s">
        <v>105</v>
      </c>
      <c r="N26" s="52"/>
    </row>
    <row r="27" spans="1:14" s="83" customFormat="1">
      <c r="A27" s="53" t="s">
        <v>104</v>
      </c>
      <c r="B27" s="52"/>
      <c r="C27" s="54"/>
      <c r="D27" s="53" t="s">
        <v>104</v>
      </c>
      <c r="E27" s="52"/>
      <c r="F27" s="54"/>
      <c r="G27" s="53" t="s">
        <v>104</v>
      </c>
      <c r="H27" s="52"/>
      <c r="I27" s="84"/>
      <c r="J27" s="53" t="s">
        <v>104</v>
      </c>
      <c r="K27" s="52"/>
      <c r="M27" s="53" t="s">
        <v>104</v>
      </c>
      <c r="N27" s="52"/>
    </row>
    <row r="28" spans="1:14" s="83" customFormat="1">
      <c r="A28" s="53" t="s">
        <v>129</v>
      </c>
      <c r="B28" s="52"/>
      <c r="C28" s="54"/>
      <c r="D28" s="53" t="s">
        <v>128</v>
      </c>
      <c r="E28" s="52"/>
      <c r="F28" s="54"/>
      <c r="G28" s="53" t="s">
        <v>43</v>
      </c>
      <c r="H28" s="52"/>
      <c r="I28" s="84"/>
      <c r="J28" s="53" t="s">
        <v>43</v>
      </c>
      <c r="K28" s="52"/>
      <c r="M28" s="53" t="s">
        <v>43</v>
      </c>
      <c r="N28" s="52"/>
    </row>
    <row r="29" spans="1:14" s="83" customFormat="1">
      <c r="A29" s="53" t="s">
        <v>127</v>
      </c>
      <c r="B29" s="52"/>
      <c r="C29" s="54"/>
      <c r="D29" s="53" t="s">
        <v>127</v>
      </c>
      <c r="E29" s="52"/>
      <c r="F29" s="54"/>
      <c r="G29" s="53" t="s">
        <v>79</v>
      </c>
      <c r="H29" s="52"/>
      <c r="I29" s="84"/>
      <c r="J29" s="53" t="s">
        <v>126</v>
      </c>
      <c r="K29" s="52"/>
      <c r="M29" s="53" t="s">
        <v>103</v>
      </c>
      <c r="N29" s="52"/>
    </row>
    <row r="30" spans="1:14" s="83" customFormat="1">
      <c r="A30" s="53" t="s">
        <v>125</v>
      </c>
      <c r="B30" s="52"/>
      <c r="C30" s="54"/>
      <c r="D30" s="53" t="s">
        <v>103</v>
      </c>
      <c r="E30" s="52"/>
      <c r="F30" s="54"/>
      <c r="G30" s="53" t="s">
        <v>103</v>
      </c>
      <c r="H30" s="52"/>
      <c r="I30" s="84"/>
      <c r="J30" s="53" t="s">
        <v>73</v>
      </c>
      <c r="K30" s="52"/>
      <c r="M30" s="53" t="s">
        <v>73</v>
      </c>
      <c r="N30" s="52"/>
    </row>
    <row r="31" spans="1:14" s="83" customFormat="1">
      <c r="A31" s="53" t="s">
        <v>73</v>
      </c>
      <c r="B31" s="52"/>
      <c r="C31" s="54"/>
      <c r="D31" s="53" t="s">
        <v>79</v>
      </c>
      <c r="E31" s="52"/>
      <c r="F31" s="54"/>
      <c r="G31" s="53" t="s">
        <v>124</v>
      </c>
      <c r="H31" s="52"/>
      <c r="I31" s="84"/>
      <c r="J31" s="53" t="s">
        <v>103</v>
      </c>
      <c r="K31" s="52"/>
      <c r="M31" s="53" t="s">
        <v>123</v>
      </c>
      <c r="N31" s="52"/>
    </row>
    <row r="32" spans="1:14" s="83" customFormat="1" ht="25.5">
      <c r="A32" s="53" t="s">
        <v>39</v>
      </c>
      <c r="B32" s="52"/>
      <c r="C32" s="54"/>
      <c r="D32" s="53" t="s">
        <v>73</v>
      </c>
      <c r="E32" s="52"/>
      <c r="F32" s="54"/>
      <c r="G32" s="53" t="s">
        <v>73</v>
      </c>
      <c r="H32" s="52"/>
      <c r="I32" s="84"/>
      <c r="J32" s="53" t="s">
        <v>122</v>
      </c>
      <c r="K32" s="52"/>
      <c r="M32" s="53" t="s">
        <v>121</v>
      </c>
      <c r="N32" s="52"/>
    </row>
    <row r="33" spans="1:14" s="83" customFormat="1">
      <c r="A33" s="328" t="s">
        <v>605</v>
      </c>
      <c r="B33" s="52"/>
      <c r="C33" s="54"/>
      <c r="D33" s="328" t="s">
        <v>605</v>
      </c>
      <c r="E33" s="52"/>
      <c r="F33" s="54"/>
      <c r="G33" s="328" t="s">
        <v>605</v>
      </c>
      <c r="H33" s="52"/>
      <c r="I33" s="84"/>
      <c r="J33" s="328" t="s">
        <v>605</v>
      </c>
      <c r="K33" s="52"/>
      <c r="M33" s="328" t="s">
        <v>605</v>
      </c>
      <c r="N33" s="52"/>
    </row>
    <row r="34" spans="1:14" s="83" customFormat="1" ht="25.5">
      <c r="A34" s="53" t="s">
        <v>37</v>
      </c>
      <c r="B34" s="52"/>
      <c r="C34" s="54"/>
      <c r="D34" s="53" t="s">
        <v>120</v>
      </c>
      <c r="E34" s="52"/>
      <c r="F34" s="54"/>
      <c r="G34" s="53" t="s">
        <v>119</v>
      </c>
      <c r="H34" s="52"/>
      <c r="I34" s="84"/>
      <c r="J34" s="53" t="s">
        <v>79</v>
      </c>
      <c r="K34" s="52"/>
      <c r="M34" s="53" t="s">
        <v>79</v>
      </c>
      <c r="N34" s="52"/>
    </row>
    <row r="35" spans="1:14" s="83" customFormat="1">
      <c r="A35" s="48"/>
      <c r="B35" s="49"/>
      <c r="C35" s="54"/>
      <c r="D35" s="53" t="s">
        <v>37</v>
      </c>
      <c r="E35" s="52"/>
      <c r="F35" s="54"/>
      <c r="G35" s="53" t="s">
        <v>37</v>
      </c>
      <c r="H35" s="52"/>
      <c r="I35" s="84"/>
      <c r="J35" s="53" t="s">
        <v>37</v>
      </c>
      <c r="K35" s="52"/>
      <c r="M35" s="53" t="s">
        <v>37</v>
      </c>
      <c r="N35" s="52"/>
    </row>
    <row r="36" spans="1:14" s="83" customFormat="1" ht="25.5">
      <c r="A36" s="48"/>
      <c r="B36" s="49"/>
      <c r="C36" s="54"/>
      <c r="D36" s="53" t="s">
        <v>39</v>
      </c>
      <c r="E36" s="52"/>
      <c r="F36" s="54"/>
      <c r="G36" s="53" t="s">
        <v>39</v>
      </c>
      <c r="H36" s="52"/>
      <c r="I36" s="84"/>
      <c r="J36" s="53" t="s">
        <v>39</v>
      </c>
      <c r="K36" s="52"/>
      <c r="M36" s="53" t="s">
        <v>39</v>
      </c>
      <c r="N36" s="52"/>
    </row>
    <row r="37" spans="1:14" s="50" customFormat="1">
      <c r="B37" s="72"/>
      <c r="C37" s="72"/>
      <c r="E37" s="72"/>
      <c r="F37" s="72"/>
      <c r="H37" s="72"/>
      <c r="I37" s="72"/>
      <c r="K37" s="72"/>
      <c r="N37" s="72"/>
    </row>
    <row r="38" spans="1:14">
      <c r="A38" s="59" t="s">
        <v>72</v>
      </c>
      <c r="B38" s="58"/>
      <c r="C38" s="75"/>
      <c r="D38" s="59" t="s">
        <v>72</v>
      </c>
      <c r="E38" s="73"/>
      <c r="F38" s="75"/>
      <c r="G38" s="59" t="s">
        <v>72</v>
      </c>
      <c r="H38" s="73"/>
      <c r="I38" s="74"/>
      <c r="J38" s="59" t="s">
        <v>72</v>
      </c>
      <c r="K38" s="73"/>
      <c r="L38" s="48"/>
      <c r="M38" s="59" t="s">
        <v>72</v>
      </c>
      <c r="N38" s="73"/>
    </row>
    <row r="39" spans="1:14">
      <c r="A39" s="53" t="s">
        <v>118</v>
      </c>
      <c r="B39" s="80"/>
      <c r="C39" s="72"/>
      <c r="D39" s="85" t="s">
        <v>117</v>
      </c>
      <c r="E39" s="80"/>
      <c r="F39" s="72"/>
      <c r="G39" s="85" t="s">
        <v>116</v>
      </c>
      <c r="H39" s="80"/>
      <c r="I39" s="71"/>
      <c r="J39" s="85" t="s">
        <v>115</v>
      </c>
      <c r="K39" s="80"/>
      <c r="L39" s="48"/>
      <c r="M39" s="345" t="s">
        <v>99</v>
      </c>
      <c r="N39" s="80"/>
    </row>
    <row r="40" spans="1:14">
      <c r="A40" s="53" t="s">
        <v>70</v>
      </c>
      <c r="B40" s="80"/>
      <c r="C40" s="72"/>
      <c r="D40" s="53" t="s">
        <v>70</v>
      </c>
      <c r="E40" s="80"/>
      <c r="F40" s="72"/>
      <c r="G40" s="53" t="s">
        <v>70</v>
      </c>
      <c r="H40" s="80"/>
      <c r="I40" s="71"/>
      <c r="J40" s="53" t="s">
        <v>71</v>
      </c>
      <c r="K40" s="80"/>
      <c r="L40" s="48"/>
      <c r="M40" s="53" t="s">
        <v>71</v>
      </c>
      <c r="N40" s="80"/>
    </row>
    <row r="41" spans="1:14">
      <c r="A41" s="53" t="s">
        <v>69</v>
      </c>
      <c r="B41" s="80"/>
      <c r="C41" s="72"/>
      <c r="D41" s="53" t="s">
        <v>69</v>
      </c>
      <c r="E41" s="80"/>
      <c r="F41" s="72"/>
      <c r="G41" s="53" t="s">
        <v>69</v>
      </c>
      <c r="H41" s="80"/>
      <c r="I41" s="71"/>
      <c r="J41" s="53" t="s">
        <v>70</v>
      </c>
      <c r="K41" s="80"/>
      <c r="L41" s="48"/>
      <c r="M41" s="53" t="s">
        <v>70</v>
      </c>
      <c r="N41" s="80"/>
    </row>
    <row r="42" spans="1:14">
      <c r="A42" s="53" t="s">
        <v>114</v>
      </c>
      <c r="B42" s="80"/>
      <c r="C42" s="72"/>
      <c r="D42" s="53" t="s">
        <v>114</v>
      </c>
      <c r="E42" s="80"/>
      <c r="F42" s="72"/>
      <c r="G42" s="53" t="s">
        <v>113</v>
      </c>
      <c r="H42" s="80"/>
      <c r="I42" s="71"/>
      <c r="J42" s="53" t="s">
        <v>69</v>
      </c>
      <c r="K42" s="80"/>
      <c r="L42" s="48"/>
      <c r="M42" s="53" t="s">
        <v>69</v>
      </c>
      <c r="N42" s="80"/>
    </row>
    <row r="43" spans="1:14">
      <c r="A43" s="53" t="s">
        <v>66</v>
      </c>
      <c r="B43" s="80"/>
      <c r="C43" s="72"/>
      <c r="D43" s="53" t="s">
        <v>95</v>
      </c>
      <c r="E43" s="80"/>
      <c r="F43" s="72"/>
      <c r="G43" s="53" t="s">
        <v>95</v>
      </c>
      <c r="H43" s="80"/>
      <c r="I43" s="71"/>
      <c r="J43" s="53" t="s">
        <v>95</v>
      </c>
      <c r="K43" s="80"/>
      <c r="L43" s="48"/>
      <c r="M43" s="53" t="s">
        <v>95</v>
      </c>
      <c r="N43" s="80"/>
    </row>
    <row r="44" spans="1:14">
      <c r="A44" s="53" t="s">
        <v>64</v>
      </c>
      <c r="B44" s="80"/>
      <c r="C44" s="72"/>
      <c r="D44" s="53" t="s">
        <v>64</v>
      </c>
      <c r="E44" s="80"/>
      <c r="F44" s="72"/>
      <c r="G44" s="53" t="s">
        <v>64</v>
      </c>
      <c r="H44" s="80"/>
      <c r="I44" s="71"/>
      <c r="J44" s="53" t="s">
        <v>68</v>
      </c>
      <c r="K44" s="80"/>
      <c r="L44" s="48"/>
      <c r="M44" s="53" t="s">
        <v>68</v>
      </c>
      <c r="N44" s="80"/>
    </row>
    <row r="45" spans="1:14">
      <c r="A45" s="53" t="s">
        <v>63</v>
      </c>
      <c r="B45" s="80"/>
      <c r="C45" s="72"/>
      <c r="D45" s="53" t="s">
        <v>63</v>
      </c>
      <c r="E45" s="80"/>
      <c r="F45" s="72"/>
      <c r="G45" s="53" t="s">
        <v>63</v>
      </c>
      <c r="H45" s="80"/>
      <c r="I45" s="71"/>
      <c r="J45" s="53" t="s">
        <v>64</v>
      </c>
      <c r="K45" s="80"/>
      <c r="L45" s="48"/>
      <c r="M45" s="53" t="s">
        <v>64</v>
      </c>
      <c r="N45" s="80"/>
    </row>
    <row r="46" spans="1:14">
      <c r="A46" s="53" t="s">
        <v>62</v>
      </c>
      <c r="B46" s="80"/>
      <c r="C46" s="72"/>
      <c r="D46" s="53" t="s">
        <v>62</v>
      </c>
      <c r="E46" s="80"/>
      <c r="F46" s="72"/>
      <c r="G46" s="53" t="s">
        <v>62</v>
      </c>
      <c r="H46" s="80"/>
      <c r="I46" s="71"/>
      <c r="J46" s="53" t="s">
        <v>63</v>
      </c>
      <c r="K46" s="80"/>
      <c r="L46" s="48"/>
      <c r="M46" s="53" t="s">
        <v>63</v>
      </c>
      <c r="N46" s="80"/>
    </row>
    <row r="47" spans="1:14">
      <c r="A47" s="53" t="s">
        <v>112</v>
      </c>
      <c r="B47" s="80"/>
      <c r="C47" s="72"/>
      <c r="D47" s="53" t="s">
        <v>112</v>
      </c>
      <c r="E47" s="80"/>
      <c r="F47" s="72"/>
      <c r="G47" s="53" t="s">
        <v>112</v>
      </c>
      <c r="H47" s="80"/>
      <c r="I47" s="71"/>
      <c r="J47" s="53" t="s">
        <v>62</v>
      </c>
      <c r="K47" s="80"/>
      <c r="L47" s="48"/>
      <c r="M47" s="53" t="s">
        <v>62</v>
      </c>
      <c r="N47" s="80"/>
    </row>
    <row r="48" spans="1:14">
      <c r="A48" s="328" t="s">
        <v>604</v>
      </c>
      <c r="B48" s="80"/>
      <c r="C48" s="72"/>
      <c r="D48" s="328" t="s">
        <v>604</v>
      </c>
      <c r="E48" s="80"/>
      <c r="F48" s="72"/>
      <c r="G48" s="328" t="s">
        <v>604</v>
      </c>
      <c r="H48" s="80"/>
      <c r="I48" s="71"/>
      <c r="J48" s="328" t="s">
        <v>604</v>
      </c>
      <c r="K48" s="80"/>
      <c r="L48" s="48"/>
      <c r="M48" s="328" t="s">
        <v>604</v>
      </c>
      <c r="N48" s="80"/>
    </row>
    <row r="49" spans="1:14">
      <c r="A49" s="53" t="s">
        <v>61</v>
      </c>
      <c r="B49" s="80"/>
      <c r="C49" s="72"/>
      <c r="D49" s="53" t="s">
        <v>61</v>
      </c>
      <c r="E49" s="80"/>
      <c r="F49" s="72"/>
      <c r="G49" s="53" t="s">
        <v>111</v>
      </c>
      <c r="H49" s="80"/>
      <c r="I49" s="71"/>
      <c r="J49" s="53" t="s">
        <v>93</v>
      </c>
      <c r="K49" s="80"/>
      <c r="L49" s="48"/>
      <c r="M49" s="53" t="s">
        <v>93</v>
      </c>
      <c r="N49" s="80"/>
    </row>
    <row r="50" spans="1:14">
      <c r="B50" s="49"/>
    </row>
    <row r="51" spans="1:14" ht="13.5" thickBot="1">
      <c r="B51" s="49"/>
      <c r="K51" s="48"/>
    </row>
    <row r="52" spans="1:14" ht="13.5" thickBot="1">
      <c r="A52" s="359" t="s">
        <v>110</v>
      </c>
      <c r="B52" s="360"/>
      <c r="D52" s="359" t="s">
        <v>109</v>
      </c>
      <c r="E52" s="360"/>
      <c r="F52" s="49"/>
      <c r="G52" s="359" t="s">
        <v>108</v>
      </c>
      <c r="H52" s="360"/>
      <c r="K52" s="48"/>
      <c r="L52" s="48"/>
      <c r="N52" s="48"/>
    </row>
    <row r="53" spans="1:14">
      <c r="A53" s="66" t="s">
        <v>56</v>
      </c>
      <c r="B53" s="65"/>
      <c r="D53" s="66" t="s">
        <v>56</v>
      </c>
      <c r="E53" s="65"/>
      <c r="G53" s="66" t="s">
        <v>56</v>
      </c>
      <c r="H53" s="65"/>
      <c r="I53" s="64"/>
      <c r="K53" s="48"/>
      <c r="L53" s="48"/>
      <c r="N53" s="48"/>
    </row>
    <row r="54" spans="1:14">
      <c r="A54" s="66" t="s">
        <v>55</v>
      </c>
      <c r="B54" s="65"/>
      <c r="D54" s="66" t="s">
        <v>55</v>
      </c>
      <c r="E54" s="65"/>
      <c r="G54" s="66" t="s">
        <v>55</v>
      </c>
      <c r="H54" s="65"/>
      <c r="I54" s="64"/>
      <c r="K54" s="48"/>
      <c r="L54" s="48"/>
      <c r="N54" s="48"/>
    </row>
    <row r="55" spans="1:14">
      <c r="A55" s="63" t="s">
        <v>54</v>
      </c>
      <c r="B55" s="62"/>
      <c r="D55" s="63" t="s">
        <v>54</v>
      </c>
      <c r="E55" s="62"/>
      <c r="G55" s="63" t="s">
        <v>54</v>
      </c>
      <c r="H55" s="62"/>
      <c r="I55" s="64"/>
      <c r="K55" s="48"/>
      <c r="L55" s="48"/>
      <c r="N55" s="48"/>
    </row>
    <row r="56" spans="1:14">
      <c r="B56" s="49"/>
      <c r="F56" s="49"/>
      <c r="K56" s="48"/>
      <c r="L56" s="48"/>
      <c r="N56" s="48"/>
    </row>
    <row r="57" spans="1:14" ht="38.25">
      <c r="A57" s="77" t="s">
        <v>86</v>
      </c>
      <c r="B57" s="58" t="s">
        <v>51</v>
      </c>
      <c r="C57" s="61"/>
      <c r="D57" s="77" t="s">
        <v>86</v>
      </c>
      <c r="E57" s="58" t="s">
        <v>51</v>
      </c>
      <c r="F57" s="60"/>
      <c r="G57" s="77" t="s">
        <v>86</v>
      </c>
      <c r="H57" s="58" t="s">
        <v>51</v>
      </c>
      <c r="I57" s="74"/>
      <c r="K57" s="48"/>
      <c r="L57" s="48"/>
      <c r="N57" s="48"/>
    </row>
    <row r="58" spans="1:14">
      <c r="A58" s="81" t="s">
        <v>98</v>
      </c>
      <c r="B58" s="65"/>
      <c r="C58" s="82"/>
      <c r="D58" s="81" t="s">
        <v>97</v>
      </c>
      <c r="E58" s="65"/>
      <c r="F58" s="82"/>
      <c r="G58" s="81" t="s">
        <v>96</v>
      </c>
      <c r="H58" s="65"/>
      <c r="I58" s="82"/>
      <c r="K58" s="48"/>
      <c r="L58" s="48"/>
      <c r="N58" s="48"/>
    </row>
    <row r="59" spans="1:14">
      <c r="A59" s="53" t="s">
        <v>85</v>
      </c>
      <c r="B59" s="80"/>
      <c r="C59" s="72"/>
      <c r="D59" s="53" t="s">
        <v>85</v>
      </c>
      <c r="E59" s="80"/>
      <c r="F59" s="72"/>
      <c r="G59" s="53" t="s">
        <v>85</v>
      </c>
      <c r="H59" s="80"/>
      <c r="I59" s="72"/>
      <c r="K59" s="48"/>
      <c r="L59" s="48"/>
      <c r="N59" s="48"/>
    </row>
    <row r="60" spans="1:14">
      <c r="A60" s="53" t="s">
        <v>84</v>
      </c>
      <c r="B60" s="80"/>
      <c r="C60" s="72"/>
      <c r="D60" s="53" t="s">
        <v>84</v>
      </c>
      <c r="E60" s="80"/>
      <c r="F60" s="72"/>
      <c r="G60" s="53" t="s">
        <v>84</v>
      </c>
      <c r="H60" s="80"/>
      <c r="I60" s="72"/>
      <c r="K60" s="48"/>
      <c r="L60" s="48"/>
      <c r="N60" s="48"/>
    </row>
    <row r="61" spans="1:14">
      <c r="A61" s="53" t="s">
        <v>83</v>
      </c>
      <c r="B61" s="80"/>
      <c r="C61" s="72"/>
      <c r="D61" s="53" t="s">
        <v>83</v>
      </c>
      <c r="E61" s="80"/>
      <c r="F61" s="72"/>
      <c r="G61" s="53" t="s">
        <v>83</v>
      </c>
      <c r="H61" s="80"/>
      <c r="I61" s="72"/>
      <c r="K61" s="48"/>
      <c r="L61" s="48"/>
      <c r="N61" s="48"/>
    </row>
    <row r="62" spans="1:14">
      <c r="A62" s="53" t="s">
        <v>107</v>
      </c>
      <c r="B62" s="80"/>
      <c r="C62" s="72"/>
      <c r="D62" s="53" t="s">
        <v>107</v>
      </c>
      <c r="E62" s="80"/>
      <c r="F62" s="72"/>
      <c r="G62" s="53" t="s">
        <v>107</v>
      </c>
      <c r="H62" s="80"/>
      <c r="I62" s="72"/>
      <c r="K62" s="48"/>
      <c r="L62" s="48"/>
      <c r="N62" s="48"/>
    </row>
    <row r="63" spans="1:14">
      <c r="A63" s="328" t="s">
        <v>601</v>
      </c>
      <c r="B63" s="80"/>
      <c r="C63" s="72"/>
      <c r="D63" s="328" t="s">
        <v>601</v>
      </c>
      <c r="E63" s="80"/>
      <c r="F63" s="72"/>
      <c r="G63" s="328" t="s">
        <v>601</v>
      </c>
      <c r="H63" s="80"/>
      <c r="I63" s="72"/>
      <c r="K63" s="48"/>
      <c r="L63" s="48"/>
      <c r="N63" s="48"/>
    </row>
    <row r="64" spans="1:14">
      <c r="A64" s="53" t="s">
        <v>82</v>
      </c>
      <c r="B64" s="80"/>
      <c r="C64" s="72"/>
      <c r="D64" s="53" t="s">
        <v>82</v>
      </c>
      <c r="E64" s="80"/>
      <c r="F64" s="72"/>
      <c r="G64" s="53" t="s">
        <v>82</v>
      </c>
      <c r="H64" s="80"/>
      <c r="I64" s="72"/>
      <c r="K64" s="48"/>
      <c r="L64" s="48"/>
      <c r="N64" s="48"/>
    </row>
    <row r="65" spans="1:14">
      <c r="A65" s="53" t="s">
        <v>81</v>
      </c>
      <c r="B65" s="80"/>
      <c r="C65" s="72"/>
      <c r="D65" s="53" t="s">
        <v>106</v>
      </c>
      <c r="E65" s="80"/>
      <c r="F65" s="72"/>
      <c r="G65" s="53" t="s">
        <v>106</v>
      </c>
      <c r="H65" s="80"/>
      <c r="I65" s="72"/>
      <c r="K65" s="48"/>
      <c r="L65" s="48"/>
      <c r="N65" s="48"/>
    </row>
    <row r="66" spans="1:14">
      <c r="A66" s="53" t="s">
        <v>78</v>
      </c>
      <c r="B66" s="80"/>
      <c r="C66" s="72"/>
      <c r="D66" s="53" t="s">
        <v>78</v>
      </c>
      <c r="E66" s="80"/>
      <c r="F66" s="72"/>
      <c r="G66" s="53" t="s">
        <v>78</v>
      </c>
      <c r="H66" s="80"/>
      <c r="I66" s="72"/>
      <c r="K66" s="48"/>
      <c r="L66" s="48"/>
      <c r="N66" s="48"/>
    </row>
    <row r="67" spans="1:14">
      <c r="A67" s="53" t="s">
        <v>105</v>
      </c>
      <c r="B67" s="80"/>
      <c r="C67" s="72"/>
      <c r="D67" s="53" t="s">
        <v>105</v>
      </c>
      <c r="E67" s="80"/>
      <c r="F67" s="72"/>
      <c r="G67" s="53" t="s">
        <v>105</v>
      </c>
      <c r="H67" s="80"/>
      <c r="I67" s="72"/>
      <c r="K67" s="48"/>
      <c r="L67" s="48"/>
      <c r="N67" s="48"/>
    </row>
    <row r="68" spans="1:14">
      <c r="A68" s="53" t="s">
        <v>104</v>
      </c>
      <c r="B68" s="80"/>
      <c r="C68" s="72"/>
      <c r="D68" s="53" t="s">
        <v>104</v>
      </c>
      <c r="E68" s="80"/>
      <c r="F68" s="72"/>
      <c r="G68" s="53" t="s">
        <v>104</v>
      </c>
      <c r="H68" s="80"/>
      <c r="I68" s="72"/>
      <c r="K68" s="48"/>
      <c r="L68" s="48"/>
      <c r="N68" s="48"/>
    </row>
    <row r="69" spans="1:14">
      <c r="A69" s="53" t="s">
        <v>43</v>
      </c>
      <c r="B69" s="80"/>
      <c r="C69" s="72"/>
      <c r="D69" s="53" t="s">
        <v>43</v>
      </c>
      <c r="E69" s="80"/>
      <c r="F69" s="72"/>
      <c r="G69" s="53" t="s">
        <v>43</v>
      </c>
      <c r="H69" s="80"/>
      <c r="I69" s="72"/>
      <c r="K69" s="48"/>
      <c r="L69" s="48"/>
      <c r="N69" s="48"/>
    </row>
    <row r="70" spans="1:14">
      <c r="A70" s="53" t="s">
        <v>103</v>
      </c>
      <c r="B70" s="80"/>
      <c r="C70" s="72"/>
      <c r="D70" s="53" t="s">
        <v>103</v>
      </c>
      <c r="E70" s="80"/>
      <c r="F70" s="72"/>
      <c r="G70" s="53" t="s">
        <v>103</v>
      </c>
      <c r="H70" s="80"/>
      <c r="I70" s="72"/>
      <c r="K70" s="48"/>
      <c r="L70" s="48"/>
      <c r="N70" s="48"/>
    </row>
    <row r="71" spans="1:14">
      <c r="A71" s="53" t="s">
        <v>73</v>
      </c>
      <c r="B71" s="80"/>
      <c r="C71" s="72"/>
      <c r="D71" s="53" t="s">
        <v>73</v>
      </c>
      <c r="E71" s="80"/>
      <c r="F71" s="72"/>
      <c r="G71" s="53" t="s">
        <v>73</v>
      </c>
      <c r="H71" s="80"/>
      <c r="I71" s="72"/>
      <c r="K71" s="48"/>
      <c r="L71" s="48"/>
      <c r="N71" s="48"/>
    </row>
    <row r="72" spans="1:14">
      <c r="A72" s="53" t="s">
        <v>102</v>
      </c>
      <c r="B72" s="80"/>
      <c r="C72" s="72"/>
      <c r="D72" s="53" t="s">
        <v>101</v>
      </c>
      <c r="E72" s="80"/>
      <c r="F72" s="72"/>
      <c r="G72" s="53" t="s">
        <v>101</v>
      </c>
      <c r="H72" s="80"/>
      <c r="I72" s="72"/>
      <c r="K72" s="48"/>
      <c r="L72" s="48"/>
      <c r="N72" s="48"/>
    </row>
    <row r="73" spans="1:14" ht="25.5">
      <c r="A73" s="53" t="s">
        <v>100</v>
      </c>
      <c r="B73" s="80"/>
      <c r="C73" s="72"/>
      <c r="D73" s="53" t="s">
        <v>100</v>
      </c>
      <c r="E73" s="80"/>
      <c r="F73" s="72"/>
      <c r="G73" s="53" t="s">
        <v>100</v>
      </c>
      <c r="H73" s="80"/>
      <c r="I73" s="72"/>
      <c r="K73" s="48"/>
      <c r="L73" s="48"/>
      <c r="N73" s="48"/>
    </row>
    <row r="74" spans="1:14">
      <c r="A74" s="53" t="s">
        <v>79</v>
      </c>
      <c r="B74" s="80"/>
      <c r="C74" s="72"/>
      <c r="D74" s="53" t="s">
        <v>79</v>
      </c>
      <c r="E74" s="80"/>
      <c r="F74" s="72"/>
      <c r="G74" s="53" t="s">
        <v>79</v>
      </c>
      <c r="H74" s="80"/>
      <c r="I74" s="72"/>
      <c r="K74" s="48"/>
      <c r="L74" s="48"/>
      <c r="N74" s="48"/>
    </row>
    <row r="75" spans="1:14">
      <c r="A75" s="53" t="s">
        <v>37</v>
      </c>
      <c r="B75" s="80"/>
      <c r="C75" s="72"/>
      <c r="D75" s="53" t="s">
        <v>37</v>
      </c>
      <c r="E75" s="80"/>
      <c r="F75" s="72"/>
      <c r="G75" s="53" t="s">
        <v>37</v>
      </c>
      <c r="H75" s="80"/>
      <c r="I75" s="72"/>
      <c r="K75" s="48"/>
      <c r="L75" s="48"/>
      <c r="N75" s="48"/>
    </row>
    <row r="76" spans="1:14">
      <c r="A76" s="328" t="s">
        <v>605</v>
      </c>
      <c r="B76" s="80"/>
      <c r="C76" s="72"/>
      <c r="D76" s="328" t="s">
        <v>605</v>
      </c>
      <c r="E76" s="80"/>
      <c r="F76" s="72"/>
      <c r="G76" s="328" t="s">
        <v>605</v>
      </c>
      <c r="H76" s="80"/>
      <c r="I76" s="72"/>
      <c r="K76" s="48"/>
      <c r="L76" s="48"/>
      <c r="N76" s="48"/>
    </row>
    <row r="77" spans="1:14" ht="25.5">
      <c r="A77" s="53" t="s">
        <v>39</v>
      </c>
      <c r="B77" s="80"/>
      <c r="C77" s="72"/>
      <c r="D77" s="53" t="s">
        <v>39</v>
      </c>
      <c r="E77" s="80"/>
      <c r="F77" s="72"/>
      <c r="G77" s="53" t="s">
        <v>39</v>
      </c>
      <c r="H77" s="80"/>
      <c r="I77" s="72"/>
      <c r="K77" s="48"/>
      <c r="L77" s="48"/>
      <c r="N77" s="48"/>
    </row>
    <row r="78" spans="1:14">
      <c r="A78" s="51"/>
      <c r="B78" s="72"/>
      <c r="C78" s="72"/>
      <c r="D78" s="51"/>
      <c r="E78" s="72"/>
      <c r="F78" s="72"/>
      <c r="G78" s="51"/>
      <c r="H78" s="72"/>
      <c r="I78" s="72"/>
      <c r="K78" s="48"/>
      <c r="L78" s="48"/>
      <c r="N78" s="48"/>
    </row>
    <row r="79" spans="1:14">
      <c r="A79" s="59" t="s">
        <v>72</v>
      </c>
      <c r="B79" s="58"/>
      <c r="C79" s="75"/>
      <c r="D79" s="59" t="s">
        <v>72</v>
      </c>
      <c r="E79" s="73"/>
      <c r="F79" s="75"/>
      <c r="G79" s="59" t="s">
        <v>72</v>
      </c>
      <c r="H79" s="73"/>
      <c r="I79" s="74"/>
      <c r="K79" s="48"/>
      <c r="L79" s="48"/>
      <c r="N79" s="48"/>
    </row>
    <row r="80" spans="1:14">
      <c r="A80" s="81" t="s">
        <v>98</v>
      </c>
      <c r="B80" s="80"/>
      <c r="C80" s="72"/>
      <c r="D80" s="81" t="s">
        <v>97</v>
      </c>
      <c r="E80" s="80"/>
      <c r="F80" s="72"/>
      <c r="G80" s="81" t="s">
        <v>96</v>
      </c>
      <c r="H80" s="80"/>
      <c r="I80" s="72"/>
      <c r="K80" s="48"/>
      <c r="L80" s="48"/>
      <c r="N80" s="48"/>
    </row>
    <row r="81" spans="1:14">
      <c r="A81" s="53" t="s">
        <v>71</v>
      </c>
      <c r="B81" s="80"/>
      <c r="C81" s="72"/>
      <c r="D81" s="53" t="s">
        <v>71</v>
      </c>
      <c r="E81" s="80"/>
      <c r="F81" s="72"/>
      <c r="G81" s="53" t="s">
        <v>71</v>
      </c>
      <c r="H81" s="80"/>
      <c r="I81" s="72"/>
      <c r="K81" s="48"/>
      <c r="L81" s="48"/>
      <c r="N81" s="48"/>
    </row>
    <row r="82" spans="1:14">
      <c r="A82" s="53" t="s">
        <v>70</v>
      </c>
      <c r="B82" s="80"/>
      <c r="C82" s="72"/>
      <c r="D82" s="53" t="s">
        <v>70</v>
      </c>
      <c r="E82" s="80"/>
      <c r="F82" s="72"/>
      <c r="G82" s="53" t="s">
        <v>70</v>
      </c>
      <c r="H82" s="80"/>
      <c r="I82" s="72"/>
      <c r="K82" s="48"/>
      <c r="L82" s="48"/>
      <c r="N82" s="48"/>
    </row>
    <row r="83" spans="1:14">
      <c r="A83" s="53" t="s">
        <v>69</v>
      </c>
      <c r="B83" s="80"/>
      <c r="C83" s="72"/>
      <c r="D83" s="53" t="s">
        <v>69</v>
      </c>
      <c r="E83" s="80"/>
      <c r="F83" s="72"/>
      <c r="G83" s="53" t="s">
        <v>69</v>
      </c>
      <c r="H83" s="80"/>
      <c r="I83" s="72"/>
      <c r="K83" s="48"/>
      <c r="L83" s="48"/>
      <c r="N83" s="48"/>
    </row>
    <row r="84" spans="1:14">
      <c r="A84" s="53" t="s">
        <v>95</v>
      </c>
      <c r="B84" s="80"/>
      <c r="C84" s="72"/>
      <c r="D84" s="53" t="s">
        <v>95</v>
      </c>
      <c r="E84" s="80"/>
      <c r="F84" s="72"/>
      <c r="G84" s="53" t="s">
        <v>95</v>
      </c>
      <c r="H84" s="80"/>
      <c r="I84" s="72"/>
      <c r="K84" s="48"/>
      <c r="L84" s="48"/>
      <c r="N84" s="48"/>
    </row>
    <row r="85" spans="1:14">
      <c r="A85" s="53" t="s">
        <v>68</v>
      </c>
      <c r="B85" s="80"/>
      <c r="C85" s="72"/>
      <c r="D85" s="53" t="s">
        <v>94</v>
      </c>
      <c r="E85" s="80"/>
      <c r="F85" s="72"/>
      <c r="G85" s="53" t="s">
        <v>94</v>
      </c>
      <c r="H85" s="80"/>
      <c r="I85" s="72"/>
      <c r="K85" s="48"/>
      <c r="L85" s="48"/>
      <c r="N85" s="48"/>
    </row>
    <row r="86" spans="1:14">
      <c r="A86" s="53" t="s">
        <v>64</v>
      </c>
      <c r="B86" s="80"/>
      <c r="C86" s="72"/>
      <c r="D86" s="53" t="s">
        <v>64</v>
      </c>
      <c r="E86" s="80"/>
      <c r="F86" s="72"/>
      <c r="G86" s="53" t="s">
        <v>64</v>
      </c>
      <c r="H86" s="80"/>
      <c r="I86" s="72"/>
      <c r="K86" s="48"/>
      <c r="L86" s="48"/>
      <c r="N86" s="48"/>
    </row>
    <row r="87" spans="1:14">
      <c r="A87" s="53" t="s">
        <v>63</v>
      </c>
      <c r="B87" s="80"/>
      <c r="C87" s="72"/>
      <c r="D87" s="53" t="s">
        <v>63</v>
      </c>
      <c r="E87" s="80"/>
      <c r="F87" s="72"/>
      <c r="G87" s="53" t="s">
        <v>63</v>
      </c>
      <c r="H87" s="80"/>
      <c r="I87" s="72"/>
      <c r="K87" s="48"/>
      <c r="L87" s="48"/>
      <c r="N87" s="48"/>
    </row>
    <row r="88" spans="1:14">
      <c r="A88" s="53" t="s">
        <v>62</v>
      </c>
      <c r="B88" s="80"/>
      <c r="C88" s="72"/>
      <c r="D88" s="53" t="s">
        <v>62</v>
      </c>
      <c r="E88" s="80"/>
      <c r="F88" s="72"/>
      <c r="G88" s="53" t="s">
        <v>62</v>
      </c>
      <c r="H88" s="80"/>
      <c r="I88" s="72"/>
      <c r="K88" s="48"/>
      <c r="L88" s="48"/>
      <c r="N88" s="48"/>
    </row>
    <row r="89" spans="1:14">
      <c r="A89" s="328" t="s">
        <v>604</v>
      </c>
      <c r="B89" s="80"/>
      <c r="C89" s="72"/>
      <c r="D89" s="328" t="s">
        <v>604</v>
      </c>
      <c r="E89" s="80"/>
      <c r="F89" s="72"/>
      <c r="G89" s="328" t="s">
        <v>604</v>
      </c>
      <c r="H89" s="80"/>
      <c r="I89" s="72"/>
      <c r="K89" s="48"/>
      <c r="L89" s="48"/>
      <c r="N89" s="48"/>
    </row>
    <row r="90" spans="1:14">
      <c r="A90" s="53" t="s">
        <v>93</v>
      </c>
      <c r="B90" s="80"/>
      <c r="C90" s="72"/>
      <c r="D90" s="53" t="s">
        <v>93</v>
      </c>
      <c r="E90" s="80"/>
      <c r="F90" s="72"/>
      <c r="G90" s="53" t="s">
        <v>93</v>
      </c>
      <c r="H90" s="80"/>
      <c r="I90" s="72"/>
      <c r="K90" s="48"/>
      <c r="L90" s="48"/>
      <c r="N90" s="48"/>
    </row>
    <row r="91" spans="1:14">
      <c r="K91" s="48"/>
    </row>
    <row r="92" spans="1:14">
      <c r="B92" s="49"/>
      <c r="L92" s="50"/>
      <c r="M92" s="50"/>
      <c r="N92" s="50"/>
    </row>
    <row r="93" spans="1:14">
      <c r="B93" s="49"/>
      <c r="L93" s="50"/>
      <c r="M93" s="50"/>
      <c r="N93" s="50"/>
    </row>
    <row r="94" spans="1:14" ht="15.75">
      <c r="A94" s="69" t="s">
        <v>92</v>
      </c>
      <c r="B94" s="78"/>
      <c r="C94" s="79"/>
      <c r="D94" s="79"/>
      <c r="E94" s="78"/>
      <c r="F94" s="78"/>
      <c r="G94" s="78"/>
      <c r="H94" s="78"/>
      <c r="I94" s="78"/>
      <c r="J94" s="78"/>
      <c r="K94" s="78"/>
      <c r="L94" s="78"/>
      <c r="M94" s="78"/>
      <c r="N94" s="78"/>
    </row>
    <row r="95" spans="1:14" ht="13.5" thickBot="1">
      <c r="B95" s="49"/>
    </row>
    <row r="96" spans="1:14" ht="13.5" thickBot="1">
      <c r="A96" s="359" t="s">
        <v>91</v>
      </c>
      <c r="B96" s="360"/>
      <c r="D96" s="359" t="s">
        <v>90</v>
      </c>
      <c r="E96" s="360"/>
      <c r="G96" s="359" t="s">
        <v>89</v>
      </c>
      <c r="H96" s="360"/>
      <c r="I96" s="50"/>
      <c r="J96" s="359" t="s">
        <v>88</v>
      </c>
      <c r="K96" s="360"/>
      <c r="L96" s="48"/>
      <c r="M96" s="359" t="s">
        <v>87</v>
      </c>
      <c r="N96" s="360"/>
    </row>
    <row r="97" spans="1:14">
      <c r="A97" s="66" t="s">
        <v>56</v>
      </c>
      <c r="B97" s="65"/>
      <c r="D97" s="66" t="s">
        <v>56</v>
      </c>
      <c r="E97" s="65"/>
      <c r="G97" s="66" t="s">
        <v>56</v>
      </c>
      <c r="H97" s="65"/>
      <c r="I97" s="64"/>
      <c r="J97" s="66" t="s">
        <v>56</v>
      </c>
      <c r="K97" s="65"/>
      <c r="L97" s="48"/>
      <c r="M97" s="66" t="s">
        <v>56</v>
      </c>
      <c r="N97" s="65"/>
    </row>
    <row r="98" spans="1:14">
      <c r="A98" s="66" t="s">
        <v>55</v>
      </c>
      <c r="B98" s="65"/>
      <c r="D98" s="66" t="s">
        <v>55</v>
      </c>
      <c r="E98" s="65"/>
      <c r="G98" s="66" t="s">
        <v>55</v>
      </c>
      <c r="H98" s="65"/>
      <c r="I98" s="64"/>
      <c r="J98" s="66" t="s">
        <v>55</v>
      </c>
      <c r="K98" s="65"/>
      <c r="M98" s="66" t="s">
        <v>55</v>
      </c>
      <c r="N98" s="65"/>
    </row>
    <row r="99" spans="1:14">
      <c r="A99" s="63" t="s">
        <v>54</v>
      </c>
      <c r="B99" s="62"/>
      <c r="D99" s="63" t="s">
        <v>54</v>
      </c>
      <c r="E99" s="62"/>
      <c r="G99" s="63" t="s">
        <v>54</v>
      </c>
      <c r="H99" s="62"/>
      <c r="I99" s="64"/>
      <c r="J99" s="63" t="s">
        <v>54</v>
      </c>
      <c r="K99" s="62"/>
      <c r="M99" s="63" t="s">
        <v>54</v>
      </c>
      <c r="N99" s="62"/>
    </row>
    <row r="100" spans="1:14">
      <c r="B100" s="49"/>
      <c r="D100" s="48" t="s">
        <v>53</v>
      </c>
      <c r="H100" s="48"/>
      <c r="I100" s="64"/>
      <c r="K100" s="48"/>
      <c r="L100" s="48"/>
    </row>
    <row r="101" spans="1:14" ht="38.25">
      <c r="A101" s="77" t="s">
        <v>86</v>
      </c>
      <c r="B101" s="58" t="s">
        <v>51</v>
      </c>
      <c r="C101" s="61"/>
      <c r="D101" s="77" t="s">
        <v>86</v>
      </c>
      <c r="E101" s="58" t="s">
        <v>51</v>
      </c>
      <c r="F101" s="60"/>
      <c r="G101" s="77" t="s">
        <v>86</v>
      </c>
      <c r="H101" s="58" t="s">
        <v>51</v>
      </c>
      <c r="I101" s="74"/>
      <c r="J101" s="77" t="s">
        <v>86</v>
      </c>
      <c r="K101" s="58" t="s">
        <v>51</v>
      </c>
      <c r="L101" s="48"/>
      <c r="M101" s="77" t="s">
        <v>86</v>
      </c>
      <c r="N101" s="58" t="s">
        <v>51</v>
      </c>
    </row>
    <row r="102" spans="1:14">
      <c r="A102" s="53" t="s">
        <v>118</v>
      </c>
      <c r="B102" s="70"/>
      <c r="D102" s="53" t="s">
        <v>117</v>
      </c>
      <c r="E102" s="70"/>
      <c r="F102" s="72"/>
      <c r="G102" s="53" t="s">
        <v>116</v>
      </c>
      <c r="H102" s="70"/>
      <c r="I102" s="71"/>
      <c r="J102" s="53" t="s">
        <v>115</v>
      </c>
      <c r="K102" s="70"/>
      <c r="L102" s="48"/>
      <c r="M102" s="328" t="s">
        <v>99</v>
      </c>
      <c r="N102" s="70"/>
    </row>
    <row r="103" spans="1:14">
      <c r="A103" s="53" t="s">
        <v>85</v>
      </c>
      <c r="B103" s="70"/>
      <c r="D103" s="53" t="s">
        <v>85</v>
      </c>
      <c r="E103" s="70"/>
      <c r="F103" s="72"/>
      <c r="G103" s="53" t="s">
        <v>85</v>
      </c>
      <c r="H103" s="70"/>
      <c r="I103" s="71"/>
      <c r="J103" s="53" t="s">
        <v>85</v>
      </c>
      <c r="K103" s="70"/>
      <c r="L103" s="48"/>
      <c r="M103" s="53" t="s">
        <v>85</v>
      </c>
      <c r="N103" s="70"/>
    </row>
    <row r="104" spans="1:14">
      <c r="A104" s="53" t="s">
        <v>84</v>
      </c>
      <c r="B104" s="70"/>
      <c r="D104" s="53" t="s">
        <v>84</v>
      </c>
      <c r="E104" s="70"/>
      <c r="F104" s="72"/>
      <c r="G104" s="53" t="s">
        <v>84</v>
      </c>
      <c r="H104" s="70"/>
      <c r="I104" s="71"/>
      <c r="J104" s="53" t="s">
        <v>84</v>
      </c>
      <c r="K104" s="70"/>
      <c r="L104" s="48"/>
      <c r="M104" s="53" t="s">
        <v>84</v>
      </c>
      <c r="N104" s="70"/>
    </row>
    <row r="105" spans="1:14">
      <c r="A105" s="53" t="s">
        <v>83</v>
      </c>
      <c r="B105" s="70"/>
      <c r="D105" s="53" t="s">
        <v>83</v>
      </c>
      <c r="E105" s="70"/>
      <c r="F105" s="72"/>
      <c r="G105" s="53" t="s">
        <v>83</v>
      </c>
      <c r="H105" s="70"/>
      <c r="I105" s="71"/>
      <c r="J105" s="53" t="s">
        <v>83</v>
      </c>
      <c r="K105" s="70"/>
      <c r="L105" s="48"/>
      <c r="M105" s="53" t="s">
        <v>83</v>
      </c>
      <c r="N105" s="70"/>
    </row>
    <row r="106" spans="1:14">
      <c r="A106" s="328" t="s">
        <v>601</v>
      </c>
      <c r="B106" s="340"/>
      <c r="D106" s="328" t="s">
        <v>601</v>
      </c>
      <c r="E106" s="340"/>
      <c r="F106" s="72"/>
      <c r="G106" s="328" t="s">
        <v>601</v>
      </c>
      <c r="H106" s="340"/>
      <c r="I106" s="71"/>
      <c r="J106" s="328" t="s">
        <v>601</v>
      </c>
      <c r="K106" s="340"/>
      <c r="L106" s="48"/>
      <c r="M106" s="328" t="s">
        <v>601</v>
      </c>
      <c r="N106" s="340"/>
    </row>
    <row r="107" spans="1:14">
      <c r="A107" s="53" t="s">
        <v>82</v>
      </c>
      <c r="B107" s="70"/>
      <c r="D107" s="53" t="s">
        <v>82</v>
      </c>
      <c r="E107" s="70"/>
      <c r="F107" s="72"/>
      <c r="G107" s="53" t="s">
        <v>82</v>
      </c>
      <c r="H107" s="70"/>
      <c r="I107" s="71"/>
      <c r="J107" s="53" t="s">
        <v>82</v>
      </c>
      <c r="K107" s="70"/>
      <c r="L107" s="48"/>
      <c r="M107" s="53" t="s">
        <v>82</v>
      </c>
      <c r="N107" s="70"/>
    </row>
    <row r="108" spans="1:14">
      <c r="A108" s="53" t="s">
        <v>81</v>
      </c>
      <c r="B108" s="70"/>
      <c r="D108" s="53" t="s">
        <v>81</v>
      </c>
      <c r="E108" s="70"/>
      <c r="F108" s="72"/>
      <c r="G108" s="53" t="s">
        <v>81</v>
      </c>
      <c r="H108" s="70"/>
      <c r="I108" s="71"/>
      <c r="J108" s="53" t="s">
        <v>81</v>
      </c>
      <c r="K108" s="70"/>
      <c r="L108" s="48"/>
      <c r="M108" s="53" t="s">
        <v>81</v>
      </c>
      <c r="N108" s="70"/>
    </row>
    <row r="109" spans="1:14">
      <c r="A109" s="53" t="s">
        <v>80</v>
      </c>
      <c r="B109" s="70"/>
      <c r="D109" s="53" t="s">
        <v>80</v>
      </c>
      <c r="E109" s="70"/>
      <c r="F109" s="72"/>
      <c r="G109" s="53" t="s">
        <v>80</v>
      </c>
      <c r="H109" s="70"/>
      <c r="I109" s="71"/>
      <c r="J109" s="53" t="s">
        <v>80</v>
      </c>
      <c r="K109" s="70"/>
      <c r="L109" s="48"/>
      <c r="M109" s="53" t="s">
        <v>80</v>
      </c>
      <c r="N109" s="70"/>
    </row>
    <row r="110" spans="1:14">
      <c r="A110" s="53" t="s">
        <v>79</v>
      </c>
      <c r="B110" s="70"/>
      <c r="D110" s="53" t="s">
        <v>79</v>
      </c>
      <c r="E110" s="70"/>
      <c r="F110" s="72"/>
      <c r="G110" s="53" t="s">
        <v>79</v>
      </c>
      <c r="H110" s="70"/>
      <c r="I110" s="71"/>
      <c r="J110" s="53" t="s">
        <v>79</v>
      </c>
      <c r="K110" s="70"/>
      <c r="L110" s="48"/>
      <c r="M110" s="53" t="s">
        <v>79</v>
      </c>
      <c r="N110" s="70"/>
    </row>
    <row r="111" spans="1:14">
      <c r="A111" s="53" t="s">
        <v>67</v>
      </c>
      <c r="B111" s="70"/>
      <c r="D111" s="53" t="s">
        <v>67</v>
      </c>
      <c r="E111" s="70"/>
      <c r="F111" s="72"/>
      <c r="G111" s="53" t="s">
        <v>67</v>
      </c>
      <c r="H111" s="70"/>
      <c r="I111" s="71"/>
      <c r="J111" s="53" t="s">
        <v>67</v>
      </c>
      <c r="K111" s="70"/>
      <c r="L111" s="48"/>
      <c r="M111" s="53" t="s">
        <v>67</v>
      </c>
      <c r="N111" s="70"/>
    </row>
    <row r="112" spans="1:14">
      <c r="A112" s="53" t="s">
        <v>66</v>
      </c>
      <c r="B112" s="70"/>
      <c r="D112" s="53" t="s">
        <v>66</v>
      </c>
      <c r="E112" s="70"/>
      <c r="F112" s="72"/>
      <c r="G112" s="53" t="s">
        <v>66</v>
      </c>
      <c r="H112" s="70"/>
      <c r="I112" s="71"/>
      <c r="J112" s="53" t="s">
        <v>66</v>
      </c>
      <c r="K112" s="70"/>
      <c r="L112" s="48"/>
      <c r="M112" s="53" t="s">
        <v>66</v>
      </c>
      <c r="N112" s="70"/>
    </row>
    <row r="113" spans="1:14">
      <c r="A113" s="53" t="s">
        <v>65</v>
      </c>
      <c r="B113" s="70"/>
      <c r="D113" s="53" t="s">
        <v>65</v>
      </c>
      <c r="E113" s="70"/>
      <c r="F113" s="72"/>
      <c r="G113" s="53" t="s">
        <v>65</v>
      </c>
      <c r="H113" s="70"/>
      <c r="I113" s="71"/>
      <c r="J113" s="53" t="s">
        <v>65</v>
      </c>
      <c r="K113" s="70"/>
      <c r="L113" s="48"/>
      <c r="M113" s="53" t="s">
        <v>65</v>
      </c>
      <c r="N113" s="70"/>
    </row>
    <row r="114" spans="1:14">
      <c r="A114" s="53" t="s">
        <v>78</v>
      </c>
      <c r="B114" s="70"/>
      <c r="D114" s="53" t="s">
        <v>78</v>
      </c>
      <c r="E114" s="70"/>
      <c r="F114" s="72"/>
      <c r="G114" s="53" t="s">
        <v>78</v>
      </c>
      <c r="H114" s="70"/>
      <c r="I114" s="71"/>
      <c r="J114" s="53" t="s">
        <v>78</v>
      </c>
      <c r="K114" s="70"/>
      <c r="L114" s="48"/>
      <c r="M114" s="53" t="s">
        <v>78</v>
      </c>
      <c r="N114" s="70"/>
    </row>
    <row r="115" spans="1:14">
      <c r="A115" s="53" t="s">
        <v>77</v>
      </c>
      <c r="B115" s="70"/>
      <c r="D115" s="53" t="s">
        <v>77</v>
      </c>
      <c r="E115" s="70"/>
      <c r="F115" s="72"/>
      <c r="G115" s="53" t="s">
        <v>77</v>
      </c>
      <c r="H115" s="70"/>
      <c r="I115" s="71"/>
      <c r="J115" s="53" t="s">
        <v>77</v>
      </c>
      <c r="K115" s="70"/>
      <c r="L115" s="48"/>
      <c r="M115" s="53" t="s">
        <v>77</v>
      </c>
      <c r="N115" s="70"/>
    </row>
    <row r="116" spans="1:14">
      <c r="A116" s="53" t="s">
        <v>76</v>
      </c>
      <c r="B116" s="70"/>
      <c r="D116" s="53" t="s">
        <v>76</v>
      </c>
      <c r="E116" s="70"/>
      <c r="F116" s="72"/>
      <c r="G116" s="53" t="s">
        <v>76</v>
      </c>
      <c r="H116" s="70"/>
      <c r="I116" s="71"/>
      <c r="J116" s="53" t="s">
        <v>76</v>
      </c>
      <c r="K116" s="70"/>
      <c r="L116" s="48"/>
      <c r="M116" s="53" t="s">
        <v>76</v>
      </c>
      <c r="N116" s="70"/>
    </row>
    <row r="117" spans="1:14">
      <c r="A117" s="53" t="s">
        <v>75</v>
      </c>
      <c r="B117" s="70"/>
      <c r="D117" s="53" t="s">
        <v>75</v>
      </c>
      <c r="E117" s="70"/>
      <c r="F117" s="72"/>
      <c r="G117" s="53" t="s">
        <v>74</v>
      </c>
      <c r="H117" s="70"/>
      <c r="I117" s="71"/>
      <c r="J117" s="53" t="s">
        <v>74</v>
      </c>
      <c r="K117" s="70"/>
      <c r="L117" s="48"/>
      <c r="M117" s="53" t="s">
        <v>74</v>
      </c>
      <c r="N117" s="70"/>
    </row>
    <row r="118" spans="1:14">
      <c r="A118" s="53" t="s">
        <v>73</v>
      </c>
      <c r="B118" s="70"/>
      <c r="D118" s="53" t="s">
        <v>73</v>
      </c>
      <c r="E118" s="70"/>
      <c r="F118" s="72"/>
      <c r="G118" s="53" t="s">
        <v>73</v>
      </c>
      <c r="H118" s="70"/>
      <c r="I118" s="71"/>
      <c r="J118" s="53" t="s">
        <v>73</v>
      </c>
      <c r="K118" s="70"/>
      <c r="L118" s="48"/>
      <c r="M118" s="53" t="s">
        <v>73</v>
      </c>
      <c r="N118" s="70"/>
    </row>
    <row r="119" spans="1:14">
      <c r="A119" s="53" t="s">
        <v>37</v>
      </c>
      <c r="B119" s="70"/>
      <c r="D119" s="53" t="s">
        <v>37</v>
      </c>
      <c r="E119" s="70"/>
      <c r="F119" s="72"/>
      <c r="G119" s="53" t="s">
        <v>37</v>
      </c>
      <c r="H119" s="70"/>
      <c r="I119" s="71"/>
      <c r="J119" s="53" t="s">
        <v>37</v>
      </c>
      <c r="K119" s="70"/>
      <c r="L119" s="48"/>
      <c r="M119" s="53" t="s">
        <v>37</v>
      </c>
      <c r="N119" s="70"/>
    </row>
    <row r="120" spans="1:14">
      <c r="A120" s="328" t="s">
        <v>605</v>
      </c>
      <c r="B120" s="341"/>
      <c r="D120" s="328" t="s">
        <v>605</v>
      </c>
      <c r="E120" s="341"/>
      <c r="F120" s="72"/>
      <c r="G120" s="328" t="s">
        <v>605</v>
      </c>
      <c r="H120" s="341"/>
      <c r="I120" s="71"/>
      <c r="J120" s="328" t="s">
        <v>605</v>
      </c>
      <c r="K120" s="341"/>
      <c r="L120" s="48"/>
      <c r="M120" s="328" t="s">
        <v>605</v>
      </c>
      <c r="N120" s="341"/>
    </row>
    <row r="121" spans="1:14" ht="25.5">
      <c r="A121" s="53" t="s">
        <v>39</v>
      </c>
      <c r="B121" s="70"/>
      <c r="D121" s="53" t="s">
        <v>39</v>
      </c>
      <c r="E121" s="70"/>
      <c r="F121" s="72"/>
      <c r="G121" s="53" t="s">
        <v>39</v>
      </c>
      <c r="H121" s="70"/>
      <c r="I121" s="71"/>
      <c r="J121" s="53" t="s">
        <v>39</v>
      </c>
      <c r="K121" s="70"/>
      <c r="L121" s="48"/>
      <c r="M121" s="53" t="s">
        <v>39</v>
      </c>
      <c r="N121" s="70"/>
    </row>
    <row r="122" spans="1:14">
      <c r="A122" s="51"/>
      <c r="B122" s="72"/>
      <c r="D122" s="51"/>
      <c r="E122" s="72"/>
      <c r="F122" s="72"/>
      <c r="G122" s="51"/>
      <c r="H122" s="76"/>
      <c r="I122" s="71"/>
      <c r="J122" s="51"/>
      <c r="K122" s="72"/>
      <c r="L122" s="48"/>
      <c r="M122" s="51"/>
      <c r="N122" s="72"/>
    </row>
    <row r="123" spans="1:14">
      <c r="A123" s="59" t="s">
        <v>72</v>
      </c>
      <c r="B123" s="58"/>
      <c r="C123" s="75"/>
      <c r="D123" s="59" t="s">
        <v>72</v>
      </c>
      <c r="E123" s="73"/>
      <c r="F123" s="75"/>
      <c r="G123" s="59" t="s">
        <v>72</v>
      </c>
      <c r="H123" s="73"/>
      <c r="I123" s="74"/>
      <c r="J123" s="59" t="s">
        <v>72</v>
      </c>
      <c r="K123" s="73"/>
      <c r="L123" s="48"/>
      <c r="M123" s="59" t="s">
        <v>72</v>
      </c>
      <c r="N123" s="73"/>
    </row>
    <row r="124" spans="1:14">
      <c r="A124" s="53" t="s">
        <v>551</v>
      </c>
      <c r="B124" s="70"/>
      <c r="D124" s="53" t="s">
        <v>552</v>
      </c>
      <c r="E124" s="70"/>
      <c r="F124" s="72"/>
      <c r="G124" s="53" t="s">
        <v>553</v>
      </c>
      <c r="H124" s="70"/>
      <c r="I124" s="71"/>
      <c r="J124" s="53" t="s">
        <v>554</v>
      </c>
      <c r="K124" s="70"/>
      <c r="L124" s="48"/>
      <c r="M124" s="328" t="s">
        <v>617</v>
      </c>
      <c r="N124" s="70"/>
    </row>
    <row r="125" spans="1:14">
      <c r="A125" s="53" t="s">
        <v>555</v>
      </c>
      <c r="B125" s="70"/>
      <c r="D125" s="53" t="s">
        <v>556</v>
      </c>
      <c r="E125" s="70"/>
      <c r="F125" s="72"/>
      <c r="G125" s="53" t="s">
        <v>557</v>
      </c>
      <c r="H125" s="70"/>
      <c r="I125" s="71"/>
      <c r="J125" s="53" t="s">
        <v>558</v>
      </c>
      <c r="K125" s="70"/>
      <c r="L125" s="48"/>
      <c r="M125" s="328" t="s">
        <v>618</v>
      </c>
      <c r="N125" s="70"/>
    </row>
    <row r="126" spans="1:14">
      <c r="A126" s="53" t="s">
        <v>71</v>
      </c>
      <c r="B126" s="70"/>
      <c r="D126" s="53" t="s">
        <v>71</v>
      </c>
      <c r="E126" s="70"/>
      <c r="F126" s="72"/>
      <c r="G126" s="53" t="s">
        <v>71</v>
      </c>
      <c r="H126" s="70"/>
      <c r="I126" s="71"/>
      <c r="J126" s="53" t="s">
        <v>71</v>
      </c>
      <c r="K126" s="70"/>
      <c r="L126" s="48"/>
      <c r="M126" s="53" t="s">
        <v>71</v>
      </c>
      <c r="N126" s="70"/>
    </row>
    <row r="127" spans="1:14">
      <c r="A127" s="53" t="s">
        <v>70</v>
      </c>
      <c r="B127" s="70"/>
      <c r="D127" s="53" t="s">
        <v>70</v>
      </c>
      <c r="E127" s="70"/>
      <c r="F127" s="72"/>
      <c r="G127" s="53" t="s">
        <v>70</v>
      </c>
      <c r="H127" s="70"/>
      <c r="I127" s="71"/>
      <c r="J127" s="53" t="s">
        <v>70</v>
      </c>
      <c r="K127" s="70"/>
      <c r="L127" s="48"/>
      <c r="M127" s="53" t="s">
        <v>70</v>
      </c>
      <c r="N127" s="70"/>
    </row>
    <row r="128" spans="1:14">
      <c r="A128" s="53" t="s">
        <v>69</v>
      </c>
      <c r="B128" s="70"/>
      <c r="D128" s="53" t="s">
        <v>69</v>
      </c>
      <c r="E128" s="70"/>
      <c r="F128" s="72"/>
      <c r="G128" s="53" t="s">
        <v>69</v>
      </c>
      <c r="H128" s="70"/>
      <c r="I128" s="71"/>
      <c r="J128" s="53" t="s">
        <v>69</v>
      </c>
      <c r="K128" s="70"/>
      <c r="L128" s="48"/>
      <c r="M128" s="53" t="s">
        <v>69</v>
      </c>
      <c r="N128" s="70"/>
    </row>
    <row r="129" spans="1:14">
      <c r="A129" s="53" t="s">
        <v>68</v>
      </c>
      <c r="B129" s="70"/>
      <c r="D129" s="53" t="s">
        <v>68</v>
      </c>
      <c r="E129" s="70"/>
      <c r="F129" s="72"/>
      <c r="G129" s="53" t="s">
        <v>68</v>
      </c>
      <c r="H129" s="70"/>
      <c r="I129" s="71"/>
      <c r="J129" s="53" t="s">
        <v>68</v>
      </c>
      <c r="K129" s="70"/>
      <c r="L129" s="48"/>
      <c r="M129" s="53" t="s">
        <v>68</v>
      </c>
      <c r="N129" s="70"/>
    </row>
    <row r="130" spans="1:14">
      <c r="A130" s="53" t="s">
        <v>67</v>
      </c>
      <c r="B130" s="70"/>
      <c r="D130" s="53" t="s">
        <v>67</v>
      </c>
      <c r="E130" s="70"/>
      <c r="F130" s="72"/>
      <c r="G130" s="53" t="s">
        <v>67</v>
      </c>
      <c r="H130" s="70"/>
      <c r="I130" s="71"/>
      <c r="J130" s="53" t="s">
        <v>67</v>
      </c>
      <c r="K130" s="70"/>
      <c r="L130" s="48"/>
      <c r="M130" s="53" t="s">
        <v>67</v>
      </c>
      <c r="N130" s="70"/>
    </row>
    <row r="131" spans="1:14">
      <c r="A131" s="53" t="s">
        <v>66</v>
      </c>
      <c r="B131" s="70"/>
      <c r="D131" s="53" t="s">
        <v>66</v>
      </c>
      <c r="E131" s="70"/>
      <c r="F131" s="72"/>
      <c r="G131" s="53" t="s">
        <v>66</v>
      </c>
      <c r="H131" s="70"/>
      <c r="I131" s="71"/>
      <c r="J131" s="53" t="s">
        <v>66</v>
      </c>
      <c r="K131" s="70"/>
      <c r="L131" s="48"/>
      <c r="M131" s="53" t="s">
        <v>66</v>
      </c>
      <c r="N131" s="70"/>
    </row>
    <row r="132" spans="1:14">
      <c r="A132" s="53" t="s">
        <v>65</v>
      </c>
      <c r="B132" s="70"/>
      <c r="D132" s="53" t="s">
        <v>65</v>
      </c>
      <c r="E132" s="70"/>
      <c r="F132" s="72"/>
      <c r="G132" s="53" t="s">
        <v>65</v>
      </c>
      <c r="H132" s="70"/>
      <c r="I132" s="71"/>
      <c r="J132" s="53" t="s">
        <v>65</v>
      </c>
      <c r="K132" s="70"/>
      <c r="L132" s="48"/>
      <c r="M132" s="53" t="s">
        <v>65</v>
      </c>
      <c r="N132" s="70"/>
    </row>
    <row r="133" spans="1:14">
      <c r="A133" s="53" t="s">
        <v>64</v>
      </c>
      <c r="B133" s="70"/>
      <c r="D133" s="53" t="s">
        <v>64</v>
      </c>
      <c r="E133" s="70"/>
      <c r="F133" s="72"/>
      <c r="G133" s="53" t="s">
        <v>64</v>
      </c>
      <c r="H133" s="70"/>
      <c r="I133" s="71"/>
      <c r="J133" s="53" t="s">
        <v>64</v>
      </c>
      <c r="K133" s="70"/>
      <c r="L133" s="48"/>
      <c r="M133" s="53" t="s">
        <v>64</v>
      </c>
      <c r="N133" s="70"/>
    </row>
    <row r="134" spans="1:14">
      <c r="A134" s="53" t="s">
        <v>63</v>
      </c>
      <c r="B134" s="70"/>
      <c r="D134" s="53" t="s">
        <v>63</v>
      </c>
      <c r="E134" s="70"/>
      <c r="F134" s="72"/>
      <c r="G134" s="53" t="s">
        <v>63</v>
      </c>
      <c r="H134" s="70"/>
      <c r="I134" s="71"/>
      <c r="J134" s="53" t="s">
        <v>63</v>
      </c>
      <c r="K134" s="70"/>
      <c r="L134" s="48"/>
      <c r="M134" s="53" t="s">
        <v>63</v>
      </c>
      <c r="N134" s="70"/>
    </row>
    <row r="135" spans="1:14">
      <c r="A135" s="53" t="s">
        <v>62</v>
      </c>
      <c r="B135" s="70"/>
      <c r="D135" s="53" t="s">
        <v>62</v>
      </c>
      <c r="E135" s="70"/>
      <c r="F135" s="72"/>
      <c r="G135" s="53" t="s">
        <v>62</v>
      </c>
      <c r="H135" s="70"/>
      <c r="I135" s="71"/>
      <c r="J135" s="53" t="s">
        <v>62</v>
      </c>
      <c r="K135" s="70"/>
      <c r="L135" s="48"/>
      <c r="M135" s="53" t="s">
        <v>62</v>
      </c>
      <c r="N135" s="70"/>
    </row>
    <row r="136" spans="1:14">
      <c r="A136" s="53" t="s">
        <v>61</v>
      </c>
      <c r="B136" s="70"/>
      <c r="D136" s="53" t="s">
        <v>61</v>
      </c>
      <c r="E136" s="70"/>
      <c r="F136" s="72"/>
      <c r="G136" s="53" t="s">
        <v>61</v>
      </c>
      <c r="H136" s="70"/>
      <c r="I136" s="71"/>
      <c r="J136" s="53" t="s">
        <v>61</v>
      </c>
      <c r="K136" s="70"/>
      <c r="L136" s="48"/>
      <c r="M136" s="53" t="s">
        <v>61</v>
      </c>
      <c r="N136" s="70"/>
    </row>
    <row r="137" spans="1:14">
      <c r="A137" s="328" t="s">
        <v>604</v>
      </c>
      <c r="B137" s="341"/>
      <c r="D137" s="328" t="s">
        <v>604</v>
      </c>
      <c r="E137" s="341"/>
      <c r="F137" s="72"/>
      <c r="G137" s="328" t="s">
        <v>604</v>
      </c>
      <c r="H137" s="341"/>
      <c r="I137" s="71"/>
      <c r="J137" s="328" t="s">
        <v>604</v>
      </c>
      <c r="K137" s="341"/>
      <c r="L137" s="48"/>
      <c r="M137" s="328" t="s">
        <v>604</v>
      </c>
      <c r="N137" s="341"/>
    </row>
    <row r="138" spans="1:14">
      <c r="B138" s="49"/>
    </row>
    <row r="141" spans="1:14" ht="15.75">
      <c r="A141" s="69" t="s">
        <v>60</v>
      </c>
      <c r="B141" s="67"/>
      <c r="C141" s="68"/>
      <c r="D141" s="68"/>
      <c r="E141" s="67"/>
      <c r="F141" s="67"/>
      <c r="G141" s="67"/>
      <c r="H141" s="67"/>
      <c r="J141" s="49"/>
    </row>
    <row r="142" spans="1:14" ht="13.5" thickBot="1">
      <c r="H142" s="48"/>
      <c r="J142" s="49"/>
    </row>
    <row r="143" spans="1:14" ht="13.5" thickBot="1">
      <c r="A143" s="359" t="s">
        <v>59</v>
      </c>
      <c r="B143" s="360"/>
      <c r="D143" s="359" t="s">
        <v>58</v>
      </c>
      <c r="E143" s="360"/>
      <c r="G143" s="359" t="s">
        <v>57</v>
      </c>
      <c r="H143" s="360"/>
      <c r="J143" s="49"/>
    </row>
    <row r="144" spans="1:14">
      <c r="A144" s="66" t="s">
        <v>56</v>
      </c>
      <c r="B144" s="65"/>
      <c r="D144" s="66" t="s">
        <v>56</v>
      </c>
      <c r="E144" s="65"/>
      <c r="G144" s="66" t="s">
        <v>56</v>
      </c>
      <c r="H144" s="65"/>
      <c r="J144" s="49"/>
    </row>
    <row r="145" spans="1:14">
      <c r="A145" s="66" t="s">
        <v>55</v>
      </c>
      <c r="B145" s="65"/>
      <c r="D145" s="66" t="s">
        <v>55</v>
      </c>
      <c r="E145" s="65"/>
      <c r="G145" s="66" t="s">
        <v>55</v>
      </c>
      <c r="H145" s="65"/>
      <c r="J145" s="49"/>
    </row>
    <row r="146" spans="1:14">
      <c r="A146" s="63" t="s">
        <v>54</v>
      </c>
      <c r="B146" s="62"/>
      <c r="D146" s="63" t="s">
        <v>54</v>
      </c>
      <c r="E146" s="62"/>
      <c r="G146" s="63" t="s">
        <v>54</v>
      </c>
      <c r="H146" s="62"/>
      <c r="J146" s="49"/>
    </row>
    <row r="147" spans="1:14">
      <c r="B147" s="49"/>
      <c r="D147" s="48" t="s">
        <v>53</v>
      </c>
      <c r="H147" s="48"/>
      <c r="J147" s="49"/>
      <c r="N147" s="48"/>
    </row>
    <row r="148" spans="1:14" ht="38.25">
      <c r="A148" s="59" t="s">
        <v>52</v>
      </c>
      <c r="B148" s="58" t="s">
        <v>51</v>
      </c>
      <c r="C148" s="61"/>
      <c r="D148" s="59" t="s">
        <v>52</v>
      </c>
      <c r="E148" s="58" t="s">
        <v>51</v>
      </c>
      <c r="F148" s="60"/>
      <c r="G148" s="59" t="s">
        <v>52</v>
      </c>
      <c r="H148" s="58" t="s">
        <v>51</v>
      </c>
      <c r="J148" s="49"/>
      <c r="N148" s="48"/>
    </row>
    <row r="149" spans="1:14">
      <c r="A149" s="53" t="s">
        <v>50</v>
      </c>
      <c r="B149" s="55"/>
      <c r="C149" s="57"/>
      <c r="D149" s="53" t="s">
        <v>49</v>
      </c>
      <c r="E149" s="55"/>
      <c r="F149" s="56"/>
      <c r="G149" s="53" t="s">
        <v>48</v>
      </c>
      <c r="H149" s="55"/>
      <c r="J149" s="49"/>
      <c r="N149" s="48"/>
    </row>
    <row r="150" spans="1:14">
      <c r="A150" s="53" t="s">
        <v>47</v>
      </c>
      <c r="B150" s="52"/>
      <c r="C150" s="54"/>
      <c r="D150" s="53" t="s">
        <v>47</v>
      </c>
      <c r="E150" s="52"/>
      <c r="F150" s="54"/>
      <c r="G150" s="53" t="s">
        <v>47</v>
      </c>
      <c r="H150" s="52"/>
      <c r="J150" s="49"/>
      <c r="N150" s="48"/>
    </row>
    <row r="151" spans="1:14">
      <c r="A151" s="53" t="s">
        <v>46</v>
      </c>
      <c r="B151" s="52"/>
      <c r="C151" s="54"/>
      <c r="D151" s="53" t="s">
        <v>46</v>
      </c>
      <c r="E151" s="52"/>
      <c r="F151" s="54"/>
      <c r="G151" s="53" t="s">
        <v>46</v>
      </c>
      <c r="H151" s="52"/>
      <c r="J151" s="49"/>
      <c r="N151" s="48"/>
    </row>
    <row r="152" spans="1:14">
      <c r="A152" s="53" t="s">
        <v>45</v>
      </c>
      <c r="B152" s="52"/>
      <c r="C152" s="54"/>
      <c r="D152" s="53" t="s">
        <v>45</v>
      </c>
      <c r="E152" s="52"/>
      <c r="F152" s="54"/>
      <c r="G152" s="53" t="s">
        <v>45</v>
      </c>
      <c r="H152" s="52"/>
      <c r="J152" s="49"/>
      <c r="N152" s="48"/>
    </row>
    <row r="153" spans="1:14">
      <c r="A153" s="53" t="s">
        <v>44</v>
      </c>
      <c r="B153" s="52"/>
      <c r="C153" s="54"/>
      <c r="D153" s="53" t="s">
        <v>44</v>
      </c>
      <c r="E153" s="52"/>
      <c r="F153" s="54"/>
      <c r="G153" s="53" t="s">
        <v>44</v>
      </c>
      <c r="H153" s="52"/>
      <c r="J153" s="49"/>
      <c r="N153" s="48"/>
    </row>
    <row r="154" spans="1:14">
      <c r="A154" s="53" t="s">
        <v>43</v>
      </c>
      <c r="B154" s="52"/>
      <c r="C154" s="54"/>
      <c r="D154" s="53" t="s">
        <v>43</v>
      </c>
      <c r="E154" s="52"/>
      <c r="F154" s="54"/>
      <c r="G154" s="53" t="s">
        <v>42</v>
      </c>
      <c r="H154" s="52"/>
      <c r="J154" s="49"/>
      <c r="N154" s="48"/>
    </row>
    <row r="155" spans="1:14" ht="25.5">
      <c r="A155" s="53" t="s">
        <v>41</v>
      </c>
      <c r="B155" s="52"/>
      <c r="C155" s="54"/>
      <c r="D155" s="53" t="s">
        <v>41</v>
      </c>
      <c r="E155" s="52"/>
      <c r="F155" s="54"/>
      <c r="G155" s="53" t="s">
        <v>41</v>
      </c>
      <c r="H155" s="52"/>
      <c r="J155" s="49"/>
    </row>
    <row r="156" spans="1:14">
      <c r="A156" s="53" t="s">
        <v>40</v>
      </c>
      <c r="B156" s="52"/>
      <c r="C156" s="54"/>
      <c r="D156" s="53" t="s">
        <v>40</v>
      </c>
      <c r="E156" s="52"/>
      <c r="F156" s="54"/>
      <c r="G156" s="53" t="s">
        <v>40</v>
      </c>
      <c r="H156" s="52"/>
      <c r="J156" s="49"/>
    </row>
    <row r="157" spans="1:14" ht="25.5">
      <c r="A157" s="53" t="s">
        <v>39</v>
      </c>
      <c r="B157" s="52"/>
      <c r="C157" s="54"/>
      <c r="D157" s="53" t="s">
        <v>39</v>
      </c>
      <c r="E157" s="52"/>
      <c r="F157" s="54"/>
      <c r="G157" s="53" t="s">
        <v>39</v>
      </c>
      <c r="H157" s="52"/>
      <c r="J157" s="49"/>
    </row>
    <row r="158" spans="1:14">
      <c r="A158" s="53" t="s">
        <v>38</v>
      </c>
      <c r="B158" s="52"/>
      <c r="C158" s="51"/>
      <c r="D158" s="53" t="s">
        <v>38</v>
      </c>
      <c r="E158" s="52"/>
      <c r="F158" s="51"/>
      <c r="G158" s="53" t="s">
        <v>38</v>
      </c>
      <c r="H158" s="52"/>
      <c r="J158" s="49"/>
    </row>
    <row r="159" spans="1:14">
      <c r="A159" s="328" t="s">
        <v>605</v>
      </c>
      <c r="B159" s="52"/>
      <c r="C159" s="51"/>
      <c r="D159" s="328" t="s">
        <v>605</v>
      </c>
      <c r="E159" s="52"/>
      <c r="F159" s="51"/>
      <c r="G159" s="328" t="s">
        <v>605</v>
      </c>
      <c r="H159" s="52"/>
      <c r="J159" s="49"/>
    </row>
    <row r="160" spans="1:14">
      <c r="A160" s="53" t="s">
        <v>37</v>
      </c>
      <c r="B160" s="52"/>
      <c r="C160" s="51"/>
      <c r="D160" s="53" t="s">
        <v>37</v>
      </c>
      <c r="E160" s="52"/>
      <c r="F160" s="51"/>
      <c r="G160" s="53" t="s">
        <v>37</v>
      </c>
      <c r="H160" s="52"/>
      <c r="J160" s="49"/>
    </row>
  </sheetData>
  <mergeCells count="19">
    <mergeCell ref="A143:B143"/>
    <mergeCell ref="D143:E143"/>
    <mergeCell ref="G143:H143"/>
    <mergeCell ref="G52:H52"/>
    <mergeCell ref="M11:N11"/>
    <mergeCell ref="J96:K96"/>
    <mergeCell ref="A52:B52"/>
    <mergeCell ref="G96:H96"/>
    <mergeCell ref="D52:E52"/>
    <mergeCell ref="J11:K11"/>
    <mergeCell ref="A96:B96"/>
    <mergeCell ref="D96:E96"/>
    <mergeCell ref="G11:H11"/>
    <mergeCell ref="E1:G1"/>
    <mergeCell ref="A4:H4"/>
    <mergeCell ref="A7:D7"/>
    <mergeCell ref="D11:E11"/>
    <mergeCell ref="M96:N96"/>
    <mergeCell ref="A11:B11"/>
  </mergeCells>
  <pageMargins left="0.25" right="0.25" top="0.75" bottom="0.75" header="0.3" footer="0.3"/>
  <pageSetup scale="45" fitToHeight="2" pageOrder="overThenDown" orientation="landscape" r:id="rId1"/>
  <headerFooter alignWithMargins="0">
    <oddHeader>&amp;LRFP 15-037
Office Equipment</oddHeader>
    <oddFooter>&amp;LState of Indiana&amp;RPage &amp;P of &amp;N</oddFooter>
  </headerFooter>
  <rowBreaks count="2" manualBreakCount="2">
    <brk id="51" max="16383" man="1"/>
    <brk id="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4"/>
  <sheetViews>
    <sheetView showGridLines="0" zoomScale="85" zoomScaleNormal="85" workbookViewId="0"/>
  </sheetViews>
  <sheetFormatPr defaultColWidth="9.140625" defaultRowHeight="12.75"/>
  <cols>
    <col min="1" max="1" width="15" style="48" customWidth="1"/>
    <col min="2" max="2" width="44.7109375" style="48" customWidth="1"/>
    <col min="3" max="3" width="10.5703125" style="48" bestFit="1" customWidth="1"/>
    <col min="4" max="4" width="18.7109375" style="97" customWidth="1"/>
    <col min="5" max="11" width="18.7109375" style="48" customWidth="1"/>
    <col min="12" max="12" width="1.28515625" style="48" customWidth="1"/>
    <col min="13" max="17" width="18.7109375" style="48" customWidth="1"/>
    <col min="18" max="16384" width="9.140625" style="48"/>
  </cols>
  <sheetData>
    <row r="1" spans="1:17" ht="19.5" thickBot="1">
      <c r="A1" s="137" t="s">
        <v>562</v>
      </c>
      <c r="D1" s="352">
        <f>'A. MFD and Scanner Min Specs'!E1</f>
        <v>0</v>
      </c>
      <c r="E1" s="353"/>
      <c r="F1" s="354"/>
    </row>
    <row r="2" spans="1:17" ht="18.75">
      <c r="A2" s="137" t="s">
        <v>238</v>
      </c>
      <c r="B2" s="136"/>
      <c r="C2" s="136"/>
    </row>
    <row r="4" spans="1:17">
      <c r="B4" s="135"/>
      <c r="C4" s="135"/>
      <c r="D4" s="95" t="s">
        <v>140</v>
      </c>
    </row>
    <row r="5" spans="1:17">
      <c r="B5" s="89"/>
      <c r="C5" s="128"/>
      <c r="D5" s="89" t="s">
        <v>237</v>
      </c>
    </row>
    <row r="6" spans="1:17">
      <c r="B6" s="128"/>
      <c r="C6" s="128"/>
      <c r="D6" s="89" t="s">
        <v>236</v>
      </c>
    </row>
    <row r="7" spans="1:17">
      <c r="B7" s="128"/>
      <c r="C7" s="128"/>
      <c r="D7" s="89" t="s">
        <v>235</v>
      </c>
    </row>
    <row r="8" spans="1:17">
      <c r="B8" s="128"/>
      <c r="C8" s="128"/>
      <c r="D8" s="89" t="s">
        <v>234</v>
      </c>
    </row>
    <row r="9" spans="1:17">
      <c r="B9" s="128"/>
      <c r="C9" s="128"/>
      <c r="D9" s="89"/>
    </row>
    <row r="10" spans="1:17">
      <c r="D10" s="381" t="s">
        <v>568</v>
      </c>
      <c r="E10" s="381"/>
      <c r="F10" s="381"/>
      <c r="G10" s="381"/>
      <c r="H10" s="381"/>
      <c r="I10" s="381"/>
      <c r="J10" s="381"/>
      <c r="K10" s="381"/>
      <c r="M10" s="382" t="s">
        <v>569</v>
      </c>
      <c r="N10" s="382"/>
      <c r="O10" s="382"/>
      <c r="P10" s="382"/>
      <c r="Q10" s="382"/>
    </row>
    <row r="11" spans="1:17" ht="38.25">
      <c r="A11" s="58" t="s">
        <v>233</v>
      </c>
      <c r="B11" s="58" t="s">
        <v>232</v>
      </c>
      <c r="C11" s="58" t="s">
        <v>619</v>
      </c>
      <c r="D11" s="133" t="s">
        <v>228</v>
      </c>
      <c r="E11" s="134" t="s">
        <v>227</v>
      </c>
      <c r="F11" s="134" t="s">
        <v>226</v>
      </c>
      <c r="G11" s="134" t="s">
        <v>225</v>
      </c>
      <c r="H11" s="133" t="s">
        <v>224</v>
      </c>
      <c r="I11" s="133" t="s">
        <v>231</v>
      </c>
      <c r="J11" s="133" t="s">
        <v>230</v>
      </c>
      <c r="K11" s="134" t="s">
        <v>229</v>
      </c>
      <c r="L11" s="83"/>
      <c r="M11" s="133" t="s">
        <v>228</v>
      </c>
      <c r="N11" s="134" t="s">
        <v>227</v>
      </c>
      <c r="O11" s="134" t="s">
        <v>226</v>
      </c>
      <c r="P11" s="134" t="s">
        <v>225</v>
      </c>
      <c r="Q11" s="133" t="s">
        <v>224</v>
      </c>
    </row>
    <row r="12" spans="1:17">
      <c r="A12" s="383" t="s">
        <v>592</v>
      </c>
      <c r="B12" s="384"/>
      <c r="C12" s="132"/>
      <c r="D12" s="131">
        <v>20</v>
      </c>
      <c r="E12" s="131">
        <v>30</v>
      </c>
      <c r="F12" s="131">
        <v>40</v>
      </c>
      <c r="G12" s="131">
        <v>50</v>
      </c>
      <c r="H12" s="131">
        <v>60</v>
      </c>
      <c r="I12" s="131">
        <v>70</v>
      </c>
      <c r="J12" s="131">
        <v>80</v>
      </c>
      <c r="K12" s="131">
        <v>90</v>
      </c>
      <c r="M12" s="131">
        <v>20</v>
      </c>
      <c r="N12" s="131">
        <v>30</v>
      </c>
      <c r="O12" s="131">
        <v>40</v>
      </c>
      <c r="P12" s="131">
        <v>50</v>
      </c>
      <c r="Q12" s="131">
        <v>60</v>
      </c>
    </row>
    <row r="13" spans="1:17">
      <c r="A13" s="385"/>
      <c r="B13" s="53" t="s">
        <v>56</v>
      </c>
      <c r="C13" s="101"/>
      <c r="D13" s="129">
        <f>'A. MFD and Scanner Min Specs'!$B$12</f>
        <v>0</v>
      </c>
      <c r="E13" s="129">
        <f>'A. MFD and Scanner Min Specs'!$E$12</f>
        <v>0</v>
      </c>
      <c r="F13" s="129">
        <f>'A. MFD and Scanner Min Specs'!$H$12</f>
        <v>0</v>
      </c>
      <c r="G13" s="129">
        <f>'A. MFD and Scanner Min Specs'!$K$12</f>
        <v>0</v>
      </c>
      <c r="H13" s="129">
        <f>'A. MFD and Scanner Min Specs'!$N$12</f>
        <v>0</v>
      </c>
      <c r="I13" s="129">
        <f>'A. MFD and Scanner Min Specs'!$B$53</f>
        <v>0</v>
      </c>
      <c r="J13" s="129">
        <f>'A. MFD and Scanner Min Specs'!$E$53</f>
        <v>0</v>
      </c>
      <c r="K13" s="129">
        <f>'A. MFD and Scanner Min Specs'!$H$53</f>
        <v>0</v>
      </c>
      <c r="L13" s="130"/>
      <c r="M13" s="129">
        <f>'A. MFD and Scanner Min Specs'!$B$97</f>
        <v>0</v>
      </c>
      <c r="N13" s="129">
        <f>'A. MFD and Scanner Min Specs'!$E$97</f>
        <v>0</v>
      </c>
      <c r="O13" s="129">
        <f>'A. MFD and Scanner Min Specs'!$H$97</f>
        <v>0</v>
      </c>
      <c r="P13" s="129">
        <f>'A. MFD and Scanner Min Specs'!$K$97</f>
        <v>0</v>
      </c>
      <c r="Q13" s="129">
        <f>'A. MFD and Scanner Min Specs'!$N$97</f>
        <v>0</v>
      </c>
    </row>
    <row r="14" spans="1:17">
      <c r="A14" s="386"/>
      <c r="B14" s="53" t="s">
        <v>55</v>
      </c>
      <c r="C14" s="101"/>
      <c r="D14" s="129">
        <f>'A. MFD and Scanner Min Specs'!$B$13</f>
        <v>0</v>
      </c>
      <c r="E14" s="129">
        <f>'A. MFD and Scanner Min Specs'!$E$13</f>
        <v>0</v>
      </c>
      <c r="F14" s="129">
        <f>'A. MFD and Scanner Min Specs'!$H$13</f>
        <v>0</v>
      </c>
      <c r="G14" s="129">
        <f>'A. MFD and Scanner Min Specs'!$K$13</f>
        <v>0</v>
      </c>
      <c r="H14" s="129">
        <f>'A. MFD and Scanner Min Specs'!$N$13</f>
        <v>0</v>
      </c>
      <c r="I14" s="129">
        <f>'A. MFD and Scanner Min Specs'!$B$54</f>
        <v>0</v>
      </c>
      <c r="J14" s="129">
        <f>'A. MFD and Scanner Min Specs'!$E$54</f>
        <v>0</v>
      </c>
      <c r="K14" s="129">
        <f>'A. MFD and Scanner Min Specs'!$H$54</f>
        <v>0</v>
      </c>
      <c r="L14" s="130"/>
      <c r="M14" s="129">
        <f>'A. MFD and Scanner Min Specs'!$B$98</f>
        <v>0</v>
      </c>
      <c r="N14" s="129">
        <f>'A. MFD and Scanner Min Specs'!$E$98</f>
        <v>0</v>
      </c>
      <c r="O14" s="129">
        <f>'A. MFD and Scanner Min Specs'!$H$98</f>
        <v>0</v>
      </c>
      <c r="P14" s="129">
        <f>'A. MFD and Scanner Min Specs'!$K$98</f>
        <v>0</v>
      </c>
      <c r="Q14" s="129">
        <f>'A. MFD and Scanner Min Specs'!$N$98</f>
        <v>0</v>
      </c>
    </row>
    <row r="15" spans="1:17">
      <c r="B15" s="128"/>
      <c r="C15" s="128"/>
      <c r="D15" s="89"/>
    </row>
    <row r="16" spans="1:17">
      <c r="A16" s="378" t="s">
        <v>223</v>
      </c>
      <c r="B16" s="53" t="s">
        <v>596</v>
      </c>
      <c r="C16" s="101"/>
      <c r="D16" s="114"/>
      <c r="E16" s="100"/>
      <c r="F16" s="100"/>
      <c r="G16" s="100"/>
      <c r="H16" s="100"/>
      <c r="I16" s="100"/>
      <c r="J16" s="100"/>
      <c r="K16" s="100"/>
      <c r="M16" s="114"/>
      <c r="N16" s="100"/>
      <c r="O16" s="100"/>
      <c r="P16" s="100"/>
      <c r="Q16" s="100"/>
    </row>
    <row r="17" spans="1:17">
      <c r="A17" s="379"/>
      <c r="B17" s="53" t="s">
        <v>222</v>
      </c>
      <c r="C17" s="101"/>
      <c r="D17" s="127"/>
      <c r="E17" s="100"/>
      <c r="F17" s="100"/>
      <c r="G17" s="100"/>
      <c r="H17" s="100"/>
      <c r="I17" s="100"/>
      <c r="J17" s="100"/>
      <c r="K17" s="100"/>
      <c r="M17" s="114"/>
      <c r="N17" s="100"/>
      <c r="O17" s="100"/>
      <c r="P17" s="100"/>
      <c r="Q17" s="100"/>
    </row>
    <row r="18" spans="1:17">
      <c r="A18" s="379"/>
      <c r="B18" s="328" t="s">
        <v>221</v>
      </c>
      <c r="C18" s="101"/>
      <c r="D18" s="114"/>
      <c r="E18" s="100"/>
      <c r="F18" s="100"/>
      <c r="G18" s="100"/>
      <c r="H18" s="100"/>
      <c r="I18" s="100"/>
      <c r="J18" s="100"/>
      <c r="K18" s="100"/>
      <c r="M18" s="114"/>
      <c r="N18" s="100"/>
      <c r="O18" s="100"/>
      <c r="P18" s="100"/>
      <c r="Q18" s="100"/>
    </row>
    <row r="19" spans="1:17">
      <c r="A19" s="379"/>
      <c r="B19" s="53" t="s">
        <v>220</v>
      </c>
      <c r="C19" s="101"/>
      <c r="D19" s="114"/>
      <c r="E19" s="100"/>
      <c r="F19" s="100"/>
      <c r="G19" s="100"/>
      <c r="H19" s="100"/>
      <c r="I19" s="100"/>
      <c r="J19" s="100"/>
      <c r="K19" s="100"/>
      <c r="M19" s="114"/>
      <c r="N19" s="100"/>
      <c r="O19" s="100"/>
      <c r="P19" s="100"/>
      <c r="Q19" s="100"/>
    </row>
    <row r="20" spans="1:17">
      <c r="A20" s="379"/>
      <c r="B20" s="53" t="s">
        <v>219</v>
      </c>
      <c r="C20" s="101"/>
      <c r="D20" s="114"/>
      <c r="E20" s="100"/>
      <c r="F20" s="100"/>
      <c r="G20" s="100"/>
      <c r="H20" s="100"/>
      <c r="I20" s="100"/>
      <c r="J20" s="100"/>
      <c r="K20" s="100"/>
      <c r="M20" s="114"/>
      <c r="N20" s="100"/>
      <c r="O20" s="100"/>
      <c r="P20" s="100"/>
      <c r="Q20" s="100"/>
    </row>
    <row r="21" spans="1:17">
      <c r="A21" s="379"/>
      <c r="B21" s="53" t="s">
        <v>218</v>
      </c>
      <c r="C21" s="101"/>
      <c r="D21" s="114"/>
      <c r="E21" s="100"/>
      <c r="F21" s="100"/>
      <c r="G21" s="100"/>
      <c r="H21" s="100"/>
      <c r="I21" s="100"/>
      <c r="J21" s="100"/>
      <c r="K21" s="100"/>
      <c r="M21" s="114"/>
      <c r="N21" s="100"/>
      <c r="O21" s="100"/>
      <c r="P21" s="100"/>
      <c r="Q21" s="100"/>
    </row>
    <row r="22" spans="1:17">
      <c r="A22" s="379"/>
      <c r="B22" s="53" t="s">
        <v>217</v>
      </c>
      <c r="C22" s="101"/>
      <c r="D22" s="114"/>
      <c r="E22" s="100"/>
      <c r="F22" s="100"/>
      <c r="G22" s="100"/>
      <c r="H22" s="100"/>
      <c r="I22" s="100"/>
      <c r="J22" s="100"/>
      <c r="K22" s="100"/>
      <c r="M22" s="114"/>
      <c r="N22" s="100"/>
      <c r="O22" s="100"/>
      <c r="P22" s="100"/>
      <c r="Q22" s="100"/>
    </row>
    <row r="23" spans="1:17">
      <c r="A23" s="379"/>
      <c r="B23" s="53" t="s">
        <v>216</v>
      </c>
      <c r="C23" s="101"/>
      <c r="D23" s="114"/>
      <c r="E23" s="100"/>
      <c r="F23" s="100"/>
      <c r="G23" s="100"/>
      <c r="H23" s="100"/>
      <c r="I23" s="100"/>
      <c r="J23" s="100"/>
      <c r="K23" s="100"/>
      <c r="M23" s="114"/>
      <c r="N23" s="100"/>
      <c r="O23" s="100"/>
      <c r="P23" s="100"/>
      <c r="Q23" s="100"/>
    </row>
    <row r="24" spans="1:17" ht="25.5">
      <c r="A24" s="379"/>
      <c r="B24" s="53" t="s">
        <v>215</v>
      </c>
      <c r="C24" s="101"/>
      <c r="D24" s="114"/>
      <c r="E24" s="100"/>
      <c r="F24" s="100"/>
      <c r="G24" s="100"/>
      <c r="H24" s="100"/>
      <c r="I24" s="100"/>
      <c r="J24" s="100"/>
      <c r="K24" s="100"/>
      <c r="M24" s="114"/>
      <c r="N24" s="100"/>
      <c r="O24" s="100"/>
      <c r="P24" s="100"/>
      <c r="Q24" s="100"/>
    </row>
    <row r="25" spans="1:17" ht="25.5">
      <c r="A25" s="379"/>
      <c r="B25" s="53" t="s">
        <v>214</v>
      </c>
      <c r="C25" s="101"/>
      <c r="D25" s="114"/>
      <c r="E25" s="100"/>
      <c r="F25" s="100"/>
      <c r="G25" s="100"/>
      <c r="H25" s="100"/>
      <c r="I25" s="100"/>
      <c r="J25" s="100"/>
      <c r="K25" s="100"/>
      <c r="M25" s="114"/>
      <c r="N25" s="100"/>
      <c r="O25" s="100"/>
      <c r="P25" s="100"/>
      <c r="Q25" s="100"/>
    </row>
    <row r="26" spans="1:17" ht="25.5">
      <c r="A26" s="379"/>
      <c r="B26" s="53" t="s">
        <v>213</v>
      </c>
      <c r="C26" s="101"/>
      <c r="D26" s="114"/>
      <c r="E26" s="100"/>
      <c r="F26" s="100"/>
      <c r="G26" s="100"/>
      <c r="H26" s="100"/>
      <c r="I26" s="100"/>
      <c r="J26" s="100"/>
      <c r="K26" s="100"/>
      <c r="M26" s="114"/>
      <c r="N26" s="100"/>
      <c r="O26" s="100"/>
      <c r="P26" s="100"/>
      <c r="Q26" s="100"/>
    </row>
    <row r="27" spans="1:17">
      <c r="A27" s="379"/>
      <c r="B27" s="53" t="s">
        <v>212</v>
      </c>
      <c r="C27" s="101"/>
      <c r="D27" s="114"/>
      <c r="E27" s="100"/>
      <c r="F27" s="100"/>
      <c r="G27" s="100"/>
      <c r="H27" s="100"/>
      <c r="I27" s="100"/>
      <c r="J27" s="100"/>
      <c r="K27" s="100"/>
      <c r="M27" s="114"/>
      <c r="N27" s="100"/>
      <c r="O27" s="100"/>
      <c r="P27" s="100"/>
      <c r="Q27" s="100"/>
    </row>
    <row r="28" spans="1:17" ht="25.5">
      <c r="A28" s="379"/>
      <c r="B28" s="53" t="s">
        <v>211</v>
      </c>
      <c r="C28" s="101"/>
      <c r="D28" s="114"/>
      <c r="E28" s="100"/>
      <c r="F28" s="100"/>
      <c r="G28" s="100"/>
      <c r="H28" s="100"/>
      <c r="I28" s="100"/>
      <c r="J28" s="100"/>
      <c r="K28" s="100"/>
      <c r="M28" s="114"/>
      <c r="N28" s="100"/>
      <c r="O28" s="100"/>
      <c r="P28" s="100"/>
      <c r="Q28" s="100"/>
    </row>
    <row r="29" spans="1:17" ht="25.5">
      <c r="A29" s="379"/>
      <c r="B29" s="53" t="s">
        <v>210</v>
      </c>
      <c r="C29" s="101"/>
      <c r="D29" s="114"/>
      <c r="E29" s="100"/>
      <c r="F29" s="100"/>
      <c r="G29" s="100"/>
      <c r="H29" s="100"/>
      <c r="I29" s="100"/>
      <c r="J29" s="100"/>
      <c r="K29" s="100"/>
      <c r="M29" s="114"/>
      <c r="N29" s="100"/>
      <c r="O29" s="100"/>
      <c r="P29" s="100"/>
      <c r="Q29" s="100"/>
    </row>
    <row r="30" spans="1:17">
      <c r="A30" s="379"/>
      <c r="B30" s="53" t="s">
        <v>209</v>
      </c>
      <c r="C30" s="101"/>
      <c r="D30" s="114"/>
      <c r="E30" s="100"/>
      <c r="F30" s="100"/>
      <c r="G30" s="100"/>
      <c r="H30" s="100"/>
      <c r="I30" s="100"/>
      <c r="J30" s="100"/>
      <c r="K30" s="100"/>
      <c r="M30" s="114"/>
      <c r="N30" s="100"/>
      <c r="O30" s="100"/>
      <c r="P30" s="100"/>
      <c r="Q30" s="100"/>
    </row>
    <row r="31" spans="1:17" ht="25.5">
      <c r="A31" s="379"/>
      <c r="B31" s="53" t="s">
        <v>208</v>
      </c>
      <c r="C31" s="101"/>
      <c r="D31" s="114"/>
      <c r="E31" s="100"/>
      <c r="F31" s="100"/>
      <c r="G31" s="100"/>
      <c r="H31" s="100"/>
      <c r="I31" s="100"/>
      <c r="J31" s="100"/>
      <c r="K31" s="100"/>
      <c r="M31" s="114"/>
      <c r="N31" s="100"/>
      <c r="O31" s="100"/>
      <c r="P31" s="100"/>
      <c r="Q31" s="100"/>
    </row>
    <row r="32" spans="1:17">
      <c r="A32" s="379"/>
      <c r="B32" s="101" t="s">
        <v>207</v>
      </c>
      <c r="C32" s="101"/>
      <c r="D32" s="126"/>
      <c r="E32" s="126"/>
      <c r="F32" s="126"/>
      <c r="G32" s="126"/>
      <c r="H32" s="126"/>
      <c r="I32" s="126"/>
      <c r="J32" s="126"/>
      <c r="K32" s="126"/>
      <c r="M32" s="126"/>
      <c r="N32" s="126"/>
      <c r="O32" s="126"/>
      <c r="P32" s="126"/>
      <c r="Q32" s="126"/>
    </row>
    <row r="33" spans="1:17">
      <c r="A33" s="379"/>
      <c r="B33" s="101" t="s">
        <v>206</v>
      </c>
      <c r="C33" s="101"/>
      <c r="D33" s="126"/>
      <c r="E33" s="126"/>
      <c r="F33" s="126"/>
      <c r="G33" s="126"/>
      <c r="H33" s="126"/>
      <c r="I33" s="126"/>
      <c r="J33" s="126"/>
      <c r="K33" s="126"/>
      <c r="M33" s="126"/>
      <c r="N33" s="126"/>
      <c r="O33" s="126"/>
      <c r="P33" s="126"/>
      <c r="Q33" s="126"/>
    </row>
    <row r="34" spans="1:17">
      <c r="A34" s="379"/>
      <c r="B34" s="101" t="s">
        <v>205</v>
      </c>
      <c r="C34" s="101"/>
      <c r="D34" s="126"/>
      <c r="E34" s="126"/>
      <c r="F34" s="126"/>
      <c r="G34" s="126"/>
      <c r="H34" s="126"/>
      <c r="I34" s="126"/>
      <c r="J34" s="126"/>
      <c r="K34" s="126"/>
      <c r="M34" s="126"/>
      <c r="N34" s="126"/>
      <c r="O34" s="126"/>
      <c r="P34" s="126"/>
      <c r="Q34" s="126"/>
    </row>
    <row r="35" spans="1:17" ht="25.5">
      <c r="A35" s="379"/>
      <c r="B35" s="53" t="s">
        <v>204</v>
      </c>
      <c r="C35" s="101"/>
      <c r="D35" s="100"/>
      <c r="E35" s="100"/>
      <c r="F35" s="100"/>
      <c r="G35" s="100"/>
      <c r="H35" s="100"/>
      <c r="I35" s="100"/>
      <c r="J35" s="100"/>
      <c r="K35" s="100"/>
      <c r="M35" s="100"/>
      <c r="N35" s="100"/>
      <c r="O35" s="100"/>
      <c r="P35" s="100"/>
      <c r="Q35" s="100"/>
    </row>
    <row r="36" spans="1:17" ht="38.25">
      <c r="A36" s="379"/>
      <c r="B36" s="53" t="s">
        <v>203</v>
      </c>
      <c r="C36" s="101"/>
      <c r="D36" s="100"/>
      <c r="E36" s="100"/>
      <c r="F36" s="100"/>
      <c r="G36" s="100"/>
      <c r="H36" s="100"/>
      <c r="I36" s="100"/>
      <c r="J36" s="100"/>
      <c r="K36" s="100"/>
      <c r="M36" s="100"/>
      <c r="N36" s="100"/>
      <c r="O36" s="100"/>
      <c r="P36" s="100"/>
      <c r="Q36" s="100"/>
    </row>
    <row r="37" spans="1:17">
      <c r="A37" s="379"/>
      <c r="B37" s="53" t="s">
        <v>202</v>
      </c>
      <c r="C37" s="101"/>
      <c r="D37" s="100"/>
      <c r="E37" s="100"/>
      <c r="F37" s="100"/>
      <c r="G37" s="100"/>
      <c r="H37" s="100"/>
      <c r="I37" s="100"/>
      <c r="J37" s="100"/>
      <c r="K37" s="100"/>
      <c r="M37" s="100"/>
      <c r="N37" s="100"/>
      <c r="O37" s="100"/>
      <c r="P37" s="100"/>
      <c r="Q37" s="100"/>
    </row>
    <row r="38" spans="1:17">
      <c r="A38" s="379"/>
      <c r="B38" s="53" t="s">
        <v>185</v>
      </c>
      <c r="C38" s="101"/>
      <c r="D38" s="100"/>
      <c r="E38" s="100"/>
      <c r="F38" s="100"/>
      <c r="G38" s="100"/>
      <c r="H38" s="100"/>
      <c r="I38" s="100"/>
      <c r="J38" s="100"/>
      <c r="K38" s="100"/>
      <c r="M38" s="100"/>
      <c r="N38" s="100"/>
      <c r="O38" s="100"/>
      <c r="P38" s="100"/>
      <c r="Q38" s="100"/>
    </row>
    <row r="39" spans="1:17">
      <c r="A39" s="379"/>
      <c r="B39" s="53" t="s">
        <v>201</v>
      </c>
      <c r="C39" s="101"/>
      <c r="D39" s="100"/>
      <c r="E39" s="100"/>
      <c r="F39" s="100"/>
      <c r="G39" s="100"/>
      <c r="H39" s="100"/>
      <c r="I39" s="100"/>
      <c r="J39" s="100"/>
      <c r="K39" s="100"/>
      <c r="M39" s="100"/>
      <c r="N39" s="100"/>
      <c r="O39" s="100"/>
      <c r="P39" s="100"/>
      <c r="Q39" s="100"/>
    </row>
    <row r="40" spans="1:17" ht="13.5" thickBot="1">
      <c r="A40" s="380"/>
      <c r="B40" s="113" t="s">
        <v>200</v>
      </c>
      <c r="C40" s="125" t="s">
        <v>176</v>
      </c>
      <c r="D40" s="111"/>
      <c r="E40" s="111"/>
      <c r="F40" s="111"/>
      <c r="G40" s="111"/>
      <c r="H40" s="111"/>
      <c r="I40" s="111"/>
      <c r="J40" s="111"/>
      <c r="K40" s="111"/>
      <c r="M40" s="111"/>
      <c r="N40" s="111"/>
      <c r="O40" s="111"/>
      <c r="P40" s="111"/>
      <c r="Q40" s="111"/>
    </row>
    <row r="41" spans="1:17">
      <c r="A41" s="367" t="s">
        <v>199</v>
      </c>
      <c r="B41" s="117" t="s">
        <v>198</v>
      </c>
      <c r="C41" s="116"/>
      <c r="D41" s="115"/>
      <c r="E41" s="115"/>
      <c r="F41" s="115"/>
      <c r="G41" s="115"/>
      <c r="H41" s="115"/>
      <c r="I41" s="115"/>
      <c r="J41" s="115"/>
      <c r="K41" s="115"/>
      <c r="M41" s="115"/>
      <c r="N41" s="115"/>
      <c r="O41" s="115"/>
      <c r="P41" s="115"/>
      <c r="Q41" s="115"/>
    </row>
    <row r="42" spans="1:17">
      <c r="A42" s="368"/>
      <c r="B42" s="53" t="s">
        <v>197</v>
      </c>
      <c r="C42" s="101"/>
      <c r="D42" s="114"/>
      <c r="E42" s="114"/>
      <c r="F42" s="114"/>
      <c r="G42" s="114"/>
      <c r="H42" s="114"/>
      <c r="I42" s="114"/>
      <c r="J42" s="114"/>
      <c r="K42" s="114"/>
      <c r="M42" s="114"/>
      <c r="N42" s="114"/>
      <c r="O42" s="114"/>
      <c r="P42" s="114"/>
      <c r="Q42" s="114"/>
    </row>
    <row r="43" spans="1:17" ht="25.5">
      <c r="A43" s="368"/>
      <c r="B43" s="53" t="s">
        <v>196</v>
      </c>
      <c r="C43" s="53"/>
      <c r="D43" s="114"/>
      <c r="E43" s="114"/>
      <c r="F43" s="114"/>
      <c r="G43" s="114"/>
      <c r="H43" s="114"/>
      <c r="I43" s="114"/>
      <c r="J43" s="114"/>
      <c r="K43" s="114"/>
      <c r="M43" s="114"/>
      <c r="N43" s="114"/>
      <c r="O43" s="114"/>
      <c r="P43" s="114"/>
      <c r="Q43" s="114"/>
    </row>
    <row r="44" spans="1:17">
      <c r="A44" s="368"/>
      <c r="B44" s="53" t="s">
        <v>195</v>
      </c>
      <c r="C44" s="53"/>
      <c r="D44" s="114"/>
      <c r="E44" s="114"/>
      <c r="F44" s="114"/>
      <c r="G44" s="114"/>
      <c r="H44" s="114"/>
      <c r="I44" s="114"/>
      <c r="J44" s="114"/>
      <c r="K44" s="114"/>
      <c r="M44" s="114"/>
      <c r="N44" s="114"/>
      <c r="O44" s="114"/>
      <c r="P44" s="114"/>
      <c r="Q44" s="114"/>
    </row>
    <row r="45" spans="1:17" ht="13.5" thickBot="1">
      <c r="A45" s="369"/>
      <c r="B45" s="113" t="s">
        <v>194</v>
      </c>
      <c r="C45" s="113"/>
      <c r="D45" s="118"/>
      <c r="E45" s="118"/>
      <c r="F45" s="118"/>
      <c r="G45" s="118"/>
      <c r="H45" s="118"/>
      <c r="I45" s="118"/>
      <c r="J45" s="118"/>
      <c r="K45" s="118"/>
      <c r="M45" s="118"/>
      <c r="N45" s="118"/>
      <c r="O45" s="118"/>
      <c r="P45" s="118"/>
      <c r="Q45" s="118"/>
    </row>
    <row r="46" spans="1:17" ht="25.5">
      <c r="A46" s="367" t="s">
        <v>193</v>
      </c>
      <c r="B46" s="117" t="s">
        <v>192</v>
      </c>
      <c r="C46" s="116"/>
      <c r="D46" s="115"/>
      <c r="E46" s="115"/>
      <c r="F46" s="115"/>
      <c r="G46" s="115"/>
      <c r="H46" s="115"/>
      <c r="I46" s="115"/>
      <c r="J46" s="115"/>
      <c r="K46" s="115"/>
      <c r="M46" s="115"/>
      <c r="N46" s="115"/>
      <c r="O46" s="115"/>
      <c r="P46" s="115"/>
      <c r="Q46" s="115"/>
    </row>
    <row r="47" spans="1:17">
      <c r="A47" s="370"/>
      <c r="B47" s="53" t="s">
        <v>191</v>
      </c>
      <c r="C47" s="101"/>
      <c r="D47" s="114"/>
      <c r="E47" s="114"/>
      <c r="F47" s="114"/>
      <c r="G47" s="114"/>
      <c r="H47" s="114"/>
      <c r="I47" s="114"/>
      <c r="J47" s="114"/>
      <c r="K47" s="114"/>
      <c r="M47" s="114"/>
      <c r="N47" s="114"/>
      <c r="O47" s="114"/>
      <c r="P47" s="114"/>
      <c r="Q47" s="114"/>
    </row>
    <row r="48" spans="1:17">
      <c r="A48" s="370"/>
      <c r="B48" s="53" t="s">
        <v>190</v>
      </c>
      <c r="C48" s="101"/>
      <c r="D48" s="114"/>
      <c r="E48" s="114"/>
      <c r="F48" s="114"/>
      <c r="G48" s="114"/>
      <c r="H48" s="114"/>
      <c r="I48" s="114"/>
      <c r="J48" s="114"/>
      <c r="K48" s="114"/>
      <c r="M48" s="114"/>
      <c r="N48" s="114"/>
      <c r="O48" s="114"/>
      <c r="P48" s="114"/>
      <c r="Q48" s="114"/>
    </row>
    <row r="49" spans="1:17" ht="25.5">
      <c r="A49" s="370"/>
      <c r="B49" s="328" t="s">
        <v>623</v>
      </c>
      <c r="C49" s="347" t="s">
        <v>176</v>
      </c>
      <c r="D49" s="100"/>
      <c r="E49" s="100"/>
      <c r="F49" s="100"/>
      <c r="G49" s="100"/>
      <c r="H49" s="100"/>
      <c r="I49" s="100"/>
      <c r="J49" s="100"/>
      <c r="K49" s="100"/>
      <c r="M49" s="100"/>
      <c r="N49" s="100"/>
      <c r="O49" s="100"/>
      <c r="P49" s="100"/>
      <c r="Q49" s="100"/>
    </row>
    <row r="50" spans="1:17" ht="25.5">
      <c r="A50" s="370"/>
      <c r="B50" s="328" t="s">
        <v>624</v>
      </c>
      <c r="C50" s="347" t="s">
        <v>176</v>
      </c>
      <c r="D50" s="100"/>
      <c r="E50" s="100"/>
      <c r="F50" s="100"/>
      <c r="G50" s="100"/>
      <c r="H50" s="100"/>
      <c r="I50" s="100"/>
      <c r="J50" s="100"/>
      <c r="K50" s="100"/>
      <c r="M50" s="100"/>
      <c r="N50" s="100"/>
      <c r="O50" s="100"/>
      <c r="P50" s="100"/>
      <c r="Q50" s="100"/>
    </row>
    <row r="51" spans="1:17">
      <c r="A51" s="370"/>
      <c r="B51" s="328" t="s">
        <v>625</v>
      </c>
      <c r="C51" s="347" t="s">
        <v>176</v>
      </c>
      <c r="D51" s="100"/>
      <c r="E51" s="100"/>
      <c r="F51" s="100"/>
      <c r="G51" s="100"/>
      <c r="H51" s="100"/>
      <c r="I51" s="100"/>
      <c r="J51" s="100"/>
      <c r="K51" s="100"/>
      <c r="M51" s="100"/>
      <c r="N51" s="100"/>
      <c r="O51" s="100"/>
      <c r="P51" s="100"/>
      <c r="Q51" s="100"/>
    </row>
    <row r="52" spans="1:17">
      <c r="A52" s="370"/>
      <c r="B52" s="328" t="s">
        <v>626</v>
      </c>
      <c r="C52" s="347" t="s">
        <v>176</v>
      </c>
      <c r="D52" s="100"/>
      <c r="E52" s="100"/>
      <c r="F52" s="100"/>
      <c r="G52" s="100"/>
      <c r="H52" s="100"/>
      <c r="I52" s="100"/>
      <c r="J52" s="100"/>
      <c r="K52" s="100"/>
      <c r="M52" s="100"/>
      <c r="N52" s="100"/>
      <c r="O52" s="100"/>
      <c r="P52" s="100"/>
      <c r="Q52" s="100"/>
    </row>
    <row r="53" spans="1:17">
      <c r="A53" s="370"/>
      <c r="B53" s="328" t="s">
        <v>627</v>
      </c>
      <c r="C53" s="347" t="s">
        <v>176</v>
      </c>
      <c r="D53" s="100"/>
      <c r="E53" s="100"/>
      <c r="F53" s="100"/>
      <c r="G53" s="100"/>
      <c r="H53" s="100"/>
      <c r="I53" s="100"/>
      <c r="J53" s="100"/>
      <c r="K53" s="100"/>
      <c r="M53" s="100"/>
      <c r="N53" s="100"/>
      <c r="O53" s="100"/>
      <c r="P53" s="100"/>
      <c r="Q53" s="100"/>
    </row>
    <row r="54" spans="1:17" ht="25.5">
      <c r="A54" s="370"/>
      <c r="B54" s="328" t="s">
        <v>628</v>
      </c>
      <c r="C54" s="101"/>
      <c r="D54" s="100"/>
      <c r="E54" s="100"/>
      <c r="F54" s="100"/>
      <c r="G54" s="100"/>
      <c r="H54" s="100"/>
      <c r="I54" s="100"/>
      <c r="J54" s="100"/>
      <c r="K54" s="100"/>
      <c r="M54" s="100"/>
      <c r="N54" s="100"/>
      <c r="O54" s="100"/>
      <c r="P54" s="100"/>
      <c r="Q54" s="100"/>
    </row>
    <row r="55" spans="1:17" ht="25.5">
      <c r="A55" s="370"/>
      <c r="B55" s="53" t="s">
        <v>189</v>
      </c>
      <c r="C55" s="101" t="s">
        <v>53</v>
      </c>
      <c r="D55" s="100"/>
      <c r="E55" s="100"/>
      <c r="F55" s="100"/>
      <c r="G55" s="100"/>
      <c r="H55" s="100"/>
      <c r="I55" s="100"/>
      <c r="J55" s="100"/>
      <c r="K55" s="100"/>
      <c r="M55" s="100"/>
      <c r="N55" s="100"/>
      <c r="O55" s="100"/>
      <c r="P55" s="100"/>
      <c r="Q55" s="100"/>
    </row>
    <row r="56" spans="1:17" ht="25.5">
      <c r="A56" s="370"/>
      <c r="B56" s="53" t="s">
        <v>188</v>
      </c>
      <c r="C56" s="101"/>
      <c r="D56" s="100"/>
      <c r="E56" s="100"/>
      <c r="F56" s="100"/>
      <c r="G56" s="100"/>
      <c r="H56" s="100"/>
      <c r="I56" s="100"/>
      <c r="J56" s="100"/>
      <c r="K56" s="100"/>
      <c r="M56" s="100"/>
      <c r="N56" s="100"/>
      <c r="O56" s="100"/>
      <c r="P56" s="100"/>
      <c r="Q56" s="100"/>
    </row>
    <row r="57" spans="1:17" ht="38.25">
      <c r="A57" s="370"/>
      <c r="B57" s="53" t="s">
        <v>187</v>
      </c>
      <c r="C57" s="101"/>
      <c r="D57" s="100"/>
      <c r="E57" s="100"/>
      <c r="F57" s="100"/>
      <c r="G57" s="100"/>
      <c r="H57" s="100"/>
      <c r="I57" s="100"/>
      <c r="J57" s="100"/>
      <c r="K57" s="100"/>
      <c r="M57" s="100"/>
      <c r="N57" s="100"/>
      <c r="O57" s="100"/>
      <c r="P57" s="100"/>
      <c r="Q57" s="100"/>
    </row>
    <row r="58" spans="1:17" ht="25.5">
      <c r="A58" s="370"/>
      <c r="B58" s="53" t="s">
        <v>186</v>
      </c>
      <c r="C58" s="101"/>
      <c r="D58" s="100"/>
      <c r="E58" s="100"/>
      <c r="F58" s="100"/>
      <c r="G58" s="100"/>
      <c r="H58" s="100"/>
      <c r="I58" s="100"/>
      <c r="J58" s="100"/>
      <c r="K58" s="100"/>
      <c r="M58" s="100"/>
      <c r="N58" s="100"/>
      <c r="O58" s="100"/>
      <c r="P58" s="100"/>
      <c r="Q58" s="100"/>
    </row>
    <row r="59" spans="1:17">
      <c r="A59" s="370"/>
      <c r="B59" s="53" t="s">
        <v>185</v>
      </c>
      <c r="C59" s="101"/>
      <c r="D59" s="100"/>
      <c r="E59" s="100"/>
      <c r="F59" s="100"/>
      <c r="G59" s="100"/>
      <c r="H59" s="100"/>
      <c r="I59" s="100"/>
      <c r="J59" s="100"/>
      <c r="K59" s="100"/>
      <c r="M59" s="100"/>
      <c r="N59" s="100"/>
      <c r="O59" s="100"/>
      <c r="P59" s="100"/>
      <c r="Q59" s="100"/>
    </row>
    <row r="60" spans="1:17" ht="25.5">
      <c r="A60" s="370"/>
      <c r="B60" s="53" t="s">
        <v>184</v>
      </c>
      <c r="C60" s="101"/>
      <c r="D60" s="100"/>
      <c r="E60" s="100"/>
      <c r="F60" s="100"/>
      <c r="G60" s="100"/>
      <c r="H60" s="100"/>
      <c r="I60" s="100"/>
      <c r="J60" s="100"/>
      <c r="K60" s="100"/>
      <c r="M60" s="100"/>
      <c r="N60" s="100"/>
      <c r="O60" s="100"/>
      <c r="P60" s="100"/>
      <c r="Q60" s="100"/>
    </row>
    <row r="61" spans="1:17" ht="25.5">
      <c r="A61" s="370"/>
      <c r="B61" s="53" t="s">
        <v>183</v>
      </c>
      <c r="C61" s="101"/>
      <c r="D61" s="100"/>
      <c r="E61" s="100"/>
      <c r="F61" s="100"/>
      <c r="G61" s="100"/>
      <c r="H61" s="100"/>
      <c r="I61" s="100"/>
      <c r="J61" s="100"/>
      <c r="K61" s="100"/>
      <c r="M61" s="100"/>
      <c r="N61" s="100"/>
      <c r="O61" s="100"/>
      <c r="P61" s="100"/>
      <c r="Q61" s="100"/>
    </row>
    <row r="62" spans="1:17" ht="25.5">
      <c r="A62" s="370"/>
      <c r="B62" s="53" t="s">
        <v>182</v>
      </c>
      <c r="C62" s="101"/>
      <c r="D62" s="100"/>
      <c r="E62" s="100"/>
      <c r="F62" s="100"/>
      <c r="G62" s="100"/>
      <c r="H62" s="100"/>
      <c r="I62" s="100"/>
      <c r="J62" s="100"/>
      <c r="K62" s="100"/>
      <c r="M62" s="100"/>
      <c r="N62" s="100"/>
      <c r="O62" s="100"/>
      <c r="P62" s="100"/>
      <c r="Q62" s="100"/>
    </row>
    <row r="63" spans="1:17" ht="39" thickBot="1">
      <c r="A63" s="371"/>
      <c r="B63" s="53" t="s">
        <v>181</v>
      </c>
      <c r="C63" s="123" t="s">
        <v>176</v>
      </c>
      <c r="D63" s="111"/>
      <c r="E63" s="111"/>
      <c r="F63" s="111"/>
      <c r="G63" s="111"/>
      <c r="H63" s="111"/>
      <c r="I63" s="111"/>
      <c r="J63" s="111"/>
      <c r="K63" s="111"/>
      <c r="M63" s="111"/>
      <c r="N63" s="111"/>
      <c r="O63" s="111"/>
      <c r="P63" s="111"/>
      <c r="Q63" s="111"/>
    </row>
    <row r="64" spans="1:17" ht="25.5">
      <c r="A64" s="372" t="s">
        <v>180</v>
      </c>
      <c r="B64" s="122" t="s">
        <v>179</v>
      </c>
      <c r="C64" s="121"/>
      <c r="D64" s="120"/>
      <c r="E64" s="120"/>
      <c r="F64" s="120"/>
      <c r="G64" s="120"/>
      <c r="H64" s="120"/>
      <c r="I64" s="120"/>
      <c r="J64" s="120"/>
      <c r="K64" s="120"/>
      <c r="M64" s="115"/>
      <c r="N64" s="115"/>
      <c r="O64" s="115"/>
      <c r="P64" s="115"/>
      <c r="Q64" s="115"/>
    </row>
    <row r="65" spans="1:17" ht="25.5">
      <c r="A65" s="373"/>
      <c r="B65" s="53" t="s">
        <v>178</v>
      </c>
      <c r="C65" s="101"/>
      <c r="D65" s="114"/>
      <c r="E65" s="114"/>
      <c r="F65" s="114"/>
      <c r="G65" s="114"/>
      <c r="H65" s="114"/>
      <c r="I65" s="114"/>
      <c r="J65" s="114"/>
      <c r="K65" s="114"/>
      <c r="M65" s="114"/>
      <c r="N65" s="114"/>
      <c r="O65" s="114"/>
      <c r="P65" s="114"/>
      <c r="Q65" s="114"/>
    </row>
    <row r="66" spans="1:17" ht="25.5">
      <c r="A66" s="373"/>
      <c r="B66" s="53" t="s">
        <v>177</v>
      </c>
      <c r="C66" s="119" t="s">
        <v>176</v>
      </c>
      <c r="D66" s="114"/>
      <c r="E66" s="114"/>
      <c r="F66" s="114"/>
      <c r="G66" s="114"/>
      <c r="H66" s="114"/>
      <c r="I66" s="114"/>
      <c r="J66" s="114"/>
      <c r="K66" s="114"/>
      <c r="M66" s="114"/>
      <c r="N66" s="114"/>
      <c r="O66" s="114"/>
      <c r="P66" s="114"/>
      <c r="Q66" s="114"/>
    </row>
    <row r="67" spans="1:17" ht="26.25" thickBot="1">
      <c r="A67" s="374"/>
      <c r="B67" s="113" t="s">
        <v>175</v>
      </c>
      <c r="C67" s="112"/>
      <c r="D67" s="118"/>
      <c r="E67" s="118"/>
      <c r="F67" s="118"/>
      <c r="G67" s="118"/>
      <c r="H67" s="118"/>
      <c r="I67" s="118"/>
      <c r="J67" s="118"/>
      <c r="K67" s="118"/>
      <c r="M67" s="118"/>
      <c r="N67" s="118"/>
      <c r="O67" s="118"/>
      <c r="P67" s="118"/>
      <c r="Q67" s="118"/>
    </row>
    <row r="68" spans="1:17">
      <c r="A68" s="367" t="s">
        <v>174</v>
      </c>
      <c r="B68" s="117" t="s">
        <v>173</v>
      </c>
      <c r="C68" s="116"/>
      <c r="D68" s="115"/>
      <c r="E68" s="115"/>
      <c r="F68" s="115"/>
      <c r="G68" s="115"/>
      <c r="H68" s="115"/>
      <c r="I68" s="115"/>
      <c r="J68" s="115"/>
      <c r="K68" s="115"/>
      <c r="M68" s="115"/>
      <c r="N68" s="115"/>
      <c r="O68" s="115"/>
      <c r="P68" s="115"/>
      <c r="Q68" s="115"/>
    </row>
    <row r="69" spans="1:17">
      <c r="A69" s="373"/>
      <c r="B69" s="53" t="s">
        <v>172</v>
      </c>
      <c r="C69" s="101"/>
      <c r="D69" s="114"/>
      <c r="E69" s="114"/>
      <c r="F69" s="114"/>
      <c r="G69" s="114"/>
      <c r="H69" s="114"/>
      <c r="I69" s="114"/>
      <c r="J69" s="114"/>
      <c r="K69" s="114"/>
      <c r="M69" s="114"/>
      <c r="N69" s="114"/>
      <c r="O69" s="114"/>
      <c r="P69" s="114"/>
      <c r="Q69" s="114"/>
    </row>
    <row r="70" spans="1:17">
      <c r="A70" s="373"/>
      <c r="B70" s="53" t="s">
        <v>171</v>
      </c>
      <c r="C70" s="101"/>
      <c r="D70" s="114"/>
      <c r="E70" s="114"/>
      <c r="F70" s="114"/>
      <c r="G70" s="114"/>
      <c r="H70" s="114"/>
      <c r="I70" s="114"/>
      <c r="J70" s="114"/>
      <c r="K70" s="114"/>
      <c r="M70" s="114"/>
      <c r="N70" s="114"/>
      <c r="O70" s="114"/>
      <c r="P70" s="114"/>
      <c r="Q70" s="114"/>
    </row>
    <row r="71" spans="1:17">
      <c r="A71" s="373"/>
      <c r="B71" s="53" t="s">
        <v>170</v>
      </c>
      <c r="C71" s="101"/>
      <c r="D71" s="114"/>
      <c r="E71" s="114"/>
      <c r="F71" s="114"/>
      <c r="G71" s="114"/>
      <c r="H71" s="114"/>
      <c r="I71" s="114"/>
      <c r="J71" s="114"/>
      <c r="K71" s="114"/>
      <c r="M71" s="114"/>
      <c r="N71" s="114"/>
      <c r="O71" s="114"/>
      <c r="P71" s="114"/>
      <c r="Q71" s="114"/>
    </row>
    <row r="72" spans="1:17">
      <c r="A72" s="373"/>
      <c r="B72" s="53" t="s">
        <v>169</v>
      </c>
      <c r="C72" s="101"/>
      <c r="D72" s="114"/>
      <c r="E72" s="114"/>
      <c r="F72" s="114"/>
      <c r="G72" s="114"/>
      <c r="H72" s="114"/>
      <c r="I72" s="114"/>
      <c r="J72" s="114"/>
      <c r="K72" s="114"/>
      <c r="M72" s="114"/>
      <c r="N72" s="114"/>
      <c r="O72" s="114"/>
      <c r="P72" s="114"/>
      <c r="Q72" s="114"/>
    </row>
    <row r="73" spans="1:17">
      <c r="A73" s="373"/>
      <c r="B73" s="53" t="s">
        <v>168</v>
      </c>
      <c r="C73" s="101"/>
      <c r="D73" s="100"/>
      <c r="E73" s="100"/>
      <c r="F73" s="100"/>
      <c r="G73" s="100"/>
      <c r="H73" s="100"/>
      <c r="I73" s="100"/>
      <c r="J73" s="100"/>
      <c r="K73" s="100"/>
      <c r="M73" s="100"/>
      <c r="N73" s="100"/>
      <c r="O73" s="100"/>
      <c r="P73" s="100"/>
      <c r="Q73" s="100"/>
    </row>
    <row r="74" spans="1:17" ht="25.5">
      <c r="A74" s="373"/>
      <c r="B74" s="53" t="s">
        <v>167</v>
      </c>
      <c r="C74" s="101"/>
      <c r="D74" s="100"/>
      <c r="E74" s="100"/>
      <c r="F74" s="100"/>
      <c r="G74" s="100"/>
      <c r="H74" s="100"/>
      <c r="I74" s="100"/>
      <c r="J74" s="100"/>
      <c r="K74" s="100"/>
      <c r="M74" s="100"/>
      <c r="N74" s="100"/>
      <c r="O74" s="100"/>
      <c r="P74" s="100"/>
      <c r="Q74" s="100"/>
    </row>
    <row r="75" spans="1:17" ht="25.5">
      <c r="A75" s="373"/>
      <c r="B75" s="53" t="s">
        <v>166</v>
      </c>
      <c r="C75" s="101"/>
      <c r="D75" s="100"/>
      <c r="E75" s="100"/>
      <c r="F75" s="100"/>
      <c r="G75" s="100"/>
      <c r="H75" s="100"/>
      <c r="I75" s="100"/>
      <c r="J75" s="100"/>
      <c r="K75" s="100"/>
      <c r="M75" s="100"/>
      <c r="N75" s="100"/>
      <c r="O75" s="100"/>
      <c r="P75" s="100"/>
      <c r="Q75" s="100"/>
    </row>
    <row r="76" spans="1:17">
      <c r="A76" s="373"/>
      <c r="B76" s="53" t="s">
        <v>165</v>
      </c>
      <c r="C76" s="101"/>
      <c r="D76" s="100"/>
      <c r="E76" s="100"/>
      <c r="F76" s="100"/>
      <c r="G76" s="100"/>
      <c r="H76" s="100"/>
      <c r="I76" s="100"/>
      <c r="J76" s="100"/>
      <c r="K76" s="100"/>
      <c r="M76" s="100"/>
      <c r="N76" s="100"/>
      <c r="O76" s="100"/>
      <c r="P76" s="100"/>
      <c r="Q76" s="100"/>
    </row>
    <row r="77" spans="1:17">
      <c r="A77" s="373"/>
      <c r="B77" s="53" t="s">
        <v>164</v>
      </c>
      <c r="C77" s="101"/>
      <c r="D77" s="100"/>
      <c r="E77" s="100"/>
      <c r="F77" s="100"/>
      <c r="G77" s="100"/>
      <c r="H77" s="100"/>
      <c r="I77" s="100"/>
      <c r="J77" s="100"/>
      <c r="K77" s="100"/>
      <c r="M77" s="100"/>
      <c r="N77" s="100"/>
      <c r="O77" s="100"/>
      <c r="P77" s="100"/>
      <c r="Q77" s="100"/>
    </row>
    <row r="78" spans="1:17">
      <c r="A78" s="373"/>
      <c r="B78" s="53" t="s">
        <v>163</v>
      </c>
      <c r="C78" s="101"/>
      <c r="D78" s="100"/>
      <c r="E78" s="100"/>
      <c r="F78" s="100"/>
      <c r="G78" s="100"/>
      <c r="H78" s="100"/>
      <c r="I78" s="100"/>
      <c r="J78" s="100"/>
      <c r="K78" s="100"/>
      <c r="M78" s="100"/>
      <c r="N78" s="100"/>
      <c r="O78" s="100"/>
      <c r="P78" s="100"/>
      <c r="Q78" s="100"/>
    </row>
    <row r="79" spans="1:17">
      <c r="A79" s="373"/>
      <c r="B79" s="53" t="s">
        <v>162</v>
      </c>
      <c r="C79" s="101"/>
      <c r="D79" s="100"/>
      <c r="E79" s="100"/>
      <c r="F79" s="100"/>
      <c r="G79" s="100"/>
      <c r="H79" s="100"/>
      <c r="I79" s="100"/>
      <c r="J79" s="100"/>
      <c r="K79" s="100"/>
      <c r="M79" s="100"/>
      <c r="N79" s="100"/>
      <c r="O79" s="100"/>
      <c r="P79" s="100"/>
      <c r="Q79" s="100"/>
    </row>
    <row r="80" spans="1:17" ht="25.5">
      <c r="A80" s="373"/>
      <c r="B80" s="53" t="s">
        <v>161</v>
      </c>
      <c r="C80" s="101"/>
      <c r="D80" s="100"/>
      <c r="E80" s="100"/>
      <c r="F80" s="100"/>
      <c r="G80" s="100"/>
      <c r="H80" s="100"/>
      <c r="I80" s="100"/>
      <c r="J80" s="100"/>
      <c r="K80" s="100"/>
      <c r="M80" s="100"/>
      <c r="N80" s="100"/>
      <c r="O80" s="100"/>
      <c r="P80" s="100"/>
      <c r="Q80" s="100"/>
    </row>
    <row r="81" spans="1:17" ht="38.25">
      <c r="A81" s="373"/>
      <c r="B81" s="328" t="s">
        <v>621</v>
      </c>
      <c r="C81" s="119" t="s">
        <v>176</v>
      </c>
      <c r="D81" s="100"/>
      <c r="E81" s="100"/>
      <c r="F81" s="100"/>
      <c r="G81" s="100"/>
      <c r="H81" s="100"/>
      <c r="I81" s="100"/>
      <c r="J81" s="100"/>
      <c r="K81" s="100"/>
      <c r="M81" s="100"/>
      <c r="N81" s="100"/>
      <c r="O81" s="100"/>
      <c r="P81" s="100"/>
      <c r="Q81" s="100"/>
    </row>
    <row r="82" spans="1:17" ht="15.75">
      <c r="A82" s="373"/>
      <c r="B82" s="328" t="s">
        <v>622</v>
      </c>
      <c r="C82" s="119" t="s">
        <v>176</v>
      </c>
      <c r="D82" s="100"/>
      <c r="E82" s="100"/>
      <c r="F82" s="100"/>
      <c r="G82" s="100"/>
      <c r="H82" s="100"/>
      <c r="I82" s="100"/>
      <c r="J82" s="100"/>
      <c r="K82" s="100"/>
      <c r="M82" s="100"/>
      <c r="N82" s="100"/>
      <c r="O82" s="100"/>
      <c r="P82" s="100"/>
      <c r="Q82" s="100"/>
    </row>
    <row r="83" spans="1:17">
      <c r="A83" s="373"/>
      <c r="B83" s="53" t="s">
        <v>160</v>
      </c>
      <c r="C83" s="101"/>
      <c r="D83" s="100"/>
      <c r="E83" s="100"/>
      <c r="F83" s="100"/>
      <c r="G83" s="100"/>
      <c r="H83" s="100"/>
      <c r="I83" s="100"/>
      <c r="J83" s="100"/>
      <c r="K83" s="100"/>
      <c r="M83" s="100"/>
      <c r="N83" s="100"/>
      <c r="O83" s="100"/>
      <c r="P83" s="100"/>
      <c r="Q83" s="100"/>
    </row>
    <row r="84" spans="1:17">
      <c r="A84" s="373"/>
      <c r="B84" s="53" t="s">
        <v>159</v>
      </c>
      <c r="C84" s="101"/>
      <c r="D84" s="100"/>
      <c r="E84" s="100"/>
      <c r="F84" s="100"/>
      <c r="G84" s="100"/>
      <c r="H84" s="100"/>
      <c r="I84" s="100"/>
      <c r="J84" s="100"/>
      <c r="K84" s="100"/>
      <c r="M84" s="100"/>
      <c r="N84" s="100"/>
      <c r="O84" s="100"/>
      <c r="P84" s="100"/>
      <c r="Q84" s="100"/>
    </row>
    <row r="85" spans="1:17">
      <c r="A85" s="373"/>
      <c r="B85" s="53" t="s">
        <v>158</v>
      </c>
      <c r="C85" s="101"/>
      <c r="D85" s="100"/>
      <c r="E85" s="100"/>
      <c r="F85" s="100"/>
      <c r="G85" s="100"/>
      <c r="H85" s="100"/>
      <c r="I85" s="100"/>
      <c r="J85" s="100"/>
      <c r="K85" s="100"/>
      <c r="M85" s="100"/>
      <c r="N85" s="100"/>
      <c r="O85" s="100"/>
      <c r="P85" s="100"/>
      <c r="Q85" s="100"/>
    </row>
    <row r="86" spans="1:17" ht="25.5">
      <c r="A86" s="373"/>
      <c r="B86" s="53" t="s">
        <v>157</v>
      </c>
      <c r="C86" s="101"/>
      <c r="D86" s="100"/>
      <c r="E86" s="100"/>
      <c r="F86" s="100"/>
      <c r="G86" s="100"/>
      <c r="H86" s="100"/>
      <c r="I86" s="100"/>
      <c r="J86" s="100"/>
      <c r="K86" s="100"/>
      <c r="M86" s="100"/>
      <c r="N86" s="100"/>
      <c r="O86" s="100"/>
      <c r="P86" s="100"/>
      <c r="Q86" s="100"/>
    </row>
    <row r="87" spans="1:17" ht="25.5">
      <c r="A87" s="373"/>
      <c r="B87" s="53" t="s">
        <v>156</v>
      </c>
      <c r="C87" s="101"/>
      <c r="D87" s="100"/>
      <c r="E87" s="100"/>
      <c r="F87" s="100"/>
      <c r="G87" s="100"/>
      <c r="H87" s="100"/>
      <c r="I87" s="100"/>
      <c r="J87" s="100"/>
      <c r="K87" s="100"/>
      <c r="M87" s="100"/>
      <c r="N87" s="100"/>
      <c r="O87" s="100"/>
      <c r="P87" s="100"/>
      <c r="Q87" s="100"/>
    </row>
    <row r="88" spans="1:17" ht="25.5">
      <c r="A88" s="373"/>
      <c r="B88" s="53" t="s">
        <v>155</v>
      </c>
      <c r="C88" s="101"/>
      <c r="D88" s="100"/>
      <c r="E88" s="100"/>
      <c r="F88" s="100"/>
      <c r="G88" s="100"/>
      <c r="H88" s="100"/>
      <c r="I88" s="100"/>
      <c r="J88" s="100"/>
      <c r="K88" s="100"/>
      <c r="M88" s="100"/>
      <c r="N88" s="100"/>
      <c r="O88" s="100"/>
      <c r="P88" s="100"/>
      <c r="Q88" s="100"/>
    </row>
    <row r="89" spans="1:17">
      <c r="A89" s="373"/>
      <c r="B89" s="53" t="s">
        <v>154</v>
      </c>
      <c r="C89" s="101"/>
      <c r="D89" s="100"/>
      <c r="E89" s="100"/>
      <c r="F89" s="100"/>
      <c r="G89" s="100"/>
      <c r="H89" s="100"/>
      <c r="I89" s="100"/>
      <c r="J89" s="100"/>
      <c r="K89" s="100"/>
      <c r="M89" s="100"/>
      <c r="N89" s="100"/>
      <c r="O89" s="100"/>
      <c r="P89" s="100"/>
      <c r="Q89" s="100"/>
    </row>
    <row r="90" spans="1:17" ht="13.5" thickBot="1">
      <c r="A90" s="374"/>
      <c r="B90" s="113" t="s">
        <v>153</v>
      </c>
      <c r="C90" s="112"/>
      <c r="D90" s="111"/>
      <c r="E90" s="111"/>
      <c r="F90" s="111"/>
      <c r="G90" s="111"/>
      <c r="H90" s="111"/>
      <c r="I90" s="111"/>
      <c r="J90" s="111"/>
      <c r="K90" s="111"/>
      <c r="M90" s="111"/>
      <c r="N90" s="111"/>
      <c r="O90" s="111"/>
      <c r="P90" s="111"/>
      <c r="Q90" s="111"/>
    </row>
    <row r="91" spans="1:17" ht="13.15" customHeight="1">
      <c r="A91" s="375" t="s">
        <v>152</v>
      </c>
      <c r="B91" s="110" t="s">
        <v>151</v>
      </c>
      <c r="C91" s="109"/>
      <c r="D91" s="108"/>
      <c r="E91" s="107"/>
      <c r="F91" s="107"/>
      <c r="G91" s="107"/>
      <c r="H91" s="107"/>
      <c r="I91" s="107"/>
      <c r="J91" s="107"/>
      <c r="K91" s="107"/>
      <c r="M91" s="108"/>
      <c r="N91" s="107"/>
      <c r="O91" s="107"/>
      <c r="P91" s="107"/>
      <c r="Q91" s="107"/>
    </row>
    <row r="92" spans="1:17">
      <c r="A92" s="376"/>
      <c r="B92" s="102" t="s">
        <v>149</v>
      </c>
      <c r="C92" s="101"/>
      <c r="D92" s="100"/>
      <c r="E92" s="100"/>
      <c r="F92" s="100"/>
      <c r="G92" s="100"/>
      <c r="H92" s="100"/>
      <c r="I92" s="100"/>
      <c r="J92" s="100"/>
      <c r="K92" s="100"/>
      <c r="M92" s="100"/>
      <c r="N92" s="100"/>
      <c r="O92" s="100"/>
      <c r="P92" s="100"/>
      <c r="Q92" s="100"/>
    </row>
    <row r="93" spans="1:17">
      <c r="A93" s="376"/>
      <c r="B93" s="102" t="s">
        <v>148</v>
      </c>
      <c r="C93" s="101"/>
      <c r="D93" s="100"/>
      <c r="E93" s="100"/>
      <c r="F93" s="100"/>
      <c r="G93" s="100"/>
      <c r="H93" s="100"/>
      <c r="I93" s="100"/>
      <c r="J93" s="100"/>
      <c r="K93" s="100"/>
      <c r="M93" s="100"/>
      <c r="N93" s="100"/>
      <c r="O93" s="100"/>
      <c r="P93" s="100"/>
      <c r="Q93" s="100"/>
    </row>
    <row r="94" spans="1:17">
      <c r="A94" s="376"/>
      <c r="B94" s="106" t="s">
        <v>150</v>
      </c>
      <c r="C94" s="105"/>
      <c r="D94" s="104"/>
      <c r="E94" s="103"/>
      <c r="F94" s="103"/>
      <c r="G94" s="103"/>
      <c r="H94" s="103"/>
      <c r="I94" s="103"/>
      <c r="J94" s="103"/>
      <c r="K94" s="103"/>
      <c r="M94" s="104"/>
      <c r="N94" s="103"/>
      <c r="O94" s="103"/>
      <c r="P94" s="103"/>
      <c r="Q94" s="103"/>
    </row>
    <row r="95" spans="1:17">
      <c r="A95" s="376"/>
      <c r="B95" s="102" t="s">
        <v>149</v>
      </c>
      <c r="C95" s="101"/>
      <c r="D95" s="100"/>
      <c r="E95" s="100"/>
      <c r="F95" s="100"/>
      <c r="G95" s="100"/>
      <c r="H95" s="100"/>
      <c r="I95" s="100"/>
      <c r="J95" s="100"/>
      <c r="K95" s="100"/>
      <c r="M95" s="100"/>
      <c r="N95" s="100"/>
      <c r="O95" s="100"/>
      <c r="P95" s="100"/>
      <c r="Q95" s="100"/>
    </row>
    <row r="96" spans="1:17">
      <c r="A96" s="376"/>
      <c r="B96" s="102" t="s">
        <v>148</v>
      </c>
      <c r="C96" s="101"/>
      <c r="D96" s="100"/>
      <c r="E96" s="100"/>
      <c r="F96" s="100"/>
      <c r="G96" s="100"/>
      <c r="H96" s="100"/>
      <c r="I96" s="100"/>
      <c r="J96" s="100"/>
      <c r="K96" s="100"/>
      <c r="M96" s="100"/>
      <c r="N96" s="100"/>
      <c r="O96" s="100"/>
      <c r="P96" s="100"/>
      <c r="Q96" s="100"/>
    </row>
    <row r="97" spans="1:17">
      <c r="A97" s="376"/>
      <c r="B97" s="106" t="s">
        <v>147</v>
      </c>
      <c r="C97" s="105"/>
      <c r="D97" s="104"/>
      <c r="E97" s="103"/>
      <c r="F97" s="103"/>
      <c r="G97" s="103"/>
      <c r="H97" s="103"/>
      <c r="I97" s="103"/>
      <c r="J97" s="103"/>
      <c r="K97" s="103"/>
      <c r="M97" s="104"/>
      <c r="N97" s="103"/>
      <c r="O97" s="103"/>
      <c r="P97" s="103"/>
      <c r="Q97" s="103"/>
    </row>
    <row r="98" spans="1:17">
      <c r="A98" s="376"/>
      <c r="B98" s="102" t="s">
        <v>146</v>
      </c>
      <c r="C98" s="101"/>
      <c r="D98" s="100"/>
      <c r="E98" s="100"/>
      <c r="F98" s="100"/>
      <c r="G98" s="100"/>
      <c r="H98" s="100"/>
      <c r="I98" s="100"/>
      <c r="J98" s="100"/>
      <c r="K98" s="100"/>
      <c r="M98" s="100"/>
      <c r="N98" s="100"/>
      <c r="O98" s="100"/>
      <c r="P98" s="100"/>
      <c r="Q98" s="100"/>
    </row>
    <row r="99" spans="1:17">
      <c r="A99" s="376"/>
      <c r="B99" s="102" t="s">
        <v>145</v>
      </c>
      <c r="C99" s="101"/>
      <c r="D99" s="100"/>
      <c r="E99" s="100"/>
      <c r="F99" s="100"/>
      <c r="G99" s="100"/>
      <c r="H99" s="100"/>
      <c r="I99" s="100"/>
      <c r="J99" s="100"/>
      <c r="K99" s="100"/>
      <c r="M99" s="100"/>
      <c r="N99" s="100"/>
      <c r="O99" s="100"/>
      <c r="P99" s="100"/>
      <c r="Q99" s="100"/>
    </row>
    <row r="100" spans="1:17">
      <c r="A100" s="376"/>
      <c r="B100" s="102" t="s">
        <v>144</v>
      </c>
      <c r="C100" s="101"/>
      <c r="D100" s="100"/>
      <c r="E100" s="100"/>
      <c r="F100" s="100"/>
      <c r="G100" s="100"/>
      <c r="H100" s="100"/>
      <c r="I100" s="100"/>
      <c r="J100" s="100"/>
      <c r="K100" s="100"/>
      <c r="M100" s="100"/>
      <c r="N100" s="100"/>
      <c r="O100" s="100"/>
      <c r="P100" s="100"/>
      <c r="Q100" s="100"/>
    </row>
    <row r="101" spans="1:17">
      <c r="A101" s="376"/>
      <c r="B101" s="106" t="s">
        <v>532</v>
      </c>
      <c r="C101" s="101"/>
      <c r="D101" s="104"/>
      <c r="E101" s="103"/>
      <c r="F101" s="103"/>
      <c r="G101" s="103"/>
      <c r="H101" s="103"/>
      <c r="I101" s="103"/>
      <c r="J101" s="103"/>
      <c r="K101" s="103"/>
      <c r="M101" s="104"/>
      <c r="N101" s="103"/>
      <c r="O101" s="103"/>
      <c r="P101" s="103"/>
      <c r="Q101" s="103"/>
    </row>
    <row r="102" spans="1:17">
      <c r="A102" s="376"/>
      <c r="B102" s="333" t="s">
        <v>533</v>
      </c>
      <c r="C102" s="101"/>
      <c r="D102" s="100"/>
      <c r="E102" s="100"/>
      <c r="F102" s="100"/>
      <c r="G102" s="100"/>
      <c r="H102" s="100"/>
      <c r="I102" s="100"/>
      <c r="J102" s="100"/>
      <c r="K102" s="100"/>
      <c r="M102" s="100"/>
      <c r="N102" s="100"/>
      <c r="O102" s="100"/>
      <c r="P102" s="100"/>
      <c r="Q102" s="100"/>
    </row>
    <row r="103" spans="1:17" ht="63.75">
      <c r="A103" s="377"/>
      <c r="B103" s="333" t="s">
        <v>549</v>
      </c>
      <c r="C103" s="101"/>
      <c r="D103" s="100"/>
      <c r="E103" s="100"/>
      <c r="F103" s="100"/>
      <c r="G103" s="100"/>
      <c r="H103" s="100"/>
      <c r="I103" s="100"/>
      <c r="J103" s="100"/>
      <c r="K103" s="100"/>
      <c r="M103" s="100"/>
      <c r="N103" s="100"/>
      <c r="O103" s="100"/>
      <c r="P103" s="100"/>
      <c r="Q103" s="100"/>
    </row>
    <row r="104" spans="1:17">
      <c r="A104" s="99"/>
    </row>
    <row r="105" spans="1:17">
      <c r="A105" s="373" t="s">
        <v>143</v>
      </c>
      <c r="B105" s="361" t="s">
        <v>142</v>
      </c>
      <c r="C105" s="362"/>
      <c r="D105" s="98" t="s">
        <v>141</v>
      </c>
      <c r="E105" s="98" t="s">
        <v>141</v>
      </c>
      <c r="F105" s="98" t="s">
        <v>141</v>
      </c>
      <c r="G105" s="98" t="s">
        <v>141</v>
      </c>
      <c r="H105" s="98" t="s">
        <v>141</v>
      </c>
      <c r="I105" s="98" t="s">
        <v>141</v>
      </c>
      <c r="J105" s="98" t="s">
        <v>141</v>
      </c>
      <c r="K105" s="98" t="s">
        <v>141</v>
      </c>
      <c r="M105" s="98" t="s">
        <v>141</v>
      </c>
      <c r="N105" s="98" t="s">
        <v>141</v>
      </c>
      <c r="O105" s="98" t="s">
        <v>141</v>
      </c>
      <c r="P105" s="98" t="s">
        <v>141</v>
      </c>
      <c r="Q105" s="98" t="s">
        <v>141</v>
      </c>
    </row>
    <row r="106" spans="1:17">
      <c r="A106" s="373"/>
      <c r="B106" s="363"/>
      <c r="C106" s="364"/>
      <c r="D106" s="98" t="s">
        <v>141</v>
      </c>
      <c r="E106" s="98" t="s">
        <v>141</v>
      </c>
      <c r="F106" s="98" t="s">
        <v>141</v>
      </c>
      <c r="G106" s="98" t="s">
        <v>141</v>
      </c>
      <c r="H106" s="98" t="s">
        <v>141</v>
      </c>
      <c r="I106" s="98" t="s">
        <v>141</v>
      </c>
      <c r="J106" s="98" t="s">
        <v>141</v>
      </c>
      <c r="K106" s="98" t="s">
        <v>141</v>
      </c>
      <c r="M106" s="98" t="s">
        <v>141</v>
      </c>
      <c r="N106" s="98" t="s">
        <v>141</v>
      </c>
      <c r="O106" s="98" t="s">
        <v>141</v>
      </c>
      <c r="P106" s="98" t="s">
        <v>141</v>
      </c>
      <c r="Q106" s="98" t="s">
        <v>141</v>
      </c>
    </row>
    <row r="107" spans="1:17">
      <c r="A107" s="373"/>
      <c r="B107" s="363"/>
      <c r="C107" s="364"/>
      <c r="D107" s="98" t="s">
        <v>141</v>
      </c>
      <c r="E107" s="98" t="s">
        <v>141</v>
      </c>
      <c r="F107" s="98" t="s">
        <v>141</v>
      </c>
      <c r="G107" s="98" t="s">
        <v>141</v>
      </c>
      <c r="H107" s="98" t="s">
        <v>141</v>
      </c>
      <c r="I107" s="98" t="s">
        <v>141</v>
      </c>
      <c r="J107" s="98" t="s">
        <v>141</v>
      </c>
      <c r="K107" s="98" t="s">
        <v>141</v>
      </c>
      <c r="M107" s="98" t="s">
        <v>141</v>
      </c>
      <c r="N107" s="98" t="s">
        <v>141</v>
      </c>
      <c r="O107" s="98" t="s">
        <v>141</v>
      </c>
      <c r="P107" s="98" t="s">
        <v>141</v>
      </c>
      <c r="Q107" s="98" t="s">
        <v>141</v>
      </c>
    </row>
    <row r="108" spans="1:17">
      <c r="A108" s="373"/>
      <c r="B108" s="363"/>
      <c r="C108" s="364"/>
      <c r="D108" s="98" t="s">
        <v>141</v>
      </c>
      <c r="E108" s="98" t="s">
        <v>141</v>
      </c>
      <c r="F108" s="98" t="s">
        <v>141</v>
      </c>
      <c r="G108" s="98" t="s">
        <v>141</v>
      </c>
      <c r="H108" s="98" t="s">
        <v>141</v>
      </c>
      <c r="I108" s="98" t="s">
        <v>141</v>
      </c>
      <c r="J108" s="98" t="s">
        <v>141</v>
      </c>
      <c r="K108" s="98" t="s">
        <v>141</v>
      </c>
      <c r="M108" s="98" t="s">
        <v>141</v>
      </c>
      <c r="N108" s="98" t="s">
        <v>141</v>
      </c>
      <c r="O108" s="98" t="s">
        <v>141</v>
      </c>
      <c r="P108" s="98" t="s">
        <v>141</v>
      </c>
      <c r="Q108" s="98" t="s">
        <v>141</v>
      </c>
    </row>
    <row r="109" spans="1:17">
      <c r="A109" s="373"/>
      <c r="B109" s="363"/>
      <c r="C109" s="364"/>
      <c r="D109" s="98" t="s">
        <v>141</v>
      </c>
      <c r="E109" s="98" t="s">
        <v>141</v>
      </c>
      <c r="F109" s="98" t="s">
        <v>141</v>
      </c>
      <c r="G109" s="98" t="s">
        <v>141</v>
      </c>
      <c r="H109" s="98" t="s">
        <v>141</v>
      </c>
      <c r="I109" s="98" t="s">
        <v>141</v>
      </c>
      <c r="J109" s="98" t="s">
        <v>141</v>
      </c>
      <c r="K109" s="98" t="s">
        <v>141</v>
      </c>
      <c r="M109" s="98" t="s">
        <v>141</v>
      </c>
      <c r="N109" s="98" t="s">
        <v>141</v>
      </c>
      <c r="O109" s="98" t="s">
        <v>141</v>
      </c>
      <c r="P109" s="98" t="s">
        <v>141</v>
      </c>
      <c r="Q109" s="98" t="s">
        <v>141</v>
      </c>
    </row>
    <row r="110" spans="1:17">
      <c r="A110" s="373"/>
      <c r="B110" s="363"/>
      <c r="C110" s="364"/>
      <c r="D110" s="98" t="s">
        <v>141</v>
      </c>
      <c r="E110" s="98" t="s">
        <v>141</v>
      </c>
      <c r="F110" s="98" t="s">
        <v>141</v>
      </c>
      <c r="G110" s="98" t="s">
        <v>141</v>
      </c>
      <c r="H110" s="98" t="s">
        <v>141</v>
      </c>
      <c r="I110" s="98" t="s">
        <v>141</v>
      </c>
      <c r="J110" s="98" t="s">
        <v>141</v>
      </c>
      <c r="K110" s="98" t="s">
        <v>141</v>
      </c>
      <c r="M110" s="98" t="s">
        <v>141</v>
      </c>
      <c r="N110" s="98" t="s">
        <v>141</v>
      </c>
      <c r="O110" s="98" t="s">
        <v>141</v>
      </c>
      <c r="P110" s="98" t="s">
        <v>141</v>
      </c>
      <c r="Q110" s="98" t="s">
        <v>141</v>
      </c>
    </row>
    <row r="111" spans="1:17">
      <c r="A111" s="373"/>
      <c r="B111" s="363"/>
      <c r="C111" s="364"/>
      <c r="D111" s="98" t="s">
        <v>141</v>
      </c>
      <c r="E111" s="98" t="s">
        <v>141</v>
      </c>
      <c r="F111" s="98" t="s">
        <v>141</v>
      </c>
      <c r="G111" s="98" t="s">
        <v>141</v>
      </c>
      <c r="H111" s="98" t="s">
        <v>141</v>
      </c>
      <c r="I111" s="98" t="s">
        <v>141</v>
      </c>
      <c r="J111" s="98" t="s">
        <v>141</v>
      </c>
      <c r="K111" s="98" t="s">
        <v>141</v>
      </c>
      <c r="M111" s="98" t="s">
        <v>141</v>
      </c>
      <c r="N111" s="98" t="s">
        <v>141</v>
      </c>
      <c r="O111" s="98" t="s">
        <v>141</v>
      </c>
      <c r="P111" s="98" t="s">
        <v>141</v>
      </c>
      <c r="Q111" s="98" t="s">
        <v>141</v>
      </c>
    </row>
    <row r="112" spans="1:17">
      <c r="A112" s="373"/>
      <c r="B112" s="363"/>
      <c r="C112" s="364"/>
      <c r="D112" s="98" t="s">
        <v>141</v>
      </c>
      <c r="E112" s="98" t="s">
        <v>141</v>
      </c>
      <c r="F112" s="98" t="s">
        <v>141</v>
      </c>
      <c r="G112" s="98" t="s">
        <v>141</v>
      </c>
      <c r="H112" s="98" t="s">
        <v>141</v>
      </c>
      <c r="I112" s="98" t="s">
        <v>141</v>
      </c>
      <c r="J112" s="98" t="s">
        <v>141</v>
      </c>
      <c r="K112" s="98" t="s">
        <v>141</v>
      </c>
      <c r="M112" s="98" t="s">
        <v>141</v>
      </c>
      <c r="N112" s="98" t="s">
        <v>141</v>
      </c>
      <c r="O112" s="98" t="s">
        <v>141</v>
      </c>
      <c r="P112" s="98" t="s">
        <v>141</v>
      </c>
      <c r="Q112" s="98" t="s">
        <v>141</v>
      </c>
    </row>
    <row r="113" spans="1:17">
      <c r="A113" s="373"/>
      <c r="B113" s="363"/>
      <c r="C113" s="364"/>
      <c r="D113" s="98" t="s">
        <v>141</v>
      </c>
      <c r="E113" s="98" t="s">
        <v>141</v>
      </c>
      <c r="F113" s="98" t="s">
        <v>141</v>
      </c>
      <c r="G113" s="98" t="s">
        <v>141</v>
      </c>
      <c r="H113" s="98" t="s">
        <v>141</v>
      </c>
      <c r="I113" s="98" t="s">
        <v>141</v>
      </c>
      <c r="J113" s="98" t="s">
        <v>141</v>
      </c>
      <c r="K113" s="98" t="s">
        <v>141</v>
      </c>
      <c r="M113" s="98" t="s">
        <v>141</v>
      </c>
      <c r="N113" s="98" t="s">
        <v>141</v>
      </c>
      <c r="O113" s="98" t="s">
        <v>141</v>
      </c>
      <c r="P113" s="98" t="s">
        <v>141</v>
      </c>
      <c r="Q113" s="98" t="s">
        <v>141</v>
      </c>
    </row>
    <row r="114" spans="1:17">
      <c r="A114" s="373"/>
      <c r="B114" s="365"/>
      <c r="C114" s="366"/>
      <c r="D114" s="98" t="s">
        <v>141</v>
      </c>
      <c r="E114" s="98" t="s">
        <v>141</v>
      </c>
      <c r="F114" s="98" t="s">
        <v>141</v>
      </c>
      <c r="G114" s="98" t="s">
        <v>141</v>
      </c>
      <c r="H114" s="98" t="s">
        <v>141</v>
      </c>
      <c r="I114" s="98" t="s">
        <v>141</v>
      </c>
      <c r="J114" s="98" t="s">
        <v>141</v>
      </c>
      <c r="K114" s="98" t="s">
        <v>141</v>
      </c>
      <c r="M114" s="98" t="s">
        <v>141</v>
      </c>
      <c r="N114" s="98" t="s">
        <v>141</v>
      </c>
      <c r="O114" s="98" t="s">
        <v>141</v>
      </c>
      <c r="P114" s="98" t="s">
        <v>141</v>
      </c>
      <c r="Q114" s="98" t="s">
        <v>141</v>
      </c>
    </row>
  </sheetData>
  <mergeCells count="13">
    <mergeCell ref="A16:A40"/>
    <mergeCell ref="D1:F1"/>
    <mergeCell ref="D10:K10"/>
    <mergeCell ref="M10:Q10"/>
    <mergeCell ref="A12:B12"/>
    <mergeCell ref="A13:A14"/>
    <mergeCell ref="B105:C114"/>
    <mergeCell ref="A41:A45"/>
    <mergeCell ref="A46:A63"/>
    <mergeCell ref="A64:A67"/>
    <mergeCell ref="A68:A90"/>
    <mergeCell ref="A105:A114"/>
    <mergeCell ref="A91:A103"/>
  </mergeCells>
  <pageMargins left="0.25" right="0.25" top="0.75" bottom="0.75" header="0.3" footer="0.3"/>
  <pageSetup scale="56" fitToWidth="2" fitToHeight="3" orientation="landscape" r:id="rId1"/>
  <headerFooter alignWithMargins="0">
    <oddHeader>&amp;LRFP 15-037
Office Equipment</oddHeader>
    <oddFooter>&amp;LState of Indiana&amp;RPage &amp;P of &amp;N</oddFooter>
  </headerFooter>
  <rowBreaks count="1" manualBreakCount="1">
    <brk id="4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showGridLines="0" zoomScale="85" zoomScaleNormal="85" workbookViewId="0"/>
  </sheetViews>
  <sheetFormatPr defaultColWidth="9.140625" defaultRowHeight="12.75"/>
  <cols>
    <col min="1" max="1" width="15" style="48" customWidth="1"/>
    <col min="2" max="2" width="61.140625" style="48" customWidth="1"/>
    <col min="3" max="3" width="12.28515625" style="48" customWidth="1"/>
    <col min="4" max="4" width="21" style="97" customWidth="1"/>
    <col min="5" max="6" width="21" style="48" customWidth="1"/>
    <col min="7" max="16384" width="9.140625" style="48"/>
  </cols>
  <sheetData>
    <row r="1" spans="1:6" ht="19.5" thickBot="1">
      <c r="A1" s="47" t="s">
        <v>255</v>
      </c>
      <c r="D1" s="352">
        <f>'A. MFD and Scanner Min Specs'!$E$1</f>
        <v>0</v>
      </c>
      <c r="E1" s="353"/>
      <c r="F1" s="354"/>
    </row>
    <row r="2" spans="1:6" ht="18.75">
      <c r="A2" s="47"/>
      <c r="B2" s="136"/>
      <c r="C2" s="136"/>
    </row>
    <row r="3" spans="1:6">
      <c r="A3" s="95" t="s">
        <v>140</v>
      </c>
      <c r="B3" s="135"/>
      <c r="C3" s="135"/>
    </row>
    <row r="4" spans="1:6">
      <c r="A4" s="89" t="s">
        <v>254</v>
      </c>
      <c r="B4" s="89"/>
      <c r="C4" s="128"/>
    </row>
    <row r="5" spans="1:6">
      <c r="A5" s="89" t="s">
        <v>236</v>
      </c>
      <c r="B5" s="128"/>
      <c r="C5" s="128"/>
    </row>
    <row r="6" spans="1:6">
      <c r="A6" s="89" t="s">
        <v>235</v>
      </c>
      <c r="B6" s="128"/>
      <c r="C6" s="128"/>
    </row>
    <row r="7" spans="1:6">
      <c r="A7" s="342" t="s">
        <v>253</v>
      </c>
      <c r="B7" s="128"/>
      <c r="C7" s="128"/>
    </row>
    <row r="8" spans="1:6">
      <c r="B8" s="128"/>
      <c r="C8" s="128"/>
      <c r="D8" s="89"/>
    </row>
    <row r="9" spans="1:6">
      <c r="D9" s="381" t="s">
        <v>252</v>
      </c>
      <c r="E9" s="381"/>
      <c r="F9" s="381"/>
    </row>
    <row r="10" spans="1:6" ht="38.25">
      <c r="B10" s="58" t="s">
        <v>232</v>
      </c>
      <c r="C10" s="344" t="s">
        <v>619</v>
      </c>
      <c r="D10" s="133" t="s">
        <v>228</v>
      </c>
      <c r="E10" s="134" t="s">
        <v>227</v>
      </c>
      <c r="F10" s="134" t="s">
        <v>226</v>
      </c>
    </row>
    <row r="11" spans="1:6" ht="13.15" customHeight="1">
      <c r="B11" s="139" t="s">
        <v>251</v>
      </c>
      <c r="C11" s="132"/>
      <c r="D11" s="131">
        <v>20</v>
      </c>
      <c r="E11" s="131">
        <v>60</v>
      </c>
      <c r="F11" s="131">
        <v>100</v>
      </c>
    </row>
    <row r="12" spans="1:6">
      <c r="B12" s="53" t="s">
        <v>56</v>
      </c>
      <c r="C12" s="101"/>
      <c r="D12" s="129">
        <f>'A. MFD and Scanner Min Specs'!B97</f>
        <v>0</v>
      </c>
      <c r="E12" s="129">
        <f>'A. MFD and Scanner Min Specs'!E144</f>
        <v>0</v>
      </c>
      <c r="F12" s="129">
        <f>'A. MFD and Scanner Min Specs'!H144</f>
        <v>0</v>
      </c>
    </row>
    <row r="13" spans="1:6">
      <c r="B13" s="53" t="s">
        <v>55</v>
      </c>
      <c r="C13" s="101"/>
      <c r="D13" s="129">
        <f>'A. MFD and Scanner Min Specs'!B98</f>
        <v>0</v>
      </c>
      <c r="E13" s="129">
        <f>'A. MFD and Scanner Min Specs'!E145</f>
        <v>0</v>
      </c>
      <c r="F13" s="129">
        <f>'A. MFD and Scanner Min Specs'!H145</f>
        <v>0</v>
      </c>
    </row>
    <row r="14" spans="1:6">
      <c r="B14" s="128"/>
      <c r="C14" s="128"/>
      <c r="D14" s="89"/>
    </row>
    <row r="15" spans="1:6" ht="13.15" customHeight="1">
      <c r="A15" s="378" t="s">
        <v>223</v>
      </c>
      <c r="B15" s="53" t="s">
        <v>250</v>
      </c>
      <c r="C15" s="101"/>
      <c r="D15" s="114"/>
      <c r="E15" s="100"/>
      <c r="F15" s="100"/>
    </row>
    <row r="16" spans="1:6" ht="13.15" customHeight="1">
      <c r="A16" s="379"/>
      <c r="B16" s="53" t="s">
        <v>249</v>
      </c>
      <c r="C16" s="101"/>
      <c r="D16" s="127"/>
      <c r="E16" s="100"/>
      <c r="F16" s="100"/>
    </row>
    <row r="17" spans="1:6">
      <c r="A17" s="379"/>
      <c r="B17" s="53" t="s">
        <v>248</v>
      </c>
      <c r="C17" s="101"/>
      <c r="D17" s="114"/>
      <c r="E17" s="100"/>
      <c r="F17" s="100"/>
    </row>
    <row r="18" spans="1:6" ht="13.15" customHeight="1">
      <c r="A18" s="379"/>
      <c r="B18" s="53" t="s">
        <v>247</v>
      </c>
      <c r="C18" s="101"/>
      <c r="D18" s="114"/>
      <c r="E18" s="100"/>
      <c r="F18" s="100"/>
    </row>
    <row r="19" spans="1:6" ht="25.5">
      <c r="A19" s="379"/>
      <c r="B19" s="53" t="s">
        <v>246</v>
      </c>
      <c r="C19" s="101"/>
      <c r="D19" s="114"/>
      <c r="E19" s="100"/>
      <c r="F19" s="100"/>
    </row>
    <row r="20" spans="1:6" ht="25.5">
      <c r="A20" s="379"/>
      <c r="B20" s="53" t="s">
        <v>214</v>
      </c>
      <c r="C20" s="101"/>
      <c r="D20" s="114"/>
      <c r="E20" s="100"/>
      <c r="F20" s="100"/>
    </row>
    <row r="21" spans="1:6">
      <c r="A21" s="379"/>
      <c r="B21" s="53" t="s">
        <v>245</v>
      </c>
      <c r="C21" s="101"/>
      <c r="D21" s="114"/>
      <c r="E21" s="100"/>
      <c r="F21" s="100"/>
    </row>
    <row r="22" spans="1:6">
      <c r="A22" s="379"/>
      <c r="B22" s="53" t="s">
        <v>244</v>
      </c>
      <c r="C22" s="124" t="s">
        <v>176</v>
      </c>
      <c r="D22" s="114"/>
      <c r="E22" s="100"/>
      <c r="F22" s="100"/>
    </row>
    <row r="23" spans="1:6">
      <c r="A23" s="379"/>
      <c r="B23" s="53" t="s">
        <v>209</v>
      </c>
      <c r="C23" s="101"/>
      <c r="D23" s="100"/>
      <c r="E23" s="100"/>
      <c r="F23" s="100"/>
    </row>
    <row r="24" spans="1:6">
      <c r="A24" s="379"/>
      <c r="B24" s="53" t="s">
        <v>204</v>
      </c>
      <c r="C24" s="101"/>
      <c r="D24" s="100"/>
      <c r="E24" s="100"/>
      <c r="F24" s="100"/>
    </row>
    <row r="25" spans="1:6">
      <c r="A25" s="379"/>
      <c r="B25" s="53" t="s">
        <v>243</v>
      </c>
      <c r="C25" s="101"/>
      <c r="D25" s="100"/>
      <c r="E25" s="100"/>
      <c r="F25" s="100"/>
    </row>
    <row r="26" spans="1:6">
      <c r="A26" s="379"/>
      <c r="B26" s="53" t="s">
        <v>185</v>
      </c>
      <c r="C26" s="101"/>
      <c r="D26" s="100"/>
      <c r="E26" s="100"/>
      <c r="F26" s="100"/>
    </row>
    <row r="27" spans="1:6" ht="13.5" thickBot="1">
      <c r="A27" s="380"/>
      <c r="B27" s="113" t="s">
        <v>200</v>
      </c>
      <c r="C27" s="125" t="s">
        <v>176</v>
      </c>
      <c r="D27" s="111"/>
      <c r="E27" s="111"/>
      <c r="F27" s="111"/>
    </row>
    <row r="28" spans="1:6">
      <c r="A28" s="372" t="s">
        <v>199</v>
      </c>
      <c r="B28" s="122" t="s">
        <v>198</v>
      </c>
      <c r="C28" s="121"/>
      <c r="D28" s="100"/>
      <c r="E28" s="100"/>
      <c r="F28" s="100"/>
    </row>
    <row r="29" spans="1:6" ht="13.5" thickBot="1">
      <c r="A29" s="371"/>
      <c r="B29" s="113" t="s">
        <v>197</v>
      </c>
      <c r="C29" s="112"/>
      <c r="D29" s="111"/>
      <c r="E29" s="111"/>
      <c r="F29" s="111"/>
    </row>
    <row r="30" spans="1:6" ht="26.45" customHeight="1">
      <c r="A30" s="367" t="s">
        <v>242</v>
      </c>
      <c r="B30" s="117" t="s">
        <v>192</v>
      </c>
      <c r="C30" s="116"/>
      <c r="D30" s="114"/>
      <c r="E30" s="114"/>
      <c r="F30" s="114"/>
    </row>
    <row r="31" spans="1:6">
      <c r="A31" s="370"/>
      <c r="B31" s="53" t="s">
        <v>191</v>
      </c>
      <c r="C31" s="101"/>
      <c r="D31" s="114"/>
      <c r="E31" s="114"/>
      <c r="F31" s="114"/>
    </row>
    <row r="32" spans="1:6">
      <c r="A32" s="370"/>
      <c r="B32" s="53" t="s">
        <v>190</v>
      </c>
      <c r="C32" s="101"/>
      <c r="D32" s="100"/>
      <c r="E32" s="100"/>
      <c r="F32" s="100"/>
    </row>
    <row r="33" spans="1:6" ht="25.5">
      <c r="A33" s="370"/>
      <c r="B33" s="328" t="s">
        <v>623</v>
      </c>
      <c r="C33" s="124" t="s">
        <v>176</v>
      </c>
      <c r="D33" s="100"/>
      <c r="E33" s="100"/>
      <c r="F33" s="100"/>
    </row>
    <row r="34" spans="1:6" ht="25.5">
      <c r="A34" s="370"/>
      <c r="B34" s="328" t="s">
        <v>624</v>
      </c>
      <c r="C34" s="124" t="s">
        <v>176</v>
      </c>
      <c r="D34" s="100"/>
      <c r="E34" s="100"/>
      <c r="F34" s="100"/>
    </row>
    <row r="35" spans="1:6">
      <c r="A35" s="370"/>
      <c r="B35" s="53" t="s">
        <v>241</v>
      </c>
      <c r="C35" s="124"/>
      <c r="D35" s="100"/>
      <c r="E35" s="100"/>
      <c r="F35" s="100"/>
    </row>
    <row r="36" spans="1:6">
      <c r="A36" s="370"/>
      <c r="B36" s="328" t="s">
        <v>629</v>
      </c>
      <c r="C36" s="124"/>
      <c r="D36" s="100"/>
      <c r="E36" s="100"/>
      <c r="F36" s="100"/>
    </row>
    <row r="37" spans="1:6" ht="25.5">
      <c r="A37" s="370"/>
      <c r="B37" s="53" t="s">
        <v>189</v>
      </c>
      <c r="C37" s="124" t="s">
        <v>176</v>
      </c>
      <c r="D37" s="100"/>
      <c r="E37" s="100"/>
      <c r="F37" s="100"/>
    </row>
    <row r="38" spans="1:6" ht="26.45" customHeight="1">
      <c r="A38" s="370"/>
      <c r="B38" s="53" t="s">
        <v>188</v>
      </c>
      <c r="C38" s="101"/>
      <c r="D38" s="100"/>
      <c r="E38" s="100"/>
      <c r="F38" s="100"/>
    </row>
    <row r="39" spans="1:6" ht="38.25">
      <c r="A39" s="370"/>
      <c r="B39" s="53" t="s">
        <v>187</v>
      </c>
      <c r="C39" s="101"/>
      <c r="D39" s="100"/>
      <c r="E39" s="100"/>
      <c r="F39" s="100"/>
    </row>
    <row r="40" spans="1:6">
      <c r="A40" s="370"/>
      <c r="B40" s="53" t="s">
        <v>186</v>
      </c>
      <c r="C40" s="101"/>
      <c r="D40" s="100"/>
      <c r="E40" s="100"/>
      <c r="F40" s="100"/>
    </row>
    <row r="41" spans="1:6">
      <c r="A41" s="370"/>
      <c r="B41" s="53" t="s">
        <v>183</v>
      </c>
      <c r="C41" s="101"/>
      <c r="D41" s="100"/>
      <c r="E41" s="100"/>
      <c r="F41" s="100"/>
    </row>
    <row r="42" spans="1:6" ht="13.5" thickBot="1">
      <c r="A42" s="370"/>
      <c r="B42" s="53" t="s">
        <v>182</v>
      </c>
      <c r="C42" s="101"/>
      <c r="D42" s="100"/>
      <c r="E42" s="100"/>
      <c r="F42" s="100"/>
    </row>
    <row r="43" spans="1:6">
      <c r="A43" s="372" t="s">
        <v>180</v>
      </c>
      <c r="B43" s="122" t="s">
        <v>179</v>
      </c>
      <c r="C43" s="121"/>
      <c r="D43" s="100"/>
      <c r="E43" s="100"/>
      <c r="F43" s="100"/>
    </row>
    <row r="44" spans="1:6">
      <c r="A44" s="373"/>
      <c r="B44" s="53" t="s">
        <v>178</v>
      </c>
      <c r="C44" s="101"/>
      <c r="D44" s="100"/>
      <c r="E44" s="100"/>
      <c r="F44" s="100"/>
    </row>
    <row r="45" spans="1:6" ht="13.15" customHeight="1" thickBot="1">
      <c r="A45" s="374"/>
      <c r="B45" s="113" t="s">
        <v>177</v>
      </c>
      <c r="C45" s="123" t="s">
        <v>176</v>
      </c>
      <c r="D45" s="111"/>
      <c r="E45" s="111"/>
      <c r="F45" s="111"/>
    </row>
    <row r="46" spans="1:6" ht="13.15" customHeight="1">
      <c r="A46" s="367" t="s">
        <v>174</v>
      </c>
      <c r="B46" s="117" t="s">
        <v>172</v>
      </c>
      <c r="C46" s="116"/>
      <c r="D46" s="114"/>
      <c r="E46" s="114"/>
      <c r="F46" s="114"/>
    </row>
    <row r="47" spans="1:6">
      <c r="A47" s="373"/>
      <c r="B47" s="53" t="s">
        <v>167</v>
      </c>
      <c r="C47" s="101"/>
      <c r="D47" s="114"/>
      <c r="E47" s="114"/>
      <c r="F47" s="114"/>
    </row>
    <row r="48" spans="1:6">
      <c r="A48" s="373"/>
      <c r="B48" s="53" t="s">
        <v>240</v>
      </c>
      <c r="C48" s="101"/>
      <c r="D48" s="100"/>
      <c r="E48" s="100"/>
      <c r="F48" s="100"/>
    </row>
    <row r="49" spans="1:6">
      <c r="A49" s="373"/>
      <c r="B49" s="53" t="s">
        <v>165</v>
      </c>
      <c r="C49" s="101"/>
      <c r="D49" s="100"/>
      <c r="E49" s="100"/>
      <c r="F49" s="100"/>
    </row>
    <row r="50" spans="1:6" ht="13.15" customHeight="1">
      <c r="A50" s="373"/>
      <c r="B50" s="53" t="s">
        <v>164</v>
      </c>
      <c r="C50" s="101"/>
      <c r="D50" s="100"/>
      <c r="E50" s="100"/>
      <c r="F50" s="100"/>
    </row>
    <row r="51" spans="1:6">
      <c r="A51" s="373"/>
      <c r="B51" s="53" t="s">
        <v>163</v>
      </c>
      <c r="C51" s="101"/>
      <c r="D51" s="100"/>
      <c r="E51" s="100"/>
      <c r="F51" s="100"/>
    </row>
    <row r="52" spans="1:6">
      <c r="A52" s="373"/>
      <c r="B52" s="53" t="s">
        <v>162</v>
      </c>
      <c r="C52" s="101"/>
      <c r="D52" s="100"/>
      <c r="E52" s="100"/>
      <c r="F52" s="100"/>
    </row>
    <row r="53" spans="1:6" ht="25.5">
      <c r="A53" s="373"/>
      <c r="B53" s="53" t="s">
        <v>239</v>
      </c>
      <c r="C53" s="101"/>
      <c r="D53" s="100"/>
      <c r="E53" s="100"/>
      <c r="F53" s="100"/>
    </row>
    <row r="54" spans="1:6">
      <c r="A54" s="373"/>
      <c r="B54" s="328" t="s">
        <v>460</v>
      </c>
      <c r="C54" s="101"/>
      <c r="D54" s="100"/>
      <c r="E54" s="100"/>
      <c r="F54" s="100"/>
    </row>
    <row r="55" spans="1:6" ht="15.75">
      <c r="A55" s="373"/>
      <c r="B55" s="328" t="s">
        <v>602</v>
      </c>
      <c r="C55" s="119"/>
      <c r="D55" s="100"/>
      <c r="E55" s="100"/>
      <c r="F55" s="100"/>
    </row>
    <row r="56" spans="1:6">
      <c r="A56" s="373"/>
      <c r="B56" s="53" t="s">
        <v>160</v>
      </c>
      <c r="C56" s="101"/>
      <c r="D56" s="100"/>
      <c r="E56" s="100"/>
      <c r="F56" s="100"/>
    </row>
    <row r="57" spans="1:6">
      <c r="A57" s="373"/>
      <c r="B57" s="53" t="s">
        <v>159</v>
      </c>
      <c r="C57" s="101"/>
      <c r="D57" s="100"/>
      <c r="E57" s="100"/>
      <c r="F57" s="100"/>
    </row>
    <row r="58" spans="1:6" ht="13.15" customHeight="1">
      <c r="A58" s="373"/>
      <c r="B58" s="53" t="s">
        <v>158</v>
      </c>
      <c r="C58" s="101"/>
      <c r="D58" s="100"/>
      <c r="E58" s="100"/>
      <c r="F58" s="100"/>
    </row>
    <row r="59" spans="1:6" ht="25.5">
      <c r="A59" s="373"/>
      <c r="B59" s="53" t="s">
        <v>157</v>
      </c>
      <c r="C59" s="101"/>
      <c r="D59" s="100"/>
      <c r="E59" s="100"/>
      <c r="F59" s="100"/>
    </row>
    <row r="60" spans="1:6">
      <c r="A60" s="373"/>
      <c r="B60" s="53" t="s">
        <v>156</v>
      </c>
      <c r="C60" s="101"/>
      <c r="D60" s="100"/>
      <c r="E60" s="100"/>
      <c r="F60" s="100"/>
    </row>
    <row r="61" spans="1:6" ht="25.5">
      <c r="A61" s="373"/>
      <c r="B61" s="53" t="s">
        <v>155</v>
      </c>
      <c r="C61" s="101"/>
      <c r="D61" s="100"/>
      <c r="E61" s="100"/>
      <c r="F61" s="100"/>
    </row>
    <row r="62" spans="1:6">
      <c r="A62" s="373"/>
      <c r="B62" s="53" t="s">
        <v>154</v>
      </c>
      <c r="C62" s="101"/>
      <c r="D62" s="100"/>
      <c r="E62" s="100"/>
      <c r="F62" s="100"/>
    </row>
    <row r="63" spans="1:6" ht="13.15" customHeight="1" thickBot="1">
      <c r="A63" s="374"/>
      <c r="B63" s="113" t="s">
        <v>153</v>
      </c>
      <c r="C63" s="112"/>
      <c r="D63" s="111"/>
      <c r="E63" s="111"/>
      <c r="F63" s="111"/>
    </row>
    <row r="64" spans="1:6" ht="13.15" customHeight="1">
      <c r="A64" s="375" t="s">
        <v>152</v>
      </c>
      <c r="B64" s="110" t="s">
        <v>151</v>
      </c>
      <c r="C64" s="109"/>
      <c r="D64" s="108"/>
      <c r="E64" s="107"/>
      <c r="F64" s="107"/>
    </row>
    <row r="65" spans="1:6">
      <c r="A65" s="376"/>
      <c r="B65" s="102" t="s">
        <v>149</v>
      </c>
      <c r="C65" s="101"/>
      <c r="D65" s="100"/>
      <c r="E65" s="100"/>
      <c r="F65" s="100"/>
    </row>
    <row r="66" spans="1:6">
      <c r="A66" s="376"/>
      <c r="B66" s="102" t="s">
        <v>148</v>
      </c>
      <c r="C66" s="101"/>
      <c r="D66" s="100"/>
      <c r="E66" s="100"/>
      <c r="F66" s="100"/>
    </row>
    <row r="67" spans="1:6">
      <c r="A67" s="376"/>
      <c r="B67" s="106" t="s">
        <v>150</v>
      </c>
      <c r="C67" s="105"/>
      <c r="D67" s="104"/>
      <c r="E67" s="103"/>
      <c r="F67" s="103"/>
    </row>
    <row r="68" spans="1:6" ht="13.15" customHeight="1">
      <c r="A68" s="376"/>
      <c r="B68" s="102" t="s">
        <v>149</v>
      </c>
      <c r="C68" s="101"/>
      <c r="D68" s="100"/>
      <c r="E68" s="100"/>
      <c r="F68" s="100"/>
    </row>
    <row r="69" spans="1:6">
      <c r="A69" s="376"/>
      <c r="B69" s="102" t="s">
        <v>148</v>
      </c>
      <c r="C69" s="101"/>
      <c r="D69" s="100"/>
      <c r="E69" s="100"/>
      <c r="F69" s="100"/>
    </row>
    <row r="70" spans="1:6">
      <c r="A70" s="376"/>
      <c r="B70" s="106" t="s">
        <v>147</v>
      </c>
      <c r="C70" s="105"/>
      <c r="D70" s="104"/>
      <c r="E70" s="103"/>
      <c r="F70" s="103"/>
    </row>
    <row r="71" spans="1:6">
      <c r="A71" s="376"/>
      <c r="B71" s="102" t="s">
        <v>146</v>
      </c>
      <c r="C71" s="101"/>
      <c r="D71" s="100"/>
      <c r="E71" s="100"/>
      <c r="F71" s="100"/>
    </row>
    <row r="72" spans="1:6">
      <c r="A72" s="376"/>
      <c r="B72" s="102" t="s">
        <v>145</v>
      </c>
      <c r="C72" s="101"/>
      <c r="D72" s="100"/>
      <c r="E72" s="100"/>
      <c r="F72" s="100"/>
    </row>
    <row r="73" spans="1:6">
      <c r="A73" s="376"/>
      <c r="B73" s="102" t="s">
        <v>144</v>
      </c>
      <c r="C73" s="101"/>
      <c r="D73" s="100"/>
      <c r="E73" s="100"/>
      <c r="F73" s="100"/>
    </row>
    <row r="74" spans="1:6">
      <c r="A74" s="376"/>
      <c r="B74" s="106" t="s">
        <v>532</v>
      </c>
      <c r="C74" s="101"/>
      <c r="D74" s="104"/>
      <c r="E74" s="103"/>
      <c r="F74" s="103"/>
    </row>
    <row r="75" spans="1:6">
      <c r="A75" s="376"/>
      <c r="B75" s="333" t="s">
        <v>533</v>
      </c>
      <c r="C75" s="101"/>
      <c r="D75" s="100"/>
      <c r="E75" s="100"/>
      <c r="F75" s="100"/>
    </row>
    <row r="76" spans="1:6" ht="51">
      <c r="A76" s="377"/>
      <c r="B76" s="333" t="s">
        <v>549</v>
      </c>
      <c r="C76" s="101"/>
      <c r="D76" s="100"/>
      <c r="E76" s="100"/>
      <c r="F76" s="100"/>
    </row>
    <row r="77" spans="1:6">
      <c r="A77" s="138"/>
    </row>
    <row r="78" spans="1:6">
      <c r="A78" s="373" t="s">
        <v>143</v>
      </c>
      <c r="B78" s="361" t="s">
        <v>142</v>
      </c>
      <c r="C78" s="362"/>
      <c r="D78" s="98" t="s">
        <v>141</v>
      </c>
      <c r="E78" s="98" t="s">
        <v>141</v>
      </c>
      <c r="F78" s="98" t="s">
        <v>141</v>
      </c>
    </row>
    <row r="79" spans="1:6">
      <c r="A79" s="373"/>
      <c r="B79" s="363"/>
      <c r="C79" s="364"/>
      <c r="D79" s="98" t="s">
        <v>141</v>
      </c>
      <c r="E79" s="98" t="s">
        <v>141</v>
      </c>
      <c r="F79" s="98" t="s">
        <v>141</v>
      </c>
    </row>
    <row r="80" spans="1:6">
      <c r="A80" s="373"/>
      <c r="B80" s="363"/>
      <c r="C80" s="364"/>
      <c r="D80" s="98" t="s">
        <v>141</v>
      </c>
      <c r="E80" s="98" t="s">
        <v>141</v>
      </c>
      <c r="F80" s="98" t="s">
        <v>141</v>
      </c>
    </row>
    <row r="81" spans="1:6">
      <c r="A81" s="373"/>
      <c r="B81" s="363"/>
      <c r="C81" s="364"/>
      <c r="D81" s="98" t="s">
        <v>141</v>
      </c>
      <c r="E81" s="98" t="s">
        <v>141</v>
      </c>
      <c r="F81" s="98" t="s">
        <v>141</v>
      </c>
    </row>
    <row r="82" spans="1:6">
      <c r="A82" s="373"/>
      <c r="B82" s="363"/>
      <c r="C82" s="364"/>
      <c r="D82" s="98" t="s">
        <v>141</v>
      </c>
      <c r="E82" s="98" t="s">
        <v>141</v>
      </c>
      <c r="F82" s="98" t="s">
        <v>141</v>
      </c>
    </row>
    <row r="83" spans="1:6">
      <c r="A83" s="373"/>
      <c r="B83" s="363"/>
      <c r="C83" s="364"/>
      <c r="D83" s="98" t="s">
        <v>141</v>
      </c>
      <c r="E83" s="98" t="s">
        <v>141</v>
      </c>
      <c r="F83" s="98" t="s">
        <v>141</v>
      </c>
    </row>
    <row r="84" spans="1:6">
      <c r="A84" s="373"/>
      <c r="B84" s="363"/>
      <c r="C84" s="364"/>
      <c r="D84" s="98" t="s">
        <v>141</v>
      </c>
      <c r="E84" s="98" t="s">
        <v>141</v>
      </c>
      <c r="F84" s="98" t="s">
        <v>141</v>
      </c>
    </row>
    <row r="85" spans="1:6">
      <c r="A85" s="373"/>
      <c r="B85" s="363"/>
      <c r="C85" s="364"/>
      <c r="D85" s="98" t="s">
        <v>141</v>
      </c>
      <c r="E85" s="98" t="s">
        <v>141</v>
      </c>
      <c r="F85" s="98" t="s">
        <v>141</v>
      </c>
    </row>
    <row r="86" spans="1:6">
      <c r="A86" s="373"/>
      <c r="B86" s="363"/>
      <c r="C86" s="364"/>
      <c r="D86" s="98" t="s">
        <v>141</v>
      </c>
      <c r="E86" s="98" t="s">
        <v>141</v>
      </c>
      <c r="F86" s="98" t="s">
        <v>141</v>
      </c>
    </row>
    <row r="87" spans="1:6">
      <c r="A87" s="373"/>
      <c r="B87" s="365"/>
      <c r="C87" s="366"/>
      <c r="D87" s="98" t="s">
        <v>141</v>
      </c>
      <c r="E87" s="98" t="s">
        <v>141</v>
      </c>
      <c r="F87" s="98" t="s">
        <v>141</v>
      </c>
    </row>
  </sheetData>
  <mergeCells count="10">
    <mergeCell ref="D1:F1"/>
    <mergeCell ref="D9:F9"/>
    <mergeCell ref="A78:A87"/>
    <mergeCell ref="B78:C87"/>
    <mergeCell ref="A15:A27"/>
    <mergeCell ref="A28:A29"/>
    <mergeCell ref="A30:A42"/>
    <mergeCell ref="A43:A45"/>
    <mergeCell ref="A46:A63"/>
    <mergeCell ref="A64:A76"/>
  </mergeCells>
  <pageMargins left="0.25" right="0.25" top="0.75" bottom="0.75" header="0.3" footer="0.3"/>
  <pageSetup scale="66" fitToHeight="2" orientation="landscape" r:id="rId1"/>
  <headerFooter alignWithMargins="0">
    <oddHeader>&amp;LRFP 15-037
Office Equipment</oddHeader>
    <oddFooter>&amp;LState of Indiana&amp;RPage &amp;P of &amp;N</oddFooter>
  </headerFooter>
  <rowBreaks count="1" manualBreakCount="1">
    <brk id="38"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80" zoomScaleNormal="80" zoomScaleSheetLayoutView="85" workbookViewId="0"/>
  </sheetViews>
  <sheetFormatPr defaultColWidth="9.140625" defaultRowHeight="12.75"/>
  <cols>
    <col min="1" max="1" width="13.42578125" style="140" customWidth="1"/>
    <col min="2" max="2" width="26.28515625" style="140" customWidth="1"/>
    <col min="3" max="10" width="25.85546875" style="140" customWidth="1"/>
    <col min="11" max="16384" width="9.140625" style="140"/>
  </cols>
  <sheetData>
    <row r="1" spans="1:10" ht="19.5" thickBot="1">
      <c r="A1" s="137" t="s">
        <v>563</v>
      </c>
      <c r="B1" s="66"/>
      <c r="F1" s="161">
        <f>'A. MFD and Scanner Min Specs'!$E$1</f>
        <v>0</v>
      </c>
    </row>
    <row r="2" spans="1:10" ht="18.75">
      <c r="A2" s="137" t="s">
        <v>301</v>
      </c>
    </row>
    <row r="3" spans="1:10">
      <c r="C3" s="160" t="s">
        <v>140</v>
      </c>
      <c r="D3" s="66"/>
    </row>
    <row r="4" spans="1:10">
      <c r="C4" s="159" t="s">
        <v>300</v>
      </c>
      <c r="D4" s="158"/>
      <c r="E4" s="158"/>
      <c r="F4" s="158"/>
      <c r="G4" s="158"/>
      <c r="H4" s="158"/>
      <c r="I4" s="157"/>
      <c r="J4" s="156"/>
    </row>
    <row r="5" spans="1:10">
      <c r="C5" s="159" t="s">
        <v>299</v>
      </c>
      <c r="D5" s="158"/>
      <c r="E5" s="158"/>
      <c r="F5" s="158"/>
      <c r="G5" s="158"/>
      <c r="H5" s="158"/>
      <c r="I5" s="157"/>
      <c r="J5" s="156"/>
    </row>
    <row r="6" spans="1:10">
      <c r="C6" s="159" t="s">
        <v>298</v>
      </c>
      <c r="D6" s="158"/>
      <c r="E6" s="158"/>
      <c r="F6" s="158"/>
      <c r="G6" s="158"/>
      <c r="H6" s="158"/>
      <c r="I6" s="157"/>
      <c r="J6" s="156"/>
    </row>
    <row r="7" spans="1:10">
      <c r="C7" s="159" t="s">
        <v>297</v>
      </c>
      <c r="D7" s="158"/>
      <c r="E7" s="158"/>
      <c r="F7" s="158"/>
      <c r="G7" s="158"/>
      <c r="H7" s="158"/>
      <c r="I7" s="157"/>
      <c r="J7" s="156"/>
    </row>
    <row r="8" spans="1:10">
      <c r="C8" s="89" t="s">
        <v>296</v>
      </c>
      <c r="D8" s="89"/>
      <c r="E8" s="89"/>
      <c r="F8" s="89"/>
      <c r="G8" s="89"/>
      <c r="H8" s="89"/>
      <c r="I8" s="89"/>
      <c r="J8" s="155"/>
    </row>
    <row r="9" spans="1:10">
      <c r="C9" s="154" t="s">
        <v>570</v>
      </c>
      <c r="D9" s="89"/>
      <c r="E9" s="89"/>
      <c r="F9" s="89"/>
      <c r="G9" s="89"/>
      <c r="H9" s="89"/>
      <c r="I9" s="89"/>
      <c r="J9" s="155"/>
    </row>
    <row r="10" spans="1:10">
      <c r="C10" s="154" t="s">
        <v>295</v>
      </c>
      <c r="D10" s="153"/>
    </row>
    <row r="11" spans="1:10">
      <c r="C11" s="89"/>
      <c r="D11" s="89"/>
      <c r="E11" s="89"/>
      <c r="F11" s="89"/>
      <c r="G11" s="89"/>
      <c r="H11" s="89"/>
      <c r="I11" s="89"/>
    </row>
    <row r="12" spans="1:10">
      <c r="A12" s="66"/>
      <c r="B12" s="66"/>
      <c r="C12" s="389" t="s">
        <v>568</v>
      </c>
      <c r="D12" s="390"/>
      <c r="E12" s="390"/>
      <c r="F12" s="390"/>
      <c r="G12" s="390"/>
      <c r="H12" s="390"/>
      <c r="I12" s="390"/>
      <c r="J12" s="390"/>
    </row>
    <row r="13" spans="1:10">
      <c r="A13" s="66"/>
      <c r="B13" s="152" t="s">
        <v>294</v>
      </c>
      <c r="C13" s="148" t="s">
        <v>228</v>
      </c>
      <c r="D13" s="148" t="s">
        <v>227</v>
      </c>
      <c r="E13" s="148" t="s">
        <v>226</v>
      </c>
      <c r="F13" s="148" t="s">
        <v>225</v>
      </c>
      <c r="G13" s="148" t="s">
        <v>224</v>
      </c>
      <c r="H13" s="148" t="s">
        <v>231</v>
      </c>
      <c r="I13" s="148" t="s">
        <v>230</v>
      </c>
      <c r="J13" s="148" t="s">
        <v>229</v>
      </c>
    </row>
    <row r="14" spans="1:10">
      <c r="A14" s="66"/>
      <c r="B14" s="53" t="s">
        <v>56</v>
      </c>
      <c r="C14" s="129">
        <f>'B. Specs by Segment-MFD'!D13</f>
        <v>0</v>
      </c>
      <c r="D14" s="129">
        <f>'B. Specs by Segment-MFD'!E13</f>
        <v>0</v>
      </c>
      <c r="E14" s="129">
        <f>'B. Specs by Segment-MFD'!F13</f>
        <v>0</v>
      </c>
      <c r="F14" s="129">
        <f>'B. Specs by Segment-MFD'!G13</f>
        <v>0</v>
      </c>
      <c r="G14" s="129">
        <f>'B. Specs by Segment-MFD'!H13</f>
        <v>0</v>
      </c>
      <c r="H14" s="129">
        <f>'B. Specs by Segment-MFD'!I13</f>
        <v>0</v>
      </c>
      <c r="I14" s="129">
        <f>'B. Specs by Segment-MFD'!J13</f>
        <v>0</v>
      </c>
      <c r="J14" s="129">
        <f>'B. Specs by Segment-MFD'!K13</f>
        <v>0</v>
      </c>
    </row>
    <row r="15" spans="1:10">
      <c r="A15" s="66"/>
      <c r="B15" s="53" t="s">
        <v>55</v>
      </c>
      <c r="C15" s="129">
        <f>'B. Specs by Segment-MFD'!D14</f>
        <v>0</v>
      </c>
      <c r="D15" s="129">
        <f>'B. Specs by Segment-MFD'!E14</f>
        <v>0</v>
      </c>
      <c r="E15" s="129">
        <f>'B. Specs by Segment-MFD'!F14</f>
        <v>0</v>
      </c>
      <c r="F15" s="129">
        <f>'B. Specs by Segment-MFD'!G14</f>
        <v>0</v>
      </c>
      <c r="G15" s="129">
        <f>'B. Specs by Segment-MFD'!H14</f>
        <v>0</v>
      </c>
      <c r="H15" s="129">
        <f>'B. Specs by Segment-MFD'!I14</f>
        <v>0</v>
      </c>
      <c r="I15" s="129">
        <f>'B. Specs by Segment-MFD'!J14</f>
        <v>0</v>
      </c>
      <c r="J15" s="129">
        <f>'B. Specs by Segment-MFD'!K14</f>
        <v>0</v>
      </c>
    </row>
    <row r="16" spans="1:10">
      <c r="C16" s="89"/>
      <c r="D16" s="89"/>
      <c r="E16" s="89"/>
      <c r="F16" s="89"/>
      <c r="G16" s="89"/>
      <c r="H16" s="89"/>
      <c r="I16" s="89"/>
    </row>
    <row r="17" spans="1:10">
      <c r="A17" s="393" t="s">
        <v>280</v>
      </c>
      <c r="B17" s="53" t="s">
        <v>279</v>
      </c>
      <c r="C17" s="141"/>
      <c r="D17" s="141"/>
      <c r="E17" s="141"/>
      <c r="F17" s="141"/>
      <c r="G17" s="141"/>
      <c r="H17" s="141"/>
      <c r="I17" s="141"/>
      <c r="J17" s="141"/>
    </row>
    <row r="18" spans="1:10">
      <c r="A18" s="393"/>
      <c r="B18" s="53" t="s">
        <v>278</v>
      </c>
      <c r="C18" s="141"/>
      <c r="D18" s="141"/>
      <c r="E18" s="141"/>
      <c r="F18" s="141"/>
      <c r="G18" s="141"/>
      <c r="H18" s="141"/>
      <c r="I18" s="141"/>
      <c r="J18" s="141"/>
    </row>
    <row r="19" spans="1:10">
      <c r="A19" s="393"/>
      <c r="B19" s="53" t="s">
        <v>277</v>
      </c>
      <c r="C19" s="141"/>
      <c r="D19" s="141"/>
      <c r="E19" s="141"/>
      <c r="F19" s="141"/>
      <c r="G19" s="141"/>
      <c r="H19" s="141"/>
      <c r="I19" s="141"/>
      <c r="J19" s="141"/>
    </row>
    <row r="20" spans="1:10">
      <c r="A20" s="393"/>
      <c r="B20" s="53" t="s">
        <v>276</v>
      </c>
      <c r="C20" s="141"/>
      <c r="D20" s="141"/>
      <c r="E20" s="141"/>
      <c r="F20" s="141"/>
      <c r="G20" s="141"/>
      <c r="H20" s="141"/>
      <c r="I20" s="141"/>
      <c r="J20" s="141"/>
    </row>
    <row r="21" spans="1:10">
      <c r="A21" s="393"/>
      <c r="B21" s="53" t="s">
        <v>275</v>
      </c>
      <c r="C21" s="141"/>
      <c r="D21" s="141"/>
      <c r="E21" s="141"/>
      <c r="F21" s="141"/>
      <c r="G21" s="141"/>
      <c r="H21" s="141"/>
      <c r="I21" s="141"/>
      <c r="J21" s="141"/>
    </row>
    <row r="22" spans="1:10" ht="26.25" thickBot="1">
      <c r="A22" s="394"/>
      <c r="B22" s="113" t="s">
        <v>274</v>
      </c>
      <c r="C22" s="147"/>
      <c r="D22" s="147"/>
      <c r="E22" s="147"/>
      <c r="F22" s="147"/>
      <c r="G22" s="147"/>
      <c r="H22" s="147"/>
      <c r="I22" s="147"/>
      <c r="J22" s="147"/>
    </row>
    <row r="23" spans="1:10">
      <c r="A23" s="392" t="s">
        <v>292</v>
      </c>
      <c r="B23" s="122" t="s">
        <v>291</v>
      </c>
      <c r="C23" s="143"/>
      <c r="D23" s="143"/>
      <c r="E23" s="143"/>
      <c r="F23" s="143"/>
      <c r="G23" s="143"/>
      <c r="H23" s="143"/>
      <c r="I23" s="143"/>
      <c r="J23" s="143"/>
    </row>
    <row r="24" spans="1:10">
      <c r="A24" s="393"/>
      <c r="B24" s="53" t="s">
        <v>290</v>
      </c>
      <c r="C24" s="141"/>
      <c r="D24" s="141"/>
      <c r="E24" s="141"/>
      <c r="F24" s="141"/>
      <c r="G24" s="141"/>
      <c r="H24" s="141"/>
      <c r="I24" s="141"/>
      <c r="J24" s="141"/>
    </row>
    <row r="25" spans="1:10">
      <c r="A25" s="393"/>
      <c r="B25" s="53" t="s">
        <v>289</v>
      </c>
      <c r="C25" s="141"/>
      <c r="D25" s="141"/>
      <c r="E25" s="141"/>
      <c r="F25" s="141"/>
      <c r="G25" s="141"/>
      <c r="H25" s="141"/>
      <c r="I25" s="141"/>
      <c r="J25" s="141"/>
    </row>
    <row r="26" spans="1:10" ht="13.5" thickBot="1">
      <c r="A26" s="394"/>
      <c r="B26" s="113" t="s">
        <v>288</v>
      </c>
      <c r="C26" s="147"/>
      <c r="D26" s="147"/>
      <c r="E26" s="147"/>
      <c r="F26" s="147"/>
      <c r="G26" s="147"/>
      <c r="H26" s="147"/>
      <c r="I26" s="147"/>
      <c r="J26" s="147"/>
    </row>
    <row r="27" spans="1:10" ht="38.25">
      <c r="A27" s="392" t="s">
        <v>273</v>
      </c>
      <c r="B27" s="122" t="s">
        <v>196</v>
      </c>
      <c r="C27" s="143"/>
      <c r="D27" s="143"/>
      <c r="E27" s="143"/>
      <c r="F27" s="143"/>
      <c r="G27" s="143"/>
      <c r="H27" s="143"/>
      <c r="I27" s="143"/>
      <c r="J27" s="143"/>
    </row>
    <row r="28" spans="1:10" ht="38.25">
      <c r="A28" s="393"/>
      <c r="B28" s="53" t="s">
        <v>529</v>
      </c>
      <c r="C28" s="141"/>
      <c r="D28" s="141"/>
      <c r="E28" s="141"/>
      <c r="F28" s="141"/>
      <c r="G28" s="141"/>
      <c r="H28" s="141"/>
      <c r="I28" s="141"/>
      <c r="J28" s="141"/>
    </row>
    <row r="29" spans="1:10" ht="26.25" thickBot="1">
      <c r="A29" s="393"/>
      <c r="B29" s="339" t="s">
        <v>548</v>
      </c>
      <c r="C29" s="141"/>
      <c r="D29" s="141"/>
      <c r="E29" s="141"/>
      <c r="F29" s="141"/>
      <c r="G29" s="141"/>
      <c r="H29" s="141"/>
      <c r="I29" s="141"/>
      <c r="J29" s="141"/>
    </row>
    <row r="30" spans="1:10" ht="13.5" thickBot="1">
      <c r="A30" s="151" t="s">
        <v>287</v>
      </c>
      <c r="B30" s="117" t="s">
        <v>283</v>
      </c>
      <c r="C30" s="143"/>
      <c r="D30" s="143"/>
      <c r="E30" s="143"/>
      <c r="F30" s="143"/>
      <c r="G30" s="143"/>
      <c r="H30" s="143"/>
      <c r="I30" s="143"/>
      <c r="J30" s="143"/>
    </row>
    <row r="31" spans="1:10" ht="25.5">
      <c r="A31" s="392" t="s">
        <v>272</v>
      </c>
      <c r="B31" s="122" t="s">
        <v>271</v>
      </c>
      <c r="C31" s="143"/>
      <c r="D31" s="143"/>
      <c r="E31" s="143"/>
      <c r="F31" s="143"/>
      <c r="G31" s="143"/>
      <c r="H31" s="143"/>
      <c r="I31" s="143"/>
      <c r="J31" s="143"/>
    </row>
    <row r="32" spans="1:10">
      <c r="A32" s="393"/>
      <c r="B32" s="53" t="s">
        <v>270</v>
      </c>
      <c r="C32" s="141"/>
      <c r="D32" s="141"/>
      <c r="E32" s="141"/>
      <c r="F32" s="141"/>
      <c r="G32" s="141"/>
      <c r="H32" s="141"/>
      <c r="I32" s="141"/>
      <c r="J32" s="141"/>
    </row>
    <row r="33" spans="1:10">
      <c r="A33" s="393"/>
      <c r="B33" s="53" t="s">
        <v>269</v>
      </c>
      <c r="C33" s="141"/>
      <c r="D33" s="141"/>
      <c r="E33" s="141"/>
      <c r="F33" s="141"/>
      <c r="G33" s="141"/>
      <c r="H33" s="141"/>
      <c r="I33" s="141"/>
      <c r="J33" s="141"/>
    </row>
    <row r="34" spans="1:10">
      <c r="A34" s="393"/>
      <c r="B34" s="53" t="s">
        <v>268</v>
      </c>
      <c r="C34" s="141"/>
      <c r="D34" s="141"/>
      <c r="E34" s="141"/>
      <c r="F34" s="141"/>
      <c r="G34" s="141"/>
      <c r="H34" s="141"/>
      <c r="I34" s="141"/>
      <c r="J34" s="141"/>
    </row>
    <row r="35" spans="1:10">
      <c r="A35" s="393"/>
      <c r="B35" s="53" t="s">
        <v>267</v>
      </c>
      <c r="C35" s="141"/>
      <c r="D35" s="141"/>
      <c r="E35" s="141"/>
      <c r="F35" s="141"/>
      <c r="G35" s="141"/>
      <c r="H35" s="141"/>
      <c r="I35" s="141"/>
      <c r="J35" s="141"/>
    </row>
    <row r="36" spans="1:10" ht="13.5" thickBot="1">
      <c r="A36" s="393"/>
      <c r="B36" s="53" t="s">
        <v>266</v>
      </c>
      <c r="C36" s="141"/>
      <c r="D36" s="141"/>
      <c r="E36" s="141"/>
      <c r="F36" s="141"/>
      <c r="G36" s="141"/>
      <c r="H36" s="141"/>
      <c r="I36" s="141"/>
      <c r="J36" s="141"/>
    </row>
    <row r="37" spans="1:10">
      <c r="A37" s="392" t="s">
        <v>265</v>
      </c>
      <c r="B37" s="122" t="s">
        <v>264</v>
      </c>
      <c r="C37" s="143"/>
      <c r="D37" s="143"/>
      <c r="E37" s="143"/>
      <c r="F37" s="143"/>
      <c r="G37" s="143"/>
      <c r="H37" s="143"/>
      <c r="I37" s="143"/>
      <c r="J37" s="143"/>
    </row>
    <row r="38" spans="1:10">
      <c r="A38" s="393"/>
      <c r="B38" s="53" t="s">
        <v>263</v>
      </c>
      <c r="C38" s="141"/>
      <c r="D38" s="141"/>
      <c r="E38" s="141"/>
      <c r="F38" s="141"/>
      <c r="G38" s="141"/>
      <c r="H38" s="141"/>
      <c r="I38" s="141"/>
      <c r="J38" s="141"/>
    </row>
    <row r="39" spans="1:10" ht="13.5" thickBot="1">
      <c r="A39" s="394"/>
      <c r="B39" s="113" t="s">
        <v>216</v>
      </c>
      <c r="C39" s="147"/>
      <c r="D39" s="147"/>
      <c r="E39" s="147"/>
      <c r="F39" s="147"/>
      <c r="G39" s="147"/>
      <c r="H39" s="147"/>
      <c r="I39" s="147"/>
      <c r="J39" s="147"/>
    </row>
    <row r="40" spans="1:10" ht="25.5">
      <c r="A40" s="392" t="s">
        <v>262</v>
      </c>
      <c r="B40" s="122" t="s">
        <v>282</v>
      </c>
      <c r="C40" s="143"/>
      <c r="D40" s="143"/>
      <c r="E40" s="143"/>
      <c r="F40" s="143"/>
      <c r="G40" s="143"/>
      <c r="H40" s="143"/>
      <c r="I40" s="143"/>
      <c r="J40" s="143"/>
    </row>
    <row r="41" spans="1:10" ht="26.25" thickBot="1">
      <c r="A41" s="394"/>
      <c r="B41" s="113" t="s">
        <v>260</v>
      </c>
      <c r="C41" s="147"/>
      <c r="D41" s="147"/>
      <c r="E41" s="147"/>
      <c r="F41" s="147"/>
      <c r="G41" s="147"/>
      <c r="H41" s="147"/>
      <c r="I41" s="147"/>
      <c r="J41" s="147"/>
    </row>
    <row r="42" spans="1:10" ht="13.5" thickBot="1">
      <c r="A42" s="146" t="s">
        <v>259</v>
      </c>
      <c r="B42" s="145" t="s">
        <v>258</v>
      </c>
      <c r="C42" s="150"/>
      <c r="D42" s="150"/>
      <c r="E42" s="150"/>
      <c r="F42" s="150"/>
      <c r="G42" s="150"/>
      <c r="H42" s="150"/>
      <c r="I42" s="150"/>
      <c r="J42" s="150"/>
    </row>
    <row r="43" spans="1:10">
      <c r="A43" s="395" t="s">
        <v>281</v>
      </c>
      <c r="B43" s="142" t="s">
        <v>256</v>
      </c>
      <c r="C43" s="149"/>
      <c r="D43" s="149"/>
      <c r="E43" s="149"/>
      <c r="F43" s="149"/>
      <c r="G43" s="149"/>
      <c r="H43" s="149"/>
      <c r="I43" s="149"/>
      <c r="J43" s="149"/>
    </row>
    <row r="44" spans="1:10">
      <c r="A44" s="396"/>
      <c r="B44" s="142" t="s">
        <v>256</v>
      </c>
      <c r="C44" s="141"/>
      <c r="D44" s="141"/>
      <c r="E44" s="141"/>
      <c r="F44" s="141"/>
      <c r="G44" s="141"/>
      <c r="H44" s="141"/>
      <c r="I44" s="141"/>
      <c r="J44" s="141"/>
    </row>
    <row r="45" spans="1:10">
      <c r="A45" s="396"/>
      <c r="B45" s="142" t="s">
        <v>256</v>
      </c>
      <c r="C45" s="141"/>
      <c r="D45" s="141"/>
      <c r="E45" s="141"/>
      <c r="F45" s="141"/>
      <c r="G45" s="141"/>
      <c r="H45" s="141"/>
      <c r="I45" s="141"/>
      <c r="J45" s="141"/>
    </row>
    <row r="46" spans="1:10">
      <c r="A46" s="396"/>
      <c r="B46" s="142" t="s">
        <v>256</v>
      </c>
      <c r="C46" s="141"/>
      <c r="D46" s="141"/>
      <c r="E46" s="141"/>
      <c r="F46" s="141"/>
      <c r="G46" s="141"/>
      <c r="H46" s="141"/>
      <c r="I46" s="141"/>
      <c r="J46" s="141"/>
    </row>
    <row r="47" spans="1:10">
      <c r="A47" s="396"/>
      <c r="B47" s="142" t="s">
        <v>256</v>
      </c>
      <c r="C47" s="141"/>
      <c r="D47" s="141"/>
      <c r="E47" s="141"/>
      <c r="F47" s="141"/>
      <c r="G47" s="141"/>
      <c r="H47" s="141"/>
      <c r="I47" s="141"/>
      <c r="J47" s="141"/>
    </row>
    <row r="48" spans="1:10">
      <c r="A48" s="396"/>
      <c r="B48" s="142" t="s">
        <v>256</v>
      </c>
      <c r="C48" s="141"/>
      <c r="D48" s="141"/>
      <c r="E48" s="141"/>
      <c r="F48" s="141"/>
      <c r="G48" s="141"/>
      <c r="H48" s="141"/>
      <c r="I48" s="141"/>
      <c r="J48" s="141"/>
    </row>
    <row r="49" spans="1:10">
      <c r="A49" s="396"/>
      <c r="B49" s="142" t="s">
        <v>256</v>
      </c>
      <c r="C49" s="141"/>
      <c r="D49" s="141"/>
      <c r="E49" s="141"/>
      <c r="F49" s="141"/>
      <c r="G49" s="141"/>
      <c r="H49" s="141"/>
      <c r="I49" s="141"/>
      <c r="J49" s="141"/>
    </row>
    <row r="50" spans="1:10">
      <c r="A50" s="396"/>
      <c r="B50" s="142" t="s">
        <v>256</v>
      </c>
      <c r="C50" s="141"/>
      <c r="D50" s="141"/>
      <c r="E50" s="141"/>
      <c r="F50" s="141"/>
      <c r="G50" s="141"/>
      <c r="H50" s="141"/>
      <c r="I50" s="141"/>
      <c r="J50" s="141"/>
    </row>
    <row r="51" spans="1:10">
      <c r="A51" s="396"/>
      <c r="B51" s="142" t="s">
        <v>256</v>
      </c>
      <c r="C51" s="141"/>
      <c r="D51" s="141"/>
      <c r="E51" s="141"/>
      <c r="F51" s="141"/>
      <c r="G51" s="141"/>
      <c r="H51" s="141"/>
      <c r="I51" s="141"/>
      <c r="J51" s="141"/>
    </row>
    <row r="52" spans="1:10">
      <c r="A52" s="397"/>
      <c r="B52" s="142" t="s">
        <v>256</v>
      </c>
      <c r="C52" s="141"/>
      <c r="D52" s="141"/>
      <c r="E52" s="141"/>
      <c r="F52" s="141"/>
      <c r="G52" s="141"/>
      <c r="H52" s="141"/>
      <c r="I52" s="141"/>
      <c r="J52" s="141"/>
    </row>
    <row r="55" spans="1:10">
      <c r="C55" s="391" t="s">
        <v>569</v>
      </c>
      <c r="D55" s="391"/>
      <c r="E55" s="391"/>
      <c r="F55" s="391"/>
      <c r="G55" s="391"/>
    </row>
    <row r="56" spans="1:10">
      <c r="C56" s="148" t="s">
        <v>228</v>
      </c>
      <c r="D56" s="148" t="s">
        <v>227</v>
      </c>
      <c r="E56" s="148" t="s">
        <v>226</v>
      </c>
      <c r="F56" s="148" t="s">
        <v>225</v>
      </c>
      <c r="G56" s="148" t="s">
        <v>224</v>
      </c>
    </row>
    <row r="57" spans="1:10">
      <c r="C57" s="129">
        <f>'B. Specs by Segment-MFD'!M13</f>
        <v>0</v>
      </c>
      <c r="D57" s="129">
        <f>'B. Specs by Segment-MFD'!N13</f>
        <v>0</v>
      </c>
      <c r="E57" s="129">
        <f>'B. Specs by Segment-MFD'!O13</f>
        <v>0</v>
      </c>
      <c r="F57" s="129">
        <f>'B. Specs by Segment-MFD'!P13</f>
        <v>0</v>
      </c>
      <c r="G57" s="129">
        <f>'B. Specs by Segment-MFD'!Q13</f>
        <v>0</v>
      </c>
    </row>
    <row r="58" spans="1:10">
      <c r="C58" s="129">
        <f>'B. Specs by Segment-MFD'!M14</f>
        <v>0</v>
      </c>
      <c r="D58" s="129">
        <f>'B. Specs by Segment-MFD'!N14</f>
        <v>0</v>
      </c>
      <c r="E58" s="129">
        <f>'B. Specs by Segment-MFD'!O14</f>
        <v>0</v>
      </c>
      <c r="F58" s="129">
        <f>'B. Specs by Segment-MFD'!P14</f>
        <v>0</v>
      </c>
      <c r="G58" s="129">
        <f>'B. Specs by Segment-MFD'!Q14</f>
        <v>0</v>
      </c>
    </row>
    <row r="60" spans="1:10">
      <c r="A60" s="393" t="s">
        <v>280</v>
      </c>
      <c r="B60" s="53" t="s">
        <v>279</v>
      </c>
      <c r="C60" s="141"/>
      <c r="D60" s="141"/>
      <c r="E60" s="141"/>
      <c r="F60" s="141"/>
      <c r="G60" s="141"/>
    </row>
    <row r="61" spans="1:10">
      <c r="A61" s="393"/>
      <c r="B61" s="53" t="s">
        <v>278</v>
      </c>
      <c r="C61" s="141"/>
      <c r="D61" s="141"/>
      <c r="E61" s="141"/>
      <c r="F61" s="141"/>
      <c r="G61" s="141"/>
    </row>
    <row r="62" spans="1:10">
      <c r="A62" s="393"/>
      <c r="B62" s="53" t="s">
        <v>277</v>
      </c>
      <c r="C62" s="141"/>
      <c r="D62" s="141"/>
      <c r="E62" s="141"/>
      <c r="F62" s="141"/>
      <c r="G62" s="141"/>
    </row>
    <row r="63" spans="1:10">
      <c r="A63" s="393"/>
      <c r="B63" s="53" t="s">
        <v>276</v>
      </c>
      <c r="C63" s="141"/>
      <c r="D63" s="141"/>
      <c r="E63" s="141"/>
      <c r="F63" s="141"/>
      <c r="G63" s="141"/>
    </row>
    <row r="64" spans="1:10">
      <c r="A64" s="393"/>
      <c r="B64" s="53" t="s">
        <v>275</v>
      </c>
      <c r="C64" s="141"/>
      <c r="D64" s="141"/>
      <c r="E64" s="141"/>
      <c r="F64" s="141"/>
      <c r="G64" s="141"/>
    </row>
    <row r="65" spans="1:7" ht="26.25" thickBot="1">
      <c r="A65" s="394"/>
      <c r="B65" s="113" t="s">
        <v>274</v>
      </c>
      <c r="C65" s="147"/>
      <c r="D65" s="147"/>
      <c r="E65" s="147"/>
      <c r="F65" s="147"/>
      <c r="G65" s="147"/>
    </row>
    <row r="66" spans="1:7">
      <c r="A66" s="392" t="s">
        <v>292</v>
      </c>
      <c r="B66" s="122" t="s">
        <v>291</v>
      </c>
      <c r="C66" s="143"/>
      <c r="D66" s="143"/>
      <c r="E66" s="143"/>
      <c r="F66" s="143"/>
      <c r="G66" s="143"/>
    </row>
    <row r="67" spans="1:7">
      <c r="A67" s="393"/>
      <c r="B67" s="53" t="s">
        <v>290</v>
      </c>
      <c r="C67" s="141"/>
      <c r="D67" s="141"/>
      <c r="E67" s="141"/>
      <c r="F67" s="141"/>
      <c r="G67" s="141"/>
    </row>
    <row r="68" spans="1:7">
      <c r="A68" s="393"/>
      <c r="B68" s="53" t="s">
        <v>289</v>
      </c>
      <c r="C68" s="141"/>
      <c r="D68" s="141"/>
      <c r="E68" s="141"/>
      <c r="F68" s="141"/>
      <c r="G68" s="141"/>
    </row>
    <row r="69" spans="1:7" ht="13.5" thickBot="1">
      <c r="A69" s="394"/>
      <c r="B69" s="113" t="s">
        <v>288</v>
      </c>
      <c r="C69" s="147"/>
      <c r="D69" s="147"/>
      <c r="E69" s="147"/>
      <c r="F69" s="147"/>
      <c r="G69" s="147"/>
    </row>
    <row r="70" spans="1:7" ht="38.25">
      <c r="A70" s="392" t="s">
        <v>273</v>
      </c>
      <c r="B70" s="122" t="s">
        <v>196</v>
      </c>
      <c r="C70" s="143"/>
      <c r="D70" s="143"/>
      <c r="E70" s="143"/>
      <c r="F70" s="143"/>
      <c r="G70" s="143"/>
    </row>
    <row r="71" spans="1:7" ht="38.25">
      <c r="A71" s="393"/>
      <c r="B71" s="328" t="s">
        <v>529</v>
      </c>
      <c r="C71" s="141"/>
      <c r="D71" s="141"/>
      <c r="E71" s="141"/>
      <c r="F71" s="141"/>
      <c r="G71" s="141"/>
    </row>
    <row r="72" spans="1:7" ht="13.5" thickBot="1">
      <c r="A72" s="393"/>
      <c r="B72" s="113" t="s">
        <v>293</v>
      </c>
      <c r="C72" s="141"/>
      <c r="D72" s="141"/>
      <c r="E72" s="141"/>
      <c r="F72" s="141"/>
      <c r="G72" s="141"/>
    </row>
    <row r="73" spans="1:7" ht="13.5" thickBot="1">
      <c r="A73" s="308" t="s">
        <v>287</v>
      </c>
      <c r="B73" s="117" t="s">
        <v>283</v>
      </c>
      <c r="C73" s="143"/>
      <c r="D73" s="143"/>
      <c r="E73" s="143"/>
      <c r="F73" s="143"/>
      <c r="G73" s="143"/>
    </row>
    <row r="74" spans="1:7" ht="25.5">
      <c r="A74" s="392" t="s">
        <v>272</v>
      </c>
      <c r="B74" s="122" t="s">
        <v>271</v>
      </c>
      <c r="C74" s="143"/>
      <c r="D74" s="143"/>
      <c r="E74" s="143"/>
      <c r="F74" s="143"/>
      <c r="G74" s="143"/>
    </row>
    <row r="75" spans="1:7">
      <c r="A75" s="393"/>
      <c r="B75" s="53" t="s">
        <v>270</v>
      </c>
      <c r="C75" s="141"/>
      <c r="D75" s="141"/>
      <c r="E75" s="141"/>
      <c r="F75" s="141"/>
      <c r="G75" s="141"/>
    </row>
    <row r="76" spans="1:7">
      <c r="A76" s="393"/>
      <c r="B76" s="53" t="s">
        <v>269</v>
      </c>
      <c r="C76" s="141"/>
      <c r="D76" s="141"/>
      <c r="E76" s="141"/>
      <c r="F76" s="141"/>
      <c r="G76" s="141"/>
    </row>
    <row r="77" spans="1:7">
      <c r="A77" s="393"/>
      <c r="B77" s="53" t="s">
        <v>268</v>
      </c>
      <c r="C77" s="141"/>
      <c r="D77" s="141"/>
      <c r="E77" s="141"/>
      <c r="F77" s="141"/>
      <c r="G77" s="141"/>
    </row>
    <row r="78" spans="1:7">
      <c r="A78" s="393"/>
      <c r="B78" s="53" t="s">
        <v>267</v>
      </c>
      <c r="C78" s="141"/>
      <c r="D78" s="141"/>
      <c r="E78" s="141"/>
      <c r="F78" s="141"/>
      <c r="G78" s="141"/>
    </row>
    <row r="79" spans="1:7" ht="13.5" thickBot="1">
      <c r="A79" s="393"/>
      <c r="B79" s="53" t="s">
        <v>266</v>
      </c>
      <c r="C79" s="141"/>
      <c r="D79" s="141"/>
      <c r="E79" s="141"/>
      <c r="F79" s="141"/>
      <c r="G79" s="141"/>
    </row>
    <row r="80" spans="1:7">
      <c r="A80" s="392" t="s">
        <v>265</v>
      </c>
      <c r="B80" s="122" t="s">
        <v>264</v>
      </c>
      <c r="C80" s="143"/>
      <c r="D80" s="143"/>
      <c r="E80" s="143"/>
      <c r="F80" s="143"/>
      <c r="G80" s="143"/>
    </row>
    <row r="81" spans="1:7">
      <c r="A81" s="393"/>
      <c r="B81" s="53" t="s">
        <v>263</v>
      </c>
      <c r="C81" s="141"/>
      <c r="D81" s="141"/>
      <c r="E81" s="141"/>
      <c r="F81" s="141"/>
      <c r="G81" s="141"/>
    </row>
    <row r="82" spans="1:7" ht="13.5" thickBot="1">
      <c r="A82" s="394"/>
      <c r="B82" s="113" t="s">
        <v>216</v>
      </c>
      <c r="C82" s="147"/>
      <c r="D82" s="147"/>
      <c r="E82" s="147"/>
      <c r="F82" s="147"/>
      <c r="G82" s="147"/>
    </row>
    <row r="83" spans="1:7" ht="25.5">
      <c r="A83" s="392" t="s">
        <v>262</v>
      </c>
      <c r="B83" s="122" t="s">
        <v>282</v>
      </c>
      <c r="C83" s="143"/>
      <c r="D83" s="143"/>
      <c r="E83" s="143"/>
      <c r="F83" s="143"/>
      <c r="G83" s="143"/>
    </row>
    <row r="84" spans="1:7" ht="26.25" thickBot="1">
      <c r="A84" s="394"/>
      <c r="B84" s="113" t="s">
        <v>260</v>
      </c>
      <c r="C84" s="147"/>
      <c r="D84" s="147"/>
      <c r="E84" s="147"/>
      <c r="F84" s="147"/>
      <c r="G84" s="147"/>
    </row>
    <row r="85" spans="1:7" ht="13.5" thickBot="1">
      <c r="A85" s="146" t="s">
        <v>259</v>
      </c>
      <c r="B85" s="145" t="s">
        <v>258</v>
      </c>
      <c r="C85" s="150"/>
      <c r="D85" s="150"/>
      <c r="E85" s="150"/>
      <c r="F85" s="150"/>
      <c r="G85" s="150"/>
    </row>
    <row r="86" spans="1:7">
      <c r="A86" s="395" t="s">
        <v>281</v>
      </c>
      <c r="B86" s="142" t="s">
        <v>256</v>
      </c>
      <c r="C86" s="149"/>
      <c r="D86" s="149"/>
      <c r="E86" s="149"/>
      <c r="F86" s="149"/>
      <c r="G86" s="149"/>
    </row>
    <row r="87" spans="1:7">
      <c r="A87" s="396"/>
      <c r="B87" s="142" t="s">
        <v>256</v>
      </c>
      <c r="C87" s="141"/>
      <c r="D87" s="141"/>
      <c r="E87" s="141"/>
      <c r="F87" s="141"/>
      <c r="G87" s="141"/>
    </row>
    <row r="88" spans="1:7">
      <c r="A88" s="396"/>
      <c r="B88" s="142" t="s">
        <v>256</v>
      </c>
      <c r="C88" s="141"/>
      <c r="D88" s="141"/>
      <c r="E88" s="141"/>
      <c r="F88" s="141"/>
      <c r="G88" s="141"/>
    </row>
    <row r="89" spans="1:7">
      <c r="A89" s="396"/>
      <c r="B89" s="142" t="s">
        <v>256</v>
      </c>
      <c r="C89" s="141"/>
      <c r="D89" s="141"/>
      <c r="E89" s="141"/>
      <c r="F89" s="141"/>
      <c r="G89" s="141"/>
    </row>
    <row r="90" spans="1:7">
      <c r="A90" s="396"/>
      <c r="B90" s="142" t="s">
        <v>256</v>
      </c>
      <c r="C90" s="141"/>
      <c r="D90" s="141"/>
      <c r="E90" s="141"/>
      <c r="F90" s="141"/>
      <c r="G90" s="141"/>
    </row>
    <row r="91" spans="1:7">
      <c r="A91" s="396"/>
      <c r="B91" s="142" t="s">
        <v>256</v>
      </c>
      <c r="C91" s="141"/>
      <c r="D91" s="141"/>
      <c r="E91" s="141"/>
      <c r="F91" s="141"/>
      <c r="G91" s="141"/>
    </row>
    <row r="92" spans="1:7">
      <c r="A92" s="396"/>
      <c r="B92" s="142" t="s">
        <v>256</v>
      </c>
      <c r="C92" s="141"/>
      <c r="D92" s="141"/>
      <c r="E92" s="141"/>
      <c r="F92" s="141"/>
      <c r="G92" s="141"/>
    </row>
    <row r="93" spans="1:7">
      <c r="A93" s="396"/>
      <c r="B93" s="142" t="s">
        <v>256</v>
      </c>
      <c r="C93" s="141"/>
      <c r="D93" s="141"/>
      <c r="E93" s="141"/>
      <c r="F93" s="141"/>
      <c r="G93" s="141"/>
    </row>
    <row r="94" spans="1:7">
      <c r="A94" s="396"/>
      <c r="B94" s="142" t="s">
        <v>256</v>
      </c>
      <c r="C94" s="141"/>
      <c r="D94" s="141"/>
      <c r="E94" s="141"/>
      <c r="F94" s="141"/>
      <c r="G94" s="141"/>
    </row>
    <row r="95" spans="1:7">
      <c r="A95" s="397"/>
      <c r="B95" s="142" t="s">
        <v>256</v>
      </c>
      <c r="C95" s="141"/>
      <c r="D95" s="141"/>
      <c r="E95" s="141"/>
      <c r="F95" s="141"/>
      <c r="G95" s="141"/>
    </row>
    <row r="98" spans="1:5">
      <c r="C98" s="387" t="s">
        <v>252</v>
      </c>
      <c r="D98" s="388"/>
      <c r="E98" s="388"/>
    </row>
    <row r="99" spans="1:5">
      <c r="C99" s="148" t="s">
        <v>228</v>
      </c>
      <c r="D99" s="148" t="s">
        <v>227</v>
      </c>
      <c r="E99" s="148" t="s">
        <v>226</v>
      </c>
    </row>
    <row r="100" spans="1:5">
      <c r="C100" s="129">
        <f>'C. Specs by Segment-Scanners'!D12</f>
        <v>0</v>
      </c>
      <c r="D100" s="129">
        <f>'C. Specs by Segment-Scanners'!E12</f>
        <v>0</v>
      </c>
      <c r="E100" s="129">
        <f>'C. Specs by Segment-Scanners'!F12</f>
        <v>0</v>
      </c>
    </row>
    <row r="101" spans="1:5">
      <c r="C101" s="129">
        <f>'C. Specs by Segment-Scanners'!D13</f>
        <v>0</v>
      </c>
      <c r="D101" s="129">
        <f>'C. Specs by Segment-Scanners'!E13</f>
        <v>0</v>
      </c>
      <c r="E101" s="129">
        <f>'C. Specs by Segment-Scanners'!F13</f>
        <v>0</v>
      </c>
    </row>
    <row r="103" spans="1:5">
      <c r="A103" s="393" t="s">
        <v>280</v>
      </c>
      <c r="B103" s="53" t="s">
        <v>279</v>
      </c>
      <c r="C103" s="141"/>
      <c r="D103" s="141"/>
      <c r="E103" s="141"/>
    </row>
    <row r="104" spans="1:5">
      <c r="A104" s="393"/>
      <c r="B104" s="53" t="s">
        <v>278</v>
      </c>
      <c r="C104" s="141"/>
      <c r="D104" s="141"/>
      <c r="E104" s="141"/>
    </row>
    <row r="105" spans="1:5">
      <c r="A105" s="393"/>
      <c r="B105" s="53" t="s">
        <v>277</v>
      </c>
      <c r="C105" s="141"/>
      <c r="D105" s="141"/>
      <c r="E105" s="141"/>
    </row>
    <row r="106" spans="1:5">
      <c r="A106" s="393"/>
      <c r="B106" s="53" t="s">
        <v>276</v>
      </c>
      <c r="C106" s="141"/>
      <c r="D106" s="141"/>
      <c r="E106" s="141"/>
    </row>
    <row r="107" spans="1:5">
      <c r="A107" s="393"/>
      <c r="B107" s="53" t="s">
        <v>275</v>
      </c>
      <c r="C107" s="141"/>
      <c r="D107" s="141"/>
      <c r="E107" s="141"/>
    </row>
    <row r="108" spans="1:5" ht="26.25" thickBot="1">
      <c r="A108" s="394"/>
      <c r="B108" s="113" t="s">
        <v>274</v>
      </c>
      <c r="C108" s="147"/>
      <c r="D108" s="147"/>
      <c r="E108" s="147"/>
    </row>
    <row r="109" spans="1:5" ht="25.5">
      <c r="A109" s="392" t="s">
        <v>272</v>
      </c>
      <c r="B109" s="122" t="s">
        <v>271</v>
      </c>
      <c r="C109" s="143"/>
      <c r="D109" s="143"/>
      <c r="E109" s="143"/>
    </row>
    <row r="110" spans="1:5">
      <c r="A110" s="393"/>
      <c r="B110" s="53" t="s">
        <v>270</v>
      </c>
      <c r="C110" s="141"/>
      <c r="D110" s="141"/>
      <c r="E110" s="141"/>
    </row>
    <row r="111" spans="1:5">
      <c r="A111" s="393"/>
      <c r="B111" s="53" t="s">
        <v>269</v>
      </c>
      <c r="C111" s="141"/>
      <c r="D111" s="141"/>
      <c r="E111" s="141"/>
    </row>
    <row r="112" spans="1:5">
      <c r="A112" s="393"/>
      <c r="B112" s="53" t="s">
        <v>268</v>
      </c>
      <c r="C112" s="141"/>
      <c r="D112" s="141"/>
      <c r="E112" s="141"/>
    </row>
    <row r="113" spans="1:5">
      <c r="A113" s="393"/>
      <c r="B113" s="53" t="s">
        <v>267</v>
      </c>
      <c r="C113" s="141"/>
      <c r="D113" s="141"/>
      <c r="E113" s="141"/>
    </row>
    <row r="114" spans="1:5" ht="13.5" thickBot="1">
      <c r="A114" s="394"/>
      <c r="B114" s="113" t="s">
        <v>266</v>
      </c>
      <c r="C114" s="147"/>
      <c r="D114" s="147"/>
      <c r="E114" s="147"/>
    </row>
    <row r="115" spans="1:5">
      <c r="A115" s="397" t="s">
        <v>265</v>
      </c>
      <c r="B115" s="117" t="s">
        <v>264</v>
      </c>
      <c r="C115" s="149"/>
      <c r="D115" s="149"/>
      <c r="E115" s="149"/>
    </row>
    <row r="116" spans="1:5">
      <c r="A116" s="393"/>
      <c r="B116" s="53" t="s">
        <v>263</v>
      </c>
      <c r="C116" s="141"/>
      <c r="D116" s="141"/>
      <c r="E116" s="141"/>
    </row>
    <row r="117" spans="1:5" ht="13.5" thickBot="1">
      <c r="A117" s="394"/>
      <c r="B117" s="113" t="s">
        <v>216</v>
      </c>
      <c r="C117" s="147"/>
      <c r="D117" s="147"/>
      <c r="E117" s="147"/>
    </row>
    <row r="118" spans="1:5" ht="25.5">
      <c r="A118" s="397" t="s">
        <v>262</v>
      </c>
      <c r="B118" s="117" t="s">
        <v>261</v>
      </c>
      <c r="C118" s="141"/>
      <c r="D118" s="141"/>
      <c r="E118" s="141"/>
    </row>
    <row r="119" spans="1:5" ht="26.25" thickBot="1">
      <c r="A119" s="394"/>
      <c r="B119" s="113" t="s">
        <v>260</v>
      </c>
      <c r="C119" s="147"/>
      <c r="D119" s="147"/>
      <c r="E119" s="147"/>
    </row>
    <row r="120" spans="1:5" ht="13.5" thickBot="1">
      <c r="A120" s="146" t="s">
        <v>259</v>
      </c>
      <c r="B120" s="145" t="s">
        <v>258</v>
      </c>
      <c r="C120" s="144"/>
      <c r="D120" s="144"/>
      <c r="E120" s="144"/>
    </row>
    <row r="121" spans="1:5">
      <c r="A121" s="367" t="s">
        <v>257</v>
      </c>
      <c r="B121" s="142" t="s">
        <v>256</v>
      </c>
      <c r="C121" s="143"/>
      <c r="D121" s="143"/>
      <c r="E121" s="143"/>
    </row>
    <row r="122" spans="1:5">
      <c r="A122" s="373"/>
      <c r="B122" s="142" t="s">
        <v>256</v>
      </c>
      <c r="C122" s="141"/>
      <c r="D122" s="141"/>
      <c r="E122" s="141"/>
    </row>
    <row r="123" spans="1:5">
      <c r="A123" s="373"/>
      <c r="B123" s="142" t="s">
        <v>256</v>
      </c>
      <c r="C123" s="141"/>
      <c r="D123" s="141"/>
      <c r="E123" s="141"/>
    </row>
    <row r="124" spans="1:5">
      <c r="A124" s="373"/>
      <c r="B124" s="142" t="s">
        <v>256</v>
      </c>
      <c r="C124" s="141"/>
      <c r="D124" s="141"/>
      <c r="E124" s="141"/>
    </row>
    <row r="125" spans="1:5">
      <c r="A125" s="373"/>
      <c r="B125" s="142" t="s">
        <v>256</v>
      </c>
      <c r="C125" s="141"/>
      <c r="D125" s="141"/>
      <c r="E125" s="141"/>
    </row>
    <row r="126" spans="1:5">
      <c r="A126" s="370"/>
      <c r="B126" s="142" t="s">
        <v>256</v>
      </c>
      <c r="C126" s="141"/>
      <c r="D126" s="141"/>
      <c r="E126" s="141"/>
    </row>
    <row r="127" spans="1:5">
      <c r="A127" s="370"/>
      <c r="B127" s="142" t="s">
        <v>256</v>
      </c>
      <c r="C127" s="141"/>
      <c r="D127" s="141"/>
      <c r="E127" s="141"/>
    </row>
    <row r="128" spans="1:5">
      <c r="A128" s="370"/>
      <c r="B128" s="142" t="s">
        <v>256</v>
      </c>
      <c r="C128" s="141"/>
      <c r="D128" s="141"/>
      <c r="E128" s="141"/>
    </row>
    <row r="129" spans="1:5">
      <c r="A129" s="370"/>
      <c r="B129" s="142" t="s">
        <v>256</v>
      </c>
      <c r="C129" s="141"/>
      <c r="D129" s="141"/>
      <c r="E129" s="141"/>
    </row>
    <row r="130" spans="1:5">
      <c r="A130" s="370"/>
      <c r="B130" s="142" t="s">
        <v>256</v>
      </c>
      <c r="C130" s="141"/>
      <c r="D130" s="141"/>
      <c r="E130" s="141"/>
    </row>
  </sheetData>
  <mergeCells count="22">
    <mergeCell ref="A121:A130"/>
    <mergeCell ref="A60:A65"/>
    <mergeCell ref="A66:A69"/>
    <mergeCell ref="A70:A72"/>
    <mergeCell ref="A74:A79"/>
    <mergeCell ref="A80:A82"/>
    <mergeCell ref="A83:A84"/>
    <mergeCell ref="A86:A95"/>
    <mergeCell ref="A103:A108"/>
    <mergeCell ref="A109:A114"/>
    <mergeCell ref="A115:A117"/>
    <mergeCell ref="A118:A119"/>
    <mergeCell ref="C98:E98"/>
    <mergeCell ref="C12:J12"/>
    <mergeCell ref="C55:G55"/>
    <mergeCell ref="A37:A39"/>
    <mergeCell ref="A17:A22"/>
    <mergeCell ref="A23:A26"/>
    <mergeCell ref="A27:A29"/>
    <mergeCell ref="A31:A36"/>
    <mergeCell ref="A40:A41"/>
    <mergeCell ref="A43:A52"/>
  </mergeCells>
  <phoneticPr fontId="38" type="noConversion"/>
  <pageMargins left="0.7" right="0.7" top="0.75" bottom="0.75" header="0.3" footer="0.3"/>
  <pageSetup scale="45" fitToHeight="3" orientation="landscape" r:id="rId1"/>
  <headerFooter alignWithMargins="0">
    <oddHeader>&amp;LRFP 15-037
Office Equipment</oddHeader>
    <oddFooter>&amp;LState of Indiana&amp;RPage &amp;P of &amp;N</oddFooter>
  </headerFooter>
  <rowBreaks count="2" manualBreakCount="2">
    <brk id="53" max="10" man="1"/>
    <brk id="96"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showGridLines="0" zoomScale="85" zoomScaleNormal="85" zoomScaleSheetLayoutView="85" workbookViewId="0"/>
  </sheetViews>
  <sheetFormatPr defaultColWidth="15.7109375" defaultRowHeight="12.75"/>
  <cols>
    <col min="1" max="1" width="17.28515625" style="48" customWidth="1"/>
    <col min="2" max="2" width="37.140625" style="48" customWidth="1"/>
    <col min="3" max="26" width="12.5703125" style="48" customWidth="1"/>
    <col min="27" max="16384" width="15.7109375" style="48"/>
  </cols>
  <sheetData>
    <row r="1" spans="1:26" ht="19.5" thickBot="1">
      <c r="A1" s="47" t="s">
        <v>564</v>
      </c>
      <c r="B1" s="182"/>
      <c r="I1" s="352">
        <f>'A. MFD and Scanner Min Specs'!$E$1</f>
        <v>0</v>
      </c>
      <c r="J1" s="353"/>
      <c r="K1" s="354"/>
    </row>
    <row r="2" spans="1:26" ht="18.75">
      <c r="A2" s="47" t="s">
        <v>320</v>
      </c>
      <c r="B2" s="182"/>
    </row>
    <row r="3" spans="1:26">
      <c r="B3" s="181"/>
      <c r="C3" s="181" t="s">
        <v>319</v>
      </c>
      <c r="D3" s="181"/>
      <c r="E3" s="181"/>
      <c r="F3" s="181"/>
      <c r="G3" s="181"/>
      <c r="H3" s="181"/>
      <c r="I3" s="181"/>
      <c r="J3" s="181"/>
      <c r="K3" s="181"/>
      <c r="L3" s="181"/>
    </row>
    <row r="4" spans="1:26">
      <c r="B4" s="90"/>
      <c r="C4" s="90" t="s">
        <v>318</v>
      </c>
      <c r="D4" s="90"/>
      <c r="E4" s="90"/>
      <c r="F4" s="90"/>
      <c r="G4" s="90"/>
      <c r="H4" s="90"/>
      <c r="I4" s="90"/>
      <c r="J4" s="90"/>
      <c r="K4" s="89"/>
      <c r="L4" s="89"/>
    </row>
    <row r="5" spans="1:26">
      <c r="B5" s="90"/>
      <c r="C5" s="90" t="s">
        <v>317</v>
      </c>
      <c r="D5" s="90"/>
      <c r="E5" s="90"/>
      <c r="F5" s="90"/>
      <c r="G5" s="90"/>
      <c r="H5" s="90"/>
      <c r="I5" s="90"/>
      <c r="J5" s="159"/>
      <c r="K5" s="89"/>
      <c r="L5" s="89"/>
    </row>
    <row r="6" spans="1:26">
      <c r="B6" s="90"/>
      <c r="C6" s="90" t="s">
        <v>316</v>
      </c>
      <c r="D6" s="90"/>
      <c r="E6" s="90"/>
      <c r="F6" s="90"/>
      <c r="G6" s="90"/>
      <c r="H6" s="90"/>
      <c r="I6" s="90"/>
      <c r="J6" s="90"/>
      <c r="K6" s="89"/>
      <c r="L6" s="89"/>
    </row>
    <row r="7" spans="1:26">
      <c r="B7" s="159"/>
      <c r="C7" s="337" t="s">
        <v>538</v>
      </c>
      <c r="D7" s="159"/>
      <c r="E7" s="159"/>
      <c r="F7" s="159"/>
      <c r="G7" s="159"/>
      <c r="H7" s="159"/>
      <c r="I7" s="159"/>
      <c r="J7" s="159"/>
    </row>
    <row r="8" spans="1:26">
      <c r="B8" s="159"/>
      <c r="C8" s="337" t="s">
        <v>586</v>
      </c>
      <c r="D8" s="159"/>
      <c r="E8" s="159"/>
      <c r="F8" s="159"/>
      <c r="G8" s="159"/>
      <c r="H8" s="159"/>
      <c r="I8" s="159"/>
      <c r="J8" s="159"/>
    </row>
    <row r="9" spans="1:26">
      <c r="B9" s="159"/>
      <c r="C9" s="159"/>
      <c r="D9" s="159"/>
      <c r="E9" s="159"/>
      <c r="F9" s="159"/>
      <c r="G9" s="159"/>
      <c r="H9" s="159"/>
      <c r="I9" s="159"/>
      <c r="J9" s="159"/>
    </row>
    <row r="10" spans="1:26">
      <c r="A10" s="83"/>
      <c r="B10" s="83"/>
      <c r="C10" s="383" t="s">
        <v>568</v>
      </c>
      <c r="D10" s="383"/>
      <c r="E10" s="383"/>
      <c r="F10" s="383"/>
      <c r="G10" s="383"/>
      <c r="H10" s="383"/>
      <c r="I10" s="383"/>
      <c r="J10" s="383"/>
      <c r="K10" s="383"/>
      <c r="L10" s="383"/>
      <c r="M10" s="383"/>
      <c r="N10" s="383"/>
      <c r="O10" s="383"/>
      <c r="P10" s="383"/>
      <c r="Q10" s="383"/>
      <c r="R10" s="383"/>
      <c r="S10" s="383"/>
      <c r="T10" s="383"/>
      <c r="U10" s="383"/>
      <c r="V10" s="383"/>
      <c r="W10" s="383"/>
      <c r="X10" s="383"/>
      <c r="Y10" s="383"/>
      <c r="Z10" s="383"/>
    </row>
    <row r="11" spans="1:26">
      <c r="A11" s="83"/>
      <c r="B11" s="83"/>
      <c r="C11" s="383" t="s">
        <v>228</v>
      </c>
      <c r="D11" s="383"/>
      <c r="E11" s="383"/>
      <c r="F11" s="383" t="s">
        <v>227</v>
      </c>
      <c r="G11" s="425"/>
      <c r="H11" s="425"/>
      <c r="I11" s="383" t="s">
        <v>226</v>
      </c>
      <c r="J11" s="383"/>
      <c r="K11" s="383"/>
      <c r="L11" s="383" t="s">
        <v>225</v>
      </c>
      <c r="M11" s="383"/>
      <c r="N11" s="383"/>
      <c r="O11" s="383" t="s">
        <v>224</v>
      </c>
      <c r="P11" s="383"/>
      <c r="Q11" s="383"/>
      <c r="R11" s="383" t="s">
        <v>231</v>
      </c>
      <c r="S11" s="383"/>
      <c r="T11" s="383"/>
      <c r="U11" s="383" t="s">
        <v>230</v>
      </c>
      <c r="V11" s="383"/>
      <c r="W11" s="383"/>
      <c r="X11" s="383" t="s">
        <v>229</v>
      </c>
      <c r="Y11" s="383"/>
      <c r="Z11" s="383"/>
    </row>
    <row r="12" spans="1:26">
      <c r="A12" s="83"/>
      <c r="B12" s="178" t="s">
        <v>593</v>
      </c>
      <c r="C12" s="422">
        <v>20</v>
      </c>
      <c r="D12" s="423"/>
      <c r="E12" s="424"/>
      <c r="F12" s="422">
        <v>30</v>
      </c>
      <c r="G12" s="423"/>
      <c r="H12" s="424"/>
      <c r="I12" s="422">
        <v>40</v>
      </c>
      <c r="J12" s="423"/>
      <c r="K12" s="424"/>
      <c r="L12" s="422">
        <v>50</v>
      </c>
      <c r="M12" s="423"/>
      <c r="N12" s="424"/>
      <c r="O12" s="422">
        <v>60</v>
      </c>
      <c r="P12" s="423"/>
      <c r="Q12" s="424"/>
      <c r="R12" s="422">
        <v>70</v>
      </c>
      <c r="S12" s="423"/>
      <c r="T12" s="424"/>
      <c r="U12" s="422">
        <v>80</v>
      </c>
      <c r="V12" s="423"/>
      <c r="W12" s="424"/>
      <c r="X12" s="422">
        <v>90</v>
      </c>
      <c r="Y12" s="423"/>
      <c r="Z12" s="424"/>
    </row>
    <row r="13" spans="1:26">
      <c r="A13" s="83"/>
      <c r="B13" s="53" t="s">
        <v>56</v>
      </c>
      <c r="C13" s="416">
        <f>'A. MFD and Scanner Min Specs'!$B$12</f>
        <v>0</v>
      </c>
      <c r="D13" s="417"/>
      <c r="E13" s="418"/>
      <c r="F13" s="416">
        <f>'A. MFD and Scanner Min Specs'!$E$12</f>
        <v>0</v>
      </c>
      <c r="G13" s="417">
        <f>'A. MFD and Scanner Min Specs'!$E$12</f>
        <v>0</v>
      </c>
      <c r="H13" s="418">
        <f>'A. MFD and Scanner Min Specs'!$E$12</f>
        <v>0</v>
      </c>
      <c r="I13" s="416">
        <f>'A. MFD and Scanner Min Specs'!$H$12</f>
        <v>0</v>
      </c>
      <c r="J13" s="417">
        <f>'A. MFD and Scanner Min Specs'!$H$12</f>
        <v>0</v>
      </c>
      <c r="K13" s="418">
        <f>'A. MFD and Scanner Min Specs'!$H$12</f>
        <v>0</v>
      </c>
      <c r="L13" s="416">
        <f>'A. MFD and Scanner Min Specs'!$K$12</f>
        <v>0</v>
      </c>
      <c r="M13" s="417">
        <f>'A. MFD and Scanner Min Specs'!$K$12</f>
        <v>0</v>
      </c>
      <c r="N13" s="418">
        <f>'A. MFD and Scanner Min Specs'!$K$12</f>
        <v>0</v>
      </c>
      <c r="O13" s="416">
        <f>'A. MFD and Scanner Min Specs'!$N$12</f>
        <v>0</v>
      </c>
      <c r="P13" s="417">
        <f>'A. MFD and Scanner Min Specs'!$N$12</f>
        <v>0</v>
      </c>
      <c r="Q13" s="418">
        <f>'A. MFD and Scanner Min Specs'!$N$12</f>
        <v>0</v>
      </c>
      <c r="R13" s="416">
        <f>'A. MFD and Scanner Min Specs'!$B$53</f>
        <v>0</v>
      </c>
      <c r="S13" s="417">
        <f>'A. MFD and Scanner Min Specs'!$B$53</f>
        <v>0</v>
      </c>
      <c r="T13" s="418">
        <f>'A. MFD and Scanner Min Specs'!$B$53</f>
        <v>0</v>
      </c>
      <c r="U13" s="416">
        <f>'A. MFD and Scanner Min Specs'!$E$53</f>
        <v>0</v>
      </c>
      <c r="V13" s="417">
        <f>'A. MFD and Scanner Min Specs'!$E$53</f>
        <v>0</v>
      </c>
      <c r="W13" s="418">
        <f>'A. MFD and Scanner Min Specs'!$E$53</f>
        <v>0</v>
      </c>
      <c r="X13" s="416">
        <f>'A. MFD and Scanner Min Specs'!$H$53</f>
        <v>0</v>
      </c>
      <c r="Y13" s="417">
        <f>'A. MFD and Scanner Min Specs'!$H$53</f>
        <v>0</v>
      </c>
      <c r="Z13" s="418">
        <f>'A. MFD and Scanner Min Specs'!$H$53</f>
        <v>0</v>
      </c>
    </row>
    <row r="14" spans="1:26">
      <c r="A14" s="83"/>
      <c r="B14" s="180" t="s">
        <v>55</v>
      </c>
      <c r="C14" s="416">
        <f>'A. MFD and Scanner Min Specs'!$B$13</f>
        <v>0</v>
      </c>
      <c r="D14" s="417"/>
      <c r="E14" s="418"/>
      <c r="F14" s="416">
        <f>'A. MFD and Scanner Min Specs'!$E$13</f>
        <v>0</v>
      </c>
      <c r="G14" s="417">
        <f>'A. MFD and Scanner Min Specs'!$E$13</f>
        <v>0</v>
      </c>
      <c r="H14" s="418">
        <f>'A. MFD and Scanner Min Specs'!$E$13</f>
        <v>0</v>
      </c>
      <c r="I14" s="416">
        <f>'A. MFD and Scanner Min Specs'!$H$13</f>
        <v>0</v>
      </c>
      <c r="J14" s="417">
        <f>'A. MFD and Scanner Min Specs'!$H$13</f>
        <v>0</v>
      </c>
      <c r="K14" s="418">
        <f>'A. MFD and Scanner Min Specs'!$H$13</f>
        <v>0</v>
      </c>
      <c r="L14" s="416">
        <f>'A. MFD and Scanner Min Specs'!$K$13</f>
        <v>0</v>
      </c>
      <c r="M14" s="417">
        <f>'A. MFD and Scanner Min Specs'!$K$13</f>
        <v>0</v>
      </c>
      <c r="N14" s="418">
        <f>'A. MFD and Scanner Min Specs'!$K$13</f>
        <v>0</v>
      </c>
      <c r="O14" s="416">
        <f>'A. MFD and Scanner Min Specs'!$N$13</f>
        <v>0</v>
      </c>
      <c r="P14" s="417">
        <f>'A. MFD and Scanner Min Specs'!$N$13</f>
        <v>0</v>
      </c>
      <c r="Q14" s="418">
        <f>'A. MFD and Scanner Min Specs'!$N$13</f>
        <v>0</v>
      </c>
      <c r="R14" s="416">
        <f>'A. MFD and Scanner Min Specs'!$B$54</f>
        <v>0</v>
      </c>
      <c r="S14" s="417">
        <f>'A. MFD and Scanner Min Specs'!$B$54</f>
        <v>0</v>
      </c>
      <c r="T14" s="418">
        <f>'A. MFD and Scanner Min Specs'!$B$54</f>
        <v>0</v>
      </c>
      <c r="U14" s="416">
        <f>'A. MFD and Scanner Min Specs'!$E$54</f>
        <v>0</v>
      </c>
      <c r="V14" s="417">
        <f>'A. MFD and Scanner Min Specs'!$E$54</f>
        <v>0</v>
      </c>
      <c r="W14" s="418">
        <f>'A. MFD and Scanner Min Specs'!$E$54</f>
        <v>0</v>
      </c>
      <c r="X14" s="416">
        <f>'A. MFD and Scanner Min Specs'!$H$54</f>
        <v>0</v>
      </c>
      <c r="Y14" s="417">
        <f>'A. MFD and Scanner Min Specs'!$H$54</f>
        <v>0</v>
      </c>
      <c r="Z14" s="418">
        <f>'A. MFD and Scanner Min Specs'!$H$54</f>
        <v>0</v>
      </c>
    </row>
    <row r="15" spans="1:26">
      <c r="A15" s="83"/>
      <c r="B15" s="178" t="s">
        <v>315</v>
      </c>
      <c r="C15" s="413">
        <f>'B. Specs by Segment-MFD'!D17</f>
        <v>0</v>
      </c>
      <c r="D15" s="414"/>
      <c r="E15" s="415"/>
      <c r="F15" s="413">
        <f>'B. Specs by Segment-MFD'!E17</f>
        <v>0</v>
      </c>
      <c r="G15" s="414"/>
      <c r="H15" s="415"/>
      <c r="I15" s="413">
        <f>'B. Specs by Segment-MFD'!F17</f>
        <v>0</v>
      </c>
      <c r="J15" s="414"/>
      <c r="K15" s="415"/>
      <c r="L15" s="413">
        <f>'B. Specs by Segment-MFD'!G17</f>
        <v>0</v>
      </c>
      <c r="M15" s="414"/>
      <c r="N15" s="415"/>
      <c r="O15" s="413">
        <f>'B. Specs by Segment-MFD'!H17</f>
        <v>0</v>
      </c>
      <c r="P15" s="414"/>
      <c r="Q15" s="415"/>
      <c r="R15" s="413">
        <f>'B. Specs by Segment-MFD'!I17</f>
        <v>0</v>
      </c>
      <c r="S15" s="414"/>
      <c r="T15" s="415"/>
      <c r="U15" s="413">
        <f>'B. Specs by Segment-MFD'!J17</f>
        <v>0</v>
      </c>
      <c r="V15" s="414"/>
      <c r="W15" s="415"/>
      <c r="X15" s="413">
        <f>'B. Specs by Segment-MFD'!K17</f>
        <v>0</v>
      </c>
      <c r="Y15" s="414"/>
      <c r="Z15" s="415"/>
    </row>
    <row r="16" spans="1:26">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row>
    <row r="17" spans="1:26" ht="25.5">
      <c r="A17" s="83"/>
      <c r="B17" s="83"/>
      <c r="C17" s="165" t="s">
        <v>308</v>
      </c>
      <c r="D17" s="165" t="s">
        <v>307</v>
      </c>
      <c r="E17" s="165" t="s">
        <v>304</v>
      </c>
      <c r="F17" s="165" t="s">
        <v>308</v>
      </c>
      <c r="G17" s="165" t="s">
        <v>307</v>
      </c>
      <c r="H17" s="165" t="s">
        <v>304</v>
      </c>
      <c r="I17" s="165" t="s">
        <v>308</v>
      </c>
      <c r="J17" s="165" t="s">
        <v>307</v>
      </c>
      <c r="K17" s="165" t="s">
        <v>304</v>
      </c>
      <c r="L17" s="165" t="s">
        <v>308</v>
      </c>
      <c r="M17" s="165" t="s">
        <v>307</v>
      </c>
      <c r="N17" s="165" t="s">
        <v>304</v>
      </c>
      <c r="O17" s="165" t="s">
        <v>308</v>
      </c>
      <c r="P17" s="165" t="s">
        <v>307</v>
      </c>
      <c r="Q17" s="165" t="s">
        <v>304</v>
      </c>
      <c r="R17" s="165" t="s">
        <v>308</v>
      </c>
      <c r="S17" s="165" t="s">
        <v>307</v>
      </c>
      <c r="T17" s="165" t="s">
        <v>304</v>
      </c>
      <c r="U17" s="165" t="s">
        <v>308</v>
      </c>
      <c r="V17" s="165" t="s">
        <v>307</v>
      </c>
      <c r="W17" s="165" t="s">
        <v>304</v>
      </c>
      <c r="X17" s="165" t="s">
        <v>308</v>
      </c>
      <c r="Y17" s="165" t="s">
        <v>307</v>
      </c>
      <c r="Z17" s="165" t="s">
        <v>304</v>
      </c>
    </row>
    <row r="18" spans="1:26">
      <c r="A18" s="426" t="s">
        <v>314</v>
      </c>
      <c r="B18" s="179" t="s">
        <v>587</v>
      </c>
      <c r="C18" s="164">
        <v>0</v>
      </c>
      <c r="D18" s="166" t="str">
        <f>IF(C18&gt;0,(C18-E18)/C18,"")</f>
        <v/>
      </c>
      <c r="E18" s="164">
        <v>0</v>
      </c>
      <c r="F18" s="164">
        <v>0</v>
      </c>
      <c r="G18" s="166" t="str">
        <f>IF(F18&gt;0,(F18-H18)/F18,"")</f>
        <v/>
      </c>
      <c r="H18" s="164">
        <v>0</v>
      </c>
      <c r="I18" s="164">
        <v>0</v>
      </c>
      <c r="J18" s="166" t="str">
        <f>IF(I18&gt;0,(I18-K18)/I18,"")</f>
        <v/>
      </c>
      <c r="K18" s="164">
        <v>0</v>
      </c>
      <c r="L18" s="164">
        <v>0</v>
      </c>
      <c r="M18" s="166" t="str">
        <f>IF(L18&gt;0,(L18-N18)/L18,"")</f>
        <v/>
      </c>
      <c r="N18" s="164">
        <v>0</v>
      </c>
      <c r="O18" s="164">
        <v>0</v>
      </c>
      <c r="P18" s="166" t="str">
        <f>IF(O18&gt;0,(O18-Q18)/O18,"")</f>
        <v/>
      </c>
      <c r="Q18" s="164">
        <v>0</v>
      </c>
      <c r="R18" s="164">
        <v>0</v>
      </c>
      <c r="S18" s="166" t="str">
        <f>IF(R18&gt;0,(R18-T18)/R18,"")</f>
        <v/>
      </c>
      <c r="T18" s="164">
        <v>0</v>
      </c>
      <c r="U18" s="164">
        <v>0</v>
      </c>
      <c r="V18" s="166" t="str">
        <f>IF(U18&gt;0,(U18-W18)/U18,"")</f>
        <v/>
      </c>
      <c r="W18" s="164">
        <v>0</v>
      </c>
      <c r="X18" s="164">
        <v>0</v>
      </c>
      <c r="Y18" s="166" t="str">
        <f>IF(X18&gt;0,(X18-Z18)/X18,"")</f>
        <v/>
      </c>
      <c r="Z18" s="164">
        <v>0</v>
      </c>
    </row>
    <row r="19" spans="1:26">
      <c r="A19" s="427"/>
      <c r="B19" s="179" t="s">
        <v>588</v>
      </c>
      <c r="C19" s="164">
        <v>0</v>
      </c>
      <c r="D19" s="166" t="str">
        <f>IF(C19&gt;0,(C19-E19)/C19,"")</f>
        <v/>
      </c>
      <c r="E19" s="164">
        <v>0</v>
      </c>
      <c r="F19" s="164">
        <v>0</v>
      </c>
      <c r="G19" s="166" t="str">
        <f>IF(F19&gt;0,(F19-H19)/F19,"")</f>
        <v/>
      </c>
      <c r="H19" s="164">
        <v>0</v>
      </c>
      <c r="I19" s="164">
        <v>0</v>
      </c>
      <c r="J19" s="166" t="str">
        <f>IF(I19&gt;0,(I19-K19)/I19,"")</f>
        <v/>
      </c>
      <c r="K19" s="164">
        <v>0</v>
      </c>
      <c r="L19" s="164">
        <v>0</v>
      </c>
      <c r="M19" s="166" t="str">
        <f>IF(L19&gt;0,(L19-N19)/L19,"")</f>
        <v/>
      </c>
      <c r="N19" s="164">
        <v>0</v>
      </c>
      <c r="O19" s="164">
        <v>0</v>
      </c>
      <c r="P19" s="166" t="str">
        <f>IF(O19&gt;0,(O19-Q19)/O19,"")</f>
        <v/>
      </c>
      <c r="Q19" s="164">
        <v>0</v>
      </c>
      <c r="R19" s="164">
        <v>0</v>
      </c>
      <c r="S19" s="166" t="str">
        <f>IF(R19&gt;0,(R19-T19)/R19,"")</f>
        <v/>
      </c>
      <c r="T19" s="164">
        <v>0</v>
      </c>
      <c r="U19" s="164">
        <v>0</v>
      </c>
      <c r="V19" s="166" t="str">
        <f>IF(U19&gt;0,(U19-W19)/U19,"")</f>
        <v/>
      </c>
      <c r="W19" s="164">
        <v>0</v>
      </c>
      <c r="X19" s="164">
        <v>0</v>
      </c>
      <c r="Y19" s="166" t="str">
        <f>IF(X19&gt;0,(X19-Z19)/X19,"")</f>
        <v/>
      </c>
      <c r="Z19" s="164">
        <v>0</v>
      </c>
    </row>
    <row r="20" spans="1:26" ht="38.25">
      <c r="A20" s="59" t="s">
        <v>180</v>
      </c>
      <c r="B20" s="178" t="s">
        <v>313</v>
      </c>
      <c r="C20" s="164">
        <v>0</v>
      </c>
      <c r="D20" s="166" t="str">
        <f>IF(C20&gt;0,(C20-E20)/C20,"")</f>
        <v/>
      </c>
      <c r="E20" s="164">
        <v>0</v>
      </c>
      <c r="F20" s="164">
        <v>0</v>
      </c>
      <c r="G20" s="166" t="str">
        <f>IF(F20&gt;0,(F20-H20)/F20,"")</f>
        <v/>
      </c>
      <c r="H20" s="164">
        <v>0</v>
      </c>
      <c r="I20" s="164">
        <v>0</v>
      </c>
      <c r="J20" s="166" t="str">
        <f>IF(I20&gt;0,(I20-K20)/I20,"")</f>
        <v/>
      </c>
      <c r="K20" s="164">
        <v>0</v>
      </c>
      <c r="L20" s="164">
        <v>0</v>
      </c>
      <c r="M20" s="166" t="str">
        <f>IF(L20&gt;0,(L20-N20)/L20,"")</f>
        <v/>
      </c>
      <c r="N20" s="164">
        <v>0</v>
      </c>
      <c r="O20" s="164">
        <v>0</v>
      </c>
      <c r="P20" s="166" t="str">
        <f>IF(O20&gt;0,(O20-Q20)/O20,"")</f>
        <v/>
      </c>
      <c r="Q20" s="164">
        <v>0</v>
      </c>
      <c r="R20" s="164">
        <v>0</v>
      </c>
      <c r="S20" s="166" t="str">
        <f>IF(R20&gt;0,(R20-T20)/R20,"")</f>
        <v/>
      </c>
      <c r="T20" s="164">
        <v>0</v>
      </c>
      <c r="U20" s="164">
        <v>0</v>
      </c>
      <c r="V20" s="166" t="str">
        <f>IF(U20&gt;0,(U20-W20)/U20,"")</f>
        <v/>
      </c>
      <c r="W20" s="164">
        <v>0</v>
      </c>
      <c r="X20" s="164">
        <v>0</v>
      </c>
      <c r="Y20" s="166" t="str">
        <f>IF(X20&gt;0,(X20-Z20)/X20,"")</f>
        <v/>
      </c>
      <c r="Z20" s="164">
        <v>0</v>
      </c>
    </row>
    <row r="21" spans="1:26" s="50" customFormat="1" ht="25.5">
      <c r="A21" s="59" t="s">
        <v>312</v>
      </c>
      <c r="B21" s="178" t="s">
        <v>311</v>
      </c>
      <c r="C21" s="407">
        <v>0</v>
      </c>
      <c r="D21" s="408"/>
      <c r="E21" s="409"/>
      <c r="F21" s="407">
        <v>0</v>
      </c>
      <c r="G21" s="408"/>
      <c r="H21" s="409"/>
      <c r="I21" s="407">
        <v>0</v>
      </c>
      <c r="J21" s="408"/>
      <c r="K21" s="409"/>
      <c r="L21" s="407">
        <v>0</v>
      </c>
      <c r="M21" s="408"/>
      <c r="N21" s="409"/>
      <c r="O21" s="407">
        <v>0</v>
      </c>
      <c r="P21" s="408"/>
      <c r="Q21" s="409"/>
      <c r="R21" s="407">
        <v>0</v>
      </c>
      <c r="S21" s="408"/>
      <c r="T21" s="409"/>
      <c r="U21" s="407">
        <v>0</v>
      </c>
      <c r="V21" s="408"/>
      <c r="W21" s="409"/>
      <c r="X21" s="407">
        <v>0</v>
      </c>
      <c r="Y21" s="408"/>
      <c r="Z21" s="409"/>
    </row>
    <row r="22" spans="1:26" s="50" customFormat="1">
      <c r="A22" s="50" t="s">
        <v>310</v>
      </c>
    </row>
    <row r="23" spans="1:26" s="50" customFormat="1">
      <c r="A23" s="176"/>
      <c r="B23" s="175"/>
      <c r="C23" s="177"/>
      <c r="D23" s="177"/>
      <c r="E23" s="177"/>
      <c r="F23" s="177"/>
      <c r="G23" s="177"/>
      <c r="H23" s="177"/>
      <c r="I23" s="177"/>
      <c r="J23" s="177"/>
      <c r="K23" s="177"/>
      <c r="L23" s="177"/>
      <c r="M23" s="177"/>
      <c r="N23" s="177"/>
      <c r="O23" s="177"/>
      <c r="P23" s="177"/>
      <c r="Q23" s="177"/>
      <c r="R23" s="177"/>
      <c r="S23" s="177"/>
      <c r="T23" s="177"/>
      <c r="U23" s="177"/>
      <c r="V23" s="177"/>
      <c r="W23" s="177"/>
    </row>
    <row r="24" spans="1:26">
      <c r="A24" s="176"/>
      <c r="B24" s="175"/>
      <c r="C24" s="419" t="s">
        <v>228</v>
      </c>
      <c r="D24" s="420"/>
      <c r="E24" s="421"/>
      <c r="F24" s="419" t="s">
        <v>227</v>
      </c>
      <c r="G24" s="420"/>
      <c r="H24" s="421"/>
      <c r="I24" s="419" t="s">
        <v>226</v>
      </c>
      <c r="J24" s="420"/>
      <c r="K24" s="421"/>
      <c r="L24" s="419" t="s">
        <v>225</v>
      </c>
      <c r="M24" s="420"/>
      <c r="N24" s="421"/>
      <c r="O24" s="419" t="s">
        <v>224</v>
      </c>
      <c r="P24" s="420"/>
      <c r="Q24" s="421"/>
      <c r="R24" s="419" t="s">
        <v>231</v>
      </c>
      <c r="S24" s="428"/>
      <c r="T24" s="429"/>
      <c r="U24" s="419" t="s">
        <v>230</v>
      </c>
      <c r="V24" s="420"/>
      <c r="W24" s="421"/>
      <c r="X24" s="419" t="s">
        <v>229</v>
      </c>
      <c r="Y24" s="420"/>
      <c r="Z24" s="421"/>
    </row>
    <row r="25" spans="1:26" ht="25.5">
      <c r="A25" s="411" t="s">
        <v>309</v>
      </c>
      <c r="B25" s="412"/>
      <c r="C25" s="165" t="s">
        <v>308</v>
      </c>
      <c r="D25" s="165" t="s">
        <v>307</v>
      </c>
      <c r="E25" s="165" t="s">
        <v>304</v>
      </c>
      <c r="F25" s="165" t="s">
        <v>308</v>
      </c>
      <c r="G25" s="165" t="s">
        <v>307</v>
      </c>
      <c r="H25" s="165" t="s">
        <v>304</v>
      </c>
      <c r="I25" s="165" t="s">
        <v>308</v>
      </c>
      <c r="J25" s="165" t="s">
        <v>307</v>
      </c>
      <c r="K25" s="165" t="s">
        <v>304</v>
      </c>
      <c r="L25" s="165" t="s">
        <v>308</v>
      </c>
      <c r="M25" s="165" t="s">
        <v>307</v>
      </c>
      <c r="N25" s="165" t="s">
        <v>304</v>
      </c>
      <c r="O25" s="165" t="s">
        <v>308</v>
      </c>
      <c r="P25" s="165" t="s">
        <v>307</v>
      </c>
      <c r="Q25" s="165" t="s">
        <v>304</v>
      </c>
      <c r="R25" s="165" t="s">
        <v>308</v>
      </c>
      <c r="S25" s="165" t="s">
        <v>307</v>
      </c>
      <c r="T25" s="165" t="s">
        <v>304</v>
      </c>
      <c r="U25" s="165" t="s">
        <v>308</v>
      </c>
      <c r="V25" s="165" t="s">
        <v>307</v>
      </c>
      <c r="W25" s="165" t="s">
        <v>304</v>
      </c>
      <c r="X25" s="165" t="s">
        <v>308</v>
      </c>
      <c r="Y25" s="165" t="s">
        <v>307</v>
      </c>
      <c r="Z25" s="165" t="s">
        <v>304</v>
      </c>
    </row>
    <row r="26" spans="1:26">
      <c r="A26" s="397" t="s">
        <v>280</v>
      </c>
      <c r="B26" s="117" t="s">
        <v>279</v>
      </c>
      <c r="C26" s="168">
        <v>0</v>
      </c>
      <c r="D26" s="169" t="str">
        <f t="shared" ref="D26:D61" si="0">IF(C26&gt;0,(C26-E26)/C26,"")</f>
        <v/>
      </c>
      <c r="E26" s="168">
        <v>0</v>
      </c>
      <c r="F26" s="168">
        <v>0</v>
      </c>
      <c r="G26" s="169" t="str">
        <f t="shared" ref="G26:G61" si="1">IF(F26&gt;0,(F26-H26)/F26,"")</f>
        <v/>
      </c>
      <c r="H26" s="168">
        <v>0</v>
      </c>
      <c r="I26" s="168">
        <v>0</v>
      </c>
      <c r="J26" s="169" t="str">
        <f t="shared" ref="J26:J61" si="2">IF(I26&gt;0,(I26-K26)/I26,"")</f>
        <v/>
      </c>
      <c r="K26" s="168">
        <v>0</v>
      </c>
      <c r="L26" s="168">
        <v>0</v>
      </c>
      <c r="M26" s="169" t="str">
        <f t="shared" ref="M26:M61" si="3">IF(L26&gt;0,(L26-N26)/L26,"")</f>
        <v/>
      </c>
      <c r="N26" s="168">
        <v>0</v>
      </c>
      <c r="O26" s="168">
        <v>0</v>
      </c>
      <c r="P26" s="169" t="str">
        <f t="shared" ref="P26:P61" si="4">IF(O26&gt;0,(O26-Q26)/O26,"")</f>
        <v/>
      </c>
      <c r="Q26" s="168">
        <v>0</v>
      </c>
      <c r="R26" s="168">
        <v>0</v>
      </c>
      <c r="S26" s="169" t="str">
        <f t="shared" ref="S26:S61" si="5">IF(R26&gt;0,(R26-T26)/R26,"")</f>
        <v/>
      </c>
      <c r="T26" s="168">
        <v>0</v>
      </c>
      <c r="U26" s="168">
        <v>0</v>
      </c>
      <c r="V26" s="169" t="str">
        <f t="shared" ref="V26:V61" si="6">IF(U26&gt;0,(U26-W26)/U26,"")</f>
        <v/>
      </c>
      <c r="W26" s="168">
        <v>0</v>
      </c>
      <c r="X26" s="168">
        <v>0</v>
      </c>
      <c r="Y26" s="169" t="str">
        <f t="shared" ref="Y26:Y61" si="7">IF(X26&gt;0,(X26-Z26)/X26,"")</f>
        <v/>
      </c>
      <c r="Z26" s="168">
        <v>0</v>
      </c>
    </row>
    <row r="27" spans="1:26">
      <c r="A27" s="393"/>
      <c r="B27" s="53" t="s">
        <v>278</v>
      </c>
      <c r="C27" s="164">
        <v>0</v>
      </c>
      <c r="D27" s="166" t="str">
        <f t="shared" si="0"/>
        <v/>
      </c>
      <c r="E27" s="164">
        <v>0</v>
      </c>
      <c r="F27" s="164">
        <v>0</v>
      </c>
      <c r="G27" s="166" t="str">
        <f t="shared" si="1"/>
        <v/>
      </c>
      <c r="H27" s="164">
        <v>0</v>
      </c>
      <c r="I27" s="164">
        <v>0</v>
      </c>
      <c r="J27" s="166" t="str">
        <f t="shared" si="2"/>
        <v/>
      </c>
      <c r="K27" s="164">
        <v>0</v>
      </c>
      <c r="L27" s="164">
        <v>0</v>
      </c>
      <c r="M27" s="166" t="str">
        <f t="shared" si="3"/>
        <v/>
      </c>
      <c r="N27" s="164">
        <v>0</v>
      </c>
      <c r="O27" s="164">
        <v>0</v>
      </c>
      <c r="P27" s="166" t="str">
        <f t="shared" si="4"/>
        <v/>
      </c>
      <c r="Q27" s="164">
        <v>0</v>
      </c>
      <c r="R27" s="164">
        <v>0</v>
      </c>
      <c r="S27" s="166" t="str">
        <f t="shared" si="5"/>
        <v/>
      </c>
      <c r="T27" s="164">
        <v>0</v>
      </c>
      <c r="U27" s="164">
        <v>0</v>
      </c>
      <c r="V27" s="166" t="str">
        <f t="shared" si="6"/>
        <v/>
      </c>
      <c r="W27" s="164">
        <v>0</v>
      </c>
      <c r="X27" s="164">
        <v>0</v>
      </c>
      <c r="Y27" s="166" t="str">
        <f t="shared" si="7"/>
        <v/>
      </c>
      <c r="Z27" s="164">
        <v>0</v>
      </c>
    </row>
    <row r="28" spans="1:26">
      <c r="A28" s="393"/>
      <c r="B28" s="53" t="s">
        <v>277</v>
      </c>
      <c r="C28" s="164">
        <v>0</v>
      </c>
      <c r="D28" s="166" t="str">
        <f t="shared" si="0"/>
        <v/>
      </c>
      <c r="E28" s="164">
        <v>0</v>
      </c>
      <c r="F28" s="164">
        <v>0</v>
      </c>
      <c r="G28" s="166" t="str">
        <f t="shared" si="1"/>
        <v/>
      </c>
      <c r="H28" s="164">
        <v>0</v>
      </c>
      <c r="I28" s="164">
        <v>0</v>
      </c>
      <c r="J28" s="166" t="str">
        <f t="shared" si="2"/>
        <v/>
      </c>
      <c r="K28" s="164">
        <v>0</v>
      </c>
      <c r="L28" s="164">
        <v>0</v>
      </c>
      <c r="M28" s="166" t="str">
        <f t="shared" si="3"/>
        <v/>
      </c>
      <c r="N28" s="164">
        <v>0</v>
      </c>
      <c r="O28" s="164">
        <v>0</v>
      </c>
      <c r="P28" s="166" t="str">
        <f t="shared" si="4"/>
        <v/>
      </c>
      <c r="Q28" s="164">
        <v>0</v>
      </c>
      <c r="R28" s="164">
        <v>0</v>
      </c>
      <c r="S28" s="166" t="str">
        <f t="shared" si="5"/>
        <v/>
      </c>
      <c r="T28" s="164">
        <v>0</v>
      </c>
      <c r="U28" s="164">
        <v>0</v>
      </c>
      <c r="V28" s="166" t="str">
        <f t="shared" si="6"/>
        <v/>
      </c>
      <c r="W28" s="164">
        <v>0</v>
      </c>
      <c r="X28" s="164">
        <v>0</v>
      </c>
      <c r="Y28" s="166" t="str">
        <f t="shared" si="7"/>
        <v/>
      </c>
      <c r="Z28" s="164">
        <v>0</v>
      </c>
    </row>
    <row r="29" spans="1:26">
      <c r="A29" s="393"/>
      <c r="B29" s="53" t="s">
        <v>276</v>
      </c>
      <c r="C29" s="164">
        <v>0</v>
      </c>
      <c r="D29" s="166" t="str">
        <f t="shared" si="0"/>
        <v/>
      </c>
      <c r="E29" s="164">
        <v>0</v>
      </c>
      <c r="F29" s="164">
        <v>0</v>
      </c>
      <c r="G29" s="166" t="str">
        <f t="shared" si="1"/>
        <v/>
      </c>
      <c r="H29" s="164">
        <v>0</v>
      </c>
      <c r="I29" s="164">
        <v>0</v>
      </c>
      <c r="J29" s="166" t="str">
        <f t="shared" si="2"/>
        <v/>
      </c>
      <c r="K29" s="164">
        <v>0</v>
      </c>
      <c r="L29" s="164">
        <v>0</v>
      </c>
      <c r="M29" s="166" t="str">
        <f t="shared" si="3"/>
        <v/>
      </c>
      <c r="N29" s="164">
        <v>0</v>
      </c>
      <c r="O29" s="164">
        <v>0</v>
      </c>
      <c r="P29" s="166" t="str">
        <f t="shared" si="4"/>
        <v/>
      </c>
      <c r="Q29" s="164">
        <v>0</v>
      </c>
      <c r="R29" s="164">
        <v>0</v>
      </c>
      <c r="S29" s="166" t="str">
        <f t="shared" si="5"/>
        <v/>
      </c>
      <c r="T29" s="164">
        <v>0</v>
      </c>
      <c r="U29" s="164">
        <v>0</v>
      </c>
      <c r="V29" s="166" t="str">
        <f t="shared" si="6"/>
        <v/>
      </c>
      <c r="W29" s="164">
        <v>0</v>
      </c>
      <c r="X29" s="164">
        <v>0</v>
      </c>
      <c r="Y29" s="166" t="str">
        <f t="shared" si="7"/>
        <v/>
      </c>
      <c r="Z29" s="164">
        <v>0</v>
      </c>
    </row>
    <row r="30" spans="1:26">
      <c r="A30" s="393"/>
      <c r="B30" s="53" t="s">
        <v>275</v>
      </c>
      <c r="C30" s="164">
        <v>0</v>
      </c>
      <c r="D30" s="166" t="str">
        <f t="shared" si="0"/>
        <v/>
      </c>
      <c r="E30" s="164">
        <v>0</v>
      </c>
      <c r="F30" s="164">
        <v>0</v>
      </c>
      <c r="G30" s="166" t="str">
        <f t="shared" si="1"/>
        <v/>
      </c>
      <c r="H30" s="164">
        <v>0</v>
      </c>
      <c r="I30" s="164">
        <v>0</v>
      </c>
      <c r="J30" s="166" t="str">
        <f t="shared" si="2"/>
        <v/>
      </c>
      <c r="K30" s="164">
        <v>0</v>
      </c>
      <c r="L30" s="164">
        <v>0</v>
      </c>
      <c r="M30" s="166" t="str">
        <f t="shared" si="3"/>
        <v/>
      </c>
      <c r="N30" s="164">
        <v>0</v>
      </c>
      <c r="O30" s="164">
        <v>0</v>
      </c>
      <c r="P30" s="166" t="str">
        <f t="shared" si="4"/>
        <v/>
      </c>
      <c r="Q30" s="164">
        <v>0</v>
      </c>
      <c r="R30" s="164">
        <v>0</v>
      </c>
      <c r="S30" s="166" t="str">
        <f t="shared" si="5"/>
        <v/>
      </c>
      <c r="T30" s="164">
        <v>0</v>
      </c>
      <c r="U30" s="164">
        <v>0</v>
      </c>
      <c r="V30" s="166" t="str">
        <f t="shared" si="6"/>
        <v/>
      </c>
      <c r="W30" s="164">
        <v>0</v>
      </c>
      <c r="X30" s="164">
        <v>0</v>
      </c>
      <c r="Y30" s="166" t="str">
        <f t="shared" si="7"/>
        <v/>
      </c>
      <c r="Z30" s="164">
        <v>0</v>
      </c>
    </row>
    <row r="31" spans="1:26" ht="13.5" thickBot="1">
      <c r="A31" s="394"/>
      <c r="B31" s="113" t="s">
        <v>274</v>
      </c>
      <c r="C31" s="173">
        <v>0</v>
      </c>
      <c r="D31" s="174" t="str">
        <f t="shared" si="0"/>
        <v/>
      </c>
      <c r="E31" s="173">
        <v>0</v>
      </c>
      <c r="F31" s="173">
        <v>0</v>
      </c>
      <c r="G31" s="174" t="str">
        <f t="shared" si="1"/>
        <v/>
      </c>
      <c r="H31" s="173">
        <v>0</v>
      </c>
      <c r="I31" s="173">
        <v>0</v>
      </c>
      <c r="J31" s="174" t="str">
        <f t="shared" si="2"/>
        <v/>
      </c>
      <c r="K31" s="173">
        <v>0</v>
      </c>
      <c r="L31" s="173">
        <v>0</v>
      </c>
      <c r="M31" s="174" t="str">
        <f t="shared" si="3"/>
        <v/>
      </c>
      <c r="N31" s="173">
        <v>0</v>
      </c>
      <c r="O31" s="173">
        <v>0</v>
      </c>
      <c r="P31" s="174" t="str">
        <f t="shared" si="4"/>
        <v/>
      </c>
      <c r="Q31" s="173">
        <v>0</v>
      </c>
      <c r="R31" s="173">
        <v>0</v>
      </c>
      <c r="S31" s="174" t="str">
        <f t="shared" si="5"/>
        <v/>
      </c>
      <c r="T31" s="173">
        <v>0</v>
      </c>
      <c r="U31" s="173">
        <v>0</v>
      </c>
      <c r="V31" s="174" t="str">
        <f t="shared" si="6"/>
        <v/>
      </c>
      <c r="W31" s="173">
        <v>0</v>
      </c>
      <c r="X31" s="173">
        <v>0</v>
      </c>
      <c r="Y31" s="174" t="str">
        <f t="shared" si="7"/>
        <v/>
      </c>
      <c r="Z31" s="173">
        <v>0</v>
      </c>
    </row>
    <row r="32" spans="1:26">
      <c r="A32" s="397" t="s">
        <v>292</v>
      </c>
      <c r="B32" s="117" t="s">
        <v>291</v>
      </c>
      <c r="C32" s="168">
        <v>0</v>
      </c>
      <c r="D32" s="169" t="str">
        <f t="shared" si="0"/>
        <v/>
      </c>
      <c r="E32" s="168">
        <v>0</v>
      </c>
      <c r="F32" s="168">
        <v>0</v>
      </c>
      <c r="G32" s="169" t="str">
        <f t="shared" si="1"/>
        <v/>
      </c>
      <c r="H32" s="168">
        <v>0</v>
      </c>
      <c r="I32" s="168">
        <v>0</v>
      </c>
      <c r="J32" s="169" t="str">
        <f t="shared" si="2"/>
        <v/>
      </c>
      <c r="K32" s="168">
        <v>0</v>
      </c>
      <c r="L32" s="168">
        <v>0</v>
      </c>
      <c r="M32" s="169" t="str">
        <f t="shared" si="3"/>
        <v/>
      </c>
      <c r="N32" s="168">
        <v>0</v>
      </c>
      <c r="O32" s="168">
        <v>0</v>
      </c>
      <c r="P32" s="169" t="str">
        <f t="shared" si="4"/>
        <v/>
      </c>
      <c r="Q32" s="168">
        <v>0</v>
      </c>
      <c r="R32" s="168">
        <v>0</v>
      </c>
      <c r="S32" s="169" t="str">
        <f t="shared" si="5"/>
        <v/>
      </c>
      <c r="T32" s="168">
        <v>0</v>
      </c>
      <c r="U32" s="168">
        <v>0</v>
      </c>
      <c r="V32" s="169" t="str">
        <f t="shared" si="6"/>
        <v/>
      </c>
      <c r="W32" s="168">
        <v>0</v>
      </c>
      <c r="X32" s="168">
        <v>0</v>
      </c>
      <c r="Y32" s="169" t="str">
        <f t="shared" si="7"/>
        <v/>
      </c>
      <c r="Z32" s="168">
        <v>0</v>
      </c>
    </row>
    <row r="33" spans="1:26">
      <c r="A33" s="393"/>
      <c r="B33" s="53" t="s">
        <v>290</v>
      </c>
      <c r="C33" s="164">
        <v>0</v>
      </c>
      <c r="D33" s="166" t="str">
        <f t="shared" si="0"/>
        <v/>
      </c>
      <c r="E33" s="164">
        <v>0</v>
      </c>
      <c r="F33" s="164">
        <v>0</v>
      </c>
      <c r="G33" s="166" t="str">
        <f t="shared" si="1"/>
        <v/>
      </c>
      <c r="H33" s="164">
        <v>0</v>
      </c>
      <c r="I33" s="164">
        <v>0</v>
      </c>
      <c r="J33" s="166" t="str">
        <f t="shared" si="2"/>
        <v/>
      </c>
      <c r="K33" s="164">
        <v>0</v>
      </c>
      <c r="L33" s="164">
        <v>0</v>
      </c>
      <c r="M33" s="166" t="str">
        <f t="shared" si="3"/>
        <v/>
      </c>
      <c r="N33" s="164">
        <v>0</v>
      </c>
      <c r="O33" s="164">
        <v>0</v>
      </c>
      <c r="P33" s="166" t="str">
        <f t="shared" si="4"/>
        <v/>
      </c>
      <c r="Q33" s="164">
        <v>0</v>
      </c>
      <c r="R33" s="164">
        <v>0</v>
      </c>
      <c r="S33" s="166" t="str">
        <f t="shared" si="5"/>
        <v/>
      </c>
      <c r="T33" s="164">
        <v>0</v>
      </c>
      <c r="U33" s="164">
        <v>0</v>
      </c>
      <c r="V33" s="166" t="str">
        <f t="shared" si="6"/>
        <v/>
      </c>
      <c r="W33" s="164">
        <v>0</v>
      </c>
      <c r="X33" s="164">
        <v>0</v>
      </c>
      <c r="Y33" s="166" t="str">
        <f t="shared" si="7"/>
        <v/>
      </c>
      <c r="Z33" s="164">
        <v>0</v>
      </c>
    </row>
    <row r="34" spans="1:26">
      <c r="A34" s="393"/>
      <c r="B34" s="53" t="s">
        <v>289</v>
      </c>
      <c r="C34" s="164">
        <v>0</v>
      </c>
      <c r="D34" s="166" t="str">
        <f t="shared" si="0"/>
        <v/>
      </c>
      <c r="E34" s="164">
        <v>0</v>
      </c>
      <c r="F34" s="164">
        <v>0</v>
      </c>
      <c r="G34" s="166" t="str">
        <f t="shared" si="1"/>
        <v/>
      </c>
      <c r="H34" s="164">
        <v>0</v>
      </c>
      <c r="I34" s="164">
        <v>0</v>
      </c>
      <c r="J34" s="166" t="str">
        <f t="shared" si="2"/>
        <v/>
      </c>
      <c r="K34" s="164">
        <v>0</v>
      </c>
      <c r="L34" s="164">
        <v>0</v>
      </c>
      <c r="M34" s="166" t="str">
        <f t="shared" si="3"/>
        <v/>
      </c>
      <c r="N34" s="164">
        <v>0</v>
      </c>
      <c r="O34" s="164">
        <v>0</v>
      </c>
      <c r="P34" s="166" t="str">
        <f t="shared" si="4"/>
        <v/>
      </c>
      <c r="Q34" s="164">
        <v>0</v>
      </c>
      <c r="R34" s="164">
        <v>0</v>
      </c>
      <c r="S34" s="166" t="str">
        <f t="shared" si="5"/>
        <v/>
      </c>
      <c r="T34" s="164">
        <v>0</v>
      </c>
      <c r="U34" s="164">
        <v>0</v>
      </c>
      <c r="V34" s="166" t="str">
        <f t="shared" si="6"/>
        <v/>
      </c>
      <c r="W34" s="164">
        <v>0</v>
      </c>
      <c r="X34" s="164">
        <v>0</v>
      </c>
      <c r="Y34" s="166" t="str">
        <f t="shared" si="7"/>
        <v/>
      </c>
      <c r="Z34" s="164">
        <v>0</v>
      </c>
    </row>
    <row r="35" spans="1:26" ht="13.5" thickBot="1">
      <c r="A35" s="394"/>
      <c r="B35" s="113" t="s">
        <v>288</v>
      </c>
      <c r="C35" s="173">
        <v>0</v>
      </c>
      <c r="D35" s="174" t="str">
        <f t="shared" si="0"/>
        <v/>
      </c>
      <c r="E35" s="173">
        <v>0</v>
      </c>
      <c r="F35" s="173">
        <v>0</v>
      </c>
      <c r="G35" s="174" t="str">
        <f t="shared" si="1"/>
        <v/>
      </c>
      <c r="H35" s="173">
        <v>0</v>
      </c>
      <c r="I35" s="173">
        <v>0</v>
      </c>
      <c r="J35" s="174" t="str">
        <f t="shared" si="2"/>
        <v/>
      </c>
      <c r="K35" s="173">
        <v>0</v>
      </c>
      <c r="L35" s="173">
        <v>0</v>
      </c>
      <c r="M35" s="174" t="str">
        <f t="shared" si="3"/>
        <v/>
      </c>
      <c r="N35" s="173">
        <v>0</v>
      </c>
      <c r="O35" s="173">
        <v>0</v>
      </c>
      <c r="P35" s="174" t="str">
        <f t="shared" si="4"/>
        <v/>
      </c>
      <c r="Q35" s="173">
        <v>0</v>
      </c>
      <c r="R35" s="173">
        <v>0</v>
      </c>
      <c r="S35" s="174" t="str">
        <f t="shared" si="5"/>
        <v/>
      </c>
      <c r="T35" s="173">
        <v>0</v>
      </c>
      <c r="U35" s="173">
        <v>0</v>
      </c>
      <c r="V35" s="174" t="str">
        <f t="shared" si="6"/>
        <v/>
      </c>
      <c r="W35" s="173">
        <v>0</v>
      </c>
      <c r="X35" s="173">
        <v>0</v>
      </c>
      <c r="Y35" s="174" t="str">
        <f t="shared" si="7"/>
        <v/>
      </c>
      <c r="Z35" s="173">
        <v>0</v>
      </c>
    </row>
    <row r="36" spans="1:26">
      <c r="A36" s="395" t="s">
        <v>273</v>
      </c>
      <c r="B36" s="122" t="s">
        <v>530</v>
      </c>
      <c r="C36" s="183">
        <v>0</v>
      </c>
      <c r="D36" s="184" t="str">
        <f t="shared" si="0"/>
        <v/>
      </c>
      <c r="E36" s="183">
        <v>0</v>
      </c>
      <c r="F36" s="183">
        <v>0</v>
      </c>
      <c r="G36" s="184" t="str">
        <f t="shared" si="1"/>
        <v/>
      </c>
      <c r="H36" s="183">
        <v>0</v>
      </c>
      <c r="I36" s="183">
        <v>0</v>
      </c>
      <c r="J36" s="184" t="str">
        <f t="shared" si="2"/>
        <v/>
      </c>
      <c r="K36" s="183">
        <v>0</v>
      </c>
      <c r="L36" s="183">
        <v>0</v>
      </c>
      <c r="M36" s="184" t="str">
        <f t="shared" si="3"/>
        <v/>
      </c>
      <c r="N36" s="183">
        <v>0</v>
      </c>
      <c r="O36" s="183">
        <v>0</v>
      </c>
      <c r="P36" s="184" t="str">
        <f t="shared" si="4"/>
        <v/>
      </c>
      <c r="Q36" s="183">
        <v>0</v>
      </c>
      <c r="R36" s="183">
        <v>0</v>
      </c>
      <c r="S36" s="184" t="str">
        <f t="shared" si="5"/>
        <v/>
      </c>
      <c r="T36" s="183">
        <v>0</v>
      </c>
      <c r="U36" s="183">
        <v>0</v>
      </c>
      <c r="V36" s="184" t="str">
        <f t="shared" si="6"/>
        <v/>
      </c>
      <c r="W36" s="183">
        <v>0</v>
      </c>
      <c r="X36" s="183">
        <v>0</v>
      </c>
      <c r="Y36" s="184" t="str">
        <f t="shared" si="7"/>
        <v/>
      </c>
      <c r="Z36" s="183">
        <v>0</v>
      </c>
    </row>
    <row r="37" spans="1:26" ht="38.25">
      <c r="A37" s="396"/>
      <c r="B37" s="53" t="s">
        <v>529</v>
      </c>
      <c r="C37" s="164">
        <v>0</v>
      </c>
      <c r="D37" s="166" t="str">
        <f t="shared" si="0"/>
        <v/>
      </c>
      <c r="E37" s="164">
        <v>0</v>
      </c>
      <c r="F37" s="164">
        <v>0</v>
      </c>
      <c r="G37" s="166" t="str">
        <f t="shared" si="1"/>
        <v/>
      </c>
      <c r="H37" s="164">
        <v>0</v>
      </c>
      <c r="I37" s="164">
        <v>0</v>
      </c>
      <c r="J37" s="166" t="str">
        <f t="shared" si="2"/>
        <v/>
      </c>
      <c r="K37" s="164">
        <v>0</v>
      </c>
      <c r="L37" s="164">
        <v>0</v>
      </c>
      <c r="M37" s="166" t="str">
        <f t="shared" si="3"/>
        <v/>
      </c>
      <c r="N37" s="164">
        <v>0</v>
      </c>
      <c r="O37" s="164">
        <v>0</v>
      </c>
      <c r="P37" s="166" t="str">
        <f t="shared" si="4"/>
        <v/>
      </c>
      <c r="Q37" s="164">
        <v>0</v>
      </c>
      <c r="R37" s="164">
        <v>0</v>
      </c>
      <c r="S37" s="166" t="str">
        <f t="shared" si="5"/>
        <v/>
      </c>
      <c r="T37" s="164">
        <v>0</v>
      </c>
      <c r="U37" s="164">
        <v>0</v>
      </c>
      <c r="V37" s="166" t="str">
        <f t="shared" si="6"/>
        <v/>
      </c>
      <c r="W37" s="164">
        <v>0</v>
      </c>
      <c r="X37" s="164">
        <v>0</v>
      </c>
      <c r="Y37" s="166" t="str">
        <f t="shared" si="7"/>
        <v/>
      </c>
      <c r="Z37" s="164">
        <v>0</v>
      </c>
    </row>
    <row r="38" spans="1:26" ht="26.25" thickBot="1">
      <c r="A38" s="406"/>
      <c r="B38" s="339" t="s">
        <v>548</v>
      </c>
      <c r="C38" s="173">
        <v>0</v>
      </c>
      <c r="D38" s="174" t="str">
        <f t="shared" si="0"/>
        <v/>
      </c>
      <c r="E38" s="173">
        <v>0</v>
      </c>
      <c r="F38" s="173">
        <v>0</v>
      </c>
      <c r="G38" s="174" t="str">
        <f t="shared" si="1"/>
        <v/>
      </c>
      <c r="H38" s="173">
        <v>0</v>
      </c>
      <c r="I38" s="173">
        <v>0</v>
      </c>
      <c r="J38" s="174" t="str">
        <f t="shared" si="2"/>
        <v/>
      </c>
      <c r="K38" s="173">
        <v>0</v>
      </c>
      <c r="L38" s="173">
        <v>0</v>
      </c>
      <c r="M38" s="174" t="str">
        <f t="shared" si="3"/>
        <v/>
      </c>
      <c r="N38" s="173">
        <v>0</v>
      </c>
      <c r="O38" s="173">
        <v>0</v>
      </c>
      <c r="P38" s="174" t="str">
        <f t="shared" si="4"/>
        <v/>
      </c>
      <c r="Q38" s="173">
        <v>0</v>
      </c>
      <c r="R38" s="173">
        <v>0</v>
      </c>
      <c r="S38" s="174" t="str">
        <f t="shared" si="5"/>
        <v/>
      </c>
      <c r="T38" s="173">
        <v>0</v>
      </c>
      <c r="U38" s="173">
        <v>0</v>
      </c>
      <c r="V38" s="174" t="str">
        <f t="shared" si="6"/>
        <v/>
      </c>
      <c r="W38" s="173">
        <v>0</v>
      </c>
      <c r="X38" s="173">
        <v>0</v>
      </c>
      <c r="Y38" s="174" t="str">
        <f t="shared" si="7"/>
        <v/>
      </c>
      <c r="Z38" s="173">
        <v>0</v>
      </c>
    </row>
    <row r="39" spans="1:26" ht="13.5" thickBot="1">
      <c r="A39" s="310" t="s">
        <v>287</v>
      </c>
      <c r="B39" s="311" t="s">
        <v>283</v>
      </c>
      <c r="C39" s="171">
        <v>0</v>
      </c>
      <c r="D39" s="172" t="str">
        <f t="shared" si="0"/>
        <v/>
      </c>
      <c r="E39" s="171">
        <v>0</v>
      </c>
      <c r="F39" s="171">
        <v>0</v>
      </c>
      <c r="G39" s="172" t="str">
        <f t="shared" si="1"/>
        <v/>
      </c>
      <c r="H39" s="171">
        <v>0</v>
      </c>
      <c r="I39" s="171">
        <v>0</v>
      </c>
      <c r="J39" s="172" t="str">
        <f t="shared" si="2"/>
        <v/>
      </c>
      <c r="K39" s="171">
        <v>0</v>
      </c>
      <c r="L39" s="171">
        <v>0</v>
      </c>
      <c r="M39" s="172" t="str">
        <f t="shared" si="3"/>
        <v/>
      </c>
      <c r="N39" s="171">
        <v>0</v>
      </c>
      <c r="O39" s="171">
        <v>0</v>
      </c>
      <c r="P39" s="172" t="str">
        <f t="shared" si="4"/>
        <v/>
      </c>
      <c r="Q39" s="171">
        <v>0</v>
      </c>
      <c r="R39" s="171">
        <v>0</v>
      </c>
      <c r="S39" s="172" t="str">
        <f t="shared" si="5"/>
        <v/>
      </c>
      <c r="T39" s="171">
        <v>0</v>
      </c>
      <c r="U39" s="171">
        <v>0</v>
      </c>
      <c r="V39" s="172" t="str">
        <f t="shared" si="6"/>
        <v/>
      </c>
      <c r="W39" s="171">
        <v>0</v>
      </c>
      <c r="X39" s="171">
        <v>0</v>
      </c>
      <c r="Y39" s="172" t="str">
        <f t="shared" si="7"/>
        <v/>
      </c>
      <c r="Z39" s="171">
        <v>0</v>
      </c>
    </row>
    <row r="40" spans="1:26">
      <c r="A40" s="392" t="s">
        <v>272</v>
      </c>
      <c r="B40" s="122" t="s">
        <v>271</v>
      </c>
      <c r="C40" s="183">
        <v>0</v>
      </c>
      <c r="D40" s="184" t="str">
        <f t="shared" si="0"/>
        <v/>
      </c>
      <c r="E40" s="183">
        <v>0</v>
      </c>
      <c r="F40" s="183">
        <v>0</v>
      </c>
      <c r="G40" s="184" t="str">
        <f t="shared" si="1"/>
        <v/>
      </c>
      <c r="H40" s="183">
        <v>0</v>
      </c>
      <c r="I40" s="183">
        <v>0</v>
      </c>
      <c r="J40" s="184" t="str">
        <f t="shared" si="2"/>
        <v/>
      </c>
      <c r="K40" s="183">
        <v>0</v>
      </c>
      <c r="L40" s="183">
        <v>0</v>
      </c>
      <c r="M40" s="184" t="str">
        <f t="shared" si="3"/>
        <v/>
      </c>
      <c r="N40" s="183">
        <v>0</v>
      </c>
      <c r="O40" s="183">
        <v>0</v>
      </c>
      <c r="P40" s="184" t="str">
        <f t="shared" si="4"/>
        <v/>
      </c>
      <c r="Q40" s="183">
        <v>0</v>
      </c>
      <c r="R40" s="183">
        <v>0</v>
      </c>
      <c r="S40" s="184" t="str">
        <f t="shared" si="5"/>
        <v/>
      </c>
      <c r="T40" s="183">
        <v>0</v>
      </c>
      <c r="U40" s="183">
        <v>0</v>
      </c>
      <c r="V40" s="184" t="str">
        <f t="shared" si="6"/>
        <v/>
      </c>
      <c r="W40" s="183">
        <v>0</v>
      </c>
      <c r="X40" s="183">
        <v>0</v>
      </c>
      <c r="Y40" s="184" t="str">
        <f t="shared" si="7"/>
        <v/>
      </c>
      <c r="Z40" s="183">
        <v>0</v>
      </c>
    </row>
    <row r="41" spans="1:26">
      <c r="A41" s="393"/>
      <c r="B41" s="53" t="s">
        <v>270</v>
      </c>
      <c r="C41" s="164">
        <v>0</v>
      </c>
      <c r="D41" s="166" t="str">
        <f t="shared" si="0"/>
        <v/>
      </c>
      <c r="E41" s="164">
        <v>0</v>
      </c>
      <c r="F41" s="164">
        <v>0</v>
      </c>
      <c r="G41" s="166" t="str">
        <f t="shared" si="1"/>
        <v/>
      </c>
      <c r="H41" s="164">
        <v>0</v>
      </c>
      <c r="I41" s="164">
        <v>0</v>
      </c>
      <c r="J41" s="166" t="str">
        <f t="shared" si="2"/>
        <v/>
      </c>
      <c r="K41" s="164">
        <v>0</v>
      </c>
      <c r="L41" s="164">
        <v>0</v>
      </c>
      <c r="M41" s="166" t="str">
        <f t="shared" si="3"/>
        <v/>
      </c>
      <c r="N41" s="164">
        <v>0</v>
      </c>
      <c r="O41" s="164">
        <v>0</v>
      </c>
      <c r="P41" s="166" t="str">
        <f t="shared" si="4"/>
        <v/>
      </c>
      <c r="Q41" s="164">
        <v>0</v>
      </c>
      <c r="R41" s="164">
        <v>0</v>
      </c>
      <c r="S41" s="166" t="str">
        <f t="shared" si="5"/>
        <v/>
      </c>
      <c r="T41" s="164">
        <v>0</v>
      </c>
      <c r="U41" s="164">
        <v>0</v>
      </c>
      <c r="V41" s="166" t="str">
        <f t="shared" si="6"/>
        <v/>
      </c>
      <c r="W41" s="164">
        <v>0</v>
      </c>
      <c r="X41" s="164">
        <v>0</v>
      </c>
      <c r="Y41" s="166" t="str">
        <f t="shared" si="7"/>
        <v/>
      </c>
      <c r="Z41" s="164">
        <v>0</v>
      </c>
    </row>
    <row r="42" spans="1:26">
      <c r="A42" s="393"/>
      <c r="B42" s="53" t="s">
        <v>269</v>
      </c>
      <c r="C42" s="164">
        <v>0</v>
      </c>
      <c r="D42" s="166" t="str">
        <f t="shared" si="0"/>
        <v/>
      </c>
      <c r="E42" s="164">
        <v>0</v>
      </c>
      <c r="F42" s="164">
        <v>0</v>
      </c>
      <c r="G42" s="166" t="str">
        <f t="shared" si="1"/>
        <v/>
      </c>
      <c r="H42" s="164">
        <v>0</v>
      </c>
      <c r="I42" s="164">
        <v>0</v>
      </c>
      <c r="J42" s="166" t="str">
        <f t="shared" si="2"/>
        <v/>
      </c>
      <c r="K42" s="164">
        <v>0</v>
      </c>
      <c r="L42" s="164">
        <v>0</v>
      </c>
      <c r="M42" s="166" t="str">
        <f t="shared" si="3"/>
        <v/>
      </c>
      <c r="N42" s="164">
        <v>0</v>
      </c>
      <c r="O42" s="164">
        <v>0</v>
      </c>
      <c r="P42" s="166" t="str">
        <f t="shared" si="4"/>
        <v/>
      </c>
      <c r="Q42" s="164">
        <v>0</v>
      </c>
      <c r="R42" s="164">
        <v>0</v>
      </c>
      <c r="S42" s="166" t="str">
        <f t="shared" si="5"/>
        <v/>
      </c>
      <c r="T42" s="164">
        <v>0</v>
      </c>
      <c r="U42" s="164">
        <v>0</v>
      </c>
      <c r="V42" s="166" t="str">
        <f t="shared" si="6"/>
        <v/>
      </c>
      <c r="W42" s="164">
        <v>0</v>
      </c>
      <c r="X42" s="164">
        <v>0</v>
      </c>
      <c r="Y42" s="166" t="str">
        <f t="shared" si="7"/>
        <v/>
      </c>
      <c r="Z42" s="164">
        <v>0</v>
      </c>
    </row>
    <row r="43" spans="1:26">
      <c r="A43" s="393"/>
      <c r="B43" s="53" t="s">
        <v>268</v>
      </c>
      <c r="C43" s="164">
        <v>0</v>
      </c>
      <c r="D43" s="166" t="str">
        <f t="shared" si="0"/>
        <v/>
      </c>
      <c r="E43" s="164">
        <v>0</v>
      </c>
      <c r="F43" s="164">
        <v>0</v>
      </c>
      <c r="G43" s="166" t="str">
        <f t="shared" si="1"/>
        <v/>
      </c>
      <c r="H43" s="164">
        <v>0</v>
      </c>
      <c r="I43" s="164">
        <v>0</v>
      </c>
      <c r="J43" s="166" t="str">
        <f t="shared" si="2"/>
        <v/>
      </c>
      <c r="K43" s="164">
        <v>0</v>
      </c>
      <c r="L43" s="164">
        <v>0</v>
      </c>
      <c r="M43" s="166" t="str">
        <f t="shared" si="3"/>
        <v/>
      </c>
      <c r="N43" s="164">
        <v>0</v>
      </c>
      <c r="O43" s="164">
        <v>0</v>
      </c>
      <c r="P43" s="166" t="str">
        <f t="shared" si="4"/>
        <v/>
      </c>
      <c r="Q43" s="164">
        <v>0</v>
      </c>
      <c r="R43" s="164">
        <v>0</v>
      </c>
      <c r="S43" s="166" t="str">
        <f t="shared" si="5"/>
        <v/>
      </c>
      <c r="T43" s="164">
        <v>0</v>
      </c>
      <c r="U43" s="164">
        <v>0</v>
      </c>
      <c r="V43" s="166" t="str">
        <f t="shared" si="6"/>
        <v/>
      </c>
      <c r="W43" s="164">
        <v>0</v>
      </c>
      <c r="X43" s="164">
        <v>0</v>
      </c>
      <c r="Y43" s="166" t="str">
        <f t="shared" si="7"/>
        <v/>
      </c>
      <c r="Z43" s="164">
        <v>0</v>
      </c>
    </row>
    <row r="44" spans="1:26">
      <c r="A44" s="393"/>
      <c r="B44" s="53" t="s">
        <v>267</v>
      </c>
      <c r="C44" s="164">
        <v>0</v>
      </c>
      <c r="D44" s="166" t="str">
        <f t="shared" si="0"/>
        <v/>
      </c>
      <c r="E44" s="164">
        <v>0</v>
      </c>
      <c r="F44" s="164">
        <v>0</v>
      </c>
      <c r="G44" s="166" t="str">
        <f t="shared" si="1"/>
        <v/>
      </c>
      <c r="H44" s="164">
        <v>0</v>
      </c>
      <c r="I44" s="164">
        <v>0</v>
      </c>
      <c r="J44" s="166" t="str">
        <f t="shared" si="2"/>
        <v/>
      </c>
      <c r="K44" s="164">
        <v>0</v>
      </c>
      <c r="L44" s="164">
        <v>0</v>
      </c>
      <c r="M44" s="166" t="str">
        <f t="shared" si="3"/>
        <v/>
      </c>
      <c r="N44" s="164">
        <v>0</v>
      </c>
      <c r="O44" s="164">
        <v>0</v>
      </c>
      <c r="P44" s="166" t="str">
        <f t="shared" si="4"/>
        <v/>
      </c>
      <c r="Q44" s="164">
        <v>0</v>
      </c>
      <c r="R44" s="164">
        <v>0</v>
      </c>
      <c r="S44" s="166" t="str">
        <f t="shared" si="5"/>
        <v/>
      </c>
      <c r="T44" s="164">
        <v>0</v>
      </c>
      <c r="U44" s="164">
        <v>0</v>
      </c>
      <c r="V44" s="166" t="str">
        <f t="shared" si="6"/>
        <v/>
      </c>
      <c r="W44" s="164">
        <v>0</v>
      </c>
      <c r="X44" s="164">
        <v>0</v>
      </c>
      <c r="Y44" s="166" t="str">
        <f t="shared" si="7"/>
        <v/>
      </c>
      <c r="Z44" s="164">
        <v>0</v>
      </c>
    </row>
    <row r="45" spans="1:26" ht="13.5" thickBot="1">
      <c r="A45" s="394"/>
      <c r="B45" s="113" t="s">
        <v>266</v>
      </c>
      <c r="C45" s="173">
        <v>0</v>
      </c>
      <c r="D45" s="174" t="str">
        <f t="shared" si="0"/>
        <v/>
      </c>
      <c r="E45" s="173">
        <v>0</v>
      </c>
      <c r="F45" s="173">
        <v>0</v>
      </c>
      <c r="G45" s="174" t="str">
        <f t="shared" si="1"/>
        <v/>
      </c>
      <c r="H45" s="173">
        <v>0</v>
      </c>
      <c r="I45" s="173">
        <v>0</v>
      </c>
      <c r="J45" s="174" t="str">
        <f t="shared" si="2"/>
        <v/>
      </c>
      <c r="K45" s="173">
        <v>0</v>
      </c>
      <c r="L45" s="173">
        <v>0</v>
      </c>
      <c r="M45" s="174" t="str">
        <f t="shared" si="3"/>
        <v/>
      </c>
      <c r="N45" s="173">
        <v>0</v>
      </c>
      <c r="O45" s="173">
        <v>0</v>
      </c>
      <c r="P45" s="174" t="str">
        <f t="shared" si="4"/>
        <v/>
      </c>
      <c r="Q45" s="173">
        <v>0</v>
      </c>
      <c r="R45" s="173">
        <v>0</v>
      </c>
      <c r="S45" s="174" t="str">
        <f t="shared" si="5"/>
        <v/>
      </c>
      <c r="T45" s="173">
        <v>0</v>
      </c>
      <c r="U45" s="173">
        <v>0</v>
      </c>
      <c r="V45" s="174" t="str">
        <f t="shared" si="6"/>
        <v/>
      </c>
      <c r="W45" s="173">
        <v>0</v>
      </c>
      <c r="X45" s="173">
        <v>0</v>
      </c>
      <c r="Y45" s="174" t="str">
        <f t="shared" si="7"/>
        <v/>
      </c>
      <c r="Z45" s="173">
        <v>0</v>
      </c>
    </row>
    <row r="46" spans="1:26">
      <c r="A46" s="397" t="s">
        <v>265</v>
      </c>
      <c r="B46" s="117" t="s">
        <v>264</v>
      </c>
      <c r="C46" s="168">
        <v>0</v>
      </c>
      <c r="D46" s="169" t="str">
        <f t="shared" si="0"/>
        <v/>
      </c>
      <c r="E46" s="168">
        <v>0</v>
      </c>
      <c r="F46" s="168">
        <v>0</v>
      </c>
      <c r="G46" s="169" t="str">
        <f t="shared" si="1"/>
        <v/>
      </c>
      <c r="H46" s="168">
        <v>0</v>
      </c>
      <c r="I46" s="168">
        <v>0</v>
      </c>
      <c r="J46" s="169" t="str">
        <f t="shared" si="2"/>
        <v/>
      </c>
      <c r="K46" s="168">
        <v>0</v>
      </c>
      <c r="L46" s="168">
        <v>0</v>
      </c>
      <c r="M46" s="169" t="str">
        <f t="shared" si="3"/>
        <v/>
      </c>
      <c r="N46" s="168">
        <v>0</v>
      </c>
      <c r="O46" s="168">
        <v>0</v>
      </c>
      <c r="P46" s="169" t="str">
        <f t="shared" si="4"/>
        <v/>
      </c>
      <c r="Q46" s="168">
        <v>0</v>
      </c>
      <c r="R46" s="168">
        <v>0</v>
      </c>
      <c r="S46" s="169" t="str">
        <f t="shared" si="5"/>
        <v/>
      </c>
      <c r="T46" s="168">
        <v>0</v>
      </c>
      <c r="U46" s="168">
        <v>0</v>
      </c>
      <c r="V46" s="169" t="str">
        <f t="shared" si="6"/>
        <v/>
      </c>
      <c r="W46" s="168">
        <v>0</v>
      </c>
      <c r="X46" s="168">
        <v>0</v>
      </c>
      <c r="Y46" s="169" t="str">
        <f t="shared" si="7"/>
        <v/>
      </c>
      <c r="Z46" s="168">
        <v>0</v>
      </c>
    </row>
    <row r="47" spans="1:26">
      <c r="A47" s="393"/>
      <c r="B47" s="53" t="s">
        <v>263</v>
      </c>
      <c r="C47" s="164">
        <v>0</v>
      </c>
      <c r="D47" s="166" t="str">
        <f t="shared" si="0"/>
        <v/>
      </c>
      <c r="E47" s="164">
        <v>0</v>
      </c>
      <c r="F47" s="164">
        <v>0</v>
      </c>
      <c r="G47" s="166" t="str">
        <f t="shared" si="1"/>
        <v/>
      </c>
      <c r="H47" s="164">
        <v>0</v>
      </c>
      <c r="I47" s="164">
        <v>0</v>
      </c>
      <c r="J47" s="166" t="str">
        <f t="shared" si="2"/>
        <v/>
      </c>
      <c r="K47" s="164">
        <v>0</v>
      </c>
      <c r="L47" s="164">
        <v>0</v>
      </c>
      <c r="M47" s="166" t="str">
        <f t="shared" si="3"/>
        <v/>
      </c>
      <c r="N47" s="164">
        <v>0</v>
      </c>
      <c r="O47" s="164">
        <v>0</v>
      </c>
      <c r="P47" s="166" t="str">
        <f t="shared" si="4"/>
        <v/>
      </c>
      <c r="Q47" s="164">
        <v>0</v>
      </c>
      <c r="R47" s="164">
        <v>0</v>
      </c>
      <c r="S47" s="166" t="str">
        <f t="shared" si="5"/>
        <v/>
      </c>
      <c r="T47" s="164">
        <v>0</v>
      </c>
      <c r="U47" s="164">
        <v>0</v>
      </c>
      <c r="V47" s="166" t="str">
        <f t="shared" si="6"/>
        <v/>
      </c>
      <c r="W47" s="164">
        <v>0</v>
      </c>
      <c r="X47" s="164">
        <v>0</v>
      </c>
      <c r="Y47" s="166" t="str">
        <f t="shared" si="7"/>
        <v/>
      </c>
      <c r="Z47" s="164">
        <v>0</v>
      </c>
    </row>
    <row r="48" spans="1:26" ht="13.5" thickBot="1">
      <c r="A48" s="394"/>
      <c r="B48" s="113" t="s">
        <v>216</v>
      </c>
      <c r="C48" s="173">
        <v>0</v>
      </c>
      <c r="D48" s="174" t="str">
        <f t="shared" si="0"/>
        <v/>
      </c>
      <c r="E48" s="173">
        <v>0</v>
      </c>
      <c r="F48" s="173">
        <v>0</v>
      </c>
      <c r="G48" s="174" t="str">
        <f t="shared" si="1"/>
        <v/>
      </c>
      <c r="H48" s="173">
        <v>0</v>
      </c>
      <c r="I48" s="173">
        <v>0</v>
      </c>
      <c r="J48" s="174" t="str">
        <f t="shared" si="2"/>
        <v/>
      </c>
      <c r="K48" s="173">
        <v>0</v>
      </c>
      <c r="L48" s="173">
        <v>0</v>
      </c>
      <c r="M48" s="174" t="str">
        <f t="shared" si="3"/>
        <v/>
      </c>
      <c r="N48" s="173">
        <v>0</v>
      </c>
      <c r="O48" s="173">
        <v>0</v>
      </c>
      <c r="P48" s="174" t="str">
        <f t="shared" si="4"/>
        <v/>
      </c>
      <c r="Q48" s="173">
        <v>0</v>
      </c>
      <c r="R48" s="173">
        <v>0</v>
      </c>
      <c r="S48" s="174" t="str">
        <f t="shared" si="5"/>
        <v/>
      </c>
      <c r="T48" s="173">
        <v>0</v>
      </c>
      <c r="U48" s="173">
        <v>0</v>
      </c>
      <c r="V48" s="174" t="str">
        <f t="shared" si="6"/>
        <v/>
      </c>
      <c r="W48" s="173">
        <v>0</v>
      </c>
      <c r="X48" s="173">
        <v>0</v>
      </c>
      <c r="Y48" s="174" t="str">
        <f t="shared" si="7"/>
        <v/>
      </c>
      <c r="Z48" s="173">
        <v>0</v>
      </c>
    </row>
    <row r="49" spans="1:26" ht="25.5">
      <c r="A49" s="397" t="s">
        <v>262</v>
      </c>
      <c r="B49" s="117" t="s">
        <v>282</v>
      </c>
      <c r="C49" s="168">
        <v>0</v>
      </c>
      <c r="D49" s="169" t="str">
        <f t="shared" si="0"/>
        <v/>
      </c>
      <c r="E49" s="168">
        <v>0</v>
      </c>
      <c r="F49" s="168">
        <v>0</v>
      </c>
      <c r="G49" s="169" t="str">
        <f t="shared" si="1"/>
        <v/>
      </c>
      <c r="H49" s="168">
        <v>0</v>
      </c>
      <c r="I49" s="168">
        <v>0</v>
      </c>
      <c r="J49" s="169" t="str">
        <f t="shared" si="2"/>
        <v/>
      </c>
      <c r="K49" s="168">
        <v>0</v>
      </c>
      <c r="L49" s="168">
        <v>0</v>
      </c>
      <c r="M49" s="169" t="str">
        <f t="shared" si="3"/>
        <v/>
      </c>
      <c r="N49" s="168">
        <v>0</v>
      </c>
      <c r="O49" s="168">
        <v>0</v>
      </c>
      <c r="P49" s="169" t="str">
        <f t="shared" si="4"/>
        <v/>
      </c>
      <c r="Q49" s="168">
        <v>0</v>
      </c>
      <c r="R49" s="168">
        <v>0</v>
      </c>
      <c r="S49" s="169" t="str">
        <f t="shared" si="5"/>
        <v/>
      </c>
      <c r="T49" s="168">
        <v>0</v>
      </c>
      <c r="U49" s="168">
        <v>0</v>
      </c>
      <c r="V49" s="169" t="str">
        <f t="shared" si="6"/>
        <v/>
      </c>
      <c r="W49" s="168">
        <v>0</v>
      </c>
      <c r="X49" s="168">
        <v>0</v>
      </c>
      <c r="Y49" s="169" t="str">
        <f t="shared" si="7"/>
        <v/>
      </c>
      <c r="Z49" s="168">
        <v>0</v>
      </c>
    </row>
    <row r="50" spans="1:26" ht="13.5" thickBot="1">
      <c r="A50" s="394"/>
      <c r="B50" s="113" t="s">
        <v>260</v>
      </c>
      <c r="C50" s="173">
        <v>0</v>
      </c>
      <c r="D50" s="174" t="str">
        <f t="shared" si="0"/>
        <v/>
      </c>
      <c r="E50" s="173">
        <v>0</v>
      </c>
      <c r="F50" s="173">
        <v>0</v>
      </c>
      <c r="G50" s="174" t="str">
        <f t="shared" si="1"/>
        <v/>
      </c>
      <c r="H50" s="173">
        <v>0</v>
      </c>
      <c r="I50" s="173">
        <v>0</v>
      </c>
      <c r="J50" s="174" t="str">
        <f t="shared" si="2"/>
        <v/>
      </c>
      <c r="K50" s="173">
        <v>0</v>
      </c>
      <c r="L50" s="173">
        <v>0</v>
      </c>
      <c r="M50" s="174" t="str">
        <f t="shared" si="3"/>
        <v/>
      </c>
      <c r="N50" s="173">
        <v>0</v>
      </c>
      <c r="O50" s="173">
        <v>0</v>
      </c>
      <c r="P50" s="174" t="str">
        <f t="shared" si="4"/>
        <v/>
      </c>
      <c r="Q50" s="173">
        <v>0</v>
      </c>
      <c r="R50" s="173">
        <v>0</v>
      </c>
      <c r="S50" s="174" t="str">
        <f t="shared" si="5"/>
        <v/>
      </c>
      <c r="T50" s="173">
        <v>0</v>
      </c>
      <c r="U50" s="173">
        <v>0</v>
      </c>
      <c r="V50" s="174" t="str">
        <f t="shared" si="6"/>
        <v/>
      </c>
      <c r="W50" s="173">
        <v>0</v>
      </c>
      <c r="X50" s="173">
        <v>0</v>
      </c>
      <c r="Y50" s="174" t="str">
        <f t="shared" si="7"/>
        <v/>
      </c>
      <c r="Z50" s="173">
        <v>0</v>
      </c>
    </row>
    <row r="51" spans="1:26" ht="13.5" thickBot="1">
      <c r="A51" s="146" t="s">
        <v>259</v>
      </c>
      <c r="B51" s="145" t="s">
        <v>258</v>
      </c>
      <c r="C51" s="171">
        <v>0</v>
      </c>
      <c r="D51" s="172" t="str">
        <f t="shared" si="0"/>
        <v/>
      </c>
      <c r="E51" s="171">
        <v>0</v>
      </c>
      <c r="F51" s="171">
        <v>0</v>
      </c>
      <c r="G51" s="172" t="str">
        <f t="shared" si="1"/>
        <v/>
      </c>
      <c r="H51" s="171">
        <v>0</v>
      </c>
      <c r="I51" s="171">
        <v>0</v>
      </c>
      <c r="J51" s="172" t="str">
        <f t="shared" si="2"/>
        <v/>
      </c>
      <c r="K51" s="171">
        <v>0</v>
      </c>
      <c r="L51" s="171">
        <v>0</v>
      </c>
      <c r="M51" s="172" t="str">
        <f t="shared" si="3"/>
        <v/>
      </c>
      <c r="N51" s="171">
        <v>0</v>
      </c>
      <c r="O51" s="171">
        <v>0</v>
      </c>
      <c r="P51" s="172" t="str">
        <f t="shared" si="4"/>
        <v/>
      </c>
      <c r="Q51" s="171">
        <v>0</v>
      </c>
      <c r="R51" s="171">
        <v>0</v>
      </c>
      <c r="S51" s="172" t="str">
        <f t="shared" si="5"/>
        <v/>
      </c>
      <c r="T51" s="171">
        <v>0</v>
      </c>
      <c r="U51" s="171">
        <v>0</v>
      </c>
      <c r="V51" s="172" t="str">
        <f t="shared" si="6"/>
        <v/>
      </c>
      <c r="W51" s="171">
        <v>0</v>
      </c>
      <c r="X51" s="171">
        <v>0</v>
      </c>
      <c r="Y51" s="172" t="str">
        <f t="shared" si="7"/>
        <v/>
      </c>
      <c r="Z51" s="171">
        <v>0</v>
      </c>
    </row>
    <row r="52" spans="1:26">
      <c r="A52" s="372" t="s">
        <v>257</v>
      </c>
      <c r="B52" s="229" t="str">
        <f>'D. Accessories Specs by Segment'!B43</f>
        <v>TBD by Respondent (fill in)</v>
      </c>
      <c r="C52" s="183">
        <v>0</v>
      </c>
      <c r="D52" s="184" t="str">
        <f t="shared" si="0"/>
        <v/>
      </c>
      <c r="E52" s="183">
        <v>0</v>
      </c>
      <c r="F52" s="183">
        <v>0</v>
      </c>
      <c r="G52" s="184" t="str">
        <f t="shared" si="1"/>
        <v/>
      </c>
      <c r="H52" s="183">
        <v>0</v>
      </c>
      <c r="I52" s="183">
        <v>0</v>
      </c>
      <c r="J52" s="184" t="str">
        <f t="shared" si="2"/>
        <v/>
      </c>
      <c r="K52" s="183">
        <v>0</v>
      </c>
      <c r="L52" s="183">
        <v>0</v>
      </c>
      <c r="M52" s="184" t="str">
        <f t="shared" si="3"/>
        <v/>
      </c>
      <c r="N52" s="183">
        <v>0</v>
      </c>
      <c r="O52" s="183">
        <v>0</v>
      </c>
      <c r="P52" s="184" t="str">
        <f t="shared" si="4"/>
        <v/>
      </c>
      <c r="Q52" s="183">
        <v>0</v>
      </c>
      <c r="R52" s="183">
        <v>0</v>
      </c>
      <c r="S52" s="184" t="str">
        <f t="shared" si="5"/>
        <v/>
      </c>
      <c r="T52" s="183">
        <v>0</v>
      </c>
      <c r="U52" s="183">
        <v>0</v>
      </c>
      <c r="V52" s="184" t="str">
        <f t="shared" si="6"/>
        <v/>
      </c>
      <c r="W52" s="183">
        <v>0</v>
      </c>
      <c r="X52" s="183">
        <v>0</v>
      </c>
      <c r="Y52" s="184" t="str">
        <f t="shared" si="7"/>
        <v/>
      </c>
      <c r="Z52" s="183">
        <v>0</v>
      </c>
    </row>
    <row r="53" spans="1:26">
      <c r="A53" s="373"/>
      <c r="B53" s="167" t="str">
        <f>'D. Accessories Specs by Segment'!B44</f>
        <v>TBD by Respondent (fill in)</v>
      </c>
      <c r="C53" s="164">
        <v>0</v>
      </c>
      <c r="D53" s="166" t="str">
        <f t="shared" si="0"/>
        <v/>
      </c>
      <c r="E53" s="164">
        <v>0</v>
      </c>
      <c r="F53" s="164">
        <v>0</v>
      </c>
      <c r="G53" s="166" t="str">
        <f t="shared" si="1"/>
        <v/>
      </c>
      <c r="H53" s="164">
        <v>0</v>
      </c>
      <c r="I53" s="164">
        <v>0</v>
      </c>
      <c r="J53" s="166" t="str">
        <f t="shared" si="2"/>
        <v/>
      </c>
      <c r="K53" s="164">
        <v>0</v>
      </c>
      <c r="L53" s="164">
        <v>0</v>
      </c>
      <c r="M53" s="166" t="str">
        <f t="shared" si="3"/>
        <v/>
      </c>
      <c r="N53" s="164">
        <v>0</v>
      </c>
      <c r="O53" s="164">
        <v>0</v>
      </c>
      <c r="P53" s="166" t="str">
        <f t="shared" si="4"/>
        <v/>
      </c>
      <c r="Q53" s="164">
        <v>0</v>
      </c>
      <c r="R53" s="164">
        <v>0</v>
      </c>
      <c r="S53" s="166" t="str">
        <f t="shared" si="5"/>
        <v/>
      </c>
      <c r="T53" s="164">
        <v>0</v>
      </c>
      <c r="U53" s="164">
        <v>0</v>
      </c>
      <c r="V53" s="166" t="str">
        <f t="shared" si="6"/>
        <v/>
      </c>
      <c r="W53" s="164">
        <v>0</v>
      </c>
      <c r="X53" s="164">
        <v>0</v>
      </c>
      <c r="Y53" s="166" t="str">
        <f t="shared" si="7"/>
        <v/>
      </c>
      <c r="Z53" s="164">
        <v>0</v>
      </c>
    </row>
    <row r="54" spans="1:26">
      <c r="A54" s="373"/>
      <c r="B54" s="167" t="str">
        <f>'D. Accessories Specs by Segment'!B45</f>
        <v>TBD by Respondent (fill in)</v>
      </c>
      <c r="C54" s="164">
        <v>0</v>
      </c>
      <c r="D54" s="166" t="str">
        <f t="shared" si="0"/>
        <v/>
      </c>
      <c r="E54" s="164">
        <v>0</v>
      </c>
      <c r="F54" s="164">
        <v>0</v>
      </c>
      <c r="G54" s="166" t="str">
        <f t="shared" si="1"/>
        <v/>
      </c>
      <c r="H54" s="164">
        <v>0</v>
      </c>
      <c r="I54" s="164">
        <v>0</v>
      </c>
      <c r="J54" s="166" t="str">
        <f t="shared" si="2"/>
        <v/>
      </c>
      <c r="K54" s="164">
        <v>0</v>
      </c>
      <c r="L54" s="164">
        <v>0</v>
      </c>
      <c r="M54" s="166" t="str">
        <f t="shared" si="3"/>
        <v/>
      </c>
      <c r="N54" s="164">
        <v>0</v>
      </c>
      <c r="O54" s="164">
        <v>0</v>
      </c>
      <c r="P54" s="166" t="str">
        <f t="shared" si="4"/>
        <v/>
      </c>
      <c r="Q54" s="164">
        <v>0</v>
      </c>
      <c r="R54" s="164">
        <v>0</v>
      </c>
      <c r="S54" s="166" t="str">
        <f t="shared" si="5"/>
        <v/>
      </c>
      <c r="T54" s="164">
        <v>0</v>
      </c>
      <c r="U54" s="164">
        <v>0</v>
      </c>
      <c r="V54" s="166" t="str">
        <f t="shared" si="6"/>
        <v/>
      </c>
      <c r="W54" s="164">
        <v>0</v>
      </c>
      <c r="X54" s="164">
        <v>0</v>
      </c>
      <c r="Y54" s="166" t="str">
        <f t="shared" si="7"/>
        <v/>
      </c>
      <c r="Z54" s="164">
        <v>0</v>
      </c>
    </row>
    <row r="55" spans="1:26">
      <c r="A55" s="373"/>
      <c r="B55" s="167" t="str">
        <f>'D. Accessories Specs by Segment'!B46</f>
        <v>TBD by Respondent (fill in)</v>
      </c>
      <c r="C55" s="164">
        <v>0</v>
      </c>
      <c r="D55" s="166" t="str">
        <f t="shared" si="0"/>
        <v/>
      </c>
      <c r="E55" s="164">
        <v>0</v>
      </c>
      <c r="F55" s="164">
        <v>0</v>
      </c>
      <c r="G55" s="166" t="str">
        <f t="shared" si="1"/>
        <v/>
      </c>
      <c r="H55" s="164">
        <v>0</v>
      </c>
      <c r="I55" s="164">
        <v>0</v>
      </c>
      <c r="J55" s="166" t="str">
        <f t="shared" si="2"/>
        <v/>
      </c>
      <c r="K55" s="164">
        <v>0</v>
      </c>
      <c r="L55" s="164">
        <v>0</v>
      </c>
      <c r="M55" s="166" t="str">
        <f t="shared" si="3"/>
        <v/>
      </c>
      <c r="N55" s="164">
        <v>0</v>
      </c>
      <c r="O55" s="164">
        <v>0</v>
      </c>
      <c r="P55" s="166" t="str">
        <f t="shared" si="4"/>
        <v/>
      </c>
      <c r="Q55" s="164">
        <v>0</v>
      </c>
      <c r="R55" s="164">
        <v>0</v>
      </c>
      <c r="S55" s="166" t="str">
        <f t="shared" si="5"/>
        <v/>
      </c>
      <c r="T55" s="164">
        <v>0</v>
      </c>
      <c r="U55" s="164">
        <v>0</v>
      </c>
      <c r="V55" s="166" t="str">
        <f t="shared" si="6"/>
        <v/>
      </c>
      <c r="W55" s="164">
        <v>0</v>
      </c>
      <c r="X55" s="164">
        <v>0</v>
      </c>
      <c r="Y55" s="166" t="str">
        <f t="shared" si="7"/>
        <v/>
      </c>
      <c r="Z55" s="164">
        <v>0</v>
      </c>
    </row>
    <row r="56" spans="1:26">
      <c r="A56" s="373"/>
      <c r="B56" s="167" t="str">
        <f>'D. Accessories Specs by Segment'!B47</f>
        <v>TBD by Respondent (fill in)</v>
      </c>
      <c r="C56" s="164">
        <v>0</v>
      </c>
      <c r="D56" s="166" t="str">
        <f t="shared" si="0"/>
        <v/>
      </c>
      <c r="E56" s="164">
        <v>0</v>
      </c>
      <c r="F56" s="164">
        <v>0</v>
      </c>
      <c r="G56" s="166" t="str">
        <f t="shared" si="1"/>
        <v/>
      </c>
      <c r="H56" s="164">
        <v>0</v>
      </c>
      <c r="I56" s="164">
        <v>0</v>
      </c>
      <c r="J56" s="166" t="str">
        <f t="shared" si="2"/>
        <v/>
      </c>
      <c r="K56" s="164">
        <v>0</v>
      </c>
      <c r="L56" s="164">
        <v>0</v>
      </c>
      <c r="M56" s="166" t="str">
        <f t="shared" si="3"/>
        <v/>
      </c>
      <c r="N56" s="164">
        <v>0</v>
      </c>
      <c r="O56" s="164">
        <v>0</v>
      </c>
      <c r="P56" s="166" t="str">
        <f t="shared" si="4"/>
        <v/>
      </c>
      <c r="Q56" s="164">
        <v>0</v>
      </c>
      <c r="R56" s="164">
        <v>0</v>
      </c>
      <c r="S56" s="166" t="str">
        <f t="shared" si="5"/>
        <v/>
      </c>
      <c r="T56" s="164">
        <v>0</v>
      </c>
      <c r="U56" s="164">
        <v>0</v>
      </c>
      <c r="V56" s="166" t="str">
        <f t="shared" si="6"/>
        <v/>
      </c>
      <c r="W56" s="164">
        <v>0</v>
      </c>
      <c r="X56" s="164">
        <v>0</v>
      </c>
      <c r="Y56" s="166" t="str">
        <f t="shared" si="7"/>
        <v/>
      </c>
      <c r="Z56" s="164">
        <v>0</v>
      </c>
    </row>
    <row r="57" spans="1:26">
      <c r="A57" s="370"/>
      <c r="B57" s="167" t="str">
        <f>'D. Accessories Specs by Segment'!B48</f>
        <v>TBD by Respondent (fill in)</v>
      </c>
      <c r="C57" s="164">
        <v>0</v>
      </c>
      <c r="D57" s="166" t="str">
        <f t="shared" si="0"/>
        <v/>
      </c>
      <c r="E57" s="164">
        <v>0</v>
      </c>
      <c r="F57" s="164">
        <v>0</v>
      </c>
      <c r="G57" s="166" t="str">
        <f t="shared" si="1"/>
        <v/>
      </c>
      <c r="H57" s="164">
        <v>0</v>
      </c>
      <c r="I57" s="164">
        <v>0</v>
      </c>
      <c r="J57" s="166" t="str">
        <f t="shared" si="2"/>
        <v/>
      </c>
      <c r="K57" s="164">
        <v>0</v>
      </c>
      <c r="L57" s="164">
        <v>0</v>
      </c>
      <c r="M57" s="166" t="str">
        <f t="shared" si="3"/>
        <v/>
      </c>
      <c r="N57" s="164">
        <v>0</v>
      </c>
      <c r="O57" s="164">
        <v>0</v>
      </c>
      <c r="P57" s="166" t="str">
        <f t="shared" si="4"/>
        <v/>
      </c>
      <c r="Q57" s="164">
        <v>0</v>
      </c>
      <c r="R57" s="164">
        <v>0</v>
      </c>
      <c r="S57" s="166" t="str">
        <f t="shared" si="5"/>
        <v/>
      </c>
      <c r="T57" s="164">
        <v>0</v>
      </c>
      <c r="U57" s="164">
        <v>0</v>
      </c>
      <c r="V57" s="166" t="str">
        <f t="shared" si="6"/>
        <v/>
      </c>
      <c r="W57" s="164">
        <v>0</v>
      </c>
      <c r="X57" s="164">
        <v>0</v>
      </c>
      <c r="Y57" s="166" t="str">
        <f t="shared" si="7"/>
        <v/>
      </c>
      <c r="Z57" s="164">
        <v>0</v>
      </c>
    </row>
    <row r="58" spans="1:26">
      <c r="A58" s="370"/>
      <c r="B58" s="167" t="str">
        <f>'D. Accessories Specs by Segment'!B49</f>
        <v>TBD by Respondent (fill in)</v>
      </c>
      <c r="C58" s="164">
        <v>0</v>
      </c>
      <c r="D58" s="166" t="str">
        <f t="shared" si="0"/>
        <v/>
      </c>
      <c r="E58" s="164">
        <v>0</v>
      </c>
      <c r="F58" s="164">
        <v>0</v>
      </c>
      <c r="G58" s="166" t="str">
        <f t="shared" si="1"/>
        <v/>
      </c>
      <c r="H58" s="164">
        <v>0</v>
      </c>
      <c r="I58" s="164">
        <v>0</v>
      </c>
      <c r="J58" s="166" t="str">
        <f t="shared" si="2"/>
        <v/>
      </c>
      <c r="K58" s="164">
        <v>0</v>
      </c>
      <c r="L58" s="164">
        <v>0</v>
      </c>
      <c r="M58" s="166" t="str">
        <f t="shared" si="3"/>
        <v/>
      </c>
      <c r="N58" s="164">
        <v>0</v>
      </c>
      <c r="O58" s="164">
        <v>0</v>
      </c>
      <c r="P58" s="166" t="str">
        <f t="shared" si="4"/>
        <v/>
      </c>
      <c r="Q58" s="164">
        <v>0</v>
      </c>
      <c r="R58" s="164">
        <v>0</v>
      </c>
      <c r="S58" s="166" t="str">
        <f t="shared" si="5"/>
        <v/>
      </c>
      <c r="T58" s="164">
        <v>0</v>
      </c>
      <c r="U58" s="164">
        <v>0</v>
      </c>
      <c r="V58" s="166" t="str">
        <f t="shared" si="6"/>
        <v/>
      </c>
      <c r="W58" s="164">
        <v>0</v>
      </c>
      <c r="X58" s="164">
        <v>0</v>
      </c>
      <c r="Y58" s="166" t="str">
        <f t="shared" si="7"/>
        <v/>
      </c>
      <c r="Z58" s="164">
        <v>0</v>
      </c>
    </row>
    <row r="59" spans="1:26">
      <c r="A59" s="370"/>
      <c r="B59" s="167" t="str">
        <f>'D. Accessories Specs by Segment'!B50</f>
        <v>TBD by Respondent (fill in)</v>
      </c>
      <c r="C59" s="164">
        <v>0</v>
      </c>
      <c r="D59" s="166" t="str">
        <f t="shared" si="0"/>
        <v/>
      </c>
      <c r="E59" s="164">
        <v>0</v>
      </c>
      <c r="F59" s="164">
        <v>0</v>
      </c>
      <c r="G59" s="166" t="str">
        <f t="shared" si="1"/>
        <v/>
      </c>
      <c r="H59" s="164">
        <v>0</v>
      </c>
      <c r="I59" s="164">
        <v>0</v>
      </c>
      <c r="J59" s="166" t="str">
        <f t="shared" si="2"/>
        <v/>
      </c>
      <c r="K59" s="164">
        <v>0</v>
      </c>
      <c r="L59" s="164">
        <v>0</v>
      </c>
      <c r="M59" s="166" t="str">
        <f t="shared" si="3"/>
        <v/>
      </c>
      <c r="N59" s="164">
        <v>0</v>
      </c>
      <c r="O59" s="164">
        <v>0</v>
      </c>
      <c r="P59" s="166" t="str">
        <f t="shared" si="4"/>
        <v/>
      </c>
      <c r="Q59" s="164">
        <v>0</v>
      </c>
      <c r="R59" s="164">
        <v>0</v>
      </c>
      <c r="S59" s="166" t="str">
        <f t="shared" si="5"/>
        <v/>
      </c>
      <c r="T59" s="164">
        <v>0</v>
      </c>
      <c r="U59" s="164">
        <v>0</v>
      </c>
      <c r="V59" s="166" t="str">
        <f t="shared" si="6"/>
        <v/>
      </c>
      <c r="W59" s="164">
        <v>0</v>
      </c>
      <c r="X59" s="164">
        <v>0</v>
      </c>
      <c r="Y59" s="166" t="str">
        <f t="shared" si="7"/>
        <v/>
      </c>
      <c r="Z59" s="164">
        <v>0</v>
      </c>
    </row>
    <row r="60" spans="1:26">
      <c r="A60" s="370"/>
      <c r="B60" s="167" t="str">
        <f>'D. Accessories Specs by Segment'!B51</f>
        <v>TBD by Respondent (fill in)</v>
      </c>
      <c r="C60" s="164">
        <v>0</v>
      </c>
      <c r="D60" s="166" t="str">
        <f t="shared" si="0"/>
        <v/>
      </c>
      <c r="E60" s="164">
        <v>0</v>
      </c>
      <c r="F60" s="164">
        <v>0</v>
      </c>
      <c r="G60" s="166" t="str">
        <f t="shared" si="1"/>
        <v/>
      </c>
      <c r="H60" s="164">
        <v>0</v>
      </c>
      <c r="I60" s="164">
        <v>0</v>
      </c>
      <c r="J60" s="166" t="str">
        <f t="shared" si="2"/>
        <v/>
      </c>
      <c r="K60" s="164">
        <v>0</v>
      </c>
      <c r="L60" s="164">
        <v>0</v>
      </c>
      <c r="M60" s="166" t="str">
        <f t="shared" si="3"/>
        <v/>
      </c>
      <c r="N60" s="164">
        <v>0</v>
      </c>
      <c r="O60" s="164">
        <v>0</v>
      </c>
      <c r="P60" s="166" t="str">
        <f t="shared" si="4"/>
        <v/>
      </c>
      <c r="Q60" s="164">
        <v>0</v>
      </c>
      <c r="R60" s="164">
        <v>0</v>
      </c>
      <c r="S60" s="166" t="str">
        <f t="shared" si="5"/>
        <v/>
      </c>
      <c r="T60" s="164">
        <v>0</v>
      </c>
      <c r="U60" s="164">
        <v>0</v>
      </c>
      <c r="V60" s="166" t="str">
        <f t="shared" si="6"/>
        <v/>
      </c>
      <c r="W60" s="164">
        <v>0</v>
      </c>
      <c r="X60" s="164">
        <v>0</v>
      </c>
      <c r="Y60" s="166" t="str">
        <f t="shared" si="7"/>
        <v/>
      </c>
      <c r="Z60" s="164">
        <v>0</v>
      </c>
    </row>
    <row r="61" spans="1:26" ht="13.5" thickBot="1">
      <c r="A61" s="371"/>
      <c r="B61" s="228" t="str">
        <f>'D. Accessories Specs by Segment'!B52</f>
        <v>TBD by Respondent (fill in)</v>
      </c>
      <c r="C61" s="173">
        <v>0</v>
      </c>
      <c r="D61" s="174" t="str">
        <f t="shared" si="0"/>
        <v/>
      </c>
      <c r="E61" s="173">
        <v>0</v>
      </c>
      <c r="F61" s="173">
        <v>0</v>
      </c>
      <c r="G61" s="174" t="str">
        <f t="shared" si="1"/>
        <v/>
      </c>
      <c r="H61" s="173">
        <v>0</v>
      </c>
      <c r="I61" s="173">
        <v>0</v>
      </c>
      <c r="J61" s="174" t="str">
        <f t="shared" si="2"/>
        <v/>
      </c>
      <c r="K61" s="173">
        <v>0</v>
      </c>
      <c r="L61" s="173">
        <v>0</v>
      </c>
      <c r="M61" s="174" t="str">
        <f t="shared" si="3"/>
        <v/>
      </c>
      <c r="N61" s="173">
        <v>0</v>
      </c>
      <c r="O61" s="173">
        <v>0</v>
      </c>
      <c r="P61" s="174" t="str">
        <f t="shared" si="4"/>
        <v/>
      </c>
      <c r="Q61" s="173">
        <v>0</v>
      </c>
      <c r="R61" s="173">
        <v>0</v>
      </c>
      <c r="S61" s="174" t="str">
        <f t="shared" si="5"/>
        <v/>
      </c>
      <c r="T61" s="173">
        <v>0</v>
      </c>
      <c r="U61" s="173">
        <v>0</v>
      </c>
      <c r="V61" s="174" t="str">
        <f t="shared" si="6"/>
        <v/>
      </c>
      <c r="W61" s="173">
        <v>0</v>
      </c>
      <c r="X61" s="173">
        <v>0</v>
      </c>
      <c r="Y61" s="174" t="str">
        <f t="shared" si="7"/>
        <v/>
      </c>
      <c r="Z61" s="173">
        <v>0</v>
      </c>
    </row>
    <row r="63" spans="1:26">
      <c r="A63" s="50"/>
      <c r="B63" s="96" t="s">
        <v>306</v>
      </c>
      <c r="C63" s="383" t="s">
        <v>228</v>
      </c>
      <c r="D63" s="383"/>
      <c r="E63" s="383"/>
      <c r="F63" s="383" t="s">
        <v>227</v>
      </c>
      <c r="G63" s="383"/>
      <c r="H63" s="383"/>
      <c r="I63" s="383" t="s">
        <v>226</v>
      </c>
      <c r="J63" s="383"/>
      <c r="K63" s="383"/>
      <c r="L63" s="383" t="s">
        <v>225</v>
      </c>
      <c r="M63" s="383"/>
      <c r="N63" s="383"/>
      <c r="O63" s="383" t="s">
        <v>224</v>
      </c>
      <c r="P63" s="383"/>
      <c r="Q63" s="383"/>
      <c r="R63" s="383" t="s">
        <v>231</v>
      </c>
      <c r="S63" s="383"/>
      <c r="T63" s="383"/>
      <c r="U63" s="383" t="s">
        <v>230</v>
      </c>
      <c r="V63" s="383"/>
      <c r="W63" s="383"/>
      <c r="X63" s="383" t="s">
        <v>229</v>
      </c>
      <c r="Y63" s="383"/>
      <c r="Z63" s="383"/>
    </row>
    <row r="64" spans="1:26" ht="25.5">
      <c r="A64" s="50"/>
      <c r="B64" s="410" t="s">
        <v>541</v>
      </c>
      <c r="C64" s="404" t="s">
        <v>305</v>
      </c>
      <c r="D64" s="405"/>
      <c r="E64" s="165" t="s">
        <v>304</v>
      </c>
      <c r="F64" s="404" t="s">
        <v>305</v>
      </c>
      <c r="G64" s="405"/>
      <c r="H64" s="165" t="s">
        <v>304</v>
      </c>
      <c r="I64" s="404" t="s">
        <v>305</v>
      </c>
      <c r="J64" s="405"/>
      <c r="K64" s="165" t="s">
        <v>304</v>
      </c>
      <c r="L64" s="404" t="s">
        <v>305</v>
      </c>
      <c r="M64" s="405"/>
      <c r="N64" s="165" t="s">
        <v>304</v>
      </c>
      <c r="O64" s="404" t="s">
        <v>305</v>
      </c>
      <c r="P64" s="405"/>
      <c r="Q64" s="165" t="s">
        <v>304</v>
      </c>
      <c r="R64" s="404" t="s">
        <v>305</v>
      </c>
      <c r="S64" s="405"/>
      <c r="T64" s="165" t="s">
        <v>304</v>
      </c>
      <c r="U64" s="404" t="s">
        <v>305</v>
      </c>
      <c r="V64" s="405"/>
      <c r="W64" s="165" t="s">
        <v>304</v>
      </c>
      <c r="X64" s="404" t="s">
        <v>305</v>
      </c>
      <c r="Y64" s="405"/>
      <c r="Z64" s="165" t="s">
        <v>304</v>
      </c>
    </row>
    <row r="65" spans="1:26">
      <c r="A65" s="50"/>
      <c r="B65" s="410"/>
      <c r="C65" s="398" t="s">
        <v>540</v>
      </c>
      <c r="D65" s="399"/>
      <c r="E65" s="164">
        <v>0</v>
      </c>
      <c r="F65" s="398" t="s">
        <v>540</v>
      </c>
      <c r="G65" s="399"/>
      <c r="H65" s="164">
        <v>0</v>
      </c>
      <c r="I65" s="398" t="s">
        <v>540</v>
      </c>
      <c r="J65" s="399"/>
      <c r="K65" s="164">
        <v>0</v>
      </c>
      <c r="L65" s="398" t="s">
        <v>540</v>
      </c>
      <c r="M65" s="399"/>
      <c r="N65" s="164">
        <v>0</v>
      </c>
      <c r="O65" s="398" t="s">
        <v>540</v>
      </c>
      <c r="P65" s="399"/>
      <c r="Q65" s="164">
        <v>0</v>
      </c>
      <c r="R65" s="398" t="s">
        <v>540</v>
      </c>
      <c r="S65" s="399"/>
      <c r="T65" s="164">
        <v>0</v>
      </c>
      <c r="U65" s="398" t="s">
        <v>540</v>
      </c>
      <c r="V65" s="399"/>
      <c r="W65" s="164">
        <v>0</v>
      </c>
      <c r="X65" s="398" t="s">
        <v>540</v>
      </c>
      <c r="Y65" s="399"/>
      <c r="Z65" s="164">
        <v>0</v>
      </c>
    </row>
    <row r="66" spans="1:26">
      <c r="A66" s="50"/>
      <c r="B66" s="410"/>
      <c r="C66" s="400" t="s">
        <v>540</v>
      </c>
      <c r="D66" s="401"/>
      <c r="E66" s="164">
        <v>0</v>
      </c>
      <c r="F66" s="400" t="s">
        <v>540</v>
      </c>
      <c r="G66" s="401"/>
      <c r="H66" s="164">
        <v>0</v>
      </c>
      <c r="I66" s="400" t="s">
        <v>540</v>
      </c>
      <c r="J66" s="401"/>
      <c r="K66" s="164">
        <v>0</v>
      </c>
      <c r="L66" s="400" t="s">
        <v>540</v>
      </c>
      <c r="M66" s="401"/>
      <c r="N66" s="164">
        <v>0</v>
      </c>
      <c r="O66" s="400" t="s">
        <v>540</v>
      </c>
      <c r="P66" s="401"/>
      <c r="Q66" s="164">
        <v>0</v>
      </c>
      <c r="R66" s="400" t="s">
        <v>540</v>
      </c>
      <c r="S66" s="401"/>
      <c r="T66" s="164">
        <v>0</v>
      </c>
      <c r="U66" s="400" t="s">
        <v>540</v>
      </c>
      <c r="V66" s="401"/>
      <c r="W66" s="164">
        <v>0</v>
      </c>
      <c r="X66" s="400" t="s">
        <v>540</v>
      </c>
      <c r="Y66" s="401"/>
      <c r="Z66" s="164">
        <v>0</v>
      </c>
    </row>
    <row r="67" spans="1:26">
      <c r="A67" s="50"/>
      <c r="B67" s="410"/>
      <c r="C67" s="400" t="s">
        <v>540</v>
      </c>
      <c r="D67" s="401"/>
      <c r="E67" s="164">
        <v>0</v>
      </c>
      <c r="F67" s="400" t="s">
        <v>540</v>
      </c>
      <c r="G67" s="401"/>
      <c r="H67" s="164">
        <v>0</v>
      </c>
      <c r="I67" s="400" t="s">
        <v>540</v>
      </c>
      <c r="J67" s="401"/>
      <c r="K67" s="164">
        <v>0</v>
      </c>
      <c r="L67" s="400" t="s">
        <v>540</v>
      </c>
      <c r="M67" s="401"/>
      <c r="N67" s="164">
        <v>0</v>
      </c>
      <c r="O67" s="400" t="s">
        <v>540</v>
      </c>
      <c r="P67" s="401"/>
      <c r="Q67" s="164">
        <v>0</v>
      </c>
      <c r="R67" s="400" t="s">
        <v>540</v>
      </c>
      <c r="S67" s="401"/>
      <c r="T67" s="164">
        <v>0</v>
      </c>
      <c r="U67" s="400" t="s">
        <v>540</v>
      </c>
      <c r="V67" s="401"/>
      <c r="W67" s="164">
        <v>0</v>
      </c>
      <c r="X67" s="400" t="s">
        <v>540</v>
      </c>
      <c r="Y67" s="401"/>
      <c r="Z67" s="164">
        <v>0</v>
      </c>
    </row>
    <row r="68" spans="1:26">
      <c r="A68" s="50"/>
      <c r="B68" s="410"/>
      <c r="C68" s="400" t="s">
        <v>540</v>
      </c>
      <c r="D68" s="401"/>
      <c r="E68" s="164">
        <v>0</v>
      </c>
      <c r="F68" s="400" t="s">
        <v>540</v>
      </c>
      <c r="G68" s="401"/>
      <c r="H68" s="164">
        <v>0</v>
      </c>
      <c r="I68" s="400" t="s">
        <v>540</v>
      </c>
      <c r="J68" s="401"/>
      <c r="K68" s="164">
        <v>0</v>
      </c>
      <c r="L68" s="400" t="s">
        <v>540</v>
      </c>
      <c r="M68" s="401"/>
      <c r="N68" s="164">
        <v>0</v>
      </c>
      <c r="O68" s="400" t="s">
        <v>540</v>
      </c>
      <c r="P68" s="401"/>
      <c r="Q68" s="164">
        <v>0</v>
      </c>
      <c r="R68" s="400" t="s">
        <v>540</v>
      </c>
      <c r="S68" s="401"/>
      <c r="T68" s="164">
        <v>0</v>
      </c>
      <c r="U68" s="400" t="s">
        <v>540</v>
      </c>
      <c r="V68" s="401"/>
      <c r="W68" s="164">
        <v>0</v>
      </c>
      <c r="X68" s="400" t="s">
        <v>540</v>
      </c>
      <c r="Y68" s="401"/>
      <c r="Z68" s="164">
        <v>0</v>
      </c>
    </row>
    <row r="69" spans="1:26">
      <c r="A69" s="50"/>
      <c r="B69" s="410"/>
      <c r="C69" s="400" t="s">
        <v>540</v>
      </c>
      <c r="D69" s="401"/>
      <c r="E69" s="164">
        <v>0</v>
      </c>
      <c r="F69" s="400" t="s">
        <v>540</v>
      </c>
      <c r="G69" s="401"/>
      <c r="H69" s="164">
        <v>0</v>
      </c>
      <c r="I69" s="400" t="s">
        <v>540</v>
      </c>
      <c r="J69" s="401"/>
      <c r="K69" s="164">
        <v>0</v>
      </c>
      <c r="L69" s="400" t="s">
        <v>540</v>
      </c>
      <c r="M69" s="401"/>
      <c r="N69" s="164">
        <v>0</v>
      </c>
      <c r="O69" s="400" t="s">
        <v>540</v>
      </c>
      <c r="P69" s="401"/>
      <c r="Q69" s="164">
        <v>0</v>
      </c>
      <c r="R69" s="400" t="s">
        <v>540</v>
      </c>
      <c r="S69" s="401"/>
      <c r="T69" s="164">
        <v>0</v>
      </c>
      <c r="U69" s="400" t="s">
        <v>540</v>
      </c>
      <c r="V69" s="401"/>
      <c r="W69" s="164">
        <v>0</v>
      </c>
      <c r="X69" s="400" t="s">
        <v>540</v>
      </c>
      <c r="Y69" s="401"/>
      <c r="Z69" s="164">
        <v>0</v>
      </c>
    </row>
    <row r="70" spans="1:26">
      <c r="A70" s="50"/>
      <c r="B70" s="410"/>
      <c r="C70" s="400" t="s">
        <v>540</v>
      </c>
      <c r="D70" s="401"/>
      <c r="E70" s="164">
        <v>0</v>
      </c>
      <c r="F70" s="400" t="s">
        <v>540</v>
      </c>
      <c r="G70" s="401"/>
      <c r="H70" s="164">
        <v>0</v>
      </c>
      <c r="I70" s="400" t="s">
        <v>540</v>
      </c>
      <c r="J70" s="401"/>
      <c r="K70" s="164">
        <v>0</v>
      </c>
      <c r="L70" s="400" t="s">
        <v>540</v>
      </c>
      <c r="M70" s="401"/>
      <c r="N70" s="164">
        <v>0</v>
      </c>
      <c r="O70" s="400" t="s">
        <v>540</v>
      </c>
      <c r="P70" s="401"/>
      <c r="Q70" s="164">
        <v>0</v>
      </c>
      <c r="R70" s="400" t="s">
        <v>540</v>
      </c>
      <c r="S70" s="401"/>
      <c r="T70" s="164">
        <v>0</v>
      </c>
      <c r="U70" s="400" t="s">
        <v>540</v>
      </c>
      <c r="V70" s="401"/>
      <c r="W70" s="164">
        <v>0</v>
      </c>
      <c r="X70" s="400" t="s">
        <v>540</v>
      </c>
      <c r="Y70" s="401"/>
      <c r="Z70" s="164">
        <v>0</v>
      </c>
    </row>
    <row r="71" spans="1:26">
      <c r="A71" s="50"/>
      <c r="B71" s="410"/>
      <c r="C71" s="400" t="s">
        <v>540</v>
      </c>
      <c r="D71" s="401"/>
      <c r="E71" s="164">
        <v>0</v>
      </c>
      <c r="F71" s="400" t="s">
        <v>540</v>
      </c>
      <c r="G71" s="401"/>
      <c r="H71" s="164">
        <v>0</v>
      </c>
      <c r="I71" s="400" t="s">
        <v>540</v>
      </c>
      <c r="J71" s="401"/>
      <c r="K71" s="164">
        <v>0</v>
      </c>
      <c r="L71" s="400" t="s">
        <v>540</v>
      </c>
      <c r="M71" s="401"/>
      <c r="N71" s="164">
        <v>0</v>
      </c>
      <c r="O71" s="400" t="s">
        <v>540</v>
      </c>
      <c r="P71" s="401"/>
      <c r="Q71" s="164">
        <v>0</v>
      </c>
      <c r="R71" s="400" t="s">
        <v>540</v>
      </c>
      <c r="S71" s="401"/>
      <c r="T71" s="164">
        <v>0</v>
      </c>
      <c r="U71" s="400" t="s">
        <v>540</v>
      </c>
      <c r="V71" s="401"/>
      <c r="W71" s="164">
        <v>0</v>
      </c>
      <c r="X71" s="400" t="s">
        <v>540</v>
      </c>
      <c r="Y71" s="401"/>
      <c r="Z71" s="164">
        <v>0</v>
      </c>
    </row>
    <row r="72" spans="1:26">
      <c r="A72" s="50"/>
      <c r="B72" s="410"/>
      <c r="C72" s="400" t="s">
        <v>540</v>
      </c>
      <c r="D72" s="401"/>
      <c r="E72" s="164">
        <v>0</v>
      </c>
      <c r="F72" s="400" t="s">
        <v>540</v>
      </c>
      <c r="G72" s="401"/>
      <c r="H72" s="164">
        <v>0</v>
      </c>
      <c r="I72" s="400" t="s">
        <v>540</v>
      </c>
      <c r="J72" s="401"/>
      <c r="K72" s="164">
        <v>0</v>
      </c>
      <c r="L72" s="400" t="s">
        <v>540</v>
      </c>
      <c r="M72" s="401"/>
      <c r="N72" s="164">
        <v>0</v>
      </c>
      <c r="O72" s="400" t="s">
        <v>540</v>
      </c>
      <c r="P72" s="401"/>
      <c r="Q72" s="164">
        <v>0</v>
      </c>
      <c r="R72" s="400" t="s">
        <v>540</v>
      </c>
      <c r="S72" s="401"/>
      <c r="T72" s="164">
        <v>0</v>
      </c>
      <c r="U72" s="400" t="s">
        <v>540</v>
      </c>
      <c r="V72" s="401"/>
      <c r="W72" s="164">
        <v>0</v>
      </c>
      <c r="X72" s="400" t="s">
        <v>540</v>
      </c>
      <c r="Y72" s="401"/>
      <c r="Z72" s="164">
        <v>0</v>
      </c>
    </row>
    <row r="73" spans="1:26">
      <c r="A73" s="50"/>
      <c r="B73" s="410"/>
      <c r="C73" s="400" t="s">
        <v>540</v>
      </c>
      <c r="D73" s="401"/>
      <c r="E73" s="164">
        <v>0</v>
      </c>
      <c r="F73" s="400" t="s">
        <v>540</v>
      </c>
      <c r="G73" s="401"/>
      <c r="H73" s="164">
        <v>0</v>
      </c>
      <c r="I73" s="400" t="s">
        <v>540</v>
      </c>
      <c r="J73" s="401"/>
      <c r="K73" s="164">
        <v>0</v>
      </c>
      <c r="L73" s="400" t="s">
        <v>540</v>
      </c>
      <c r="M73" s="401"/>
      <c r="N73" s="164">
        <v>0</v>
      </c>
      <c r="O73" s="400" t="s">
        <v>540</v>
      </c>
      <c r="P73" s="401"/>
      <c r="Q73" s="164">
        <v>0</v>
      </c>
      <c r="R73" s="400" t="s">
        <v>540</v>
      </c>
      <c r="S73" s="401"/>
      <c r="T73" s="164">
        <v>0</v>
      </c>
      <c r="U73" s="400" t="s">
        <v>540</v>
      </c>
      <c r="V73" s="401"/>
      <c r="W73" s="164">
        <v>0</v>
      </c>
      <c r="X73" s="400" t="s">
        <v>540</v>
      </c>
      <c r="Y73" s="401"/>
      <c r="Z73" s="164">
        <v>0</v>
      </c>
    </row>
    <row r="74" spans="1:26">
      <c r="A74" s="50"/>
      <c r="B74" s="410"/>
      <c r="C74" s="400" t="s">
        <v>540</v>
      </c>
      <c r="D74" s="401"/>
      <c r="E74" s="164">
        <v>0</v>
      </c>
      <c r="F74" s="400" t="s">
        <v>540</v>
      </c>
      <c r="G74" s="401"/>
      <c r="H74" s="164">
        <v>0</v>
      </c>
      <c r="I74" s="400" t="s">
        <v>540</v>
      </c>
      <c r="J74" s="401"/>
      <c r="K74" s="164">
        <v>0</v>
      </c>
      <c r="L74" s="400" t="s">
        <v>540</v>
      </c>
      <c r="M74" s="401"/>
      <c r="N74" s="164">
        <v>0</v>
      </c>
      <c r="O74" s="400" t="s">
        <v>540</v>
      </c>
      <c r="P74" s="401"/>
      <c r="Q74" s="164">
        <v>0</v>
      </c>
      <c r="R74" s="400" t="s">
        <v>540</v>
      </c>
      <c r="S74" s="401"/>
      <c r="T74" s="164">
        <v>0</v>
      </c>
      <c r="U74" s="400" t="s">
        <v>540</v>
      </c>
      <c r="V74" s="401"/>
      <c r="W74" s="164">
        <v>0</v>
      </c>
      <c r="X74" s="400" t="s">
        <v>540</v>
      </c>
      <c r="Y74" s="401"/>
      <c r="Z74" s="164">
        <v>0</v>
      </c>
    </row>
    <row r="75" spans="1:26">
      <c r="A75" s="50"/>
      <c r="B75" s="89"/>
      <c r="C75" s="163"/>
      <c r="D75" s="163"/>
      <c r="E75" s="162">
        <f>SUM(E65:E74)</f>
        <v>0</v>
      </c>
      <c r="F75" s="163"/>
      <c r="G75" s="163"/>
      <c r="H75" s="162">
        <f>SUM(H65:H74)</f>
        <v>0</v>
      </c>
      <c r="I75" s="163"/>
      <c r="J75" s="163"/>
      <c r="K75" s="162">
        <f>SUM(K65:K74)</f>
        <v>0</v>
      </c>
      <c r="L75" s="163"/>
      <c r="M75" s="163"/>
      <c r="N75" s="162">
        <f>SUM(N65:N74)</f>
        <v>0</v>
      </c>
      <c r="O75" s="163"/>
      <c r="P75" s="163"/>
      <c r="Q75" s="162">
        <f>SUM(Q65:Q74)</f>
        <v>0</v>
      </c>
      <c r="R75" s="163"/>
      <c r="S75" s="163"/>
      <c r="T75" s="162">
        <f>SUM(T65:T74)</f>
        <v>0</v>
      </c>
      <c r="U75" s="163"/>
      <c r="V75" s="163"/>
      <c r="W75" s="162">
        <f>SUM(W65:W74)</f>
        <v>0</v>
      </c>
      <c r="X75" s="163"/>
      <c r="Y75" s="163"/>
      <c r="Z75" s="162">
        <f>SUM(Z65:Z74)</f>
        <v>0</v>
      </c>
    </row>
    <row r="77" spans="1:26">
      <c r="B77" s="383" t="s">
        <v>303</v>
      </c>
      <c r="E77" s="402">
        <f>SUM(E18,E20,E75)</f>
        <v>0</v>
      </c>
      <c r="H77" s="402">
        <f>SUM(H18,H20,H75)</f>
        <v>0</v>
      </c>
      <c r="K77" s="402">
        <f>SUM(K18,K20,K75)</f>
        <v>0</v>
      </c>
      <c r="N77" s="402">
        <f>SUM(N18,N20,N75)</f>
        <v>0</v>
      </c>
      <c r="Q77" s="402">
        <f>SUM(Q18,Q20,Q75)</f>
        <v>0</v>
      </c>
      <c r="T77" s="402">
        <f>SUM(T18,T20,T75)</f>
        <v>0</v>
      </c>
      <c r="W77" s="402">
        <f>SUM(W18,W20,W75)</f>
        <v>0</v>
      </c>
      <c r="Z77" s="402">
        <f>SUM(Z18,Z20,Z75)</f>
        <v>0</v>
      </c>
    </row>
    <row r="78" spans="1:26">
      <c r="B78" s="383"/>
      <c r="E78" s="403"/>
      <c r="H78" s="403"/>
      <c r="K78" s="403"/>
      <c r="N78" s="403"/>
      <c r="Q78" s="403"/>
      <c r="T78" s="403"/>
      <c r="W78" s="403"/>
      <c r="Z78" s="403"/>
    </row>
    <row r="79" spans="1:26">
      <c r="B79" s="383" t="s">
        <v>302</v>
      </c>
      <c r="E79" s="402">
        <f>SUM(E19,E20,E75)</f>
        <v>0</v>
      </c>
      <c r="H79" s="402">
        <f>SUM(H19,H20,H75)</f>
        <v>0</v>
      </c>
      <c r="K79" s="402">
        <f>SUM(K19,K20,K75)</f>
        <v>0</v>
      </c>
      <c r="N79" s="402">
        <f>SUM(N19,N20,N75)</f>
        <v>0</v>
      </c>
      <c r="Q79" s="402">
        <f>SUM(Q19,Q20,Q75)</f>
        <v>0</v>
      </c>
      <c r="T79" s="402">
        <f>SUM(T19,T20,T75)</f>
        <v>0</v>
      </c>
      <c r="W79" s="402">
        <f>SUM(W19,W20,W75)</f>
        <v>0</v>
      </c>
      <c r="Z79" s="402">
        <f>SUM(Z19,Z20,Z75)</f>
        <v>0</v>
      </c>
    </row>
    <row r="80" spans="1:26">
      <c r="B80" s="383"/>
      <c r="E80" s="403"/>
      <c r="H80" s="403"/>
      <c r="K80" s="403"/>
      <c r="N80" s="403"/>
      <c r="Q80" s="403"/>
      <c r="T80" s="403"/>
      <c r="W80" s="403"/>
      <c r="Z80" s="403"/>
    </row>
  </sheetData>
  <mergeCells count="182">
    <mergeCell ref="X11:Z11"/>
    <mergeCell ref="U15:W15"/>
    <mergeCell ref="U13:W13"/>
    <mergeCell ref="U14:W14"/>
    <mergeCell ref="O21:Q21"/>
    <mergeCell ref="R11:T11"/>
    <mergeCell ref="U11:W11"/>
    <mergeCell ref="R21:T21"/>
    <mergeCell ref="U21:W21"/>
    <mergeCell ref="O14:Q14"/>
    <mergeCell ref="O15:Q15"/>
    <mergeCell ref="R14:T14"/>
    <mergeCell ref="R15:T15"/>
    <mergeCell ref="X24:Z24"/>
    <mergeCell ref="X21:Z21"/>
    <mergeCell ref="R12:T12"/>
    <mergeCell ref="R13:T13"/>
    <mergeCell ref="L12:N12"/>
    <mergeCell ref="L15:N15"/>
    <mergeCell ref="L13:N13"/>
    <mergeCell ref="L14:N14"/>
    <mergeCell ref="I1:K1"/>
    <mergeCell ref="C10:Z10"/>
    <mergeCell ref="R24:T24"/>
    <mergeCell ref="O24:Q24"/>
    <mergeCell ref="L24:N24"/>
    <mergeCell ref="I12:K12"/>
    <mergeCell ref="O12:Q12"/>
    <mergeCell ref="U12:W12"/>
    <mergeCell ref="X12:Z12"/>
    <mergeCell ref="U24:W24"/>
    <mergeCell ref="L11:N11"/>
    <mergeCell ref="O11:Q11"/>
    <mergeCell ref="O13:Q13"/>
    <mergeCell ref="X13:Z13"/>
    <mergeCell ref="X14:Z14"/>
    <mergeCell ref="X15:Z15"/>
    <mergeCell ref="A25:B25"/>
    <mergeCell ref="F15:H15"/>
    <mergeCell ref="I13:K13"/>
    <mergeCell ref="I14:K14"/>
    <mergeCell ref="I11:K11"/>
    <mergeCell ref="F21:H21"/>
    <mergeCell ref="I21:K21"/>
    <mergeCell ref="C15:E15"/>
    <mergeCell ref="C24:E24"/>
    <mergeCell ref="F24:H24"/>
    <mergeCell ref="I24:K24"/>
    <mergeCell ref="C12:E12"/>
    <mergeCell ref="C13:E13"/>
    <mergeCell ref="C14:E14"/>
    <mergeCell ref="F12:H12"/>
    <mergeCell ref="I15:K15"/>
    <mergeCell ref="C11:E11"/>
    <mergeCell ref="F11:H11"/>
    <mergeCell ref="A18:A19"/>
    <mergeCell ref="F13:H13"/>
    <mergeCell ref="F14:H14"/>
    <mergeCell ref="I64:J64"/>
    <mergeCell ref="L64:M64"/>
    <mergeCell ref="A26:A31"/>
    <mergeCell ref="A32:A35"/>
    <mergeCell ref="A52:A61"/>
    <mergeCell ref="A40:A45"/>
    <mergeCell ref="A46:A48"/>
    <mergeCell ref="A49:A50"/>
    <mergeCell ref="O68:P68"/>
    <mergeCell ref="O64:P64"/>
    <mergeCell ref="C65:D65"/>
    <mergeCell ref="F65:G65"/>
    <mergeCell ref="I65:J65"/>
    <mergeCell ref="O66:P66"/>
    <mergeCell ref="C67:D67"/>
    <mergeCell ref="F67:G67"/>
    <mergeCell ref="I67:J67"/>
    <mergeCell ref="L67:M67"/>
    <mergeCell ref="O67:P67"/>
    <mergeCell ref="L65:M65"/>
    <mergeCell ref="C66:D66"/>
    <mergeCell ref="F66:G66"/>
    <mergeCell ref="I66:J66"/>
    <mergeCell ref="L66:M66"/>
    <mergeCell ref="I74:J74"/>
    <mergeCell ref="L74:M74"/>
    <mergeCell ref="L71:M71"/>
    <mergeCell ref="O71:P71"/>
    <mergeCell ref="C74:D74"/>
    <mergeCell ref="F74:G74"/>
    <mergeCell ref="A36:A38"/>
    <mergeCell ref="C21:E21"/>
    <mergeCell ref="C63:E63"/>
    <mergeCell ref="F63:H63"/>
    <mergeCell ref="I63:K63"/>
    <mergeCell ref="L63:N63"/>
    <mergeCell ref="L21:N21"/>
    <mergeCell ref="C70:D70"/>
    <mergeCell ref="F70:G70"/>
    <mergeCell ref="I70:J70"/>
    <mergeCell ref="L70:M70"/>
    <mergeCell ref="C71:D71"/>
    <mergeCell ref="F71:G71"/>
    <mergeCell ref="I71:J71"/>
    <mergeCell ref="O63:Q63"/>
    <mergeCell ref="B64:B74"/>
    <mergeCell ref="C64:D64"/>
    <mergeCell ref="F64:G64"/>
    <mergeCell ref="C73:D73"/>
    <mergeCell ref="F73:G73"/>
    <mergeCell ref="I73:J73"/>
    <mergeCell ref="L73:M73"/>
    <mergeCell ref="O73:P73"/>
    <mergeCell ref="C68:D68"/>
    <mergeCell ref="F68:G68"/>
    <mergeCell ref="I68:J68"/>
    <mergeCell ref="L68:M68"/>
    <mergeCell ref="C69:D69"/>
    <mergeCell ref="F69:G69"/>
    <mergeCell ref="I69:J69"/>
    <mergeCell ref="L69:M69"/>
    <mergeCell ref="O69:P69"/>
    <mergeCell ref="O70:P70"/>
    <mergeCell ref="U63:W63"/>
    <mergeCell ref="U64:V64"/>
    <mergeCell ref="Q77:Q78"/>
    <mergeCell ref="R74:S74"/>
    <mergeCell ref="X63:Z63"/>
    <mergeCell ref="X64:Y64"/>
    <mergeCell ref="X66:Y66"/>
    <mergeCell ref="X67:Y67"/>
    <mergeCell ref="X68:Y68"/>
    <mergeCell ref="U66:V66"/>
    <mergeCell ref="U67:V67"/>
    <mergeCell ref="U68:V68"/>
    <mergeCell ref="U73:V73"/>
    <mergeCell ref="U74:V74"/>
    <mergeCell ref="U69:V69"/>
    <mergeCell ref="R66:S66"/>
    <mergeCell ref="R67:S67"/>
    <mergeCell ref="R68:S68"/>
    <mergeCell ref="U70:V70"/>
    <mergeCell ref="R71:S71"/>
    <mergeCell ref="R63:T63"/>
    <mergeCell ref="R64:S64"/>
    <mergeCell ref="R72:S72"/>
    <mergeCell ref="R73:S73"/>
    <mergeCell ref="Z79:Z80"/>
    <mergeCell ref="X70:Y70"/>
    <mergeCell ref="U71:V71"/>
    <mergeCell ref="U72:V72"/>
    <mergeCell ref="B79:B80"/>
    <mergeCell ref="E79:E80"/>
    <mergeCell ref="H79:H80"/>
    <mergeCell ref="K79:K80"/>
    <mergeCell ref="N79:N80"/>
    <mergeCell ref="Q79:Q80"/>
    <mergeCell ref="B77:B78"/>
    <mergeCell ref="E77:E78"/>
    <mergeCell ref="H77:H78"/>
    <mergeCell ref="K77:K78"/>
    <mergeCell ref="N77:N78"/>
    <mergeCell ref="T77:T78"/>
    <mergeCell ref="W77:W78"/>
    <mergeCell ref="Z77:Z78"/>
    <mergeCell ref="R70:S70"/>
    <mergeCell ref="O74:P74"/>
    <mergeCell ref="C72:D72"/>
    <mergeCell ref="F72:G72"/>
    <mergeCell ref="I72:J72"/>
    <mergeCell ref="L72:M72"/>
    <mergeCell ref="O65:P65"/>
    <mergeCell ref="X71:Y71"/>
    <mergeCell ref="X72:Y72"/>
    <mergeCell ref="X73:Y73"/>
    <mergeCell ref="X74:Y74"/>
    <mergeCell ref="R65:S65"/>
    <mergeCell ref="U65:V65"/>
    <mergeCell ref="X65:Y65"/>
    <mergeCell ref="T79:T80"/>
    <mergeCell ref="W79:W80"/>
    <mergeCell ref="X69:Y69"/>
    <mergeCell ref="R69:S69"/>
    <mergeCell ref="O72:P72"/>
  </mergeCells>
  <pageMargins left="0.25" right="0.25" top="0.75" bottom="0.75" header="0.3" footer="0.3"/>
  <pageSetup scale="53" fitToWidth="2" fitToHeight="2" orientation="landscape" r:id="rId1"/>
  <headerFooter alignWithMargins="0">
    <oddHeader>&amp;LRFP 15-037
Office Equipment</oddHeader>
    <oddFooter>&amp;LState of Indiana&amp;RPage &amp;P of &amp;N</oddFooter>
  </headerFooter>
  <rowBreaks count="1" manualBreakCount="1">
    <brk id="51" max="28" man="1"/>
  </rowBreaks>
  <colBreaks count="1" manualBreakCount="1">
    <brk id="17" max="9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showGridLines="0" zoomScale="85" zoomScaleNormal="85" zoomScaleSheetLayoutView="80" workbookViewId="0"/>
  </sheetViews>
  <sheetFormatPr defaultColWidth="15.7109375" defaultRowHeight="12.75"/>
  <cols>
    <col min="1" max="1" width="15.7109375" style="48"/>
    <col min="2" max="2" width="33.42578125" style="48" customWidth="1"/>
    <col min="3" max="3" width="12.28515625" style="48" customWidth="1"/>
    <col min="4" max="4" width="10.7109375" style="48" customWidth="1"/>
    <col min="5" max="6" width="12.28515625" style="48" customWidth="1"/>
    <col min="7" max="7" width="10.7109375" style="48" customWidth="1"/>
    <col min="8" max="9" width="12.28515625" style="48" customWidth="1"/>
    <col min="10" max="10" width="10.7109375" style="48" customWidth="1"/>
    <col min="11" max="12" width="12.28515625" style="48" customWidth="1"/>
    <col min="13" max="13" width="10.7109375" style="48" customWidth="1"/>
    <col min="14" max="15" width="12.28515625" style="48" customWidth="1"/>
    <col min="16" max="16" width="10.7109375" style="48" customWidth="1"/>
    <col min="17" max="17" width="12.28515625" style="48" customWidth="1"/>
    <col min="18" max="16384" width="15.7109375" style="48"/>
  </cols>
  <sheetData>
    <row r="1" spans="1:23" ht="19.5" thickBot="1">
      <c r="A1" s="47" t="s">
        <v>571</v>
      </c>
      <c r="B1" s="182"/>
      <c r="G1" s="352">
        <f>'A. MFD and Scanner Min Specs'!$E$1</f>
        <v>0</v>
      </c>
      <c r="H1" s="353"/>
      <c r="I1" s="354"/>
    </row>
    <row r="2" spans="1:23" ht="18.75">
      <c r="A2" s="47" t="s">
        <v>326</v>
      </c>
      <c r="B2" s="182"/>
    </row>
    <row r="3" spans="1:23">
      <c r="A3" s="90"/>
      <c r="B3" s="90"/>
      <c r="D3" s="90"/>
      <c r="E3" s="90"/>
      <c r="F3" s="90"/>
      <c r="G3" s="90"/>
      <c r="H3" s="90"/>
      <c r="I3" s="90"/>
      <c r="J3" s="90"/>
    </row>
    <row r="4" spans="1:23">
      <c r="A4" s="191" t="s">
        <v>15</v>
      </c>
      <c r="B4" s="40"/>
      <c r="D4" s="40"/>
      <c r="E4" s="40"/>
      <c r="F4" s="40"/>
      <c r="G4" s="40"/>
      <c r="H4" s="40"/>
      <c r="I4" s="40"/>
      <c r="J4" s="40"/>
      <c r="K4" s="40"/>
      <c r="L4" s="40"/>
    </row>
    <row r="5" spans="1:23">
      <c r="A5" s="90" t="s">
        <v>318</v>
      </c>
      <c r="B5" s="90"/>
      <c r="D5" s="90"/>
      <c r="E5" s="90"/>
      <c r="F5" s="90"/>
      <c r="G5" s="90"/>
      <c r="H5" s="90"/>
      <c r="I5" s="90"/>
      <c r="J5" s="90"/>
    </row>
    <row r="6" spans="1:23">
      <c r="A6" s="90" t="s">
        <v>317</v>
      </c>
      <c r="B6" s="90"/>
      <c r="D6" s="90"/>
      <c r="E6" s="90"/>
      <c r="F6" s="90"/>
      <c r="G6" s="90"/>
      <c r="H6" s="90"/>
      <c r="I6" s="90"/>
      <c r="J6" s="159"/>
    </row>
    <row r="7" spans="1:23">
      <c r="A7" s="90" t="s">
        <v>316</v>
      </c>
      <c r="B7" s="90"/>
      <c r="D7" s="90"/>
      <c r="E7" s="90"/>
      <c r="F7" s="90"/>
      <c r="G7" s="90"/>
      <c r="H7" s="90"/>
      <c r="I7" s="90"/>
      <c r="J7" s="90"/>
    </row>
    <row r="8" spans="1:23">
      <c r="A8" s="337" t="s">
        <v>538</v>
      </c>
      <c r="B8" s="159"/>
      <c r="D8" s="159"/>
      <c r="E8" s="159"/>
      <c r="F8" s="159"/>
      <c r="G8" s="159"/>
      <c r="H8" s="159"/>
      <c r="I8" s="159"/>
      <c r="J8" s="159"/>
      <c r="K8" s="155"/>
    </row>
    <row r="9" spans="1:23">
      <c r="A9" s="337" t="s">
        <v>586</v>
      </c>
      <c r="B9" s="159"/>
      <c r="D9" s="159"/>
      <c r="E9" s="159"/>
      <c r="F9" s="159"/>
      <c r="G9" s="159"/>
      <c r="H9" s="159"/>
      <c r="I9" s="159"/>
      <c r="J9" s="159"/>
      <c r="K9" s="155"/>
    </row>
    <row r="11" spans="1:23">
      <c r="A11" s="83"/>
      <c r="B11" s="83"/>
      <c r="C11" s="434" t="s">
        <v>569</v>
      </c>
      <c r="D11" s="434"/>
      <c r="E11" s="434"/>
      <c r="F11" s="434"/>
      <c r="G11" s="434"/>
      <c r="H11" s="435"/>
      <c r="I11" s="435"/>
      <c r="J11" s="435"/>
      <c r="K11" s="435"/>
      <c r="L11" s="435"/>
      <c r="M11" s="435"/>
      <c r="N11" s="435"/>
      <c r="O11" s="435"/>
      <c r="P11" s="435"/>
      <c r="Q11" s="435"/>
      <c r="R11" s="190"/>
      <c r="S11" s="190"/>
      <c r="T11" s="189"/>
      <c r="U11" s="189"/>
      <c r="V11" s="189"/>
      <c r="W11" s="189"/>
    </row>
    <row r="12" spans="1:23">
      <c r="A12" s="83"/>
      <c r="B12" s="188" t="s">
        <v>325</v>
      </c>
      <c r="C12" s="383" t="s">
        <v>228</v>
      </c>
      <c r="D12" s="383"/>
      <c r="E12" s="383"/>
      <c r="F12" s="383" t="s">
        <v>227</v>
      </c>
      <c r="G12" s="425"/>
      <c r="H12" s="425"/>
      <c r="I12" s="383" t="s">
        <v>226</v>
      </c>
      <c r="J12" s="383"/>
      <c r="K12" s="383"/>
      <c r="L12" s="383" t="s">
        <v>225</v>
      </c>
      <c r="M12" s="383"/>
      <c r="N12" s="383"/>
      <c r="O12" s="383" t="s">
        <v>224</v>
      </c>
      <c r="P12" s="383"/>
      <c r="Q12" s="383"/>
      <c r="R12" s="187"/>
      <c r="S12" s="187"/>
      <c r="T12" s="74"/>
      <c r="U12" s="74"/>
      <c r="V12" s="74"/>
      <c r="W12" s="186"/>
    </row>
    <row r="13" spans="1:23" ht="25.5">
      <c r="A13" s="83"/>
      <c r="B13" s="101" t="s">
        <v>594</v>
      </c>
      <c r="C13" s="422">
        <v>20</v>
      </c>
      <c r="D13" s="423"/>
      <c r="E13" s="424"/>
      <c r="F13" s="422">
        <v>30</v>
      </c>
      <c r="G13" s="423">
        <v>20</v>
      </c>
      <c r="H13" s="424">
        <v>20</v>
      </c>
      <c r="I13" s="422">
        <v>40</v>
      </c>
      <c r="J13" s="423">
        <v>30</v>
      </c>
      <c r="K13" s="424">
        <v>30</v>
      </c>
      <c r="L13" s="422">
        <v>50</v>
      </c>
      <c r="M13" s="423">
        <v>40</v>
      </c>
      <c r="N13" s="424">
        <v>40</v>
      </c>
      <c r="O13" s="422">
        <v>60</v>
      </c>
      <c r="P13" s="423">
        <v>50</v>
      </c>
      <c r="Q13" s="424">
        <v>50</v>
      </c>
    </row>
    <row r="14" spans="1:23">
      <c r="A14" s="83"/>
      <c r="B14" s="53" t="s">
        <v>56</v>
      </c>
      <c r="C14" s="416">
        <f>'A. MFD and Scanner Min Specs'!$B$97</f>
        <v>0</v>
      </c>
      <c r="D14" s="417"/>
      <c r="E14" s="418"/>
      <c r="F14" s="416">
        <f>'A. MFD and Scanner Min Specs'!$E$97</f>
        <v>0</v>
      </c>
      <c r="G14" s="417">
        <f>'A. MFD and Scanner Min Specs'!$E$97</f>
        <v>0</v>
      </c>
      <c r="H14" s="418">
        <f>'A. MFD and Scanner Min Specs'!$E$97</f>
        <v>0</v>
      </c>
      <c r="I14" s="416">
        <f>'A. MFD and Scanner Min Specs'!$H$97</f>
        <v>0</v>
      </c>
      <c r="J14" s="417">
        <f>'A. MFD and Scanner Min Specs'!$H$97</f>
        <v>0</v>
      </c>
      <c r="K14" s="418">
        <f>'A. MFD and Scanner Min Specs'!$H$97</f>
        <v>0</v>
      </c>
      <c r="L14" s="416">
        <f>'A. MFD and Scanner Min Specs'!$K$97</f>
        <v>0</v>
      </c>
      <c r="M14" s="417">
        <f>'A. MFD and Scanner Min Specs'!$K$97</f>
        <v>0</v>
      </c>
      <c r="N14" s="418">
        <f>'A. MFD and Scanner Min Specs'!$K$97</f>
        <v>0</v>
      </c>
      <c r="O14" s="416">
        <f>'A. MFD and Scanner Min Specs'!$N$97</f>
        <v>0</v>
      </c>
      <c r="P14" s="417">
        <f>'A. MFD and Scanner Min Specs'!$N$97</f>
        <v>0</v>
      </c>
      <c r="Q14" s="418">
        <f>'A. MFD and Scanner Min Specs'!$N$97</f>
        <v>0</v>
      </c>
    </row>
    <row r="15" spans="1:23">
      <c r="A15" s="83"/>
      <c r="B15" s="53" t="s">
        <v>55</v>
      </c>
      <c r="C15" s="416">
        <f>'A. MFD and Scanner Min Specs'!$B$98</f>
        <v>0</v>
      </c>
      <c r="D15" s="417"/>
      <c r="E15" s="418"/>
      <c r="F15" s="416">
        <f>'A. MFD and Scanner Min Specs'!$E$98</f>
        <v>0</v>
      </c>
      <c r="G15" s="417">
        <f>'A. MFD and Scanner Min Specs'!$E$98</f>
        <v>0</v>
      </c>
      <c r="H15" s="418">
        <f>'A. MFD and Scanner Min Specs'!$E$98</f>
        <v>0</v>
      </c>
      <c r="I15" s="416">
        <f>'A. MFD and Scanner Min Specs'!$H$98</f>
        <v>0</v>
      </c>
      <c r="J15" s="417">
        <f>'A. MFD and Scanner Min Specs'!$H$98</f>
        <v>0</v>
      </c>
      <c r="K15" s="418">
        <f>'A. MFD and Scanner Min Specs'!$H$98</f>
        <v>0</v>
      </c>
      <c r="L15" s="416">
        <f>'A. MFD and Scanner Min Specs'!$K$98</f>
        <v>0</v>
      </c>
      <c r="M15" s="417">
        <f>'A. MFD and Scanner Min Specs'!$K$98</f>
        <v>0</v>
      </c>
      <c r="N15" s="418">
        <f>'A. MFD and Scanner Min Specs'!$K$98</f>
        <v>0</v>
      </c>
      <c r="O15" s="416">
        <f>'A. MFD and Scanner Min Specs'!$N$98</f>
        <v>0</v>
      </c>
      <c r="P15" s="417">
        <f>'A. MFD and Scanner Min Specs'!$N$98</f>
        <v>0</v>
      </c>
      <c r="Q15" s="418">
        <f>'A. MFD and Scanner Min Specs'!$N$98</f>
        <v>0</v>
      </c>
    </row>
    <row r="16" spans="1:23">
      <c r="A16" s="83"/>
      <c r="B16" s="116" t="s">
        <v>222</v>
      </c>
      <c r="C16" s="431">
        <f>'B. Specs by Segment-MFD'!M17</f>
        <v>0</v>
      </c>
      <c r="D16" s="432"/>
      <c r="E16" s="433"/>
      <c r="F16" s="431">
        <f>'B. Specs by Segment-MFD'!N17</f>
        <v>0</v>
      </c>
      <c r="G16" s="432"/>
      <c r="H16" s="433"/>
      <c r="I16" s="431">
        <f>'B. Specs by Segment-MFD'!O17</f>
        <v>0</v>
      </c>
      <c r="J16" s="432"/>
      <c r="K16" s="433"/>
      <c r="L16" s="431">
        <f>'B. Specs by Segment-MFD'!P17</f>
        <v>0</v>
      </c>
      <c r="M16" s="432"/>
      <c r="N16" s="433"/>
      <c r="O16" s="431">
        <f>'B. Specs by Segment-MFD'!Q17</f>
        <v>0</v>
      </c>
      <c r="P16" s="432"/>
      <c r="Q16" s="433"/>
    </row>
    <row r="17" spans="1:17">
      <c r="A17" s="83"/>
      <c r="B17" s="83"/>
      <c r="C17" s="83"/>
      <c r="D17" s="83"/>
      <c r="E17" s="83"/>
      <c r="F17" s="83"/>
      <c r="G17" s="83"/>
      <c r="H17" s="83"/>
      <c r="I17" s="83"/>
      <c r="J17" s="83"/>
      <c r="K17" s="83"/>
      <c r="L17" s="83"/>
      <c r="M17" s="83"/>
      <c r="N17" s="83"/>
      <c r="O17" s="83"/>
      <c r="P17" s="83"/>
      <c r="Q17" s="83"/>
    </row>
    <row r="18" spans="1:17" ht="25.5">
      <c r="A18" s="83"/>
      <c r="B18" s="83"/>
      <c r="C18" s="165" t="s">
        <v>323</v>
      </c>
      <c r="D18" s="165" t="s">
        <v>322</v>
      </c>
      <c r="E18" s="165" t="s">
        <v>321</v>
      </c>
      <c r="F18" s="165" t="s">
        <v>323</v>
      </c>
      <c r="G18" s="165" t="s">
        <v>322</v>
      </c>
      <c r="H18" s="165" t="s">
        <v>321</v>
      </c>
      <c r="I18" s="165" t="s">
        <v>323</v>
      </c>
      <c r="J18" s="165" t="s">
        <v>322</v>
      </c>
      <c r="K18" s="165" t="s">
        <v>321</v>
      </c>
      <c r="L18" s="165" t="s">
        <v>323</v>
      </c>
      <c r="M18" s="165" t="s">
        <v>322</v>
      </c>
      <c r="N18" s="165" t="s">
        <v>321</v>
      </c>
      <c r="O18" s="165" t="s">
        <v>323</v>
      </c>
      <c r="P18" s="165" t="s">
        <v>322</v>
      </c>
      <c r="Q18" s="165" t="s">
        <v>321</v>
      </c>
    </row>
    <row r="19" spans="1:17">
      <c r="A19" s="426" t="s">
        <v>314</v>
      </c>
      <c r="B19" s="179" t="s">
        <v>587</v>
      </c>
      <c r="C19" s="164">
        <v>0</v>
      </c>
      <c r="D19" s="166" t="str">
        <f>IF(C19&gt;0,(C19-E19)/C19,"")</f>
        <v/>
      </c>
      <c r="E19" s="164">
        <v>0</v>
      </c>
      <c r="F19" s="164">
        <v>0</v>
      </c>
      <c r="G19" s="166" t="str">
        <f>IF(F19&gt;0,(F19-H19)/F19,"")</f>
        <v/>
      </c>
      <c r="H19" s="164">
        <v>0</v>
      </c>
      <c r="I19" s="164">
        <v>0</v>
      </c>
      <c r="J19" s="166" t="str">
        <f>IF(I19&gt;0,(I19-K19)/I19,"")</f>
        <v/>
      </c>
      <c r="K19" s="164">
        <v>0</v>
      </c>
      <c r="L19" s="164">
        <v>0</v>
      </c>
      <c r="M19" s="166" t="str">
        <f>IF(L19&gt;0,(L19-N19)/L19,"")</f>
        <v/>
      </c>
      <c r="N19" s="164">
        <v>0</v>
      </c>
      <c r="O19" s="164">
        <v>0</v>
      </c>
      <c r="P19" s="166" t="str">
        <f>IF(O19&gt;0,(O19-Q19)/O19,"")</f>
        <v/>
      </c>
      <c r="Q19" s="164">
        <v>0</v>
      </c>
    </row>
    <row r="20" spans="1:17">
      <c r="A20" s="427"/>
      <c r="B20" s="179" t="s">
        <v>588</v>
      </c>
      <c r="C20" s="164">
        <v>0</v>
      </c>
      <c r="D20" s="166" t="str">
        <f>IF(C20&gt;0,(C20-E20)/C20,"")</f>
        <v/>
      </c>
      <c r="E20" s="164">
        <v>0</v>
      </c>
      <c r="F20" s="164">
        <v>0</v>
      </c>
      <c r="G20" s="166" t="str">
        <f>IF(F20&gt;0,(F20-H20)/F20,"")</f>
        <v/>
      </c>
      <c r="H20" s="164">
        <v>0</v>
      </c>
      <c r="I20" s="164">
        <v>0</v>
      </c>
      <c r="J20" s="166" t="str">
        <f>IF(I20&gt;0,(I20-K20)/I20,"")</f>
        <v/>
      </c>
      <c r="K20" s="164">
        <v>0</v>
      </c>
      <c r="L20" s="164">
        <v>0</v>
      </c>
      <c r="M20" s="166" t="str">
        <f>IF(L20&gt;0,(L20-N20)/L20,"")</f>
        <v/>
      </c>
      <c r="N20" s="164">
        <v>0</v>
      </c>
      <c r="O20" s="164">
        <v>0</v>
      </c>
      <c r="P20" s="166" t="str">
        <f>IF(O20&gt;0,(O20-Q20)/O20,"")</f>
        <v/>
      </c>
      <c r="Q20" s="164">
        <v>0</v>
      </c>
    </row>
    <row r="21" spans="1:17" ht="38.25">
      <c r="A21" s="59" t="s">
        <v>180</v>
      </c>
      <c r="B21" s="346" t="s">
        <v>620</v>
      </c>
      <c r="C21" s="164">
        <v>0</v>
      </c>
      <c r="D21" s="166" t="str">
        <f>IF(C21&gt;0,(C21-E21)/C21,"")</f>
        <v/>
      </c>
      <c r="E21" s="164">
        <v>0</v>
      </c>
      <c r="F21" s="164">
        <v>0</v>
      </c>
      <c r="G21" s="166" t="str">
        <f>IF(F21&gt;0,(F21-H21)/F21,"")</f>
        <v/>
      </c>
      <c r="H21" s="164">
        <v>0</v>
      </c>
      <c r="I21" s="164">
        <v>0</v>
      </c>
      <c r="J21" s="166" t="str">
        <f>IF(I21&gt;0,(I21-K21)/I21,"")</f>
        <v/>
      </c>
      <c r="K21" s="164">
        <v>0</v>
      </c>
      <c r="L21" s="164">
        <v>0</v>
      </c>
      <c r="M21" s="166" t="str">
        <f>IF(L21&gt;0,(L21-N21)/L21,"")</f>
        <v/>
      </c>
      <c r="N21" s="164">
        <v>0</v>
      </c>
      <c r="O21" s="164">
        <v>0</v>
      </c>
      <c r="P21" s="166" t="str">
        <f>IF(O21&gt;0,(O21-Q21)/O21,"")</f>
        <v/>
      </c>
      <c r="Q21" s="164">
        <v>0</v>
      </c>
    </row>
    <row r="22" spans="1:17" ht="25.5">
      <c r="A22" s="436" t="s">
        <v>312</v>
      </c>
      <c r="B22" s="178" t="s">
        <v>311</v>
      </c>
      <c r="C22" s="407">
        <v>0</v>
      </c>
      <c r="D22" s="408"/>
      <c r="E22" s="409"/>
      <c r="F22" s="407">
        <v>0</v>
      </c>
      <c r="G22" s="408"/>
      <c r="H22" s="409"/>
      <c r="I22" s="407">
        <v>0</v>
      </c>
      <c r="J22" s="408"/>
      <c r="K22" s="409"/>
      <c r="L22" s="407">
        <v>0</v>
      </c>
      <c r="M22" s="408"/>
      <c r="N22" s="409"/>
      <c r="O22" s="407">
        <v>0</v>
      </c>
      <c r="P22" s="408"/>
      <c r="Q22" s="409"/>
    </row>
    <row r="23" spans="1:17" ht="25.5">
      <c r="A23" s="436"/>
      <c r="B23" s="178" t="s">
        <v>324</v>
      </c>
      <c r="C23" s="407">
        <v>0</v>
      </c>
      <c r="D23" s="408"/>
      <c r="E23" s="409"/>
      <c r="F23" s="407">
        <v>0</v>
      </c>
      <c r="G23" s="408"/>
      <c r="H23" s="409"/>
      <c r="I23" s="407">
        <v>0</v>
      </c>
      <c r="J23" s="408"/>
      <c r="K23" s="409"/>
      <c r="L23" s="407">
        <v>0</v>
      </c>
      <c r="M23" s="408"/>
      <c r="N23" s="409"/>
      <c r="O23" s="407">
        <v>0</v>
      </c>
      <c r="P23" s="408"/>
      <c r="Q23" s="409"/>
    </row>
    <row r="24" spans="1:17" s="50" customFormat="1">
      <c r="A24" s="50" t="s">
        <v>310</v>
      </c>
    </row>
    <row r="26" spans="1:17" ht="25.5">
      <c r="A26" s="411" t="s">
        <v>309</v>
      </c>
      <c r="B26" s="412"/>
      <c r="C26" s="165" t="s">
        <v>323</v>
      </c>
      <c r="D26" s="165" t="s">
        <v>322</v>
      </c>
      <c r="E26" s="165" t="s">
        <v>321</v>
      </c>
      <c r="F26" s="165" t="s">
        <v>323</v>
      </c>
      <c r="G26" s="165" t="s">
        <v>322</v>
      </c>
      <c r="H26" s="165" t="s">
        <v>321</v>
      </c>
      <c r="I26" s="165" t="s">
        <v>323</v>
      </c>
      <c r="J26" s="165" t="s">
        <v>322</v>
      </c>
      <c r="K26" s="165" t="s">
        <v>321</v>
      </c>
      <c r="L26" s="165" t="s">
        <v>323</v>
      </c>
      <c r="M26" s="165" t="s">
        <v>322</v>
      </c>
      <c r="N26" s="165" t="s">
        <v>321</v>
      </c>
      <c r="O26" s="165" t="s">
        <v>323</v>
      </c>
      <c r="P26" s="165" t="s">
        <v>322</v>
      </c>
      <c r="Q26" s="165" t="s">
        <v>321</v>
      </c>
    </row>
    <row r="27" spans="1:17">
      <c r="A27" s="397" t="s">
        <v>280</v>
      </c>
      <c r="B27" s="117" t="s">
        <v>279</v>
      </c>
      <c r="C27" s="168">
        <v>0</v>
      </c>
      <c r="D27" s="169" t="str">
        <f t="shared" ref="D27:D62" si="0">IF(C27&gt;0,(C27-E27)/C27,"")</f>
        <v/>
      </c>
      <c r="E27" s="168">
        <v>0</v>
      </c>
      <c r="F27" s="168">
        <v>0</v>
      </c>
      <c r="G27" s="169" t="str">
        <f t="shared" ref="G27:G62" si="1">IF(F27&gt;0,(F27-H27)/F27,"")</f>
        <v/>
      </c>
      <c r="H27" s="168">
        <v>0</v>
      </c>
      <c r="I27" s="168">
        <v>0</v>
      </c>
      <c r="J27" s="169" t="str">
        <f t="shared" ref="J27:J62" si="2">IF(I27&gt;0,(I27-K27)/I27,"")</f>
        <v/>
      </c>
      <c r="K27" s="168">
        <v>0</v>
      </c>
      <c r="L27" s="168">
        <v>0</v>
      </c>
      <c r="M27" s="169" t="str">
        <f t="shared" ref="M27:M62" si="3">IF(L27&gt;0,(L27-N27)/L27,"")</f>
        <v/>
      </c>
      <c r="N27" s="168">
        <v>0</v>
      </c>
      <c r="O27" s="168">
        <v>0</v>
      </c>
      <c r="P27" s="169" t="str">
        <f t="shared" ref="P27:P62" si="4">IF(O27&gt;0,(O27-Q27)/O27,"")</f>
        <v/>
      </c>
      <c r="Q27" s="168">
        <v>0</v>
      </c>
    </row>
    <row r="28" spans="1:17">
      <c r="A28" s="393"/>
      <c r="B28" s="53" t="s">
        <v>278</v>
      </c>
      <c r="C28" s="164">
        <v>0</v>
      </c>
      <c r="D28" s="166" t="str">
        <f t="shared" si="0"/>
        <v/>
      </c>
      <c r="E28" s="164">
        <v>0</v>
      </c>
      <c r="F28" s="164">
        <v>0</v>
      </c>
      <c r="G28" s="166" t="str">
        <f t="shared" si="1"/>
        <v/>
      </c>
      <c r="H28" s="164">
        <v>0</v>
      </c>
      <c r="I28" s="164">
        <v>0</v>
      </c>
      <c r="J28" s="166" t="str">
        <f t="shared" si="2"/>
        <v/>
      </c>
      <c r="K28" s="164">
        <v>0</v>
      </c>
      <c r="L28" s="164">
        <v>0</v>
      </c>
      <c r="M28" s="166" t="str">
        <f t="shared" si="3"/>
        <v/>
      </c>
      <c r="N28" s="164">
        <v>0</v>
      </c>
      <c r="O28" s="164">
        <v>0</v>
      </c>
      <c r="P28" s="166" t="str">
        <f t="shared" si="4"/>
        <v/>
      </c>
      <c r="Q28" s="164">
        <v>0</v>
      </c>
    </row>
    <row r="29" spans="1:17">
      <c r="A29" s="393"/>
      <c r="B29" s="53" t="s">
        <v>277</v>
      </c>
      <c r="C29" s="164">
        <v>0</v>
      </c>
      <c r="D29" s="166" t="str">
        <f t="shared" si="0"/>
        <v/>
      </c>
      <c r="E29" s="164">
        <v>0</v>
      </c>
      <c r="F29" s="164">
        <v>0</v>
      </c>
      <c r="G29" s="166" t="str">
        <f t="shared" si="1"/>
        <v/>
      </c>
      <c r="H29" s="164">
        <v>0</v>
      </c>
      <c r="I29" s="164">
        <v>0</v>
      </c>
      <c r="J29" s="166" t="str">
        <f t="shared" si="2"/>
        <v/>
      </c>
      <c r="K29" s="164">
        <v>0</v>
      </c>
      <c r="L29" s="164">
        <v>0</v>
      </c>
      <c r="M29" s="166" t="str">
        <f t="shared" si="3"/>
        <v/>
      </c>
      <c r="N29" s="164">
        <v>0</v>
      </c>
      <c r="O29" s="164">
        <v>0</v>
      </c>
      <c r="P29" s="166" t="str">
        <f t="shared" si="4"/>
        <v/>
      </c>
      <c r="Q29" s="164">
        <v>0</v>
      </c>
    </row>
    <row r="30" spans="1:17">
      <c r="A30" s="393"/>
      <c r="B30" s="53" t="s">
        <v>276</v>
      </c>
      <c r="C30" s="164">
        <v>0</v>
      </c>
      <c r="D30" s="166" t="str">
        <f t="shared" si="0"/>
        <v/>
      </c>
      <c r="E30" s="164">
        <v>0</v>
      </c>
      <c r="F30" s="164">
        <v>0</v>
      </c>
      <c r="G30" s="166" t="str">
        <f t="shared" si="1"/>
        <v/>
      </c>
      <c r="H30" s="164">
        <v>0</v>
      </c>
      <c r="I30" s="164">
        <v>0</v>
      </c>
      <c r="J30" s="166" t="str">
        <f t="shared" si="2"/>
        <v/>
      </c>
      <c r="K30" s="164">
        <v>0</v>
      </c>
      <c r="L30" s="164">
        <v>0</v>
      </c>
      <c r="M30" s="166" t="str">
        <f t="shared" si="3"/>
        <v/>
      </c>
      <c r="N30" s="164">
        <v>0</v>
      </c>
      <c r="O30" s="164">
        <v>0</v>
      </c>
      <c r="P30" s="166" t="str">
        <f t="shared" si="4"/>
        <v/>
      </c>
      <c r="Q30" s="164">
        <v>0</v>
      </c>
    </row>
    <row r="31" spans="1:17">
      <c r="A31" s="393"/>
      <c r="B31" s="53" t="s">
        <v>275</v>
      </c>
      <c r="C31" s="164">
        <v>0</v>
      </c>
      <c r="D31" s="166" t="str">
        <f t="shared" si="0"/>
        <v/>
      </c>
      <c r="E31" s="164">
        <v>0</v>
      </c>
      <c r="F31" s="164">
        <v>0</v>
      </c>
      <c r="G31" s="166" t="str">
        <f t="shared" si="1"/>
        <v/>
      </c>
      <c r="H31" s="164">
        <v>0</v>
      </c>
      <c r="I31" s="164">
        <v>0</v>
      </c>
      <c r="J31" s="166" t="str">
        <f t="shared" si="2"/>
        <v/>
      </c>
      <c r="K31" s="164">
        <v>0</v>
      </c>
      <c r="L31" s="164">
        <v>0</v>
      </c>
      <c r="M31" s="166" t="str">
        <f t="shared" si="3"/>
        <v/>
      </c>
      <c r="N31" s="164">
        <v>0</v>
      </c>
      <c r="O31" s="164">
        <v>0</v>
      </c>
      <c r="P31" s="166" t="str">
        <f t="shared" si="4"/>
        <v/>
      </c>
      <c r="Q31" s="164">
        <v>0</v>
      </c>
    </row>
    <row r="32" spans="1:17" ht="13.5" thickBot="1">
      <c r="A32" s="394"/>
      <c r="B32" s="113" t="s">
        <v>274</v>
      </c>
      <c r="C32" s="173">
        <v>0</v>
      </c>
      <c r="D32" s="174" t="str">
        <f t="shared" si="0"/>
        <v/>
      </c>
      <c r="E32" s="173">
        <v>0</v>
      </c>
      <c r="F32" s="173">
        <v>0</v>
      </c>
      <c r="G32" s="174" t="str">
        <f t="shared" si="1"/>
        <v/>
      </c>
      <c r="H32" s="173">
        <v>0</v>
      </c>
      <c r="I32" s="173">
        <v>0</v>
      </c>
      <c r="J32" s="174" t="str">
        <f t="shared" si="2"/>
        <v/>
      </c>
      <c r="K32" s="173">
        <v>0</v>
      </c>
      <c r="L32" s="173">
        <v>0</v>
      </c>
      <c r="M32" s="174" t="str">
        <f t="shared" si="3"/>
        <v/>
      </c>
      <c r="N32" s="173">
        <v>0</v>
      </c>
      <c r="O32" s="173">
        <v>0</v>
      </c>
      <c r="P32" s="174" t="str">
        <f t="shared" si="4"/>
        <v/>
      </c>
      <c r="Q32" s="173">
        <v>0</v>
      </c>
    </row>
    <row r="33" spans="1:17">
      <c r="A33" s="397" t="s">
        <v>292</v>
      </c>
      <c r="B33" s="117" t="s">
        <v>291</v>
      </c>
      <c r="C33" s="168">
        <v>0</v>
      </c>
      <c r="D33" s="169" t="str">
        <f t="shared" si="0"/>
        <v/>
      </c>
      <c r="E33" s="168">
        <v>0</v>
      </c>
      <c r="F33" s="168">
        <v>0</v>
      </c>
      <c r="G33" s="169" t="str">
        <f t="shared" si="1"/>
        <v/>
      </c>
      <c r="H33" s="168">
        <v>0</v>
      </c>
      <c r="I33" s="168">
        <v>0</v>
      </c>
      <c r="J33" s="169" t="str">
        <f t="shared" si="2"/>
        <v/>
      </c>
      <c r="K33" s="168">
        <v>0</v>
      </c>
      <c r="L33" s="168">
        <v>0</v>
      </c>
      <c r="M33" s="169" t="str">
        <f t="shared" si="3"/>
        <v/>
      </c>
      <c r="N33" s="168">
        <v>0</v>
      </c>
      <c r="O33" s="168">
        <v>0</v>
      </c>
      <c r="P33" s="169" t="str">
        <f t="shared" si="4"/>
        <v/>
      </c>
      <c r="Q33" s="168">
        <v>0</v>
      </c>
    </row>
    <row r="34" spans="1:17">
      <c r="A34" s="393"/>
      <c r="B34" s="53" t="s">
        <v>290</v>
      </c>
      <c r="C34" s="164">
        <v>0</v>
      </c>
      <c r="D34" s="166" t="str">
        <f t="shared" si="0"/>
        <v/>
      </c>
      <c r="E34" s="164">
        <v>0</v>
      </c>
      <c r="F34" s="164">
        <v>0</v>
      </c>
      <c r="G34" s="166" t="str">
        <f t="shared" si="1"/>
        <v/>
      </c>
      <c r="H34" s="164">
        <v>0</v>
      </c>
      <c r="I34" s="164">
        <v>0</v>
      </c>
      <c r="J34" s="166" t="str">
        <f t="shared" si="2"/>
        <v/>
      </c>
      <c r="K34" s="164">
        <v>0</v>
      </c>
      <c r="L34" s="164">
        <v>0</v>
      </c>
      <c r="M34" s="166" t="str">
        <f t="shared" si="3"/>
        <v/>
      </c>
      <c r="N34" s="164">
        <v>0</v>
      </c>
      <c r="O34" s="164">
        <v>0</v>
      </c>
      <c r="P34" s="166" t="str">
        <f t="shared" si="4"/>
        <v/>
      </c>
      <c r="Q34" s="164">
        <v>0</v>
      </c>
    </row>
    <row r="35" spans="1:17">
      <c r="A35" s="393"/>
      <c r="B35" s="53" t="s">
        <v>289</v>
      </c>
      <c r="C35" s="164">
        <v>0</v>
      </c>
      <c r="D35" s="166" t="str">
        <f t="shared" si="0"/>
        <v/>
      </c>
      <c r="E35" s="164">
        <v>0</v>
      </c>
      <c r="F35" s="164">
        <v>0</v>
      </c>
      <c r="G35" s="166" t="str">
        <f t="shared" si="1"/>
        <v/>
      </c>
      <c r="H35" s="164">
        <v>0</v>
      </c>
      <c r="I35" s="164">
        <v>0</v>
      </c>
      <c r="J35" s="166" t="str">
        <f t="shared" si="2"/>
        <v/>
      </c>
      <c r="K35" s="164">
        <v>0</v>
      </c>
      <c r="L35" s="164">
        <v>0</v>
      </c>
      <c r="M35" s="166" t="str">
        <f t="shared" si="3"/>
        <v/>
      </c>
      <c r="N35" s="164">
        <v>0</v>
      </c>
      <c r="O35" s="164">
        <v>0</v>
      </c>
      <c r="P35" s="166" t="str">
        <f t="shared" si="4"/>
        <v/>
      </c>
      <c r="Q35" s="164">
        <v>0</v>
      </c>
    </row>
    <row r="36" spans="1:17" ht="13.5" thickBot="1">
      <c r="A36" s="394"/>
      <c r="B36" s="113" t="s">
        <v>288</v>
      </c>
      <c r="C36" s="173">
        <v>0</v>
      </c>
      <c r="D36" s="174" t="str">
        <f t="shared" si="0"/>
        <v/>
      </c>
      <c r="E36" s="173">
        <v>0</v>
      </c>
      <c r="F36" s="173">
        <v>0</v>
      </c>
      <c r="G36" s="174" t="str">
        <f t="shared" si="1"/>
        <v/>
      </c>
      <c r="H36" s="173">
        <v>0</v>
      </c>
      <c r="I36" s="173">
        <v>0</v>
      </c>
      <c r="J36" s="174" t="str">
        <f t="shared" si="2"/>
        <v/>
      </c>
      <c r="K36" s="173">
        <v>0</v>
      </c>
      <c r="L36" s="173">
        <v>0</v>
      </c>
      <c r="M36" s="174" t="str">
        <f t="shared" si="3"/>
        <v/>
      </c>
      <c r="N36" s="173">
        <v>0</v>
      </c>
      <c r="O36" s="173">
        <v>0</v>
      </c>
      <c r="P36" s="174" t="str">
        <f t="shared" si="4"/>
        <v/>
      </c>
      <c r="Q36" s="173">
        <v>0</v>
      </c>
    </row>
    <row r="37" spans="1:17">
      <c r="A37" s="395" t="s">
        <v>273</v>
      </c>
      <c r="B37" s="122" t="s">
        <v>530</v>
      </c>
      <c r="C37" s="183">
        <v>0</v>
      </c>
      <c r="D37" s="184" t="str">
        <f t="shared" si="0"/>
        <v/>
      </c>
      <c r="E37" s="183">
        <v>0</v>
      </c>
      <c r="F37" s="183">
        <v>0</v>
      </c>
      <c r="G37" s="184" t="str">
        <f t="shared" si="1"/>
        <v/>
      </c>
      <c r="H37" s="183">
        <v>0</v>
      </c>
      <c r="I37" s="183">
        <v>0</v>
      </c>
      <c r="J37" s="184" t="str">
        <f t="shared" si="2"/>
        <v/>
      </c>
      <c r="K37" s="183">
        <v>0</v>
      </c>
      <c r="L37" s="183">
        <v>0</v>
      </c>
      <c r="M37" s="184" t="str">
        <f t="shared" si="3"/>
        <v/>
      </c>
      <c r="N37" s="183">
        <v>0</v>
      </c>
      <c r="O37" s="183">
        <v>0</v>
      </c>
      <c r="P37" s="184" t="str">
        <f t="shared" si="4"/>
        <v/>
      </c>
      <c r="Q37" s="183">
        <v>0</v>
      </c>
    </row>
    <row r="38" spans="1:17" ht="38.25">
      <c r="A38" s="396"/>
      <c r="B38" s="53" t="s">
        <v>529</v>
      </c>
      <c r="C38" s="164">
        <v>0</v>
      </c>
      <c r="D38" s="166" t="str">
        <f t="shared" si="0"/>
        <v/>
      </c>
      <c r="E38" s="164">
        <v>0</v>
      </c>
      <c r="F38" s="164">
        <v>0</v>
      </c>
      <c r="G38" s="166" t="str">
        <f t="shared" si="1"/>
        <v/>
      </c>
      <c r="H38" s="164">
        <v>0</v>
      </c>
      <c r="I38" s="164">
        <v>0</v>
      </c>
      <c r="J38" s="166" t="str">
        <f t="shared" si="2"/>
        <v/>
      </c>
      <c r="K38" s="164">
        <v>0</v>
      </c>
      <c r="L38" s="164">
        <v>0</v>
      </c>
      <c r="M38" s="166" t="str">
        <f t="shared" si="3"/>
        <v/>
      </c>
      <c r="N38" s="164">
        <v>0</v>
      </c>
      <c r="O38" s="164">
        <v>0</v>
      </c>
      <c r="P38" s="166" t="str">
        <f t="shared" si="4"/>
        <v/>
      </c>
      <c r="Q38" s="164">
        <v>0</v>
      </c>
    </row>
    <row r="39" spans="1:17" ht="26.25" thickBot="1">
      <c r="A39" s="406"/>
      <c r="B39" s="339" t="s">
        <v>548</v>
      </c>
      <c r="C39" s="173">
        <v>0</v>
      </c>
      <c r="D39" s="174" t="str">
        <f t="shared" si="0"/>
        <v/>
      </c>
      <c r="E39" s="173">
        <v>0</v>
      </c>
      <c r="F39" s="173">
        <v>0</v>
      </c>
      <c r="G39" s="174" t="str">
        <f t="shared" si="1"/>
        <v/>
      </c>
      <c r="H39" s="173">
        <v>0</v>
      </c>
      <c r="I39" s="173">
        <v>0</v>
      </c>
      <c r="J39" s="174" t="str">
        <f t="shared" si="2"/>
        <v/>
      </c>
      <c r="K39" s="173">
        <v>0</v>
      </c>
      <c r="L39" s="173">
        <v>0</v>
      </c>
      <c r="M39" s="174" t="str">
        <f t="shared" si="3"/>
        <v/>
      </c>
      <c r="N39" s="173">
        <v>0</v>
      </c>
      <c r="O39" s="173">
        <v>0</v>
      </c>
      <c r="P39" s="174" t="str">
        <f t="shared" si="4"/>
        <v/>
      </c>
      <c r="Q39" s="173">
        <v>0</v>
      </c>
    </row>
    <row r="40" spans="1:17" ht="13.5" thickBot="1">
      <c r="A40" s="310" t="s">
        <v>287</v>
      </c>
      <c r="B40" s="311" t="s">
        <v>283</v>
      </c>
      <c r="C40" s="171">
        <v>0</v>
      </c>
      <c r="D40" s="172" t="str">
        <f t="shared" si="0"/>
        <v/>
      </c>
      <c r="E40" s="171">
        <v>0</v>
      </c>
      <c r="F40" s="171">
        <v>0</v>
      </c>
      <c r="G40" s="172" t="str">
        <f t="shared" si="1"/>
        <v/>
      </c>
      <c r="H40" s="171">
        <v>0</v>
      </c>
      <c r="I40" s="171">
        <v>0</v>
      </c>
      <c r="J40" s="172" t="str">
        <f t="shared" si="2"/>
        <v/>
      </c>
      <c r="K40" s="171">
        <v>0</v>
      </c>
      <c r="L40" s="171">
        <v>0</v>
      </c>
      <c r="M40" s="172" t="str">
        <f t="shared" si="3"/>
        <v/>
      </c>
      <c r="N40" s="171">
        <v>0</v>
      </c>
      <c r="O40" s="171">
        <v>0</v>
      </c>
      <c r="P40" s="172" t="str">
        <f t="shared" si="4"/>
        <v/>
      </c>
      <c r="Q40" s="171">
        <v>0</v>
      </c>
    </row>
    <row r="41" spans="1:17">
      <c r="A41" s="392" t="s">
        <v>272</v>
      </c>
      <c r="B41" s="122" t="s">
        <v>271</v>
      </c>
      <c r="C41" s="183">
        <v>0</v>
      </c>
      <c r="D41" s="184" t="str">
        <f t="shared" si="0"/>
        <v/>
      </c>
      <c r="E41" s="183">
        <v>0</v>
      </c>
      <c r="F41" s="183">
        <v>0</v>
      </c>
      <c r="G41" s="184" t="str">
        <f t="shared" si="1"/>
        <v/>
      </c>
      <c r="H41" s="183">
        <v>0</v>
      </c>
      <c r="I41" s="183">
        <v>0</v>
      </c>
      <c r="J41" s="184" t="str">
        <f t="shared" si="2"/>
        <v/>
      </c>
      <c r="K41" s="183">
        <v>0</v>
      </c>
      <c r="L41" s="183">
        <v>0</v>
      </c>
      <c r="M41" s="184" t="str">
        <f t="shared" si="3"/>
        <v/>
      </c>
      <c r="N41" s="183">
        <v>0</v>
      </c>
      <c r="O41" s="183">
        <v>0</v>
      </c>
      <c r="P41" s="184" t="str">
        <f t="shared" si="4"/>
        <v/>
      </c>
      <c r="Q41" s="183">
        <v>0</v>
      </c>
    </row>
    <row r="42" spans="1:17">
      <c r="A42" s="393"/>
      <c r="B42" s="53" t="s">
        <v>270</v>
      </c>
      <c r="C42" s="164">
        <v>0</v>
      </c>
      <c r="D42" s="166" t="str">
        <f t="shared" si="0"/>
        <v/>
      </c>
      <c r="E42" s="164">
        <v>0</v>
      </c>
      <c r="F42" s="164">
        <v>0</v>
      </c>
      <c r="G42" s="166" t="str">
        <f t="shared" si="1"/>
        <v/>
      </c>
      <c r="H42" s="164">
        <v>0</v>
      </c>
      <c r="I42" s="164">
        <v>0</v>
      </c>
      <c r="J42" s="166" t="str">
        <f t="shared" si="2"/>
        <v/>
      </c>
      <c r="K42" s="164">
        <v>0</v>
      </c>
      <c r="L42" s="164">
        <v>0</v>
      </c>
      <c r="M42" s="166" t="str">
        <f t="shared" si="3"/>
        <v/>
      </c>
      <c r="N42" s="164">
        <v>0</v>
      </c>
      <c r="O42" s="164">
        <v>0</v>
      </c>
      <c r="P42" s="166" t="str">
        <f t="shared" si="4"/>
        <v/>
      </c>
      <c r="Q42" s="164">
        <v>0</v>
      </c>
    </row>
    <row r="43" spans="1:17">
      <c r="A43" s="393"/>
      <c r="B43" s="53" t="s">
        <v>269</v>
      </c>
      <c r="C43" s="164">
        <v>0</v>
      </c>
      <c r="D43" s="166" t="str">
        <f t="shared" si="0"/>
        <v/>
      </c>
      <c r="E43" s="164">
        <v>0</v>
      </c>
      <c r="F43" s="164">
        <v>0</v>
      </c>
      <c r="G43" s="166" t="str">
        <f t="shared" si="1"/>
        <v/>
      </c>
      <c r="H43" s="164">
        <v>0</v>
      </c>
      <c r="I43" s="164">
        <v>0</v>
      </c>
      <c r="J43" s="166" t="str">
        <f t="shared" si="2"/>
        <v/>
      </c>
      <c r="K43" s="164">
        <v>0</v>
      </c>
      <c r="L43" s="164">
        <v>0</v>
      </c>
      <c r="M43" s="166" t="str">
        <f t="shared" si="3"/>
        <v/>
      </c>
      <c r="N43" s="164">
        <v>0</v>
      </c>
      <c r="O43" s="164">
        <v>0</v>
      </c>
      <c r="P43" s="166" t="str">
        <f t="shared" si="4"/>
        <v/>
      </c>
      <c r="Q43" s="164">
        <v>0</v>
      </c>
    </row>
    <row r="44" spans="1:17">
      <c r="A44" s="393"/>
      <c r="B44" s="53" t="s">
        <v>268</v>
      </c>
      <c r="C44" s="164">
        <v>0</v>
      </c>
      <c r="D44" s="166" t="str">
        <f t="shared" si="0"/>
        <v/>
      </c>
      <c r="E44" s="164">
        <v>0</v>
      </c>
      <c r="F44" s="164">
        <v>0</v>
      </c>
      <c r="G44" s="166" t="str">
        <f t="shared" si="1"/>
        <v/>
      </c>
      <c r="H44" s="164">
        <v>0</v>
      </c>
      <c r="I44" s="164">
        <v>0</v>
      </c>
      <c r="J44" s="166" t="str">
        <f t="shared" si="2"/>
        <v/>
      </c>
      <c r="K44" s="164">
        <v>0</v>
      </c>
      <c r="L44" s="164">
        <v>0</v>
      </c>
      <c r="M44" s="166" t="str">
        <f t="shared" si="3"/>
        <v/>
      </c>
      <c r="N44" s="164">
        <v>0</v>
      </c>
      <c r="O44" s="164">
        <v>0</v>
      </c>
      <c r="P44" s="166" t="str">
        <f t="shared" si="4"/>
        <v/>
      </c>
      <c r="Q44" s="164">
        <v>0</v>
      </c>
    </row>
    <row r="45" spans="1:17">
      <c r="A45" s="393"/>
      <c r="B45" s="53" t="s">
        <v>267</v>
      </c>
      <c r="C45" s="164">
        <v>0</v>
      </c>
      <c r="D45" s="166" t="str">
        <f t="shared" si="0"/>
        <v/>
      </c>
      <c r="E45" s="164">
        <v>0</v>
      </c>
      <c r="F45" s="164">
        <v>0</v>
      </c>
      <c r="G45" s="166" t="str">
        <f t="shared" si="1"/>
        <v/>
      </c>
      <c r="H45" s="164">
        <v>0</v>
      </c>
      <c r="I45" s="164">
        <v>0</v>
      </c>
      <c r="J45" s="166" t="str">
        <f t="shared" si="2"/>
        <v/>
      </c>
      <c r="K45" s="164">
        <v>0</v>
      </c>
      <c r="L45" s="164">
        <v>0</v>
      </c>
      <c r="M45" s="166" t="str">
        <f t="shared" si="3"/>
        <v/>
      </c>
      <c r="N45" s="164">
        <v>0</v>
      </c>
      <c r="O45" s="164">
        <v>0</v>
      </c>
      <c r="P45" s="166" t="str">
        <f t="shared" si="4"/>
        <v/>
      </c>
      <c r="Q45" s="164">
        <v>0</v>
      </c>
    </row>
    <row r="46" spans="1:17" ht="13.5" thickBot="1">
      <c r="A46" s="394"/>
      <c r="B46" s="113" t="s">
        <v>266</v>
      </c>
      <c r="C46" s="173">
        <v>0</v>
      </c>
      <c r="D46" s="174" t="str">
        <f t="shared" si="0"/>
        <v/>
      </c>
      <c r="E46" s="173">
        <v>0</v>
      </c>
      <c r="F46" s="173">
        <v>0</v>
      </c>
      <c r="G46" s="174" t="str">
        <f t="shared" si="1"/>
        <v/>
      </c>
      <c r="H46" s="173">
        <v>0</v>
      </c>
      <c r="I46" s="173">
        <v>0</v>
      </c>
      <c r="J46" s="174" t="str">
        <f t="shared" si="2"/>
        <v/>
      </c>
      <c r="K46" s="173">
        <v>0</v>
      </c>
      <c r="L46" s="173">
        <v>0</v>
      </c>
      <c r="M46" s="174" t="str">
        <f t="shared" si="3"/>
        <v/>
      </c>
      <c r="N46" s="173">
        <v>0</v>
      </c>
      <c r="O46" s="173">
        <v>0</v>
      </c>
      <c r="P46" s="174" t="str">
        <f t="shared" si="4"/>
        <v/>
      </c>
      <c r="Q46" s="173">
        <v>0</v>
      </c>
    </row>
    <row r="47" spans="1:17">
      <c r="A47" s="397" t="s">
        <v>265</v>
      </c>
      <c r="B47" s="117" t="s">
        <v>264</v>
      </c>
      <c r="C47" s="168">
        <v>0</v>
      </c>
      <c r="D47" s="169" t="str">
        <f t="shared" si="0"/>
        <v/>
      </c>
      <c r="E47" s="168">
        <v>0</v>
      </c>
      <c r="F47" s="168">
        <v>0</v>
      </c>
      <c r="G47" s="169" t="str">
        <f t="shared" si="1"/>
        <v/>
      </c>
      <c r="H47" s="168">
        <v>0</v>
      </c>
      <c r="I47" s="168">
        <v>0</v>
      </c>
      <c r="J47" s="169" t="str">
        <f t="shared" si="2"/>
        <v/>
      </c>
      <c r="K47" s="168">
        <v>0</v>
      </c>
      <c r="L47" s="168">
        <v>0</v>
      </c>
      <c r="M47" s="169" t="str">
        <f t="shared" si="3"/>
        <v/>
      </c>
      <c r="N47" s="168">
        <v>0</v>
      </c>
      <c r="O47" s="168">
        <v>0</v>
      </c>
      <c r="P47" s="169" t="str">
        <f t="shared" si="4"/>
        <v/>
      </c>
      <c r="Q47" s="168">
        <v>0</v>
      </c>
    </row>
    <row r="48" spans="1:17">
      <c r="A48" s="393"/>
      <c r="B48" s="53" t="s">
        <v>263</v>
      </c>
      <c r="C48" s="164">
        <v>0</v>
      </c>
      <c r="D48" s="166" t="str">
        <f t="shared" si="0"/>
        <v/>
      </c>
      <c r="E48" s="164">
        <v>0</v>
      </c>
      <c r="F48" s="164">
        <v>0</v>
      </c>
      <c r="G48" s="166" t="str">
        <f t="shared" si="1"/>
        <v/>
      </c>
      <c r="H48" s="164">
        <v>0</v>
      </c>
      <c r="I48" s="164">
        <v>0</v>
      </c>
      <c r="J48" s="166" t="str">
        <f t="shared" si="2"/>
        <v/>
      </c>
      <c r="K48" s="164">
        <v>0</v>
      </c>
      <c r="L48" s="164">
        <v>0</v>
      </c>
      <c r="M48" s="166" t="str">
        <f t="shared" si="3"/>
        <v/>
      </c>
      <c r="N48" s="164">
        <v>0</v>
      </c>
      <c r="O48" s="164">
        <v>0</v>
      </c>
      <c r="P48" s="166" t="str">
        <f t="shared" si="4"/>
        <v/>
      </c>
      <c r="Q48" s="164">
        <v>0</v>
      </c>
    </row>
    <row r="49" spans="1:17" ht="13.5" thickBot="1">
      <c r="A49" s="394"/>
      <c r="B49" s="113" t="s">
        <v>216</v>
      </c>
      <c r="C49" s="173">
        <v>0</v>
      </c>
      <c r="D49" s="174" t="str">
        <f t="shared" si="0"/>
        <v/>
      </c>
      <c r="E49" s="173">
        <v>0</v>
      </c>
      <c r="F49" s="173">
        <v>0</v>
      </c>
      <c r="G49" s="174" t="str">
        <f t="shared" si="1"/>
        <v/>
      </c>
      <c r="H49" s="173">
        <v>0</v>
      </c>
      <c r="I49" s="173">
        <v>0</v>
      </c>
      <c r="J49" s="174" t="str">
        <f t="shared" si="2"/>
        <v/>
      </c>
      <c r="K49" s="173">
        <v>0</v>
      </c>
      <c r="L49" s="173">
        <v>0</v>
      </c>
      <c r="M49" s="174" t="str">
        <f t="shared" si="3"/>
        <v/>
      </c>
      <c r="N49" s="173">
        <v>0</v>
      </c>
      <c r="O49" s="173">
        <v>0</v>
      </c>
      <c r="P49" s="174" t="str">
        <f t="shared" si="4"/>
        <v/>
      </c>
      <c r="Q49" s="173">
        <v>0</v>
      </c>
    </row>
    <row r="50" spans="1:17" ht="25.5">
      <c r="A50" s="397" t="s">
        <v>262</v>
      </c>
      <c r="B50" s="117" t="s">
        <v>282</v>
      </c>
      <c r="C50" s="168">
        <v>0</v>
      </c>
      <c r="D50" s="169" t="str">
        <f t="shared" si="0"/>
        <v/>
      </c>
      <c r="E50" s="168">
        <v>0</v>
      </c>
      <c r="F50" s="168">
        <v>0</v>
      </c>
      <c r="G50" s="169" t="str">
        <f t="shared" si="1"/>
        <v/>
      </c>
      <c r="H50" s="168">
        <v>0</v>
      </c>
      <c r="I50" s="168">
        <v>0</v>
      </c>
      <c r="J50" s="169" t="str">
        <f t="shared" si="2"/>
        <v/>
      </c>
      <c r="K50" s="168">
        <v>0</v>
      </c>
      <c r="L50" s="168">
        <v>0</v>
      </c>
      <c r="M50" s="169" t="str">
        <f t="shared" si="3"/>
        <v/>
      </c>
      <c r="N50" s="168">
        <v>0</v>
      </c>
      <c r="O50" s="168">
        <v>0</v>
      </c>
      <c r="P50" s="169" t="str">
        <f t="shared" si="4"/>
        <v/>
      </c>
      <c r="Q50" s="168">
        <v>0</v>
      </c>
    </row>
    <row r="51" spans="1:17" ht="13.5" thickBot="1">
      <c r="A51" s="394"/>
      <c r="B51" s="113" t="s">
        <v>260</v>
      </c>
      <c r="C51" s="173">
        <v>0</v>
      </c>
      <c r="D51" s="174" t="str">
        <f t="shared" si="0"/>
        <v/>
      </c>
      <c r="E51" s="173">
        <v>0</v>
      </c>
      <c r="F51" s="173">
        <v>0</v>
      </c>
      <c r="G51" s="174" t="str">
        <f t="shared" si="1"/>
        <v/>
      </c>
      <c r="H51" s="173">
        <v>0</v>
      </c>
      <c r="I51" s="173">
        <v>0</v>
      </c>
      <c r="J51" s="174" t="str">
        <f t="shared" si="2"/>
        <v/>
      </c>
      <c r="K51" s="173">
        <v>0</v>
      </c>
      <c r="L51" s="173">
        <v>0</v>
      </c>
      <c r="M51" s="174" t="str">
        <f t="shared" si="3"/>
        <v/>
      </c>
      <c r="N51" s="173">
        <v>0</v>
      </c>
      <c r="O51" s="173">
        <v>0</v>
      </c>
      <c r="P51" s="174" t="str">
        <f t="shared" si="4"/>
        <v/>
      </c>
      <c r="Q51" s="173">
        <v>0</v>
      </c>
    </row>
    <row r="52" spans="1:17" ht="13.5" thickBot="1">
      <c r="A52" s="146" t="s">
        <v>259</v>
      </c>
      <c r="B52" s="185" t="s">
        <v>258</v>
      </c>
      <c r="C52" s="171">
        <v>0</v>
      </c>
      <c r="D52" s="172" t="str">
        <f t="shared" si="0"/>
        <v/>
      </c>
      <c r="E52" s="171">
        <v>0</v>
      </c>
      <c r="F52" s="171">
        <v>0</v>
      </c>
      <c r="G52" s="172" t="str">
        <f t="shared" si="1"/>
        <v/>
      </c>
      <c r="H52" s="171">
        <v>0</v>
      </c>
      <c r="I52" s="171">
        <v>0</v>
      </c>
      <c r="J52" s="172" t="str">
        <f t="shared" si="2"/>
        <v/>
      </c>
      <c r="K52" s="171">
        <v>0</v>
      </c>
      <c r="L52" s="171">
        <v>0</v>
      </c>
      <c r="M52" s="172" t="str">
        <f t="shared" si="3"/>
        <v/>
      </c>
      <c r="N52" s="171">
        <v>0</v>
      </c>
      <c r="O52" s="171">
        <v>0</v>
      </c>
      <c r="P52" s="172" t="str">
        <f t="shared" si="4"/>
        <v/>
      </c>
      <c r="Q52" s="171">
        <v>0</v>
      </c>
    </row>
    <row r="53" spans="1:17">
      <c r="A53" s="430" t="s">
        <v>257</v>
      </c>
      <c r="B53" s="167" t="str">
        <f>'D. Accessories Specs by Segment'!B86</f>
        <v>TBD by Respondent (fill in)</v>
      </c>
      <c r="C53" s="183">
        <v>0</v>
      </c>
      <c r="D53" s="184" t="str">
        <f t="shared" si="0"/>
        <v/>
      </c>
      <c r="E53" s="183">
        <v>0</v>
      </c>
      <c r="F53" s="183">
        <v>0</v>
      </c>
      <c r="G53" s="184" t="str">
        <f t="shared" si="1"/>
        <v/>
      </c>
      <c r="H53" s="183">
        <v>0</v>
      </c>
      <c r="I53" s="183">
        <v>0</v>
      </c>
      <c r="J53" s="184" t="str">
        <f t="shared" si="2"/>
        <v/>
      </c>
      <c r="K53" s="183">
        <v>0</v>
      </c>
      <c r="L53" s="183">
        <v>0</v>
      </c>
      <c r="M53" s="184" t="str">
        <f t="shared" si="3"/>
        <v/>
      </c>
      <c r="N53" s="183">
        <v>0</v>
      </c>
      <c r="O53" s="183">
        <v>0</v>
      </c>
      <c r="P53" s="184" t="str">
        <f t="shared" si="4"/>
        <v/>
      </c>
      <c r="Q53" s="183">
        <v>0</v>
      </c>
    </row>
    <row r="54" spans="1:17">
      <c r="A54" s="379"/>
      <c r="B54" s="167" t="str">
        <f>'D. Accessories Specs by Segment'!B87</f>
        <v>TBD by Respondent (fill in)</v>
      </c>
      <c r="C54" s="164">
        <v>0</v>
      </c>
      <c r="D54" s="166" t="str">
        <f t="shared" si="0"/>
        <v/>
      </c>
      <c r="E54" s="164">
        <v>0</v>
      </c>
      <c r="F54" s="164">
        <v>0</v>
      </c>
      <c r="G54" s="166" t="str">
        <f t="shared" si="1"/>
        <v/>
      </c>
      <c r="H54" s="164">
        <v>0</v>
      </c>
      <c r="I54" s="164">
        <v>0</v>
      </c>
      <c r="J54" s="166" t="str">
        <f t="shared" si="2"/>
        <v/>
      </c>
      <c r="K54" s="164">
        <v>0</v>
      </c>
      <c r="L54" s="164">
        <v>0</v>
      </c>
      <c r="M54" s="166" t="str">
        <f t="shared" si="3"/>
        <v/>
      </c>
      <c r="N54" s="164">
        <v>0</v>
      </c>
      <c r="O54" s="164">
        <v>0</v>
      </c>
      <c r="P54" s="166" t="str">
        <f t="shared" si="4"/>
        <v/>
      </c>
      <c r="Q54" s="164">
        <v>0</v>
      </c>
    </row>
    <row r="55" spans="1:17">
      <c r="A55" s="379"/>
      <c r="B55" s="167" t="str">
        <f>'D. Accessories Specs by Segment'!B88</f>
        <v>TBD by Respondent (fill in)</v>
      </c>
      <c r="C55" s="164">
        <v>0</v>
      </c>
      <c r="D55" s="166" t="str">
        <f t="shared" si="0"/>
        <v/>
      </c>
      <c r="E55" s="164">
        <v>0</v>
      </c>
      <c r="F55" s="164">
        <v>0</v>
      </c>
      <c r="G55" s="166" t="str">
        <f t="shared" si="1"/>
        <v/>
      </c>
      <c r="H55" s="164">
        <v>0</v>
      </c>
      <c r="I55" s="164">
        <v>0</v>
      </c>
      <c r="J55" s="166" t="str">
        <f t="shared" si="2"/>
        <v/>
      </c>
      <c r="K55" s="164">
        <v>0</v>
      </c>
      <c r="L55" s="164">
        <v>0</v>
      </c>
      <c r="M55" s="166" t="str">
        <f t="shared" si="3"/>
        <v/>
      </c>
      <c r="N55" s="164">
        <v>0</v>
      </c>
      <c r="O55" s="164">
        <v>0</v>
      </c>
      <c r="P55" s="166" t="str">
        <f t="shared" si="4"/>
        <v/>
      </c>
      <c r="Q55" s="164">
        <v>0</v>
      </c>
    </row>
    <row r="56" spans="1:17">
      <c r="A56" s="379"/>
      <c r="B56" s="167" t="str">
        <f>'D. Accessories Specs by Segment'!B89</f>
        <v>TBD by Respondent (fill in)</v>
      </c>
      <c r="C56" s="164">
        <v>0</v>
      </c>
      <c r="D56" s="166" t="str">
        <f t="shared" si="0"/>
        <v/>
      </c>
      <c r="E56" s="164">
        <v>0</v>
      </c>
      <c r="F56" s="164">
        <v>0</v>
      </c>
      <c r="G56" s="166" t="str">
        <f t="shared" si="1"/>
        <v/>
      </c>
      <c r="H56" s="164">
        <v>0</v>
      </c>
      <c r="I56" s="164">
        <v>0</v>
      </c>
      <c r="J56" s="166" t="str">
        <f t="shared" si="2"/>
        <v/>
      </c>
      <c r="K56" s="164">
        <v>0</v>
      </c>
      <c r="L56" s="164">
        <v>0</v>
      </c>
      <c r="M56" s="166" t="str">
        <f t="shared" si="3"/>
        <v/>
      </c>
      <c r="N56" s="164">
        <v>0</v>
      </c>
      <c r="O56" s="164">
        <v>0</v>
      </c>
      <c r="P56" s="166" t="str">
        <f t="shared" si="4"/>
        <v/>
      </c>
      <c r="Q56" s="164">
        <v>0</v>
      </c>
    </row>
    <row r="57" spans="1:17">
      <c r="A57" s="379"/>
      <c r="B57" s="167" t="str">
        <f>'D. Accessories Specs by Segment'!B90</f>
        <v>TBD by Respondent (fill in)</v>
      </c>
      <c r="C57" s="164">
        <v>0</v>
      </c>
      <c r="D57" s="166" t="str">
        <f t="shared" si="0"/>
        <v/>
      </c>
      <c r="E57" s="164">
        <v>0</v>
      </c>
      <c r="F57" s="164">
        <v>0</v>
      </c>
      <c r="G57" s="166" t="str">
        <f t="shared" si="1"/>
        <v/>
      </c>
      <c r="H57" s="164">
        <v>0</v>
      </c>
      <c r="I57" s="164">
        <v>0</v>
      </c>
      <c r="J57" s="166" t="str">
        <f t="shared" si="2"/>
        <v/>
      </c>
      <c r="K57" s="164">
        <v>0</v>
      </c>
      <c r="L57" s="164">
        <v>0</v>
      </c>
      <c r="M57" s="166" t="str">
        <f t="shared" si="3"/>
        <v/>
      </c>
      <c r="N57" s="164">
        <v>0</v>
      </c>
      <c r="O57" s="164">
        <v>0</v>
      </c>
      <c r="P57" s="166" t="str">
        <f t="shared" si="4"/>
        <v/>
      </c>
      <c r="Q57" s="164">
        <v>0</v>
      </c>
    </row>
    <row r="58" spans="1:17">
      <c r="A58" s="379"/>
      <c r="B58" s="167" t="str">
        <f>'D. Accessories Specs by Segment'!B91</f>
        <v>TBD by Respondent (fill in)</v>
      </c>
      <c r="C58" s="164">
        <v>0</v>
      </c>
      <c r="D58" s="166" t="str">
        <f t="shared" si="0"/>
        <v/>
      </c>
      <c r="E58" s="164">
        <v>0</v>
      </c>
      <c r="F58" s="164">
        <v>0</v>
      </c>
      <c r="G58" s="166" t="str">
        <f t="shared" si="1"/>
        <v/>
      </c>
      <c r="H58" s="164">
        <v>0</v>
      </c>
      <c r="I58" s="164">
        <v>0</v>
      </c>
      <c r="J58" s="166" t="str">
        <f t="shared" si="2"/>
        <v/>
      </c>
      <c r="K58" s="164">
        <v>0</v>
      </c>
      <c r="L58" s="164">
        <v>0</v>
      </c>
      <c r="M58" s="166" t="str">
        <f t="shared" si="3"/>
        <v/>
      </c>
      <c r="N58" s="164">
        <v>0</v>
      </c>
      <c r="O58" s="164">
        <v>0</v>
      </c>
      <c r="P58" s="166" t="str">
        <f t="shared" si="4"/>
        <v/>
      </c>
      <c r="Q58" s="164">
        <v>0</v>
      </c>
    </row>
    <row r="59" spans="1:17">
      <c r="A59" s="379"/>
      <c r="B59" s="167" t="str">
        <f>'D. Accessories Specs by Segment'!B92</f>
        <v>TBD by Respondent (fill in)</v>
      </c>
      <c r="C59" s="164">
        <v>0</v>
      </c>
      <c r="D59" s="166" t="str">
        <f t="shared" si="0"/>
        <v/>
      </c>
      <c r="E59" s="164">
        <v>0</v>
      </c>
      <c r="F59" s="164">
        <v>0</v>
      </c>
      <c r="G59" s="166" t="str">
        <f t="shared" si="1"/>
        <v/>
      </c>
      <c r="H59" s="164">
        <v>0</v>
      </c>
      <c r="I59" s="164">
        <v>0</v>
      </c>
      <c r="J59" s="166" t="str">
        <f t="shared" si="2"/>
        <v/>
      </c>
      <c r="K59" s="164">
        <v>0</v>
      </c>
      <c r="L59" s="164">
        <v>0</v>
      </c>
      <c r="M59" s="166" t="str">
        <f t="shared" si="3"/>
        <v/>
      </c>
      <c r="N59" s="164">
        <v>0</v>
      </c>
      <c r="O59" s="164">
        <v>0</v>
      </c>
      <c r="P59" s="166" t="str">
        <f t="shared" si="4"/>
        <v/>
      </c>
      <c r="Q59" s="164">
        <v>0</v>
      </c>
    </row>
    <row r="60" spans="1:17">
      <c r="A60" s="379"/>
      <c r="B60" s="167" t="str">
        <f>'D. Accessories Specs by Segment'!B93</f>
        <v>TBD by Respondent (fill in)</v>
      </c>
      <c r="C60" s="164">
        <v>0</v>
      </c>
      <c r="D60" s="166" t="str">
        <f t="shared" si="0"/>
        <v/>
      </c>
      <c r="E60" s="164">
        <v>0</v>
      </c>
      <c r="F60" s="164">
        <v>0</v>
      </c>
      <c r="G60" s="166" t="str">
        <f t="shared" si="1"/>
        <v/>
      </c>
      <c r="H60" s="164">
        <v>0</v>
      </c>
      <c r="I60" s="164">
        <v>0</v>
      </c>
      <c r="J60" s="166" t="str">
        <f t="shared" si="2"/>
        <v/>
      </c>
      <c r="K60" s="164">
        <v>0</v>
      </c>
      <c r="L60" s="164">
        <v>0</v>
      </c>
      <c r="M60" s="166" t="str">
        <f t="shared" si="3"/>
        <v/>
      </c>
      <c r="N60" s="164">
        <v>0</v>
      </c>
      <c r="O60" s="164">
        <v>0</v>
      </c>
      <c r="P60" s="166" t="str">
        <f t="shared" si="4"/>
        <v/>
      </c>
      <c r="Q60" s="164">
        <v>0</v>
      </c>
    </row>
    <row r="61" spans="1:17">
      <c r="A61" s="379"/>
      <c r="B61" s="167" t="str">
        <f>'D. Accessories Specs by Segment'!B94</f>
        <v>TBD by Respondent (fill in)</v>
      </c>
      <c r="C61" s="164">
        <v>0</v>
      </c>
      <c r="D61" s="166" t="str">
        <f t="shared" si="0"/>
        <v/>
      </c>
      <c r="E61" s="164">
        <v>0</v>
      </c>
      <c r="F61" s="164">
        <v>0</v>
      </c>
      <c r="G61" s="166" t="str">
        <f t="shared" si="1"/>
        <v/>
      </c>
      <c r="H61" s="164">
        <v>0</v>
      </c>
      <c r="I61" s="164">
        <v>0</v>
      </c>
      <c r="J61" s="166" t="str">
        <f t="shared" si="2"/>
        <v/>
      </c>
      <c r="K61" s="164">
        <v>0</v>
      </c>
      <c r="L61" s="164">
        <v>0</v>
      </c>
      <c r="M61" s="166" t="str">
        <f t="shared" si="3"/>
        <v/>
      </c>
      <c r="N61" s="164">
        <v>0</v>
      </c>
      <c r="O61" s="164">
        <v>0</v>
      </c>
      <c r="P61" s="166" t="str">
        <f t="shared" si="4"/>
        <v/>
      </c>
      <c r="Q61" s="164">
        <v>0</v>
      </c>
    </row>
    <row r="62" spans="1:17" ht="13.5" thickBot="1">
      <c r="A62" s="380"/>
      <c r="B62" s="228" t="str">
        <f>'D. Accessories Specs by Segment'!B95</f>
        <v>TBD by Respondent (fill in)</v>
      </c>
      <c r="C62" s="173">
        <v>0</v>
      </c>
      <c r="D62" s="174" t="str">
        <f t="shared" si="0"/>
        <v/>
      </c>
      <c r="E62" s="173">
        <v>0</v>
      </c>
      <c r="F62" s="173">
        <v>0</v>
      </c>
      <c r="G62" s="174" t="str">
        <f t="shared" si="1"/>
        <v/>
      </c>
      <c r="H62" s="173">
        <v>0</v>
      </c>
      <c r="I62" s="173">
        <v>0</v>
      </c>
      <c r="J62" s="174" t="str">
        <f t="shared" si="2"/>
        <v/>
      </c>
      <c r="K62" s="173">
        <v>0</v>
      </c>
      <c r="L62" s="173">
        <v>0</v>
      </c>
      <c r="M62" s="174" t="str">
        <f t="shared" si="3"/>
        <v/>
      </c>
      <c r="N62" s="173">
        <v>0</v>
      </c>
      <c r="O62" s="173">
        <v>0</v>
      </c>
      <c r="P62" s="174" t="str">
        <f t="shared" si="4"/>
        <v/>
      </c>
      <c r="Q62" s="173">
        <v>0</v>
      </c>
    </row>
    <row r="64" spans="1:17">
      <c r="A64" s="50"/>
      <c r="B64" s="96" t="s">
        <v>306</v>
      </c>
      <c r="C64" s="383" t="s">
        <v>228</v>
      </c>
      <c r="D64" s="383"/>
      <c r="E64" s="383"/>
      <c r="F64" s="383" t="s">
        <v>227</v>
      </c>
      <c r="G64" s="383"/>
      <c r="H64" s="383"/>
      <c r="I64" s="383" t="s">
        <v>226</v>
      </c>
      <c r="J64" s="383"/>
      <c r="K64" s="383"/>
      <c r="L64" s="383" t="s">
        <v>225</v>
      </c>
      <c r="M64" s="383"/>
      <c r="N64" s="383"/>
      <c r="O64" s="383" t="s">
        <v>224</v>
      </c>
      <c r="P64" s="383"/>
      <c r="Q64" s="383"/>
    </row>
    <row r="65" spans="1:17" ht="26.45" customHeight="1">
      <c r="A65" s="50"/>
      <c r="B65" s="410" t="s">
        <v>541</v>
      </c>
      <c r="C65" s="404" t="s">
        <v>305</v>
      </c>
      <c r="D65" s="405"/>
      <c r="E65" s="165" t="s">
        <v>304</v>
      </c>
      <c r="F65" s="404" t="s">
        <v>305</v>
      </c>
      <c r="G65" s="405"/>
      <c r="H65" s="165" t="s">
        <v>304</v>
      </c>
      <c r="I65" s="404" t="s">
        <v>305</v>
      </c>
      <c r="J65" s="405"/>
      <c r="K65" s="165" t="s">
        <v>304</v>
      </c>
      <c r="L65" s="404" t="s">
        <v>305</v>
      </c>
      <c r="M65" s="405"/>
      <c r="N65" s="165" t="s">
        <v>304</v>
      </c>
      <c r="O65" s="404" t="s">
        <v>305</v>
      </c>
      <c r="P65" s="405"/>
      <c r="Q65" s="165" t="s">
        <v>304</v>
      </c>
    </row>
    <row r="66" spans="1:17">
      <c r="A66" s="50"/>
      <c r="B66" s="410"/>
      <c r="C66" s="398" t="s">
        <v>540</v>
      </c>
      <c r="D66" s="399"/>
      <c r="E66" s="164">
        <v>0</v>
      </c>
      <c r="F66" s="398" t="s">
        <v>540</v>
      </c>
      <c r="G66" s="399"/>
      <c r="H66" s="164">
        <v>0</v>
      </c>
      <c r="I66" s="398" t="s">
        <v>540</v>
      </c>
      <c r="J66" s="399"/>
      <c r="K66" s="164">
        <v>0</v>
      </c>
      <c r="L66" s="398" t="s">
        <v>540</v>
      </c>
      <c r="M66" s="399"/>
      <c r="N66" s="164">
        <v>0</v>
      </c>
      <c r="O66" s="398" t="s">
        <v>540</v>
      </c>
      <c r="P66" s="399"/>
      <c r="Q66" s="164">
        <v>0</v>
      </c>
    </row>
    <row r="67" spans="1:17">
      <c r="A67" s="50"/>
      <c r="B67" s="410"/>
      <c r="C67" s="400" t="s">
        <v>540</v>
      </c>
      <c r="D67" s="401"/>
      <c r="E67" s="164">
        <v>0</v>
      </c>
      <c r="F67" s="400" t="s">
        <v>540</v>
      </c>
      <c r="G67" s="401"/>
      <c r="H67" s="164">
        <v>0</v>
      </c>
      <c r="I67" s="400" t="s">
        <v>540</v>
      </c>
      <c r="J67" s="401"/>
      <c r="K67" s="164">
        <v>0</v>
      </c>
      <c r="L67" s="400" t="s">
        <v>540</v>
      </c>
      <c r="M67" s="401"/>
      <c r="N67" s="164">
        <v>0</v>
      </c>
      <c r="O67" s="400" t="s">
        <v>540</v>
      </c>
      <c r="P67" s="401"/>
      <c r="Q67" s="164">
        <v>0</v>
      </c>
    </row>
    <row r="68" spans="1:17">
      <c r="A68" s="50"/>
      <c r="B68" s="410"/>
      <c r="C68" s="400" t="s">
        <v>540</v>
      </c>
      <c r="D68" s="401"/>
      <c r="E68" s="164">
        <v>0</v>
      </c>
      <c r="F68" s="400" t="s">
        <v>540</v>
      </c>
      <c r="G68" s="401"/>
      <c r="H68" s="164">
        <v>0</v>
      </c>
      <c r="I68" s="400" t="s">
        <v>540</v>
      </c>
      <c r="J68" s="401"/>
      <c r="K68" s="164">
        <v>0</v>
      </c>
      <c r="L68" s="400" t="s">
        <v>540</v>
      </c>
      <c r="M68" s="401"/>
      <c r="N68" s="164">
        <v>0</v>
      </c>
      <c r="O68" s="400" t="s">
        <v>540</v>
      </c>
      <c r="P68" s="401"/>
      <c r="Q68" s="164">
        <v>0</v>
      </c>
    </row>
    <row r="69" spans="1:17">
      <c r="A69" s="50"/>
      <c r="B69" s="410"/>
      <c r="C69" s="400" t="s">
        <v>540</v>
      </c>
      <c r="D69" s="401"/>
      <c r="E69" s="164">
        <v>0</v>
      </c>
      <c r="F69" s="400" t="s">
        <v>540</v>
      </c>
      <c r="G69" s="401"/>
      <c r="H69" s="164">
        <v>0</v>
      </c>
      <c r="I69" s="400" t="s">
        <v>540</v>
      </c>
      <c r="J69" s="401"/>
      <c r="K69" s="164">
        <v>0</v>
      </c>
      <c r="L69" s="400" t="s">
        <v>540</v>
      </c>
      <c r="M69" s="401"/>
      <c r="N69" s="164">
        <v>0</v>
      </c>
      <c r="O69" s="400" t="s">
        <v>540</v>
      </c>
      <c r="P69" s="401"/>
      <c r="Q69" s="164">
        <v>0</v>
      </c>
    </row>
    <row r="70" spans="1:17">
      <c r="A70" s="50"/>
      <c r="B70" s="410"/>
      <c r="C70" s="400" t="s">
        <v>540</v>
      </c>
      <c r="D70" s="401"/>
      <c r="E70" s="164">
        <v>0</v>
      </c>
      <c r="F70" s="400" t="s">
        <v>540</v>
      </c>
      <c r="G70" s="401"/>
      <c r="H70" s="164">
        <v>0</v>
      </c>
      <c r="I70" s="400" t="s">
        <v>540</v>
      </c>
      <c r="J70" s="401"/>
      <c r="K70" s="164">
        <v>0</v>
      </c>
      <c r="L70" s="400" t="s">
        <v>540</v>
      </c>
      <c r="M70" s="401"/>
      <c r="N70" s="164">
        <v>0</v>
      </c>
      <c r="O70" s="400" t="s">
        <v>540</v>
      </c>
      <c r="P70" s="401"/>
      <c r="Q70" s="164">
        <v>0</v>
      </c>
    </row>
    <row r="71" spans="1:17">
      <c r="A71" s="50"/>
      <c r="B71" s="410"/>
      <c r="C71" s="400" t="s">
        <v>540</v>
      </c>
      <c r="D71" s="401"/>
      <c r="E71" s="164">
        <v>0</v>
      </c>
      <c r="F71" s="400" t="s">
        <v>540</v>
      </c>
      <c r="G71" s="401"/>
      <c r="H71" s="164">
        <v>0</v>
      </c>
      <c r="I71" s="400" t="s">
        <v>540</v>
      </c>
      <c r="J71" s="401"/>
      <c r="K71" s="164">
        <v>0</v>
      </c>
      <c r="L71" s="400" t="s">
        <v>540</v>
      </c>
      <c r="M71" s="401"/>
      <c r="N71" s="164">
        <v>0</v>
      </c>
      <c r="O71" s="400" t="s">
        <v>540</v>
      </c>
      <c r="P71" s="401"/>
      <c r="Q71" s="164">
        <v>0</v>
      </c>
    </row>
    <row r="72" spans="1:17">
      <c r="A72" s="50"/>
      <c r="B72" s="410"/>
      <c r="C72" s="400" t="s">
        <v>540</v>
      </c>
      <c r="D72" s="401"/>
      <c r="E72" s="164">
        <v>0</v>
      </c>
      <c r="F72" s="400" t="s">
        <v>540</v>
      </c>
      <c r="G72" s="401"/>
      <c r="H72" s="164">
        <v>0</v>
      </c>
      <c r="I72" s="400" t="s">
        <v>540</v>
      </c>
      <c r="J72" s="401"/>
      <c r="K72" s="164">
        <v>0</v>
      </c>
      <c r="L72" s="400" t="s">
        <v>540</v>
      </c>
      <c r="M72" s="401"/>
      <c r="N72" s="164">
        <v>0</v>
      </c>
      <c r="O72" s="400" t="s">
        <v>540</v>
      </c>
      <c r="P72" s="401"/>
      <c r="Q72" s="164">
        <v>0</v>
      </c>
    </row>
    <row r="73" spans="1:17">
      <c r="A73" s="50"/>
      <c r="B73" s="410"/>
      <c r="C73" s="400" t="s">
        <v>540</v>
      </c>
      <c r="D73" s="401"/>
      <c r="E73" s="164">
        <v>0</v>
      </c>
      <c r="F73" s="400" t="s">
        <v>540</v>
      </c>
      <c r="G73" s="401"/>
      <c r="H73" s="164">
        <v>0</v>
      </c>
      <c r="I73" s="400" t="s">
        <v>540</v>
      </c>
      <c r="J73" s="401"/>
      <c r="K73" s="164">
        <v>0</v>
      </c>
      <c r="L73" s="400" t="s">
        <v>540</v>
      </c>
      <c r="M73" s="401"/>
      <c r="N73" s="164">
        <v>0</v>
      </c>
      <c r="O73" s="400" t="s">
        <v>540</v>
      </c>
      <c r="P73" s="401"/>
      <c r="Q73" s="164">
        <v>0</v>
      </c>
    </row>
    <row r="74" spans="1:17">
      <c r="A74" s="50"/>
      <c r="B74" s="410"/>
      <c r="C74" s="400" t="s">
        <v>540</v>
      </c>
      <c r="D74" s="401"/>
      <c r="E74" s="164">
        <v>0</v>
      </c>
      <c r="F74" s="400" t="s">
        <v>540</v>
      </c>
      <c r="G74" s="401"/>
      <c r="H74" s="164">
        <v>0</v>
      </c>
      <c r="I74" s="400" t="s">
        <v>540</v>
      </c>
      <c r="J74" s="401"/>
      <c r="K74" s="164">
        <v>0</v>
      </c>
      <c r="L74" s="400" t="s">
        <v>540</v>
      </c>
      <c r="M74" s="401"/>
      <c r="N74" s="164">
        <v>0</v>
      </c>
      <c r="O74" s="400" t="s">
        <v>540</v>
      </c>
      <c r="P74" s="401"/>
      <c r="Q74" s="164">
        <v>0</v>
      </c>
    </row>
    <row r="75" spans="1:17">
      <c r="A75" s="50"/>
      <c r="B75" s="410"/>
      <c r="C75" s="400" t="s">
        <v>540</v>
      </c>
      <c r="D75" s="401"/>
      <c r="E75" s="164">
        <v>0</v>
      </c>
      <c r="F75" s="400" t="s">
        <v>540</v>
      </c>
      <c r="G75" s="401"/>
      <c r="H75" s="164">
        <v>0</v>
      </c>
      <c r="I75" s="400" t="s">
        <v>540</v>
      </c>
      <c r="J75" s="401"/>
      <c r="K75" s="164">
        <v>0</v>
      </c>
      <c r="L75" s="400" t="s">
        <v>540</v>
      </c>
      <c r="M75" s="401"/>
      <c r="N75" s="164">
        <v>0</v>
      </c>
      <c r="O75" s="400" t="s">
        <v>540</v>
      </c>
      <c r="P75" s="401"/>
      <c r="Q75" s="164">
        <v>0</v>
      </c>
    </row>
    <row r="76" spans="1:17">
      <c r="A76" s="50"/>
      <c r="B76" s="89"/>
      <c r="C76" s="163"/>
      <c r="D76" s="163"/>
      <c r="E76" s="162">
        <f>SUM(E66:E75)</f>
        <v>0</v>
      </c>
      <c r="F76" s="163"/>
      <c r="G76" s="163"/>
      <c r="H76" s="162">
        <f>SUM(H66:H75)</f>
        <v>0</v>
      </c>
      <c r="I76" s="163"/>
      <c r="J76" s="163"/>
      <c r="K76" s="162">
        <f>SUM(K66:K75)</f>
        <v>0</v>
      </c>
      <c r="L76" s="163"/>
      <c r="M76" s="163"/>
      <c r="N76" s="162">
        <f>SUM(N66:N75)</f>
        <v>0</v>
      </c>
      <c r="O76" s="163"/>
      <c r="P76" s="163"/>
      <c r="Q76" s="162">
        <f>SUM(Q66:Q75)</f>
        <v>0</v>
      </c>
    </row>
    <row r="79" spans="1:17">
      <c r="B79" s="383" t="s">
        <v>303</v>
      </c>
      <c r="E79" s="402">
        <f>SUM(E19,E21,E76)</f>
        <v>0</v>
      </c>
      <c r="H79" s="402">
        <f>SUM(H19,H21,H76)</f>
        <v>0</v>
      </c>
      <c r="K79" s="402">
        <f>SUM(K19,K21,K76)</f>
        <v>0</v>
      </c>
      <c r="N79" s="402">
        <f>SUM(N19,N21,N76)</f>
        <v>0</v>
      </c>
      <c r="Q79" s="402">
        <f>SUM(Q19,Q21,Q76)</f>
        <v>0</v>
      </c>
    </row>
    <row r="80" spans="1:17">
      <c r="B80" s="383"/>
      <c r="E80" s="403"/>
      <c r="H80" s="403"/>
      <c r="K80" s="403"/>
      <c r="N80" s="403"/>
      <c r="Q80" s="403"/>
    </row>
    <row r="81" spans="2:17">
      <c r="B81" s="383" t="s">
        <v>302</v>
      </c>
      <c r="E81" s="402">
        <f>SUM(E20,E21,E76)</f>
        <v>0</v>
      </c>
      <c r="H81" s="402">
        <f>SUM(H20,H21,H76)</f>
        <v>0</v>
      </c>
      <c r="K81" s="402">
        <f>SUM(K20,K21,K76)</f>
        <v>0</v>
      </c>
      <c r="N81" s="402">
        <f>SUM(N20,N21,N76)</f>
        <v>0</v>
      </c>
      <c r="Q81" s="402">
        <f>SUM(Q20,Q21,Q76)</f>
        <v>0</v>
      </c>
    </row>
    <row r="82" spans="2:17">
      <c r="B82" s="383"/>
      <c r="E82" s="403"/>
      <c r="H82" s="403"/>
      <c r="K82" s="403"/>
      <c r="N82" s="403"/>
      <c r="Q82" s="403"/>
    </row>
  </sheetData>
  <mergeCells count="120">
    <mergeCell ref="A22:A23"/>
    <mergeCell ref="L12:N12"/>
    <mergeCell ref="I12:K12"/>
    <mergeCell ref="C12:E12"/>
    <mergeCell ref="F12:H12"/>
    <mergeCell ref="I16:K16"/>
    <mergeCell ref="O12:Q12"/>
    <mergeCell ref="O22:Q22"/>
    <mergeCell ref="I13:K13"/>
    <mergeCell ref="C23:E23"/>
    <mergeCell ref="F23:H23"/>
    <mergeCell ref="I23:K23"/>
    <mergeCell ref="L23:N23"/>
    <mergeCell ref="O23:Q23"/>
    <mergeCell ref="C22:E22"/>
    <mergeCell ref="L13:N13"/>
    <mergeCell ref="L14:N14"/>
    <mergeCell ref="L15:N15"/>
    <mergeCell ref="L16:N16"/>
    <mergeCell ref="F22:H22"/>
    <mergeCell ref="I22:K22"/>
    <mergeCell ref="L22:N22"/>
    <mergeCell ref="O13:Q13"/>
    <mergeCell ref="O14:Q14"/>
    <mergeCell ref="O15:Q15"/>
    <mergeCell ref="O16:Q16"/>
    <mergeCell ref="G1:I1"/>
    <mergeCell ref="C13:E13"/>
    <mergeCell ref="I14:K14"/>
    <mergeCell ref="I15:K15"/>
    <mergeCell ref="C14:E14"/>
    <mergeCell ref="C16:E16"/>
    <mergeCell ref="A19:A20"/>
    <mergeCell ref="F13:H13"/>
    <mergeCell ref="F14:H14"/>
    <mergeCell ref="F15:H15"/>
    <mergeCell ref="F16:H16"/>
    <mergeCell ref="C15:E15"/>
    <mergeCell ref="C11:Q11"/>
    <mergeCell ref="A41:A46"/>
    <mergeCell ref="A47:A49"/>
    <mergeCell ref="A50:A51"/>
    <mergeCell ref="A53:A62"/>
    <mergeCell ref="A26:B26"/>
    <mergeCell ref="A27:A32"/>
    <mergeCell ref="A33:A36"/>
    <mergeCell ref="A37:A39"/>
    <mergeCell ref="O65:P65"/>
    <mergeCell ref="C66:D66"/>
    <mergeCell ref="F66:G66"/>
    <mergeCell ref="I66:J66"/>
    <mergeCell ref="L66:M66"/>
    <mergeCell ref="O66:P66"/>
    <mergeCell ref="C64:E64"/>
    <mergeCell ref="F64:H64"/>
    <mergeCell ref="I64:K64"/>
    <mergeCell ref="L64:N64"/>
    <mergeCell ref="O64:Q64"/>
    <mergeCell ref="C65:D65"/>
    <mergeCell ref="F65:G65"/>
    <mergeCell ref="I65:J65"/>
    <mergeCell ref="L65:M65"/>
    <mergeCell ref="C67:D67"/>
    <mergeCell ref="F67:G67"/>
    <mergeCell ref="I67:J67"/>
    <mergeCell ref="L67:M67"/>
    <mergeCell ref="O67:P67"/>
    <mergeCell ref="C68:D68"/>
    <mergeCell ref="F68:G68"/>
    <mergeCell ref="I68:J68"/>
    <mergeCell ref="L68:M68"/>
    <mergeCell ref="O68:P68"/>
    <mergeCell ref="F72:G72"/>
    <mergeCell ref="I72:J72"/>
    <mergeCell ref="L72:M72"/>
    <mergeCell ref="O72:P72"/>
    <mergeCell ref="C69:D69"/>
    <mergeCell ref="F69:G69"/>
    <mergeCell ref="I69:J69"/>
    <mergeCell ref="L69:M69"/>
    <mergeCell ref="O69:P69"/>
    <mergeCell ref="C70:D70"/>
    <mergeCell ref="F70:G70"/>
    <mergeCell ref="I70:J70"/>
    <mergeCell ref="L70:M70"/>
    <mergeCell ref="O70:P70"/>
    <mergeCell ref="C75:D75"/>
    <mergeCell ref="F75:G75"/>
    <mergeCell ref="I75:J75"/>
    <mergeCell ref="L75:M75"/>
    <mergeCell ref="O75:P75"/>
    <mergeCell ref="B79:B80"/>
    <mergeCell ref="E79:E80"/>
    <mergeCell ref="C73:D73"/>
    <mergeCell ref="F73:G73"/>
    <mergeCell ref="I73:J73"/>
    <mergeCell ref="L73:M73"/>
    <mergeCell ref="O73:P73"/>
    <mergeCell ref="C74:D74"/>
    <mergeCell ref="F74:G74"/>
    <mergeCell ref="I74:J74"/>
    <mergeCell ref="L74:M74"/>
    <mergeCell ref="O74:P74"/>
    <mergeCell ref="B65:B75"/>
    <mergeCell ref="C71:D71"/>
    <mergeCell ref="F71:G71"/>
    <mergeCell ref="I71:J71"/>
    <mergeCell ref="L71:M71"/>
    <mergeCell ref="O71:P71"/>
    <mergeCell ref="C72:D72"/>
    <mergeCell ref="Q81:Q82"/>
    <mergeCell ref="H79:H80"/>
    <mergeCell ref="K79:K80"/>
    <mergeCell ref="N79:N80"/>
    <mergeCell ref="Q79:Q80"/>
    <mergeCell ref="B81:B82"/>
    <mergeCell ref="E81:E82"/>
    <mergeCell ref="H81:H82"/>
    <mergeCell ref="K81:K82"/>
    <mergeCell ref="N81:N82"/>
  </mergeCells>
  <pageMargins left="0.25" right="0.25" top="0.75" bottom="0.75" header="0.3" footer="0.3"/>
  <pageSetup scale="56" fitToHeight="2" pageOrder="overThenDown" orientation="landscape" r:id="rId1"/>
  <headerFooter alignWithMargins="0">
    <oddHeader>&amp;LRFP 15-037
Office Equipment</oddHeader>
    <oddFooter>&amp;LState of Indiana&amp;RPage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showGridLines="0" zoomScale="85" zoomScaleNormal="85" zoomScaleSheetLayoutView="100" workbookViewId="0"/>
  </sheetViews>
  <sheetFormatPr defaultColWidth="9.140625" defaultRowHeight="12.75"/>
  <cols>
    <col min="1" max="1" width="13.7109375" style="48" customWidth="1"/>
    <col min="2" max="2" width="35.28515625" style="48" customWidth="1"/>
    <col min="3" max="3" width="12.7109375" style="48" customWidth="1"/>
    <col min="4" max="4" width="10.5703125" style="48" bestFit="1" customWidth="1"/>
    <col min="5" max="6" width="12.7109375" style="48" customWidth="1"/>
    <col min="7" max="7" width="10.5703125" style="48" bestFit="1" customWidth="1"/>
    <col min="8" max="9" width="12.7109375" style="48" customWidth="1"/>
    <col min="10" max="10" width="10.5703125" style="48" bestFit="1" customWidth="1"/>
    <col min="11" max="12" width="12.7109375" style="48" customWidth="1"/>
    <col min="13" max="13" width="10.5703125" style="48" bestFit="1" customWidth="1"/>
    <col min="14" max="15" width="12.7109375" style="48" customWidth="1"/>
    <col min="16" max="16" width="10.5703125" style="48" bestFit="1" customWidth="1"/>
    <col min="17" max="18" width="12.7109375" style="48" customWidth="1"/>
    <col min="19" max="19" width="10.5703125" style="48" bestFit="1" customWidth="1"/>
    <col min="20" max="21" width="12.7109375" style="48" customWidth="1"/>
    <col min="22" max="22" width="10.5703125" style="48" bestFit="1" customWidth="1"/>
    <col min="23" max="24" width="12.7109375" style="48" customWidth="1"/>
    <col min="25" max="25" width="10.5703125" style="48" bestFit="1" customWidth="1"/>
    <col min="26" max="26" width="12.7109375" style="48" customWidth="1"/>
    <col min="27" max="16384" width="9.140625" style="48"/>
  </cols>
  <sheetData>
    <row r="1" spans="1:26" ht="19.5" thickBot="1">
      <c r="A1" s="47" t="s">
        <v>566</v>
      </c>
      <c r="B1" s="182"/>
      <c r="I1" s="352">
        <f>'A. MFD and Scanner Min Specs'!$E$1</f>
        <v>0</v>
      </c>
      <c r="J1" s="353"/>
      <c r="K1" s="354"/>
    </row>
    <row r="2" spans="1:26" ht="18.75">
      <c r="A2" s="47" t="s">
        <v>340</v>
      </c>
      <c r="B2" s="182"/>
    </row>
    <row r="3" spans="1:26">
      <c r="B3" s="181"/>
      <c r="C3" s="181" t="s">
        <v>339</v>
      </c>
      <c r="D3" s="181"/>
      <c r="H3" s="181"/>
      <c r="I3" s="181"/>
      <c r="J3" s="181"/>
      <c r="K3" s="181"/>
      <c r="L3" s="181"/>
      <c r="M3" s="181"/>
      <c r="N3" s="181"/>
    </row>
    <row r="4" spans="1:26">
      <c r="B4" s="220"/>
      <c r="C4" s="220" t="s">
        <v>338</v>
      </c>
      <c r="D4" s="220"/>
      <c r="E4" s="220"/>
      <c r="F4" s="220"/>
      <c r="G4" s="220"/>
      <c r="H4" s="220"/>
      <c r="I4" s="220"/>
      <c r="J4" s="220"/>
      <c r="K4" s="181"/>
      <c r="L4" s="181"/>
      <c r="M4" s="219"/>
      <c r="N4" s="219"/>
    </row>
    <row r="5" spans="1:26">
      <c r="B5" s="90"/>
      <c r="C5" s="90" t="s">
        <v>337</v>
      </c>
      <c r="D5" s="90"/>
      <c r="E5" s="90"/>
      <c r="F5" s="90"/>
      <c r="G5" s="90"/>
      <c r="H5" s="90"/>
      <c r="I5" s="90"/>
      <c r="J5" s="159"/>
      <c r="K5" s="181"/>
      <c r="L5" s="181"/>
      <c r="M5" s="219"/>
      <c r="N5" s="219"/>
    </row>
    <row r="6" spans="1:26">
      <c r="B6" s="90"/>
      <c r="C6" s="90" t="s">
        <v>316</v>
      </c>
      <c r="D6" s="90"/>
      <c r="E6" s="90"/>
      <c r="F6" s="90"/>
      <c r="G6" s="90"/>
      <c r="H6" s="90"/>
      <c r="I6" s="90"/>
      <c r="J6" s="90"/>
      <c r="K6" s="181"/>
      <c r="L6" s="181"/>
      <c r="M6" s="219"/>
      <c r="N6" s="219"/>
    </row>
    <row r="7" spans="1:26">
      <c r="B7" s="159"/>
      <c r="C7" s="337" t="s">
        <v>538</v>
      </c>
      <c r="D7" s="159"/>
      <c r="E7" s="159"/>
      <c r="F7" s="159"/>
      <c r="G7" s="159"/>
      <c r="H7" s="159"/>
      <c r="I7" s="159"/>
      <c r="J7" s="159"/>
    </row>
    <row r="8" spans="1:26">
      <c r="A8" s="89"/>
      <c r="B8" s="159"/>
      <c r="C8" s="337" t="s">
        <v>586</v>
      </c>
      <c r="D8" s="159"/>
      <c r="E8" s="159"/>
      <c r="F8" s="159"/>
      <c r="G8" s="159"/>
      <c r="H8" s="159"/>
      <c r="I8" s="159"/>
      <c r="J8" s="159"/>
    </row>
    <row r="9" spans="1:26">
      <c r="A9" s="89"/>
      <c r="B9" s="159"/>
      <c r="C9" s="90" t="s">
        <v>336</v>
      </c>
      <c r="D9" s="159"/>
      <c r="E9" s="159"/>
      <c r="F9" s="159"/>
      <c r="G9" s="159"/>
      <c r="H9" s="159"/>
      <c r="I9" s="159"/>
      <c r="J9" s="159"/>
    </row>
    <row r="10" spans="1:26">
      <c r="A10" s="89"/>
      <c r="B10" s="159"/>
      <c r="C10" s="159"/>
      <c r="D10" s="159"/>
      <c r="E10" s="159"/>
      <c r="F10" s="159"/>
      <c r="G10" s="159"/>
      <c r="H10" s="159"/>
      <c r="I10" s="159"/>
      <c r="J10" s="159"/>
    </row>
    <row r="11" spans="1:26">
      <c r="B11" s="199" t="s">
        <v>335</v>
      </c>
      <c r="C11" s="198" t="s">
        <v>598</v>
      </c>
      <c r="D11" s="198"/>
      <c r="E11" s="198"/>
      <c r="F11" s="198"/>
      <c r="G11" s="198"/>
      <c r="H11" s="198"/>
      <c r="I11" s="198"/>
      <c r="J11" s="198"/>
    </row>
    <row r="12" spans="1:26">
      <c r="A12" s="95"/>
      <c r="B12" s="135"/>
    </row>
    <row r="13" spans="1:26">
      <c r="A13" s="446"/>
      <c r="B13" s="446"/>
      <c r="C13" s="451" t="s">
        <v>568</v>
      </c>
      <c r="D13" s="451"/>
      <c r="E13" s="451"/>
      <c r="F13" s="451"/>
      <c r="G13" s="451"/>
      <c r="H13" s="451"/>
      <c r="I13" s="451"/>
      <c r="J13" s="451"/>
      <c r="K13" s="451"/>
      <c r="L13" s="451"/>
      <c r="M13" s="451"/>
      <c r="N13" s="451"/>
      <c r="O13" s="451"/>
      <c r="P13" s="451"/>
      <c r="Q13" s="451"/>
      <c r="R13" s="451"/>
      <c r="S13" s="451"/>
      <c r="T13" s="451"/>
      <c r="U13" s="451"/>
      <c r="V13" s="451"/>
      <c r="W13" s="451"/>
      <c r="X13" s="451"/>
      <c r="Y13" s="451"/>
      <c r="Z13" s="451"/>
    </row>
    <row r="14" spans="1:26">
      <c r="A14" s="128"/>
      <c r="B14" s="128"/>
      <c r="C14" s="383" t="s">
        <v>228</v>
      </c>
      <c r="D14" s="383"/>
      <c r="E14" s="383"/>
      <c r="F14" s="383" t="s">
        <v>227</v>
      </c>
      <c r="G14" s="383"/>
      <c r="H14" s="383"/>
      <c r="I14" s="383" t="s">
        <v>226</v>
      </c>
      <c r="J14" s="383"/>
      <c r="K14" s="383"/>
      <c r="L14" s="383" t="s">
        <v>225</v>
      </c>
      <c r="M14" s="383"/>
      <c r="N14" s="383"/>
      <c r="O14" s="383" t="s">
        <v>224</v>
      </c>
      <c r="P14" s="383"/>
      <c r="Q14" s="383"/>
      <c r="R14" s="383" t="s">
        <v>231</v>
      </c>
      <c r="S14" s="383"/>
      <c r="T14" s="383"/>
      <c r="U14" s="383" t="s">
        <v>230</v>
      </c>
      <c r="V14" s="383"/>
      <c r="W14" s="383"/>
      <c r="X14" s="383" t="s">
        <v>229</v>
      </c>
      <c r="Y14" s="383"/>
      <c r="Z14" s="383"/>
    </row>
    <row r="15" spans="1:26">
      <c r="A15" s="155"/>
      <c r="B15" s="101" t="s">
        <v>595</v>
      </c>
      <c r="C15" s="444">
        <v>20</v>
      </c>
      <c r="D15" s="444"/>
      <c r="E15" s="444"/>
      <c r="F15" s="444">
        <v>30</v>
      </c>
      <c r="G15" s="444"/>
      <c r="H15" s="444"/>
      <c r="I15" s="444">
        <v>40</v>
      </c>
      <c r="J15" s="444"/>
      <c r="K15" s="444"/>
      <c r="L15" s="444">
        <v>50</v>
      </c>
      <c r="M15" s="444"/>
      <c r="N15" s="444"/>
      <c r="O15" s="444">
        <v>60</v>
      </c>
      <c r="P15" s="444"/>
      <c r="Q15" s="444"/>
      <c r="R15" s="444">
        <v>70</v>
      </c>
      <c r="S15" s="444"/>
      <c r="T15" s="444"/>
      <c r="U15" s="444">
        <v>80</v>
      </c>
      <c r="V15" s="444"/>
      <c r="W15" s="444"/>
      <c r="X15" s="444">
        <v>90</v>
      </c>
      <c r="Y15" s="444"/>
      <c r="Z15" s="444"/>
    </row>
    <row r="16" spans="1:26">
      <c r="A16" s="155"/>
      <c r="B16" s="53" t="s">
        <v>56</v>
      </c>
      <c r="C16" s="445">
        <f>'A. MFD and Scanner Min Specs'!$B$12</f>
        <v>0</v>
      </c>
      <c r="D16" s="445"/>
      <c r="E16" s="445"/>
      <c r="F16" s="445">
        <f>'A. MFD and Scanner Min Specs'!$E$12</f>
        <v>0</v>
      </c>
      <c r="G16" s="445"/>
      <c r="H16" s="445"/>
      <c r="I16" s="445">
        <f>'A. MFD and Scanner Min Specs'!$H$12</f>
        <v>0</v>
      </c>
      <c r="J16" s="445"/>
      <c r="K16" s="445"/>
      <c r="L16" s="445">
        <f>'A. MFD and Scanner Min Specs'!$K$12</f>
        <v>0</v>
      </c>
      <c r="M16" s="445"/>
      <c r="N16" s="445"/>
      <c r="O16" s="445">
        <f>'A. MFD and Scanner Min Specs'!$N$12</f>
        <v>0</v>
      </c>
      <c r="P16" s="445"/>
      <c r="Q16" s="445"/>
      <c r="R16" s="445">
        <f>'A. MFD and Scanner Min Specs'!$B$53</f>
        <v>0</v>
      </c>
      <c r="S16" s="445"/>
      <c r="T16" s="445"/>
      <c r="U16" s="445">
        <f>'A. MFD and Scanner Min Specs'!$E$53</f>
        <v>0</v>
      </c>
      <c r="V16" s="445"/>
      <c r="W16" s="445"/>
      <c r="X16" s="445">
        <f>'A. MFD and Scanner Min Specs'!$H$53</f>
        <v>0</v>
      </c>
      <c r="Y16" s="445"/>
      <c r="Z16" s="445"/>
    </row>
    <row r="17" spans="1:26">
      <c r="A17" s="155"/>
      <c r="B17" s="180" t="s">
        <v>55</v>
      </c>
      <c r="C17" s="445">
        <f>'A. MFD and Scanner Min Specs'!$B$13</f>
        <v>0</v>
      </c>
      <c r="D17" s="445"/>
      <c r="E17" s="445"/>
      <c r="F17" s="445">
        <f>'A. MFD and Scanner Min Specs'!$E$13</f>
        <v>0</v>
      </c>
      <c r="G17" s="445"/>
      <c r="H17" s="445"/>
      <c r="I17" s="445">
        <f>'A. MFD and Scanner Min Specs'!$H$13</f>
        <v>0</v>
      </c>
      <c r="J17" s="445"/>
      <c r="K17" s="445"/>
      <c r="L17" s="445">
        <f>'A. MFD and Scanner Min Specs'!$K$13</f>
        <v>0</v>
      </c>
      <c r="M17" s="445"/>
      <c r="N17" s="445"/>
      <c r="O17" s="445">
        <f>'A. MFD and Scanner Min Specs'!$N$13</f>
        <v>0</v>
      </c>
      <c r="P17" s="445"/>
      <c r="Q17" s="445"/>
      <c r="R17" s="445">
        <f>'A. MFD and Scanner Min Specs'!$B$54</f>
        <v>0</v>
      </c>
      <c r="S17" s="445"/>
      <c r="T17" s="445"/>
      <c r="U17" s="445">
        <f>'A. MFD and Scanner Min Specs'!$E$54</f>
        <v>0</v>
      </c>
      <c r="V17" s="445"/>
      <c r="W17" s="445"/>
      <c r="X17" s="445">
        <f>'A. MFD and Scanner Min Specs'!$H$54</f>
        <v>0</v>
      </c>
      <c r="Y17" s="445"/>
      <c r="Z17" s="445"/>
    </row>
    <row r="18" spans="1:26">
      <c r="A18" s="155"/>
      <c r="B18" s="101" t="s">
        <v>222</v>
      </c>
      <c r="C18" s="445">
        <f>'E1. B&amp;W Purchase'!C15:E15</f>
        <v>0</v>
      </c>
      <c r="D18" s="445"/>
      <c r="E18" s="445"/>
      <c r="F18" s="445">
        <f>'E1. B&amp;W Purchase'!F15:H15</f>
        <v>0</v>
      </c>
      <c r="G18" s="445"/>
      <c r="H18" s="445"/>
      <c r="I18" s="445">
        <f>'E1. B&amp;W Purchase'!I15:K15</f>
        <v>0</v>
      </c>
      <c r="J18" s="445"/>
      <c r="K18" s="445"/>
      <c r="L18" s="445">
        <f>'E1. B&amp;W Purchase'!L15:N15</f>
        <v>0</v>
      </c>
      <c r="M18" s="445"/>
      <c r="N18" s="445"/>
      <c r="O18" s="445">
        <f>'E1. B&amp;W Purchase'!O15:Q15</f>
        <v>0</v>
      </c>
      <c r="P18" s="445"/>
      <c r="Q18" s="445"/>
      <c r="R18" s="445">
        <f>'E1. B&amp;W Purchase'!R15:T15</f>
        <v>0</v>
      </c>
      <c r="S18" s="445"/>
      <c r="T18" s="445"/>
      <c r="U18" s="448">
        <f>'E1. B&amp;W Purchase'!U15:W15</f>
        <v>0</v>
      </c>
      <c r="V18" s="449"/>
      <c r="W18" s="450"/>
      <c r="X18" s="448">
        <f>'E1. B&amp;W Purchase'!X15:Z15</f>
        <v>0</v>
      </c>
      <c r="Y18" s="449"/>
      <c r="Z18" s="450"/>
    </row>
    <row r="19" spans="1:26">
      <c r="A19" s="176"/>
      <c r="B19" s="218"/>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row>
    <row r="20" spans="1:26">
      <c r="A20" s="201"/>
      <c r="B20" s="200"/>
      <c r="C20" s="196" t="s">
        <v>331</v>
      </c>
      <c r="D20" s="196" t="s">
        <v>330</v>
      </c>
      <c r="E20" s="196" t="s">
        <v>329</v>
      </c>
      <c r="F20" s="196" t="s">
        <v>331</v>
      </c>
      <c r="G20" s="196" t="s">
        <v>330</v>
      </c>
      <c r="H20" s="196" t="s">
        <v>329</v>
      </c>
      <c r="I20" s="196" t="s">
        <v>331</v>
      </c>
      <c r="J20" s="196" t="s">
        <v>330</v>
      </c>
      <c r="K20" s="196" t="s">
        <v>329</v>
      </c>
      <c r="L20" s="196" t="s">
        <v>331</v>
      </c>
      <c r="M20" s="196" t="s">
        <v>330</v>
      </c>
      <c r="N20" s="196" t="s">
        <v>329</v>
      </c>
      <c r="O20" s="196" t="s">
        <v>331</v>
      </c>
      <c r="P20" s="196" t="s">
        <v>330</v>
      </c>
      <c r="Q20" s="196" t="s">
        <v>329</v>
      </c>
      <c r="R20" s="196" t="s">
        <v>331</v>
      </c>
      <c r="S20" s="196" t="s">
        <v>330</v>
      </c>
      <c r="T20" s="196" t="s">
        <v>329</v>
      </c>
      <c r="U20" s="196" t="s">
        <v>331</v>
      </c>
      <c r="V20" s="196" t="s">
        <v>330</v>
      </c>
      <c r="W20" s="196" t="s">
        <v>329</v>
      </c>
      <c r="X20" s="196" t="s">
        <v>331</v>
      </c>
      <c r="Y20" s="196" t="s">
        <v>330</v>
      </c>
      <c r="Z20" s="196" t="s">
        <v>329</v>
      </c>
    </row>
    <row r="21" spans="1:26">
      <c r="A21" s="383" t="s">
        <v>314</v>
      </c>
      <c r="B21" s="195" t="s">
        <v>589</v>
      </c>
      <c r="C21" s="170">
        <v>0</v>
      </c>
      <c r="D21" s="170">
        <v>0</v>
      </c>
      <c r="E21" s="170">
        <v>0</v>
      </c>
      <c r="F21" s="170">
        <v>0</v>
      </c>
      <c r="G21" s="170">
        <v>0</v>
      </c>
      <c r="H21" s="170">
        <v>0</v>
      </c>
      <c r="I21" s="170">
        <v>0</v>
      </c>
      <c r="J21" s="170">
        <v>0</v>
      </c>
      <c r="K21" s="170">
        <v>0</v>
      </c>
      <c r="L21" s="170">
        <v>0</v>
      </c>
      <c r="M21" s="170">
        <v>0</v>
      </c>
      <c r="N21" s="170">
        <v>0</v>
      </c>
      <c r="O21" s="170">
        <v>0</v>
      </c>
      <c r="P21" s="170">
        <v>0</v>
      </c>
      <c r="Q21" s="170">
        <v>0</v>
      </c>
      <c r="R21" s="170">
        <v>0</v>
      </c>
      <c r="S21" s="170">
        <v>0</v>
      </c>
      <c r="T21" s="170">
        <v>0</v>
      </c>
      <c r="U21" s="170">
        <v>0</v>
      </c>
      <c r="V21" s="170">
        <v>0</v>
      </c>
      <c r="W21" s="170">
        <v>0</v>
      </c>
      <c r="X21" s="170">
        <v>0</v>
      </c>
      <c r="Y21" s="170">
        <v>0</v>
      </c>
      <c r="Z21" s="170">
        <v>0</v>
      </c>
    </row>
    <row r="22" spans="1:26">
      <c r="A22" s="383"/>
      <c r="B22" s="195" t="s">
        <v>590</v>
      </c>
      <c r="C22" s="167">
        <v>0</v>
      </c>
      <c r="D22" s="167">
        <v>0</v>
      </c>
      <c r="E22" s="167">
        <v>0</v>
      </c>
      <c r="F22" s="167">
        <v>0</v>
      </c>
      <c r="G22" s="167">
        <v>0</v>
      </c>
      <c r="H22" s="167">
        <v>0</v>
      </c>
      <c r="I22" s="167">
        <v>0</v>
      </c>
      <c r="J22" s="167">
        <v>0</v>
      </c>
      <c r="K22" s="167">
        <v>0</v>
      </c>
      <c r="L22" s="167">
        <v>0</v>
      </c>
      <c r="M22" s="167">
        <v>0</v>
      </c>
      <c r="N22" s="167">
        <v>0</v>
      </c>
      <c r="O22" s="167">
        <v>0</v>
      </c>
      <c r="P22" s="167">
        <v>0</v>
      </c>
      <c r="Q22" s="167">
        <v>0</v>
      </c>
      <c r="R22" s="167">
        <v>0</v>
      </c>
      <c r="S22" s="167">
        <v>0</v>
      </c>
      <c r="T22" s="167">
        <v>0</v>
      </c>
      <c r="U22" s="167">
        <v>0</v>
      </c>
      <c r="V22" s="167">
        <v>0</v>
      </c>
      <c r="W22" s="167">
        <v>0</v>
      </c>
      <c r="X22" s="167">
        <v>0</v>
      </c>
      <c r="Y22" s="167">
        <v>0</v>
      </c>
      <c r="Z22" s="167">
        <v>0</v>
      </c>
    </row>
    <row r="23" spans="1:26" ht="38.25">
      <c r="A23" s="59" t="s">
        <v>180</v>
      </c>
      <c r="B23" s="178" t="s">
        <v>313</v>
      </c>
      <c r="C23" s="167">
        <v>0</v>
      </c>
      <c r="D23" s="167">
        <v>0</v>
      </c>
      <c r="E23" s="167">
        <v>0</v>
      </c>
      <c r="F23" s="167">
        <v>0</v>
      </c>
      <c r="G23" s="167">
        <v>0</v>
      </c>
      <c r="H23" s="167">
        <v>0</v>
      </c>
      <c r="I23" s="167">
        <v>0</v>
      </c>
      <c r="J23" s="167">
        <v>0</v>
      </c>
      <c r="K23" s="167">
        <v>0</v>
      </c>
      <c r="L23" s="167">
        <v>0</v>
      </c>
      <c r="M23" s="167">
        <v>0</v>
      </c>
      <c r="N23" s="167">
        <v>0</v>
      </c>
      <c r="O23" s="167">
        <v>0</v>
      </c>
      <c r="P23" s="167">
        <v>0</v>
      </c>
      <c r="Q23" s="167">
        <v>0</v>
      </c>
      <c r="R23" s="167">
        <v>0</v>
      </c>
      <c r="S23" s="167">
        <v>0</v>
      </c>
      <c r="T23" s="167">
        <v>0</v>
      </c>
      <c r="U23" s="167">
        <v>0</v>
      </c>
      <c r="V23" s="167">
        <v>0</v>
      </c>
      <c r="W23" s="167">
        <v>0</v>
      </c>
      <c r="X23" s="167">
        <v>0</v>
      </c>
      <c r="Y23" s="167">
        <v>0</v>
      </c>
      <c r="Z23" s="167">
        <v>0</v>
      </c>
    </row>
    <row r="24" spans="1:26" ht="38.25">
      <c r="A24" s="193" t="s">
        <v>312</v>
      </c>
      <c r="B24" s="178" t="s">
        <v>311</v>
      </c>
      <c r="C24" s="216">
        <v>0</v>
      </c>
      <c r="D24" s="216">
        <v>0</v>
      </c>
      <c r="E24" s="216">
        <v>0</v>
      </c>
      <c r="F24" s="216">
        <v>0</v>
      </c>
      <c r="G24" s="216">
        <v>0</v>
      </c>
      <c r="H24" s="216">
        <v>0</v>
      </c>
      <c r="I24" s="216">
        <v>0</v>
      </c>
      <c r="J24" s="216">
        <v>0</v>
      </c>
      <c r="K24" s="216">
        <v>0</v>
      </c>
      <c r="L24" s="216">
        <v>0</v>
      </c>
      <c r="M24" s="216">
        <v>0</v>
      </c>
      <c r="N24" s="216">
        <v>0</v>
      </c>
      <c r="O24" s="216">
        <v>0</v>
      </c>
      <c r="P24" s="216">
        <v>0</v>
      </c>
      <c r="Q24" s="216">
        <v>0</v>
      </c>
      <c r="R24" s="216">
        <v>0</v>
      </c>
      <c r="S24" s="216">
        <v>0</v>
      </c>
      <c r="T24" s="216">
        <v>0</v>
      </c>
      <c r="U24" s="216">
        <v>0</v>
      </c>
      <c r="V24" s="216">
        <v>0</v>
      </c>
      <c r="W24" s="216">
        <v>0</v>
      </c>
      <c r="X24" s="216">
        <v>0</v>
      </c>
      <c r="Y24" s="216">
        <v>0</v>
      </c>
      <c r="Z24" s="216">
        <v>0</v>
      </c>
    </row>
    <row r="25" spans="1:26">
      <c r="A25" s="50" t="s">
        <v>310</v>
      </c>
      <c r="B25" s="89"/>
    </row>
    <row r="26" spans="1:26" ht="13.5" thickBot="1">
      <c r="A26" s="50"/>
      <c r="B26" s="89"/>
    </row>
    <row r="27" spans="1:26">
      <c r="A27" s="50"/>
      <c r="B27" s="89"/>
      <c r="C27" s="438" t="s">
        <v>228</v>
      </c>
      <c r="D27" s="439"/>
      <c r="E27" s="440"/>
      <c r="F27" s="438" t="s">
        <v>227</v>
      </c>
      <c r="G27" s="439"/>
      <c r="H27" s="440"/>
      <c r="I27" s="438" t="s">
        <v>226</v>
      </c>
      <c r="J27" s="439"/>
      <c r="K27" s="440"/>
      <c r="L27" s="438" t="s">
        <v>225</v>
      </c>
      <c r="M27" s="439"/>
      <c r="N27" s="440"/>
      <c r="O27" s="438" t="s">
        <v>224</v>
      </c>
      <c r="P27" s="439"/>
      <c r="Q27" s="440"/>
      <c r="R27" s="438" t="s">
        <v>231</v>
      </c>
      <c r="S27" s="439"/>
      <c r="T27" s="440"/>
      <c r="U27" s="438" t="s">
        <v>230</v>
      </c>
      <c r="V27" s="439"/>
      <c r="W27" s="440"/>
      <c r="X27" s="438" t="s">
        <v>229</v>
      </c>
      <c r="Y27" s="439"/>
      <c r="Z27" s="440"/>
    </row>
    <row r="28" spans="1:26" ht="13.5" thickBot="1">
      <c r="A28" s="441" t="s">
        <v>309</v>
      </c>
      <c r="B28" s="442"/>
      <c r="C28" s="215" t="s">
        <v>331</v>
      </c>
      <c r="D28" s="196" t="s">
        <v>330</v>
      </c>
      <c r="E28" s="214" t="s">
        <v>329</v>
      </c>
      <c r="F28" s="215" t="s">
        <v>331</v>
      </c>
      <c r="G28" s="196" t="s">
        <v>330</v>
      </c>
      <c r="H28" s="214" t="s">
        <v>329</v>
      </c>
      <c r="I28" s="215" t="s">
        <v>331</v>
      </c>
      <c r="J28" s="196" t="s">
        <v>330</v>
      </c>
      <c r="K28" s="214" t="s">
        <v>329</v>
      </c>
      <c r="L28" s="215" t="s">
        <v>331</v>
      </c>
      <c r="M28" s="196" t="s">
        <v>330</v>
      </c>
      <c r="N28" s="214" t="s">
        <v>329</v>
      </c>
      <c r="O28" s="215" t="s">
        <v>331</v>
      </c>
      <c r="P28" s="196" t="s">
        <v>330</v>
      </c>
      <c r="Q28" s="214" t="s">
        <v>329</v>
      </c>
      <c r="R28" s="215" t="s">
        <v>331</v>
      </c>
      <c r="S28" s="196" t="s">
        <v>330</v>
      </c>
      <c r="T28" s="214" t="s">
        <v>329</v>
      </c>
      <c r="U28" s="215" t="s">
        <v>331</v>
      </c>
      <c r="V28" s="196" t="s">
        <v>330</v>
      </c>
      <c r="W28" s="214" t="s">
        <v>329</v>
      </c>
      <c r="X28" s="215" t="s">
        <v>331</v>
      </c>
      <c r="Y28" s="196" t="s">
        <v>330</v>
      </c>
      <c r="Z28" s="214" t="s">
        <v>329</v>
      </c>
    </row>
    <row r="29" spans="1:26">
      <c r="A29" s="397" t="s">
        <v>280</v>
      </c>
      <c r="B29" s="212" t="s">
        <v>279</v>
      </c>
      <c r="C29" s="207">
        <v>0</v>
      </c>
      <c r="D29" s="168">
        <v>0</v>
      </c>
      <c r="E29" s="206">
        <v>0</v>
      </c>
      <c r="F29" s="207">
        <v>0</v>
      </c>
      <c r="G29" s="168">
        <v>0</v>
      </c>
      <c r="H29" s="206">
        <v>0</v>
      </c>
      <c r="I29" s="207">
        <v>0</v>
      </c>
      <c r="J29" s="168">
        <v>0</v>
      </c>
      <c r="K29" s="206">
        <v>0</v>
      </c>
      <c r="L29" s="207">
        <v>0</v>
      </c>
      <c r="M29" s="168">
        <v>0</v>
      </c>
      <c r="N29" s="206">
        <v>0</v>
      </c>
      <c r="O29" s="207">
        <v>0</v>
      </c>
      <c r="P29" s="168">
        <v>0</v>
      </c>
      <c r="Q29" s="206">
        <v>0</v>
      </c>
      <c r="R29" s="207">
        <v>0</v>
      </c>
      <c r="S29" s="168">
        <v>0</v>
      </c>
      <c r="T29" s="206">
        <v>0</v>
      </c>
      <c r="U29" s="207">
        <v>0</v>
      </c>
      <c r="V29" s="168">
        <v>0</v>
      </c>
      <c r="W29" s="206">
        <v>0</v>
      </c>
      <c r="X29" s="207">
        <v>0</v>
      </c>
      <c r="Y29" s="168">
        <v>0</v>
      </c>
      <c r="Z29" s="206">
        <v>0</v>
      </c>
    </row>
    <row r="30" spans="1:26">
      <c r="A30" s="393"/>
      <c r="B30" s="213" t="s">
        <v>278</v>
      </c>
      <c r="C30" s="205">
        <v>0</v>
      </c>
      <c r="D30" s="164">
        <v>0</v>
      </c>
      <c r="E30" s="204">
        <v>0</v>
      </c>
      <c r="F30" s="205">
        <v>0</v>
      </c>
      <c r="G30" s="164">
        <v>0</v>
      </c>
      <c r="H30" s="204">
        <v>0</v>
      </c>
      <c r="I30" s="205">
        <v>0</v>
      </c>
      <c r="J30" s="164">
        <v>0</v>
      </c>
      <c r="K30" s="204">
        <v>0</v>
      </c>
      <c r="L30" s="205">
        <v>0</v>
      </c>
      <c r="M30" s="164">
        <v>0</v>
      </c>
      <c r="N30" s="204">
        <v>0</v>
      </c>
      <c r="O30" s="205">
        <v>0</v>
      </c>
      <c r="P30" s="164">
        <v>0</v>
      </c>
      <c r="Q30" s="204">
        <v>0</v>
      </c>
      <c r="R30" s="205">
        <v>0</v>
      </c>
      <c r="S30" s="164">
        <v>0</v>
      </c>
      <c r="T30" s="204">
        <v>0</v>
      </c>
      <c r="U30" s="205">
        <v>0</v>
      </c>
      <c r="V30" s="164">
        <v>0</v>
      </c>
      <c r="W30" s="204">
        <v>0</v>
      </c>
      <c r="X30" s="205">
        <v>0</v>
      </c>
      <c r="Y30" s="164">
        <v>0</v>
      </c>
      <c r="Z30" s="204">
        <v>0</v>
      </c>
    </row>
    <row r="31" spans="1:26">
      <c r="A31" s="393"/>
      <c r="B31" s="213" t="s">
        <v>277</v>
      </c>
      <c r="C31" s="205">
        <v>0</v>
      </c>
      <c r="D31" s="164">
        <v>0</v>
      </c>
      <c r="E31" s="204">
        <v>0</v>
      </c>
      <c r="F31" s="205">
        <v>0</v>
      </c>
      <c r="G31" s="164">
        <v>0</v>
      </c>
      <c r="H31" s="204">
        <v>0</v>
      </c>
      <c r="I31" s="205">
        <v>0</v>
      </c>
      <c r="J31" s="164">
        <v>0</v>
      </c>
      <c r="K31" s="204">
        <v>0</v>
      </c>
      <c r="L31" s="205">
        <v>0</v>
      </c>
      <c r="M31" s="164">
        <v>0</v>
      </c>
      <c r="N31" s="204">
        <v>0</v>
      </c>
      <c r="O31" s="205">
        <v>0</v>
      </c>
      <c r="P31" s="164">
        <v>0</v>
      </c>
      <c r="Q31" s="204">
        <v>0</v>
      </c>
      <c r="R31" s="205">
        <v>0</v>
      </c>
      <c r="S31" s="164">
        <v>0</v>
      </c>
      <c r="T31" s="204">
        <v>0</v>
      </c>
      <c r="U31" s="205">
        <v>0</v>
      </c>
      <c r="V31" s="164">
        <v>0</v>
      </c>
      <c r="W31" s="204">
        <v>0</v>
      </c>
      <c r="X31" s="205">
        <v>0</v>
      </c>
      <c r="Y31" s="164">
        <v>0</v>
      </c>
      <c r="Z31" s="204">
        <v>0</v>
      </c>
    </row>
    <row r="32" spans="1:26">
      <c r="A32" s="393"/>
      <c r="B32" s="213" t="s">
        <v>276</v>
      </c>
      <c r="C32" s="205">
        <v>0</v>
      </c>
      <c r="D32" s="164">
        <v>0</v>
      </c>
      <c r="E32" s="204">
        <v>0</v>
      </c>
      <c r="F32" s="205">
        <v>0</v>
      </c>
      <c r="G32" s="164">
        <v>0</v>
      </c>
      <c r="H32" s="204">
        <v>0</v>
      </c>
      <c r="I32" s="205">
        <v>0</v>
      </c>
      <c r="J32" s="164">
        <v>0</v>
      </c>
      <c r="K32" s="204">
        <v>0</v>
      </c>
      <c r="L32" s="205">
        <v>0</v>
      </c>
      <c r="M32" s="164">
        <v>0</v>
      </c>
      <c r="N32" s="204">
        <v>0</v>
      </c>
      <c r="O32" s="205">
        <v>0</v>
      </c>
      <c r="P32" s="164">
        <v>0</v>
      </c>
      <c r="Q32" s="204">
        <v>0</v>
      </c>
      <c r="R32" s="205">
        <v>0</v>
      </c>
      <c r="S32" s="164">
        <v>0</v>
      </c>
      <c r="T32" s="204">
        <v>0</v>
      </c>
      <c r="U32" s="205">
        <v>0</v>
      </c>
      <c r="V32" s="164">
        <v>0</v>
      </c>
      <c r="W32" s="204">
        <v>0</v>
      </c>
      <c r="X32" s="205">
        <v>0</v>
      </c>
      <c r="Y32" s="164">
        <v>0</v>
      </c>
      <c r="Z32" s="204">
        <v>0</v>
      </c>
    </row>
    <row r="33" spans="1:26">
      <c r="A33" s="393"/>
      <c r="B33" s="213" t="s">
        <v>275</v>
      </c>
      <c r="C33" s="205">
        <v>0</v>
      </c>
      <c r="D33" s="164">
        <v>0</v>
      </c>
      <c r="E33" s="204">
        <v>0</v>
      </c>
      <c r="F33" s="205">
        <v>0</v>
      </c>
      <c r="G33" s="164">
        <v>0</v>
      </c>
      <c r="H33" s="204">
        <v>0</v>
      </c>
      <c r="I33" s="205">
        <v>0</v>
      </c>
      <c r="J33" s="164">
        <v>0</v>
      </c>
      <c r="K33" s="204">
        <v>0</v>
      </c>
      <c r="L33" s="205">
        <v>0</v>
      </c>
      <c r="M33" s="164">
        <v>0</v>
      </c>
      <c r="N33" s="204">
        <v>0</v>
      </c>
      <c r="O33" s="205">
        <v>0</v>
      </c>
      <c r="P33" s="164">
        <v>0</v>
      </c>
      <c r="Q33" s="204">
        <v>0</v>
      </c>
      <c r="R33" s="205">
        <v>0</v>
      </c>
      <c r="S33" s="164">
        <v>0</v>
      </c>
      <c r="T33" s="204">
        <v>0</v>
      </c>
      <c r="U33" s="205">
        <v>0</v>
      </c>
      <c r="V33" s="164">
        <v>0</v>
      </c>
      <c r="W33" s="204">
        <v>0</v>
      </c>
      <c r="X33" s="205">
        <v>0</v>
      </c>
      <c r="Y33" s="164">
        <v>0</v>
      </c>
      <c r="Z33" s="204">
        <v>0</v>
      </c>
    </row>
    <row r="34" spans="1:26" ht="13.5" thickBot="1">
      <c r="A34" s="394"/>
      <c r="B34" s="211" t="s">
        <v>274</v>
      </c>
      <c r="C34" s="203">
        <v>0</v>
      </c>
      <c r="D34" s="173">
        <v>0</v>
      </c>
      <c r="E34" s="202">
        <v>0</v>
      </c>
      <c r="F34" s="203">
        <v>0</v>
      </c>
      <c r="G34" s="173">
        <v>0</v>
      </c>
      <c r="H34" s="202">
        <v>0</v>
      </c>
      <c r="I34" s="203">
        <v>0</v>
      </c>
      <c r="J34" s="173">
        <v>0</v>
      </c>
      <c r="K34" s="202">
        <v>0</v>
      </c>
      <c r="L34" s="203">
        <v>0</v>
      </c>
      <c r="M34" s="173">
        <v>0</v>
      </c>
      <c r="N34" s="202">
        <v>0</v>
      </c>
      <c r="O34" s="203">
        <v>0</v>
      </c>
      <c r="P34" s="173">
        <v>0</v>
      </c>
      <c r="Q34" s="202">
        <v>0</v>
      </c>
      <c r="R34" s="203">
        <v>0</v>
      </c>
      <c r="S34" s="173">
        <v>0</v>
      </c>
      <c r="T34" s="202">
        <v>0</v>
      </c>
      <c r="U34" s="203">
        <v>0</v>
      </c>
      <c r="V34" s="173">
        <v>0</v>
      </c>
      <c r="W34" s="202">
        <v>0</v>
      </c>
      <c r="X34" s="203">
        <v>0</v>
      </c>
      <c r="Y34" s="173">
        <v>0</v>
      </c>
      <c r="Z34" s="202">
        <v>0</v>
      </c>
    </row>
    <row r="35" spans="1:26">
      <c r="A35" s="397" t="s">
        <v>292</v>
      </c>
      <c r="B35" s="212" t="s">
        <v>291</v>
      </c>
      <c r="C35" s="207">
        <v>0</v>
      </c>
      <c r="D35" s="168">
        <v>0</v>
      </c>
      <c r="E35" s="206">
        <v>0</v>
      </c>
      <c r="F35" s="207">
        <v>0</v>
      </c>
      <c r="G35" s="168">
        <v>0</v>
      </c>
      <c r="H35" s="206">
        <v>0</v>
      </c>
      <c r="I35" s="207">
        <v>0</v>
      </c>
      <c r="J35" s="168">
        <v>0</v>
      </c>
      <c r="K35" s="206">
        <v>0</v>
      </c>
      <c r="L35" s="207">
        <v>0</v>
      </c>
      <c r="M35" s="168">
        <v>0</v>
      </c>
      <c r="N35" s="206">
        <v>0</v>
      </c>
      <c r="O35" s="207">
        <v>0</v>
      </c>
      <c r="P35" s="168">
        <v>0</v>
      </c>
      <c r="Q35" s="206">
        <v>0</v>
      </c>
      <c r="R35" s="207">
        <v>0</v>
      </c>
      <c r="S35" s="168">
        <v>0</v>
      </c>
      <c r="T35" s="206">
        <v>0</v>
      </c>
      <c r="U35" s="207">
        <v>0</v>
      </c>
      <c r="V35" s="168">
        <v>0</v>
      </c>
      <c r="W35" s="206">
        <v>0</v>
      </c>
      <c r="X35" s="207">
        <v>0</v>
      </c>
      <c r="Y35" s="168">
        <v>0</v>
      </c>
      <c r="Z35" s="206">
        <v>0</v>
      </c>
    </row>
    <row r="36" spans="1:26">
      <c r="A36" s="393"/>
      <c r="B36" s="213" t="s">
        <v>290</v>
      </c>
      <c r="C36" s="205">
        <v>0</v>
      </c>
      <c r="D36" s="164">
        <v>0</v>
      </c>
      <c r="E36" s="204">
        <v>0</v>
      </c>
      <c r="F36" s="205">
        <v>0</v>
      </c>
      <c r="G36" s="164">
        <v>0</v>
      </c>
      <c r="H36" s="204">
        <v>0</v>
      </c>
      <c r="I36" s="205">
        <v>0</v>
      </c>
      <c r="J36" s="164">
        <v>0</v>
      </c>
      <c r="K36" s="204">
        <v>0</v>
      </c>
      <c r="L36" s="205">
        <v>0</v>
      </c>
      <c r="M36" s="164">
        <v>0</v>
      </c>
      <c r="N36" s="204">
        <v>0</v>
      </c>
      <c r="O36" s="205">
        <v>0</v>
      </c>
      <c r="P36" s="164">
        <v>0</v>
      </c>
      <c r="Q36" s="204">
        <v>0</v>
      </c>
      <c r="R36" s="205">
        <v>0</v>
      </c>
      <c r="S36" s="164">
        <v>0</v>
      </c>
      <c r="T36" s="204">
        <v>0</v>
      </c>
      <c r="U36" s="205">
        <v>0</v>
      </c>
      <c r="V36" s="164">
        <v>0</v>
      </c>
      <c r="W36" s="204">
        <v>0</v>
      </c>
      <c r="X36" s="205">
        <v>0</v>
      </c>
      <c r="Y36" s="164">
        <v>0</v>
      </c>
      <c r="Z36" s="204">
        <v>0</v>
      </c>
    </row>
    <row r="37" spans="1:26">
      <c r="A37" s="393"/>
      <c r="B37" s="213" t="s">
        <v>289</v>
      </c>
      <c r="C37" s="205">
        <v>0</v>
      </c>
      <c r="D37" s="164">
        <v>0</v>
      </c>
      <c r="E37" s="204">
        <v>0</v>
      </c>
      <c r="F37" s="205">
        <v>0</v>
      </c>
      <c r="G37" s="164">
        <v>0</v>
      </c>
      <c r="H37" s="204">
        <v>0</v>
      </c>
      <c r="I37" s="205">
        <v>0</v>
      </c>
      <c r="J37" s="164">
        <v>0</v>
      </c>
      <c r="K37" s="204">
        <v>0</v>
      </c>
      <c r="L37" s="205">
        <v>0</v>
      </c>
      <c r="M37" s="164">
        <v>0</v>
      </c>
      <c r="N37" s="204">
        <v>0</v>
      </c>
      <c r="O37" s="205">
        <v>0</v>
      </c>
      <c r="P37" s="164">
        <v>0</v>
      </c>
      <c r="Q37" s="204">
        <v>0</v>
      </c>
      <c r="R37" s="205">
        <v>0</v>
      </c>
      <c r="S37" s="164">
        <v>0</v>
      </c>
      <c r="T37" s="204">
        <v>0</v>
      </c>
      <c r="U37" s="205">
        <v>0</v>
      </c>
      <c r="V37" s="164">
        <v>0</v>
      </c>
      <c r="W37" s="204">
        <v>0</v>
      </c>
      <c r="X37" s="205">
        <v>0</v>
      </c>
      <c r="Y37" s="164">
        <v>0</v>
      </c>
      <c r="Z37" s="204">
        <v>0</v>
      </c>
    </row>
    <row r="38" spans="1:26" ht="13.5" thickBot="1">
      <c r="A38" s="394"/>
      <c r="B38" s="211" t="s">
        <v>288</v>
      </c>
      <c r="C38" s="203">
        <v>0</v>
      </c>
      <c r="D38" s="173">
        <v>0</v>
      </c>
      <c r="E38" s="202">
        <v>0</v>
      </c>
      <c r="F38" s="203">
        <v>0</v>
      </c>
      <c r="G38" s="173">
        <v>0</v>
      </c>
      <c r="H38" s="202">
        <v>0</v>
      </c>
      <c r="I38" s="203">
        <v>0</v>
      </c>
      <c r="J38" s="173">
        <v>0</v>
      </c>
      <c r="K38" s="202">
        <v>0</v>
      </c>
      <c r="L38" s="203">
        <v>0</v>
      </c>
      <c r="M38" s="173">
        <v>0</v>
      </c>
      <c r="N38" s="202">
        <v>0</v>
      </c>
      <c r="O38" s="203">
        <v>0</v>
      </c>
      <c r="P38" s="173">
        <v>0</v>
      </c>
      <c r="Q38" s="202">
        <v>0</v>
      </c>
      <c r="R38" s="203">
        <v>0</v>
      </c>
      <c r="S38" s="173">
        <v>0</v>
      </c>
      <c r="T38" s="202">
        <v>0</v>
      </c>
      <c r="U38" s="203">
        <v>0</v>
      </c>
      <c r="V38" s="173">
        <v>0</v>
      </c>
      <c r="W38" s="202">
        <v>0</v>
      </c>
      <c r="X38" s="203">
        <v>0</v>
      </c>
      <c r="Y38" s="173">
        <v>0</v>
      </c>
      <c r="Z38" s="202">
        <v>0</v>
      </c>
    </row>
    <row r="39" spans="1:26">
      <c r="A39" s="397" t="s">
        <v>273</v>
      </c>
      <c r="B39" s="122" t="s">
        <v>530</v>
      </c>
      <c r="C39" s="207">
        <v>0</v>
      </c>
      <c r="D39" s="168">
        <v>0</v>
      </c>
      <c r="E39" s="206">
        <v>0</v>
      </c>
      <c r="F39" s="207">
        <v>0</v>
      </c>
      <c r="G39" s="168">
        <v>0</v>
      </c>
      <c r="H39" s="206">
        <v>0</v>
      </c>
      <c r="I39" s="207">
        <v>0</v>
      </c>
      <c r="J39" s="168">
        <v>0</v>
      </c>
      <c r="K39" s="206">
        <v>0</v>
      </c>
      <c r="L39" s="207">
        <v>0</v>
      </c>
      <c r="M39" s="168">
        <v>0</v>
      </c>
      <c r="N39" s="206">
        <v>0</v>
      </c>
      <c r="O39" s="207">
        <v>0</v>
      </c>
      <c r="P39" s="168">
        <v>0</v>
      </c>
      <c r="Q39" s="206">
        <v>0</v>
      </c>
      <c r="R39" s="207">
        <v>0</v>
      </c>
      <c r="S39" s="168">
        <v>0</v>
      </c>
      <c r="T39" s="206">
        <v>0</v>
      </c>
      <c r="U39" s="207">
        <v>0</v>
      </c>
      <c r="V39" s="168">
        <v>0</v>
      </c>
      <c r="W39" s="206">
        <v>0</v>
      </c>
      <c r="X39" s="207">
        <v>0</v>
      </c>
      <c r="Y39" s="168">
        <v>0</v>
      </c>
      <c r="Z39" s="206">
        <v>0</v>
      </c>
    </row>
    <row r="40" spans="1:26" ht="38.25">
      <c r="A40" s="393"/>
      <c r="B40" s="53" t="s">
        <v>529</v>
      </c>
      <c r="C40" s="205">
        <v>0</v>
      </c>
      <c r="D40" s="164">
        <v>0</v>
      </c>
      <c r="E40" s="204">
        <v>0</v>
      </c>
      <c r="F40" s="205">
        <v>0</v>
      </c>
      <c r="G40" s="164">
        <v>0</v>
      </c>
      <c r="H40" s="204">
        <v>0</v>
      </c>
      <c r="I40" s="205">
        <v>0</v>
      </c>
      <c r="J40" s="164">
        <v>0</v>
      </c>
      <c r="K40" s="204">
        <v>0</v>
      </c>
      <c r="L40" s="205">
        <v>0</v>
      </c>
      <c r="M40" s="164">
        <v>0</v>
      </c>
      <c r="N40" s="204">
        <v>0</v>
      </c>
      <c r="O40" s="205">
        <v>0</v>
      </c>
      <c r="P40" s="164">
        <v>0</v>
      </c>
      <c r="Q40" s="204">
        <v>0</v>
      </c>
      <c r="R40" s="205">
        <v>0</v>
      </c>
      <c r="S40" s="164">
        <v>0</v>
      </c>
      <c r="T40" s="204">
        <v>0</v>
      </c>
      <c r="U40" s="205">
        <v>0</v>
      </c>
      <c r="V40" s="164">
        <v>0</v>
      </c>
      <c r="W40" s="204">
        <v>0</v>
      </c>
      <c r="X40" s="205">
        <v>0</v>
      </c>
      <c r="Y40" s="164">
        <v>0</v>
      </c>
      <c r="Z40" s="204">
        <v>0</v>
      </c>
    </row>
    <row r="41" spans="1:26" ht="26.25" thickBot="1">
      <c r="A41" s="443"/>
      <c r="B41" s="339" t="s">
        <v>548</v>
      </c>
      <c r="C41" s="312">
        <v>0</v>
      </c>
      <c r="D41" s="309">
        <v>0</v>
      </c>
      <c r="E41" s="313">
        <v>0</v>
      </c>
      <c r="F41" s="312">
        <v>0</v>
      </c>
      <c r="G41" s="309">
        <v>0</v>
      </c>
      <c r="H41" s="313">
        <v>0</v>
      </c>
      <c r="I41" s="312">
        <v>0</v>
      </c>
      <c r="J41" s="309">
        <v>0</v>
      </c>
      <c r="K41" s="313">
        <v>0</v>
      </c>
      <c r="L41" s="312">
        <v>0</v>
      </c>
      <c r="M41" s="309">
        <v>0</v>
      </c>
      <c r="N41" s="313">
        <v>0</v>
      </c>
      <c r="O41" s="312">
        <v>0</v>
      </c>
      <c r="P41" s="309">
        <v>0</v>
      </c>
      <c r="Q41" s="313">
        <v>0</v>
      </c>
      <c r="R41" s="312">
        <v>0</v>
      </c>
      <c r="S41" s="309">
        <v>0</v>
      </c>
      <c r="T41" s="313">
        <v>0</v>
      </c>
      <c r="U41" s="312">
        <v>0</v>
      </c>
      <c r="V41" s="309">
        <v>0</v>
      </c>
      <c r="W41" s="313">
        <v>0</v>
      </c>
      <c r="X41" s="312">
        <v>0</v>
      </c>
      <c r="Y41" s="309">
        <v>0</v>
      </c>
      <c r="Z41" s="313">
        <v>0</v>
      </c>
    </row>
    <row r="42" spans="1:26" ht="13.5" thickBot="1">
      <c r="A42" s="314" t="s">
        <v>287</v>
      </c>
      <c r="B42" s="315" t="s">
        <v>283</v>
      </c>
      <c r="C42" s="316">
        <v>0</v>
      </c>
      <c r="D42" s="317">
        <v>0</v>
      </c>
      <c r="E42" s="318">
        <v>0</v>
      </c>
      <c r="F42" s="316">
        <v>0</v>
      </c>
      <c r="G42" s="317">
        <v>0</v>
      </c>
      <c r="H42" s="318">
        <v>0</v>
      </c>
      <c r="I42" s="316">
        <v>0</v>
      </c>
      <c r="J42" s="317">
        <v>0</v>
      </c>
      <c r="K42" s="318">
        <v>0</v>
      </c>
      <c r="L42" s="316">
        <v>0</v>
      </c>
      <c r="M42" s="317">
        <v>0</v>
      </c>
      <c r="N42" s="318">
        <v>0</v>
      </c>
      <c r="O42" s="316">
        <v>0</v>
      </c>
      <c r="P42" s="317">
        <v>0</v>
      </c>
      <c r="Q42" s="318">
        <v>0</v>
      </c>
      <c r="R42" s="316">
        <v>0</v>
      </c>
      <c r="S42" s="317">
        <v>0</v>
      </c>
      <c r="T42" s="318">
        <v>0</v>
      </c>
      <c r="U42" s="316">
        <v>0</v>
      </c>
      <c r="V42" s="317">
        <v>0</v>
      </c>
      <c r="W42" s="318">
        <v>0</v>
      </c>
      <c r="X42" s="316">
        <v>0</v>
      </c>
      <c r="Y42" s="317">
        <v>0</v>
      </c>
      <c r="Z42" s="318">
        <v>0</v>
      </c>
    </row>
    <row r="43" spans="1:26">
      <c r="A43" s="392" t="s">
        <v>272</v>
      </c>
      <c r="B43" s="329" t="s">
        <v>271</v>
      </c>
      <c r="C43" s="330">
        <v>0</v>
      </c>
      <c r="D43" s="183">
        <v>0</v>
      </c>
      <c r="E43" s="331">
        <v>0</v>
      </c>
      <c r="F43" s="330">
        <v>0</v>
      </c>
      <c r="G43" s="183">
        <v>0</v>
      </c>
      <c r="H43" s="331">
        <v>0</v>
      </c>
      <c r="I43" s="330">
        <v>0</v>
      </c>
      <c r="J43" s="183">
        <v>0</v>
      </c>
      <c r="K43" s="331">
        <v>0</v>
      </c>
      <c r="L43" s="330">
        <v>0</v>
      </c>
      <c r="M43" s="183">
        <v>0</v>
      </c>
      <c r="N43" s="331">
        <v>0</v>
      </c>
      <c r="O43" s="330">
        <v>0</v>
      </c>
      <c r="P43" s="183">
        <v>0</v>
      </c>
      <c r="Q43" s="331">
        <v>0</v>
      </c>
      <c r="R43" s="330">
        <v>0</v>
      </c>
      <c r="S43" s="183">
        <v>0</v>
      </c>
      <c r="T43" s="331">
        <v>0</v>
      </c>
      <c r="U43" s="330">
        <v>0</v>
      </c>
      <c r="V43" s="183">
        <v>0</v>
      </c>
      <c r="W43" s="331">
        <v>0</v>
      </c>
      <c r="X43" s="330">
        <v>0</v>
      </c>
      <c r="Y43" s="183">
        <v>0</v>
      </c>
      <c r="Z43" s="331">
        <v>0</v>
      </c>
    </row>
    <row r="44" spans="1:26">
      <c r="A44" s="393"/>
      <c r="B44" s="213" t="s">
        <v>270</v>
      </c>
      <c r="C44" s="205">
        <v>0</v>
      </c>
      <c r="D44" s="164">
        <v>0</v>
      </c>
      <c r="E44" s="204">
        <v>0</v>
      </c>
      <c r="F44" s="205">
        <v>0</v>
      </c>
      <c r="G44" s="164">
        <v>0</v>
      </c>
      <c r="H44" s="204">
        <v>0</v>
      </c>
      <c r="I44" s="205">
        <v>0</v>
      </c>
      <c r="J44" s="164">
        <v>0</v>
      </c>
      <c r="K44" s="204">
        <v>0</v>
      </c>
      <c r="L44" s="205">
        <v>0</v>
      </c>
      <c r="M44" s="164">
        <v>0</v>
      </c>
      <c r="N44" s="204">
        <v>0</v>
      </c>
      <c r="O44" s="205">
        <v>0</v>
      </c>
      <c r="P44" s="164">
        <v>0</v>
      </c>
      <c r="Q44" s="204">
        <v>0</v>
      </c>
      <c r="R44" s="205">
        <v>0</v>
      </c>
      <c r="S44" s="164">
        <v>0</v>
      </c>
      <c r="T44" s="204">
        <v>0</v>
      </c>
      <c r="U44" s="205">
        <v>0</v>
      </c>
      <c r="V44" s="164">
        <v>0</v>
      </c>
      <c r="W44" s="204">
        <v>0</v>
      </c>
      <c r="X44" s="205">
        <v>0</v>
      </c>
      <c r="Y44" s="164">
        <v>0</v>
      </c>
      <c r="Z44" s="204">
        <v>0</v>
      </c>
    </row>
    <row r="45" spans="1:26">
      <c r="A45" s="393"/>
      <c r="B45" s="213" t="s">
        <v>269</v>
      </c>
      <c r="C45" s="205">
        <v>0</v>
      </c>
      <c r="D45" s="164">
        <v>0</v>
      </c>
      <c r="E45" s="204">
        <v>0</v>
      </c>
      <c r="F45" s="205">
        <v>0</v>
      </c>
      <c r="G45" s="164">
        <v>0</v>
      </c>
      <c r="H45" s="204">
        <v>0</v>
      </c>
      <c r="I45" s="205">
        <v>0</v>
      </c>
      <c r="J45" s="164">
        <v>0</v>
      </c>
      <c r="K45" s="204">
        <v>0</v>
      </c>
      <c r="L45" s="205">
        <v>0</v>
      </c>
      <c r="M45" s="164">
        <v>0</v>
      </c>
      <c r="N45" s="204">
        <v>0</v>
      </c>
      <c r="O45" s="205">
        <v>0</v>
      </c>
      <c r="P45" s="164">
        <v>0</v>
      </c>
      <c r="Q45" s="204">
        <v>0</v>
      </c>
      <c r="R45" s="205">
        <v>0</v>
      </c>
      <c r="S45" s="164">
        <v>0</v>
      </c>
      <c r="T45" s="204">
        <v>0</v>
      </c>
      <c r="U45" s="205">
        <v>0</v>
      </c>
      <c r="V45" s="164">
        <v>0</v>
      </c>
      <c r="W45" s="204">
        <v>0</v>
      </c>
      <c r="X45" s="205">
        <v>0</v>
      </c>
      <c r="Y45" s="164">
        <v>0</v>
      </c>
      <c r="Z45" s="204">
        <v>0</v>
      </c>
    </row>
    <row r="46" spans="1:26">
      <c r="A46" s="393"/>
      <c r="B46" s="213" t="s">
        <v>268</v>
      </c>
      <c r="C46" s="205">
        <v>0</v>
      </c>
      <c r="D46" s="164">
        <v>0</v>
      </c>
      <c r="E46" s="204">
        <v>0</v>
      </c>
      <c r="F46" s="205">
        <v>0</v>
      </c>
      <c r="G46" s="164">
        <v>0</v>
      </c>
      <c r="H46" s="204">
        <v>0</v>
      </c>
      <c r="I46" s="205">
        <v>0</v>
      </c>
      <c r="J46" s="164">
        <v>0</v>
      </c>
      <c r="K46" s="204">
        <v>0</v>
      </c>
      <c r="L46" s="205">
        <v>0</v>
      </c>
      <c r="M46" s="164">
        <v>0</v>
      </c>
      <c r="N46" s="204">
        <v>0</v>
      </c>
      <c r="O46" s="205">
        <v>0</v>
      </c>
      <c r="P46" s="164">
        <v>0</v>
      </c>
      <c r="Q46" s="204">
        <v>0</v>
      </c>
      <c r="R46" s="205">
        <v>0</v>
      </c>
      <c r="S46" s="164">
        <v>0</v>
      </c>
      <c r="T46" s="204">
        <v>0</v>
      </c>
      <c r="U46" s="205">
        <v>0</v>
      </c>
      <c r="V46" s="164">
        <v>0</v>
      </c>
      <c r="W46" s="204">
        <v>0</v>
      </c>
      <c r="X46" s="205">
        <v>0</v>
      </c>
      <c r="Y46" s="164">
        <v>0</v>
      </c>
      <c r="Z46" s="204">
        <v>0</v>
      </c>
    </row>
    <row r="47" spans="1:26">
      <c r="A47" s="393"/>
      <c r="B47" s="213" t="s">
        <v>267</v>
      </c>
      <c r="C47" s="205">
        <v>0</v>
      </c>
      <c r="D47" s="164">
        <v>0</v>
      </c>
      <c r="E47" s="204">
        <v>0</v>
      </c>
      <c r="F47" s="205">
        <v>0</v>
      </c>
      <c r="G47" s="164">
        <v>0</v>
      </c>
      <c r="H47" s="204">
        <v>0</v>
      </c>
      <c r="I47" s="205">
        <v>0</v>
      </c>
      <c r="J47" s="164">
        <v>0</v>
      </c>
      <c r="K47" s="204">
        <v>0</v>
      </c>
      <c r="L47" s="205">
        <v>0</v>
      </c>
      <c r="M47" s="164">
        <v>0</v>
      </c>
      <c r="N47" s="204">
        <v>0</v>
      </c>
      <c r="O47" s="205">
        <v>0</v>
      </c>
      <c r="P47" s="164">
        <v>0</v>
      </c>
      <c r="Q47" s="204">
        <v>0</v>
      </c>
      <c r="R47" s="205">
        <v>0</v>
      </c>
      <c r="S47" s="164">
        <v>0</v>
      </c>
      <c r="T47" s="204">
        <v>0</v>
      </c>
      <c r="U47" s="205">
        <v>0</v>
      </c>
      <c r="V47" s="164">
        <v>0</v>
      </c>
      <c r="W47" s="204">
        <v>0</v>
      </c>
      <c r="X47" s="205">
        <v>0</v>
      </c>
      <c r="Y47" s="164">
        <v>0</v>
      </c>
      <c r="Z47" s="204">
        <v>0</v>
      </c>
    </row>
    <row r="48" spans="1:26" ht="13.5" thickBot="1">
      <c r="A48" s="394"/>
      <c r="B48" s="211" t="s">
        <v>266</v>
      </c>
      <c r="C48" s="203">
        <v>0</v>
      </c>
      <c r="D48" s="173">
        <v>0</v>
      </c>
      <c r="E48" s="202">
        <v>0</v>
      </c>
      <c r="F48" s="203">
        <v>0</v>
      </c>
      <c r="G48" s="173">
        <v>0</v>
      </c>
      <c r="H48" s="202">
        <v>0</v>
      </c>
      <c r="I48" s="203">
        <v>0</v>
      </c>
      <c r="J48" s="173">
        <v>0</v>
      </c>
      <c r="K48" s="202">
        <v>0</v>
      </c>
      <c r="L48" s="203">
        <v>0</v>
      </c>
      <c r="M48" s="173">
        <v>0</v>
      </c>
      <c r="N48" s="202">
        <v>0</v>
      </c>
      <c r="O48" s="203">
        <v>0</v>
      </c>
      <c r="P48" s="173">
        <v>0</v>
      </c>
      <c r="Q48" s="202">
        <v>0</v>
      </c>
      <c r="R48" s="203">
        <v>0</v>
      </c>
      <c r="S48" s="173">
        <v>0</v>
      </c>
      <c r="T48" s="202">
        <v>0</v>
      </c>
      <c r="U48" s="203">
        <v>0</v>
      </c>
      <c r="V48" s="173">
        <v>0</v>
      </c>
      <c r="W48" s="202">
        <v>0</v>
      </c>
      <c r="X48" s="203">
        <v>0</v>
      </c>
      <c r="Y48" s="173">
        <v>0</v>
      </c>
      <c r="Z48" s="202">
        <v>0</v>
      </c>
    </row>
    <row r="49" spans="1:26">
      <c r="A49" s="397" t="s">
        <v>265</v>
      </c>
      <c r="B49" s="212" t="s">
        <v>264</v>
      </c>
      <c r="C49" s="207">
        <v>0</v>
      </c>
      <c r="D49" s="168">
        <v>0</v>
      </c>
      <c r="E49" s="206">
        <v>0</v>
      </c>
      <c r="F49" s="207">
        <v>0</v>
      </c>
      <c r="G49" s="168">
        <v>0</v>
      </c>
      <c r="H49" s="206">
        <v>0</v>
      </c>
      <c r="I49" s="207">
        <v>0</v>
      </c>
      <c r="J49" s="168">
        <v>0</v>
      </c>
      <c r="K49" s="206">
        <v>0</v>
      </c>
      <c r="L49" s="207">
        <v>0</v>
      </c>
      <c r="M49" s="168">
        <v>0</v>
      </c>
      <c r="N49" s="206">
        <v>0</v>
      </c>
      <c r="O49" s="207">
        <v>0</v>
      </c>
      <c r="P49" s="168">
        <v>0</v>
      </c>
      <c r="Q49" s="206">
        <v>0</v>
      </c>
      <c r="R49" s="207">
        <v>0</v>
      </c>
      <c r="S49" s="168">
        <v>0</v>
      </c>
      <c r="T49" s="206">
        <v>0</v>
      </c>
      <c r="U49" s="207">
        <v>0</v>
      </c>
      <c r="V49" s="168">
        <v>0</v>
      </c>
      <c r="W49" s="206">
        <v>0</v>
      </c>
      <c r="X49" s="207">
        <v>0</v>
      </c>
      <c r="Y49" s="168">
        <v>0</v>
      </c>
      <c r="Z49" s="206">
        <v>0</v>
      </c>
    </row>
    <row r="50" spans="1:26">
      <c r="A50" s="393"/>
      <c r="B50" s="213" t="s">
        <v>263</v>
      </c>
      <c r="C50" s="205">
        <v>0</v>
      </c>
      <c r="D50" s="164">
        <v>0</v>
      </c>
      <c r="E50" s="204">
        <v>0</v>
      </c>
      <c r="F50" s="205">
        <v>0</v>
      </c>
      <c r="G50" s="164">
        <v>0</v>
      </c>
      <c r="H50" s="204">
        <v>0</v>
      </c>
      <c r="I50" s="205">
        <v>0</v>
      </c>
      <c r="J50" s="164">
        <v>0</v>
      </c>
      <c r="K50" s="204">
        <v>0</v>
      </c>
      <c r="L50" s="205">
        <v>0</v>
      </c>
      <c r="M50" s="164">
        <v>0</v>
      </c>
      <c r="N50" s="204">
        <v>0</v>
      </c>
      <c r="O50" s="205">
        <v>0</v>
      </c>
      <c r="P50" s="164">
        <v>0</v>
      </c>
      <c r="Q50" s="204">
        <v>0</v>
      </c>
      <c r="R50" s="205">
        <v>0</v>
      </c>
      <c r="S50" s="164">
        <v>0</v>
      </c>
      <c r="T50" s="204">
        <v>0</v>
      </c>
      <c r="U50" s="205">
        <v>0</v>
      </c>
      <c r="V50" s="164">
        <v>0</v>
      </c>
      <c r="W50" s="204">
        <v>0</v>
      </c>
      <c r="X50" s="205">
        <v>0</v>
      </c>
      <c r="Y50" s="164">
        <v>0</v>
      </c>
      <c r="Z50" s="204">
        <v>0</v>
      </c>
    </row>
    <row r="51" spans="1:26" ht="13.5" thickBot="1">
      <c r="A51" s="394"/>
      <c r="B51" s="211" t="s">
        <v>216</v>
      </c>
      <c r="C51" s="203">
        <v>0</v>
      </c>
      <c r="D51" s="173">
        <v>0</v>
      </c>
      <c r="E51" s="202">
        <v>0</v>
      </c>
      <c r="F51" s="203">
        <v>0</v>
      </c>
      <c r="G51" s="173">
        <v>0</v>
      </c>
      <c r="H51" s="202">
        <v>0</v>
      </c>
      <c r="I51" s="203">
        <v>0</v>
      </c>
      <c r="J51" s="173">
        <v>0</v>
      </c>
      <c r="K51" s="202">
        <v>0</v>
      </c>
      <c r="L51" s="203">
        <v>0</v>
      </c>
      <c r="M51" s="173">
        <v>0</v>
      </c>
      <c r="N51" s="202">
        <v>0</v>
      </c>
      <c r="O51" s="203">
        <v>0</v>
      </c>
      <c r="P51" s="173">
        <v>0</v>
      </c>
      <c r="Q51" s="202">
        <v>0</v>
      </c>
      <c r="R51" s="203">
        <v>0</v>
      </c>
      <c r="S51" s="173">
        <v>0</v>
      </c>
      <c r="T51" s="202">
        <v>0</v>
      </c>
      <c r="U51" s="203">
        <v>0</v>
      </c>
      <c r="V51" s="173">
        <v>0</v>
      </c>
      <c r="W51" s="202">
        <v>0</v>
      </c>
      <c r="X51" s="203">
        <v>0</v>
      </c>
      <c r="Y51" s="173">
        <v>0</v>
      </c>
      <c r="Z51" s="202">
        <v>0</v>
      </c>
    </row>
    <row r="52" spans="1:26" ht="25.5">
      <c r="A52" s="397" t="s">
        <v>262</v>
      </c>
      <c r="B52" s="212" t="s">
        <v>282</v>
      </c>
      <c r="C52" s="207">
        <v>0</v>
      </c>
      <c r="D52" s="168">
        <v>0</v>
      </c>
      <c r="E52" s="206">
        <v>0</v>
      </c>
      <c r="F52" s="207">
        <v>0</v>
      </c>
      <c r="G52" s="168">
        <v>0</v>
      </c>
      <c r="H52" s="206">
        <v>0</v>
      </c>
      <c r="I52" s="207">
        <v>0</v>
      </c>
      <c r="J52" s="168">
        <v>0</v>
      </c>
      <c r="K52" s="206">
        <v>0</v>
      </c>
      <c r="L52" s="207">
        <v>0</v>
      </c>
      <c r="M52" s="168">
        <v>0</v>
      </c>
      <c r="N52" s="206">
        <v>0</v>
      </c>
      <c r="O52" s="207">
        <v>0</v>
      </c>
      <c r="P52" s="168">
        <v>0</v>
      </c>
      <c r="Q52" s="206">
        <v>0</v>
      </c>
      <c r="R52" s="207">
        <v>0</v>
      </c>
      <c r="S52" s="168">
        <v>0</v>
      </c>
      <c r="T52" s="206">
        <v>0</v>
      </c>
      <c r="U52" s="207">
        <v>0</v>
      </c>
      <c r="V52" s="168">
        <v>0</v>
      </c>
      <c r="W52" s="206">
        <v>0</v>
      </c>
      <c r="X52" s="207">
        <v>0</v>
      </c>
      <c r="Y52" s="168">
        <v>0</v>
      </c>
      <c r="Z52" s="206">
        <v>0</v>
      </c>
    </row>
    <row r="53" spans="1:26" ht="13.5" thickBot="1">
      <c r="A53" s="394"/>
      <c r="B53" s="211" t="s">
        <v>260</v>
      </c>
      <c r="C53" s="203">
        <v>0</v>
      </c>
      <c r="D53" s="173">
        <v>0</v>
      </c>
      <c r="E53" s="202">
        <v>0</v>
      </c>
      <c r="F53" s="203">
        <v>0</v>
      </c>
      <c r="G53" s="173">
        <v>0</v>
      </c>
      <c r="H53" s="202">
        <v>0</v>
      </c>
      <c r="I53" s="203">
        <v>0</v>
      </c>
      <c r="J53" s="173">
        <v>0</v>
      </c>
      <c r="K53" s="202">
        <v>0</v>
      </c>
      <c r="L53" s="203">
        <v>0</v>
      </c>
      <c r="M53" s="173">
        <v>0</v>
      </c>
      <c r="N53" s="202">
        <v>0</v>
      </c>
      <c r="O53" s="203">
        <v>0</v>
      </c>
      <c r="P53" s="173">
        <v>0</v>
      </c>
      <c r="Q53" s="202">
        <v>0</v>
      </c>
      <c r="R53" s="203">
        <v>0</v>
      </c>
      <c r="S53" s="173">
        <v>0</v>
      </c>
      <c r="T53" s="202">
        <v>0</v>
      </c>
      <c r="U53" s="203">
        <v>0</v>
      </c>
      <c r="V53" s="173">
        <v>0</v>
      </c>
      <c r="W53" s="202">
        <v>0</v>
      </c>
      <c r="X53" s="203">
        <v>0</v>
      </c>
      <c r="Y53" s="173">
        <v>0</v>
      </c>
      <c r="Z53" s="202">
        <v>0</v>
      </c>
    </row>
    <row r="54" spans="1:26" ht="13.5" thickBot="1">
      <c r="A54" s="146" t="s">
        <v>259</v>
      </c>
      <c r="B54" s="210" t="s">
        <v>258</v>
      </c>
      <c r="C54" s="209">
        <v>0</v>
      </c>
      <c r="D54" s="171">
        <v>0</v>
      </c>
      <c r="E54" s="208">
        <v>0</v>
      </c>
      <c r="F54" s="209">
        <v>0</v>
      </c>
      <c r="G54" s="171">
        <v>0</v>
      </c>
      <c r="H54" s="208">
        <v>0</v>
      </c>
      <c r="I54" s="209">
        <v>0</v>
      </c>
      <c r="J54" s="171">
        <v>0</v>
      </c>
      <c r="K54" s="208">
        <v>0</v>
      </c>
      <c r="L54" s="209">
        <v>0</v>
      </c>
      <c r="M54" s="171">
        <v>0</v>
      </c>
      <c r="N54" s="208">
        <v>0</v>
      </c>
      <c r="O54" s="209">
        <v>0</v>
      </c>
      <c r="P54" s="171">
        <v>0</v>
      </c>
      <c r="Q54" s="208">
        <v>0</v>
      </c>
      <c r="R54" s="209">
        <v>0</v>
      </c>
      <c r="S54" s="171">
        <v>0</v>
      </c>
      <c r="T54" s="208">
        <v>0</v>
      </c>
      <c r="U54" s="209">
        <v>0</v>
      </c>
      <c r="V54" s="171">
        <v>0</v>
      </c>
      <c r="W54" s="208">
        <v>0</v>
      </c>
      <c r="X54" s="209">
        <v>0</v>
      </c>
      <c r="Y54" s="171">
        <v>0</v>
      </c>
      <c r="Z54" s="208">
        <v>0</v>
      </c>
    </row>
    <row r="55" spans="1:26">
      <c r="A55" s="372" t="s">
        <v>257</v>
      </c>
      <c r="B55" s="320" t="str">
        <f>'D. Accessories Specs by Segment'!B43</f>
        <v>TBD by Respondent (fill in)</v>
      </c>
      <c r="C55" s="207">
        <v>0</v>
      </c>
      <c r="D55" s="168">
        <v>0</v>
      </c>
      <c r="E55" s="206">
        <v>0</v>
      </c>
      <c r="F55" s="207">
        <v>0</v>
      </c>
      <c r="G55" s="168">
        <v>0</v>
      </c>
      <c r="H55" s="206">
        <v>0</v>
      </c>
      <c r="I55" s="207">
        <v>0</v>
      </c>
      <c r="J55" s="168">
        <v>0</v>
      </c>
      <c r="K55" s="206">
        <v>0</v>
      </c>
      <c r="L55" s="207">
        <v>0</v>
      </c>
      <c r="M55" s="168">
        <v>0</v>
      </c>
      <c r="N55" s="206">
        <v>0</v>
      </c>
      <c r="O55" s="207">
        <v>0</v>
      </c>
      <c r="P55" s="168">
        <v>0</v>
      </c>
      <c r="Q55" s="206">
        <v>0</v>
      </c>
      <c r="R55" s="207">
        <v>0</v>
      </c>
      <c r="S55" s="168">
        <v>0</v>
      </c>
      <c r="T55" s="206">
        <v>0</v>
      </c>
      <c r="U55" s="207">
        <v>0</v>
      </c>
      <c r="V55" s="168">
        <v>0</v>
      </c>
      <c r="W55" s="206">
        <v>0</v>
      </c>
      <c r="X55" s="207">
        <v>0</v>
      </c>
      <c r="Y55" s="168">
        <v>0</v>
      </c>
      <c r="Z55" s="206">
        <v>0</v>
      </c>
    </row>
    <row r="56" spans="1:26">
      <c r="A56" s="373"/>
      <c r="B56" s="321" t="str">
        <f>'D. Accessories Specs by Segment'!B44</f>
        <v>TBD by Respondent (fill in)</v>
      </c>
      <c r="C56" s="205">
        <v>0</v>
      </c>
      <c r="D56" s="164">
        <v>0</v>
      </c>
      <c r="E56" s="204">
        <v>0</v>
      </c>
      <c r="F56" s="205">
        <v>0</v>
      </c>
      <c r="G56" s="164">
        <v>0</v>
      </c>
      <c r="H56" s="204">
        <v>0</v>
      </c>
      <c r="I56" s="205">
        <v>0</v>
      </c>
      <c r="J56" s="164">
        <v>0</v>
      </c>
      <c r="K56" s="204">
        <v>0</v>
      </c>
      <c r="L56" s="205">
        <v>0</v>
      </c>
      <c r="M56" s="164">
        <v>0</v>
      </c>
      <c r="N56" s="204">
        <v>0</v>
      </c>
      <c r="O56" s="205">
        <v>0</v>
      </c>
      <c r="P56" s="164">
        <v>0</v>
      </c>
      <c r="Q56" s="204">
        <v>0</v>
      </c>
      <c r="R56" s="205">
        <v>0</v>
      </c>
      <c r="S56" s="164">
        <v>0</v>
      </c>
      <c r="T56" s="204">
        <v>0</v>
      </c>
      <c r="U56" s="205">
        <v>0</v>
      </c>
      <c r="V56" s="164">
        <v>0</v>
      </c>
      <c r="W56" s="204">
        <v>0</v>
      </c>
      <c r="X56" s="205">
        <v>0</v>
      </c>
      <c r="Y56" s="164">
        <v>0</v>
      </c>
      <c r="Z56" s="204">
        <v>0</v>
      </c>
    </row>
    <row r="57" spans="1:26">
      <c r="A57" s="373"/>
      <c r="B57" s="321" t="str">
        <f>'D. Accessories Specs by Segment'!B45</f>
        <v>TBD by Respondent (fill in)</v>
      </c>
      <c r="C57" s="205">
        <v>0</v>
      </c>
      <c r="D57" s="164">
        <v>0</v>
      </c>
      <c r="E57" s="204">
        <v>0</v>
      </c>
      <c r="F57" s="205">
        <v>0</v>
      </c>
      <c r="G57" s="164">
        <v>0</v>
      </c>
      <c r="H57" s="204">
        <v>0</v>
      </c>
      <c r="I57" s="205">
        <v>0</v>
      </c>
      <c r="J57" s="164">
        <v>0</v>
      </c>
      <c r="K57" s="204">
        <v>0</v>
      </c>
      <c r="L57" s="205">
        <v>0</v>
      </c>
      <c r="M57" s="164">
        <v>0</v>
      </c>
      <c r="N57" s="204">
        <v>0</v>
      </c>
      <c r="O57" s="205">
        <v>0</v>
      </c>
      <c r="P57" s="164">
        <v>0</v>
      </c>
      <c r="Q57" s="204">
        <v>0</v>
      </c>
      <c r="R57" s="205">
        <v>0</v>
      </c>
      <c r="S57" s="164">
        <v>0</v>
      </c>
      <c r="T57" s="204">
        <v>0</v>
      </c>
      <c r="U57" s="205">
        <v>0</v>
      </c>
      <c r="V57" s="164">
        <v>0</v>
      </c>
      <c r="W57" s="204">
        <v>0</v>
      </c>
      <c r="X57" s="205">
        <v>0</v>
      </c>
      <c r="Y57" s="164">
        <v>0</v>
      </c>
      <c r="Z57" s="204">
        <v>0</v>
      </c>
    </row>
    <row r="58" spans="1:26">
      <c r="A58" s="373"/>
      <c r="B58" s="321" t="str">
        <f>'D. Accessories Specs by Segment'!B46</f>
        <v>TBD by Respondent (fill in)</v>
      </c>
      <c r="C58" s="205">
        <v>0</v>
      </c>
      <c r="D58" s="164">
        <v>0</v>
      </c>
      <c r="E58" s="204">
        <v>0</v>
      </c>
      <c r="F58" s="205">
        <v>0</v>
      </c>
      <c r="G58" s="164">
        <v>0</v>
      </c>
      <c r="H58" s="204">
        <v>0</v>
      </c>
      <c r="I58" s="205">
        <v>0</v>
      </c>
      <c r="J58" s="164">
        <v>0</v>
      </c>
      <c r="K58" s="204">
        <v>0</v>
      </c>
      <c r="L58" s="205">
        <v>0</v>
      </c>
      <c r="M58" s="164">
        <v>0</v>
      </c>
      <c r="N58" s="204">
        <v>0</v>
      </c>
      <c r="O58" s="205">
        <v>0</v>
      </c>
      <c r="P58" s="164">
        <v>0</v>
      </c>
      <c r="Q58" s="204">
        <v>0</v>
      </c>
      <c r="R58" s="205">
        <v>0</v>
      </c>
      <c r="S58" s="164">
        <v>0</v>
      </c>
      <c r="T58" s="204">
        <v>0</v>
      </c>
      <c r="U58" s="205">
        <v>0</v>
      </c>
      <c r="V58" s="164">
        <v>0</v>
      </c>
      <c r="W58" s="204">
        <v>0</v>
      </c>
      <c r="X58" s="205">
        <v>0</v>
      </c>
      <c r="Y58" s="164">
        <v>0</v>
      </c>
      <c r="Z58" s="204">
        <v>0</v>
      </c>
    </row>
    <row r="59" spans="1:26">
      <c r="A59" s="373"/>
      <c r="B59" s="321" t="str">
        <f>'D. Accessories Specs by Segment'!B47</f>
        <v>TBD by Respondent (fill in)</v>
      </c>
      <c r="C59" s="205">
        <v>0</v>
      </c>
      <c r="D59" s="164">
        <v>0</v>
      </c>
      <c r="E59" s="204">
        <v>0</v>
      </c>
      <c r="F59" s="205">
        <v>0</v>
      </c>
      <c r="G59" s="164">
        <v>0</v>
      </c>
      <c r="H59" s="204">
        <v>0</v>
      </c>
      <c r="I59" s="205">
        <v>0</v>
      </c>
      <c r="J59" s="164">
        <v>0</v>
      </c>
      <c r="K59" s="204">
        <v>0</v>
      </c>
      <c r="L59" s="205">
        <v>0</v>
      </c>
      <c r="M59" s="164">
        <v>0</v>
      </c>
      <c r="N59" s="204">
        <v>0</v>
      </c>
      <c r="O59" s="205">
        <v>0</v>
      </c>
      <c r="P59" s="164">
        <v>0</v>
      </c>
      <c r="Q59" s="204">
        <v>0</v>
      </c>
      <c r="R59" s="205">
        <v>0</v>
      </c>
      <c r="S59" s="164">
        <v>0</v>
      </c>
      <c r="T59" s="204">
        <v>0</v>
      </c>
      <c r="U59" s="205">
        <v>0</v>
      </c>
      <c r="V59" s="164">
        <v>0</v>
      </c>
      <c r="W59" s="204">
        <v>0</v>
      </c>
      <c r="X59" s="205">
        <v>0</v>
      </c>
      <c r="Y59" s="164">
        <v>0</v>
      </c>
      <c r="Z59" s="204">
        <v>0</v>
      </c>
    </row>
    <row r="60" spans="1:26">
      <c r="A60" s="370"/>
      <c r="B60" s="321" t="str">
        <f>'D. Accessories Specs by Segment'!B48</f>
        <v>TBD by Respondent (fill in)</v>
      </c>
      <c r="C60" s="205">
        <v>0</v>
      </c>
      <c r="D60" s="164">
        <v>0</v>
      </c>
      <c r="E60" s="204">
        <v>0</v>
      </c>
      <c r="F60" s="205">
        <v>0</v>
      </c>
      <c r="G60" s="164">
        <v>0</v>
      </c>
      <c r="H60" s="204">
        <v>0</v>
      </c>
      <c r="I60" s="205">
        <v>0</v>
      </c>
      <c r="J60" s="164">
        <v>0</v>
      </c>
      <c r="K60" s="204">
        <v>0</v>
      </c>
      <c r="L60" s="205">
        <v>0</v>
      </c>
      <c r="M60" s="164">
        <v>0</v>
      </c>
      <c r="N60" s="204">
        <v>0</v>
      </c>
      <c r="O60" s="205">
        <v>0</v>
      </c>
      <c r="P60" s="164">
        <v>0</v>
      </c>
      <c r="Q60" s="204">
        <v>0</v>
      </c>
      <c r="R60" s="205">
        <v>0</v>
      </c>
      <c r="S60" s="164">
        <v>0</v>
      </c>
      <c r="T60" s="204">
        <v>0</v>
      </c>
      <c r="U60" s="205">
        <v>0</v>
      </c>
      <c r="V60" s="164">
        <v>0</v>
      </c>
      <c r="W60" s="204">
        <v>0</v>
      </c>
      <c r="X60" s="205">
        <v>0</v>
      </c>
      <c r="Y60" s="164">
        <v>0</v>
      </c>
      <c r="Z60" s="204">
        <v>0</v>
      </c>
    </row>
    <row r="61" spans="1:26">
      <c r="A61" s="370"/>
      <c r="B61" s="321" t="str">
        <f>'D. Accessories Specs by Segment'!B49</f>
        <v>TBD by Respondent (fill in)</v>
      </c>
      <c r="C61" s="205">
        <v>0</v>
      </c>
      <c r="D61" s="164">
        <v>0</v>
      </c>
      <c r="E61" s="204">
        <v>0</v>
      </c>
      <c r="F61" s="205">
        <v>0</v>
      </c>
      <c r="G61" s="164">
        <v>0</v>
      </c>
      <c r="H61" s="204">
        <v>0</v>
      </c>
      <c r="I61" s="205">
        <v>0</v>
      </c>
      <c r="J61" s="164">
        <v>0</v>
      </c>
      <c r="K61" s="204">
        <v>0</v>
      </c>
      <c r="L61" s="205">
        <v>0</v>
      </c>
      <c r="M61" s="164">
        <v>0</v>
      </c>
      <c r="N61" s="204">
        <v>0</v>
      </c>
      <c r="O61" s="205">
        <v>0</v>
      </c>
      <c r="P61" s="164">
        <v>0</v>
      </c>
      <c r="Q61" s="204">
        <v>0</v>
      </c>
      <c r="R61" s="205">
        <v>0</v>
      </c>
      <c r="S61" s="164">
        <v>0</v>
      </c>
      <c r="T61" s="204">
        <v>0</v>
      </c>
      <c r="U61" s="205">
        <v>0</v>
      </c>
      <c r="V61" s="164">
        <v>0</v>
      </c>
      <c r="W61" s="204">
        <v>0</v>
      </c>
      <c r="X61" s="205">
        <v>0</v>
      </c>
      <c r="Y61" s="164">
        <v>0</v>
      </c>
      <c r="Z61" s="204">
        <v>0</v>
      </c>
    </row>
    <row r="62" spans="1:26">
      <c r="A62" s="370"/>
      <c r="B62" s="321" t="str">
        <f>'D. Accessories Specs by Segment'!B50</f>
        <v>TBD by Respondent (fill in)</v>
      </c>
      <c r="C62" s="205">
        <v>0</v>
      </c>
      <c r="D62" s="164">
        <v>0</v>
      </c>
      <c r="E62" s="204">
        <v>0</v>
      </c>
      <c r="F62" s="205">
        <v>0</v>
      </c>
      <c r="G62" s="164">
        <v>0</v>
      </c>
      <c r="H62" s="204">
        <v>0</v>
      </c>
      <c r="I62" s="205">
        <v>0</v>
      </c>
      <c r="J62" s="164">
        <v>0</v>
      </c>
      <c r="K62" s="204">
        <v>0</v>
      </c>
      <c r="L62" s="205">
        <v>0</v>
      </c>
      <c r="M62" s="164">
        <v>0</v>
      </c>
      <c r="N62" s="204">
        <v>0</v>
      </c>
      <c r="O62" s="205">
        <v>0</v>
      </c>
      <c r="P62" s="164">
        <v>0</v>
      </c>
      <c r="Q62" s="204">
        <v>0</v>
      </c>
      <c r="R62" s="205">
        <v>0</v>
      </c>
      <c r="S62" s="164">
        <v>0</v>
      </c>
      <c r="T62" s="204">
        <v>0</v>
      </c>
      <c r="U62" s="205">
        <v>0</v>
      </c>
      <c r="V62" s="164">
        <v>0</v>
      </c>
      <c r="W62" s="204">
        <v>0</v>
      </c>
      <c r="X62" s="205">
        <v>0</v>
      </c>
      <c r="Y62" s="164">
        <v>0</v>
      </c>
      <c r="Z62" s="204">
        <v>0</v>
      </c>
    </row>
    <row r="63" spans="1:26">
      <c r="A63" s="370"/>
      <c r="B63" s="321" t="str">
        <f>'D. Accessories Specs by Segment'!B51</f>
        <v>TBD by Respondent (fill in)</v>
      </c>
      <c r="C63" s="205">
        <v>0</v>
      </c>
      <c r="D63" s="164">
        <v>0</v>
      </c>
      <c r="E63" s="204">
        <v>0</v>
      </c>
      <c r="F63" s="205">
        <v>0</v>
      </c>
      <c r="G63" s="164">
        <v>0</v>
      </c>
      <c r="H63" s="204">
        <v>0</v>
      </c>
      <c r="I63" s="205">
        <v>0</v>
      </c>
      <c r="J63" s="164">
        <v>0</v>
      </c>
      <c r="K63" s="204">
        <v>0</v>
      </c>
      <c r="L63" s="205">
        <v>0</v>
      </c>
      <c r="M63" s="164">
        <v>0</v>
      </c>
      <c r="N63" s="204">
        <v>0</v>
      </c>
      <c r="O63" s="205">
        <v>0</v>
      </c>
      <c r="P63" s="164">
        <v>0</v>
      </c>
      <c r="Q63" s="204">
        <v>0</v>
      </c>
      <c r="R63" s="205">
        <v>0</v>
      </c>
      <c r="S63" s="164">
        <v>0</v>
      </c>
      <c r="T63" s="204">
        <v>0</v>
      </c>
      <c r="U63" s="205">
        <v>0</v>
      </c>
      <c r="V63" s="164">
        <v>0</v>
      </c>
      <c r="W63" s="204">
        <v>0</v>
      </c>
      <c r="X63" s="205">
        <v>0</v>
      </c>
      <c r="Y63" s="164">
        <v>0</v>
      </c>
      <c r="Z63" s="204">
        <v>0</v>
      </c>
    </row>
    <row r="64" spans="1:26" ht="13.5" thickBot="1">
      <c r="A64" s="371"/>
      <c r="B64" s="322" t="str">
        <f>'D. Accessories Specs by Segment'!B52</f>
        <v>TBD by Respondent (fill in)</v>
      </c>
      <c r="C64" s="203">
        <v>0</v>
      </c>
      <c r="D64" s="173">
        <v>0</v>
      </c>
      <c r="E64" s="202">
        <v>0</v>
      </c>
      <c r="F64" s="203">
        <v>0</v>
      </c>
      <c r="G64" s="173">
        <v>0</v>
      </c>
      <c r="H64" s="202">
        <v>0</v>
      </c>
      <c r="I64" s="203">
        <v>0</v>
      </c>
      <c r="J64" s="173">
        <v>0</v>
      </c>
      <c r="K64" s="202">
        <v>0</v>
      </c>
      <c r="L64" s="203">
        <v>0</v>
      </c>
      <c r="M64" s="173">
        <v>0</v>
      </c>
      <c r="N64" s="202">
        <v>0</v>
      </c>
      <c r="O64" s="203">
        <v>0</v>
      </c>
      <c r="P64" s="173">
        <v>0</v>
      </c>
      <c r="Q64" s="202">
        <v>0</v>
      </c>
      <c r="R64" s="203">
        <v>0</v>
      </c>
      <c r="S64" s="173">
        <v>0</v>
      </c>
      <c r="T64" s="202">
        <v>0</v>
      </c>
      <c r="U64" s="203">
        <v>0</v>
      </c>
      <c r="V64" s="173">
        <v>0</v>
      </c>
      <c r="W64" s="202">
        <v>0</v>
      </c>
      <c r="X64" s="203">
        <v>0</v>
      </c>
      <c r="Y64" s="173">
        <v>0</v>
      </c>
      <c r="Z64" s="202">
        <v>0</v>
      </c>
    </row>
    <row r="66" spans="1:26">
      <c r="A66" s="50"/>
      <c r="B66" s="96" t="s">
        <v>306</v>
      </c>
      <c r="C66" s="383" t="s">
        <v>228</v>
      </c>
      <c r="D66" s="383"/>
      <c r="E66" s="383"/>
      <c r="F66" s="383" t="s">
        <v>227</v>
      </c>
      <c r="G66" s="383"/>
      <c r="H66" s="383"/>
      <c r="I66" s="383" t="s">
        <v>226</v>
      </c>
      <c r="J66" s="383"/>
      <c r="K66" s="383"/>
      <c r="L66" s="383" t="s">
        <v>225</v>
      </c>
      <c r="M66" s="383"/>
      <c r="N66" s="383"/>
      <c r="O66" s="383" t="s">
        <v>224</v>
      </c>
      <c r="P66" s="383"/>
      <c r="Q66" s="383"/>
      <c r="R66" s="383" t="s">
        <v>231</v>
      </c>
      <c r="S66" s="383"/>
      <c r="T66" s="383"/>
      <c r="U66" s="383" t="s">
        <v>230</v>
      </c>
      <c r="V66" s="383"/>
      <c r="W66" s="383"/>
      <c r="X66" s="383" t="s">
        <v>229</v>
      </c>
      <c r="Y66" s="383"/>
      <c r="Z66" s="383"/>
    </row>
    <row r="67" spans="1:26" ht="26.45" customHeight="1">
      <c r="A67" s="50"/>
      <c r="B67" s="410" t="s">
        <v>544</v>
      </c>
      <c r="C67" s="404" t="s">
        <v>305</v>
      </c>
      <c r="D67" s="405"/>
      <c r="E67" s="165" t="s">
        <v>334</v>
      </c>
      <c r="F67" s="404" t="s">
        <v>305</v>
      </c>
      <c r="G67" s="405"/>
      <c r="H67" s="165" t="s">
        <v>334</v>
      </c>
      <c r="I67" s="404" t="s">
        <v>305</v>
      </c>
      <c r="J67" s="405"/>
      <c r="K67" s="165" t="s">
        <v>334</v>
      </c>
      <c r="L67" s="404" t="s">
        <v>305</v>
      </c>
      <c r="M67" s="405"/>
      <c r="N67" s="165" t="s">
        <v>334</v>
      </c>
      <c r="O67" s="404" t="s">
        <v>305</v>
      </c>
      <c r="P67" s="405"/>
      <c r="Q67" s="165" t="s">
        <v>334</v>
      </c>
      <c r="R67" s="404" t="s">
        <v>305</v>
      </c>
      <c r="S67" s="405"/>
      <c r="T67" s="165" t="s">
        <v>334</v>
      </c>
      <c r="U67" s="404" t="s">
        <v>305</v>
      </c>
      <c r="V67" s="405"/>
      <c r="W67" s="165" t="s">
        <v>334</v>
      </c>
      <c r="X67" s="404" t="s">
        <v>305</v>
      </c>
      <c r="Y67" s="405"/>
      <c r="Z67" s="165" t="s">
        <v>334</v>
      </c>
    </row>
    <row r="68" spans="1:26">
      <c r="A68" s="50"/>
      <c r="B68" s="410"/>
      <c r="C68" s="398" t="s">
        <v>540</v>
      </c>
      <c r="D68" s="399"/>
      <c r="E68" s="164">
        <v>0</v>
      </c>
      <c r="F68" s="398" t="s">
        <v>540</v>
      </c>
      <c r="G68" s="399"/>
      <c r="H68" s="164">
        <v>0</v>
      </c>
      <c r="I68" s="398" t="s">
        <v>540</v>
      </c>
      <c r="J68" s="399"/>
      <c r="K68" s="164">
        <v>0</v>
      </c>
      <c r="L68" s="398" t="s">
        <v>540</v>
      </c>
      <c r="M68" s="399"/>
      <c r="N68" s="164">
        <v>0</v>
      </c>
      <c r="O68" s="398" t="s">
        <v>540</v>
      </c>
      <c r="P68" s="399"/>
      <c r="Q68" s="164">
        <v>0</v>
      </c>
      <c r="R68" s="398" t="s">
        <v>540</v>
      </c>
      <c r="S68" s="399"/>
      <c r="T68" s="164">
        <v>0</v>
      </c>
      <c r="U68" s="398" t="s">
        <v>540</v>
      </c>
      <c r="V68" s="399"/>
      <c r="W68" s="164">
        <v>0</v>
      </c>
      <c r="X68" s="398" t="s">
        <v>540</v>
      </c>
      <c r="Y68" s="399"/>
      <c r="Z68" s="164">
        <v>0</v>
      </c>
    </row>
    <row r="69" spans="1:26">
      <c r="A69" s="50"/>
      <c r="B69" s="410"/>
      <c r="C69" s="400" t="s">
        <v>540</v>
      </c>
      <c r="D69" s="401"/>
      <c r="E69" s="164">
        <v>0</v>
      </c>
      <c r="F69" s="400" t="s">
        <v>540</v>
      </c>
      <c r="G69" s="401"/>
      <c r="H69" s="164">
        <v>0</v>
      </c>
      <c r="I69" s="400" t="s">
        <v>540</v>
      </c>
      <c r="J69" s="401"/>
      <c r="K69" s="164">
        <v>0</v>
      </c>
      <c r="L69" s="400" t="s">
        <v>540</v>
      </c>
      <c r="M69" s="401"/>
      <c r="N69" s="164">
        <v>0</v>
      </c>
      <c r="O69" s="400" t="s">
        <v>540</v>
      </c>
      <c r="P69" s="401"/>
      <c r="Q69" s="164">
        <v>0</v>
      </c>
      <c r="R69" s="400" t="s">
        <v>540</v>
      </c>
      <c r="S69" s="401"/>
      <c r="T69" s="164">
        <v>0</v>
      </c>
      <c r="U69" s="400" t="s">
        <v>540</v>
      </c>
      <c r="V69" s="401"/>
      <c r="W69" s="164">
        <v>0</v>
      </c>
      <c r="X69" s="400" t="s">
        <v>540</v>
      </c>
      <c r="Y69" s="401"/>
      <c r="Z69" s="164">
        <v>0</v>
      </c>
    </row>
    <row r="70" spans="1:26">
      <c r="A70" s="50"/>
      <c r="B70" s="410"/>
      <c r="C70" s="400" t="s">
        <v>540</v>
      </c>
      <c r="D70" s="401"/>
      <c r="E70" s="164">
        <v>0</v>
      </c>
      <c r="F70" s="400" t="s">
        <v>540</v>
      </c>
      <c r="G70" s="401"/>
      <c r="H70" s="164">
        <v>0</v>
      </c>
      <c r="I70" s="400" t="s">
        <v>540</v>
      </c>
      <c r="J70" s="401"/>
      <c r="K70" s="164">
        <v>0</v>
      </c>
      <c r="L70" s="400" t="s">
        <v>540</v>
      </c>
      <c r="M70" s="401"/>
      <c r="N70" s="164">
        <v>0</v>
      </c>
      <c r="O70" s="400" t="s">
        <v>540</v>
      </c>
      <c r="P70" s="401"/>
      <c r="Q70" s="164">
        <v>0</v>
      </c>
      <c r="R70" s="400" t="s">
        <v>540</v>
      </c>
      <c r="S70" s="401"/>
      <c r="T70" s="164">
        <v>0</v>
      </c>
      <c r="U70" s="400" t="s">
        <v>540</v>
      </c>
      <c r="V70" s="401"/>
      <c r="W70" s="164">
        <v>0</v>
      </c>
      <c r="X70" s="400" t="s">
        <v>540</v>
      </c>
      <c r="Y70" s="401"/>
      <c r="Z70" s="164">
        <v>0</v>
      </c>
    </row>
    <row r="71" spans="1:26">
      <c r="A71" s="50"/>
      <c r="B71" s="410"/>
      <c r="C71" s="400" t="s">
        <v>540</v>
      </c>
      <c r="D71" s="401"/>
      <c r="E71" s="164">
        <v>0</v>
      </c>
      <c r="F71" s="400" t="s">
        <v>540</v>
      </c>
      <c r="G71" s="401"/>
      <c r="H71" s="164">
        <v>0</v>
      </c>
      <c r="I71" s="400" t="s">
        <v>540</v>
      </c>
      <c r="J71" s="401"/>
      <c r="K71" s="164">
        <v>0</v>
      </c>
      <c r="L71" s="400" t="s">
        <v>540</v>
      </c>
      <c r="M71" s="401"/>
      <c r="N71" s="164">
        <v>0</v>
      </c>
      <c r="O71" s="400" t="s">
        <v>540</v>
      </c>
      <c r="P71" s="401"/>
      <c r="Q71" s="164">
        <v>0</v>
      </c>
      <c r="R71" s="400" t="s">
        <v>540</v>
      </c>
      <c r="S71" s="401"/>
      <c r="T71" s="164">
        <v>0</v>
      </c>
      <c r="U71" s="400" t="s">
        <v>540</v>
      </c>
      <c r="V71" s="401"/>
      <c r="W71" s="164">
        <v>0</v>
      </c>
      <c r="X71" s="400" t="s">
        <v>540</v>
      </c>
      <c r="Y71" s="401"/>
      <c r="Z71" s="164">
        <v>0</v>
      </c>
    </row>
    <row r="72" spans="1:26">
      <c r="A72" s="50"/>
      <c r="B72" s="410"/>
      <c r="C72" s="400" t="s">
        <v>540</v>
      </c>
      <c r="D72" s="401"/>
      <c r="E72" s="164">
        <v>0</v>
      </c>
      <c r="F72" s="400" t="s">
        <v>540</v>
      </c>
      <c r="G72" s="401"/>
      <c r="H72" s="164">
        <v>0</v>
      </c>
      <c r="I72" s="400" t="s">
        <v>540</v>
      </c>
      <c r="J72" s="401"/>
      <c r="K72" s="164">
        <v>0</v>
      </c>
      <c r="L72" s="400" t="s">
        <v>540</v>
      </c>
      <c r="M72" s="401"/>
      <c r="N72" s="164">
        <v>0</v>
      </c>
      <c r="O72" s="400" t="s">
        <v>540</v>
      </c>
      <c r="P72" s="401"/>
      <c r="Q72" s="164">
        <v>0</v>
      </c>
      <c r="R72" s="400" t="s">
        <v>540</v>
      </c>
      <c r="S72" s="401"/>
      <c r="T72" s="164">
        <v>0</v>
      </c>
      <c r="U72" s="400" t="s">
        <v>540</v>
      </c>
      <c r="V72" s="401"/>
      <c r="W72" s="164">
        <v>0</v>
      </c>
      <c r="X72" s="400" t="s">
        <v>540</v>
      </c>
      <c r="Y72" s="401"/>
      <c r="Z72" s="164">
        <v>0</v>
      </c>
    </row>
    <row r="73" spans="1:26">
      <c r="A73" s="50"/>
      <c r="B73" s="410"/>
      <c r="C73" s="400" t="s">
        <v>540</v>
      </c>
      <c r="D73" s="401"/>
      <c r="E73" s="164">
        <v>0</v>
      </c>
      <c r="F73" s="400" t="s">
        <v>540</v>
      </c>
      <c r="G73" s="401"/>
      <c r="H73" s="164">
        <v>0</v>
      </c>
      <c r="I73" s="400" t="s">
        <v>540</v>
      </c>
      <c r="J73" s="401"/>
      <c r="K73" s="164">
        <v>0</v>
      </c>
      <c r="L73" s="400" t="s">
        <v>540</v>
      </c>
      <c r="M73" s="401"/>
      <c r="N73" s="164">
        <v>0</v>
      </c>
      <c r="O73" s="400" t="s">
        <v>540</v>
      </c>
      <c r="P73" s="401"/>
      <c r="Q73" s="164">
        <v>0</v>
      </c>
      <c r="R73" s="400" t="s">
        <v>540</v>
      </c>
      <c r="S73" s="401"/>
      <c r="T73" s="164">
        <v>0</v>
      </c>
      <c r="U73" s="400" t="s">
        <v>540</v>
      </c>
      <c r="V73" s="401"/>
      <c r="W73" s="164">
        <v>0</v>
      </c>
      <c r="X73" s="400" t="s">
        <v>540</v>
      </c>
      <c r="Y73" s="401"/>
      <c r="Z73" s="164">
        <v>0</v>
      </c>
    </row>
    <row r="74" spans="1:26">
      <c r="A74" s="50"/>
      <c r="B74" s="410"/>
      <c r="C74" s="400" t="s">
        <v>540</v>
      </c>
      <c r="D74" s="401"/>
      <c r="E74" s="164">
        <v>0</v>
      </c>
      <c r="F74" s="400" t="s">
        <v>540</v>
      </c>
      <c r="G74" s="401"/>
      <c r="H74" s="164">
        <v>0</v>
      </c>
      <c r="I74" s="400" t="s">
        <v>540</v>
      </c>
      <c r="J74" s="401"/>
      <c r="K74" s="164">
        <v>0</v>
      </c>
      <c r="L74" s="400" t="s">
        <v>540</v>
      </c>
      <c r="M74" s="401"/>
      <c r="N74" s="164">
        <v>0</v>
      </c>
      <c r="O74" s="400" t="s">
        <v>540</v>
      </c>
      <c r="P74" s="401"/>
      <c r="Q74" s="164">
        <v>0</v>
      </c>
      <c r="R74" s="400" t="s">
        <v>540</v>
      </c>
      <c r="S74" s="401"/>
      <c r="T74" s="164">
        <v>0</v>
      </c>
      <c r="U74" s="400" t="s">
        <v>540</v>
      </c>
      <c r="V74" s="401"/>
      <c r="W74" s="164">
        <v>0</v>
      </c>
      <c r="X74" s="400" t="s">
        <v>540</v>
      </c>
      <c r="Y74" s="401"/>
      <c r="Z74" s="164">
        <v>0</v>
      </c>
    </row>
    <row r="75" spans="1:26">
      <c r="A75" s="50"/>
      <c r="B75" s="410"/>
      <c r="C75" s="400" t="s">
        <v>540</v>
      </c>
      <c r="D75" s="401"/>
      <c r="E75" s="164">
        <v>0</v>
      </c>
      <c r="F75" s="400" t="s">
        <v>540</v>
      </c>
      <c r="G75" s="401"/>
      <c r="H75" s="164">
        <v>0</v>
      </c>
      <c r="I75" s="400" t="s">
        <v>540</v>
      </c>
      <c r="J75" s="401"/>
      <c r="K75" s="164">
        <v>0</v>
      </c>
      <c r="L75" s="400" t="s">
        <v>540</v>
      </c>
      <c r="M75" s="401"/>
      <c r="N75" s="164">
        <v>0</v>
      </c>
      <c r="O75" s="400" t="s">
        <v>540</v>
      </c>
      <c r="P75" s="401"/>
      <c r="Q75" s="164">
        <v>0</v>
      </c>
      <c r="R75" s="400" t="s">
        <v>540</v>
      </c>
      <c r="S75" s="401"/>
      <c r="T75" s="164">
        <v>0</v>
      </c>
      <c r="U75" s="400" t="s">
        <v>540</v>
      </c>
      <c r="V75" s="401"/>
      <c r="W75" s="164">
        <v>0</v>
      </c>
      <c r="X75" s="400" t="s">
        <v>540</v>
      </c>
      <c r="Y75" s="401"/>
      <c r="Z75" s="164">
        <v>0</v>
      </c>
    </row>
    <row r="76" spans="1:26">
      <c r="A76" s="50"/>
      <c r="B76" s="410"/>
      <c r="C76" s="400" t="s">
        <v>540</v>
      </c>
      <c r="D76" s="401"/>
      <c r="E76" s="164">
        <v>0</v>
      </c>
      <c r="F76" s="400" t="s">
        <v>540</v>
      </c>
      <c r="G76" s="401"/>
      <c r="H76" s="164">
        <v>0</v>
      </c>
      <c r="I76" s="400" t="s">
        <v>540</v>
      </c>
      <c r="J76" s="401"/>
      <c r="K76" s="164">
        <v>0</v>
      </c>
      <c r="L76" s="400" t="s">
        <v>540</v>
      </c>
      <c r="M76" s="401"/>
      <c r="N76" s="164">
        <v>0</v>
      </c>
      <c r="O76" s="400" t="s">
        <v>540</v>
      </c>
      <c r="P76" s="401"/>
      <c r="Q76" s="164">
        <v>0</v>
      </c>
      <c r="R76" s="400" t="s">
        <v>540</v>
      </c>
      <c r="S76" s="401"/>
      <c r="T76" s="164">
        <v>0</v>
      </c>
      <c r="U76" s="400" t="s">
        <v>540</v>
      </c>
      <c r="V76" s="401"/>
      <c r="W76" s="164">
        <v>0</v>
      </c>
      <c r="X76" s="400" t="s">
        <v>540</v>
      </c>
      <c r="Y76" s="401"/>
      <c r="Z76" s="164">
        <v>0</v>
      </c>
    </row>
    <row r="77" spans="1:26">
      <c r="A77" s="50"/>
      <c r="B77" s="410"/>
      <c r="C77" s="400" t="s">
        <v>540</v>
      </c>
      <c r="D77" s="401"/>
      <c r="E77" s="164">
        <v>0</v>
      </c>
      <c r="F77" s="400" t="s">
        <v>540</v>
      </c>
      <c r="G77" s="401"/>
      <c r="H77" s="164">
        <v>0</v>
      </c>
      <c r="I77" s="400" t="s">
        <v>540</v>
      </c>
      <c r="J77" s="401"/>
      <c r="K77" s="164">
        <v>0</v>
      </c>
      <c r="L77" s="400" t="s">
        <v>540</v>
      </c>
      <c r="M77" s="401"/>
      <c r="N77" s="164">
        <v>0</v>
      </c>
      <c r="O77" s="400" t="s">
        <v>540</v>
      </c>
      <c r="P77" s="401"/>
      <c r="Q77" s="164">
        <v>0</v>
      </c>
      <c r="R77" s="400" t="s">
        <v>540</v>
      </c>
      <c r="S77" s="401"/>
      <c r="T77" s="164">
        <v>0</v>
      </c>
      <c r="U77" s="400" t="s">
        <v>540</v>
      </c>
      <c r="V77" s="401"/>
      <c r="W77" s="164">
        <v>0</v>
      </c>
      <c r="X77" s="400" t="s">
        <v>540</v>
      </c>
      <c r="Y77" s="401"/>
      <c r="Z77" s="164">
        <v>0</v>
      </c>
    </row>
    <row r="78" spans="1:26">
      <c r="A78" s="50"/>
      <c r="B78" s="89"/>
      <c r="C78" s="163"/>
      <c r="D78" s="163"/>
      <c r="E78" s="162">
        <f>SUM(E68:E77)</f>
        <v>0</v>
      </c>
      <c r="F78" s="163"/>
      <c r="G78" s="163"/>
      <c r="H78" s="162">
        <f>SUM(H68:H77)</f>
        <v>0</v>
      </c>
      <c r="I78" s="163"/>
      <c r="J78" s="163"/>
      <c r="K78" s="162">
        <f>SUM(K68:K77)</f>
        <v>0</v>
      </c>
      <c r="L78" s="163"/>
      <c r="M78" s="163"/>
      <c r="N78" s="162">
        <f>SUM(N68:N77)</f>
        <v>0</v>
      </c>
      <c r="O78" s="163"/>
      <c r="P78" s="163"/>
      <c r="Q78" s="162">
        <f>SUM(Q68:Q77)</f>
        <v>0</v>
      </c>
      <c r="R78" s="163"/>
      <c r="S78" s="163"/>
      <c r="T78" s="162">
        <f>SUM(T68:T77)</f>
        <v>0</v>
      </c>
      <c r="U78" s="163"/>
      <c r="V78" s="163"/>
      <c r="W78" s="162">
        <f>SUM(W68:W77)</f>
        <v>0</v>
      </c>
      <c r="X78" s="163"/>
      <c r="Y78" s="163"/>
      <c r="Z78" s="162">
        <f>SUM(Z68:Z77)</f>
        <v>0</v>
      </c>
    </row>
    <row r="80" spans="1:26">
      <c r="A80" s="201"/>
      <c r="B80" s="200"/>
      <c r="C80" s="437" t="s">
        <v>333</v>
      </c>
      <c r="D80" s="437"/>
      <c r="E80" s="437"/>
      <c r="F80" s="437" t="s">
        <v>333</v>
      </c>
      <c r="G80" s="437"/>
      <c r="H80" s="437"/>
      <c r="I80" s="437" t="s">
        <v>333</v>
      </c>
      <c r="J80" s="437"/>
      <c r="K80" s="437"/>
      <c r="L80" s="437" t="s">
        <v>333</v>
      </c>
      <c r="M80" s="437"/>
      <c r="N80" s="437"/>
      <c r="O80" s="437" t="s">
        <v>333</v>
      </c>
      <c r="P80" s="437"/>
      <c r="Q80" s="437"/>
      <c r="R80" s="437" t="s">
        <v>333</v>
      </c>
      <c r="S80" s="437"/>
      <c r="T80" s="437"/>
      <c r="U80" s="437" t="s">
        <v>333</v>
      </c>
      <c r="V80" s="437"/>
      <c r="W80" s="437"/>
      <c r="X80" s="437" t="s">
        <v>333</v>
      </c>
      <c r="Y80" s="437"/>
      <c r="Z80" s="437"/>
    </row>
    <row r="81" spans="1:26">
      <c r="B81" s="383" t="s">
        <v>303</v>
      </c>
      <c r="C81" s="402">
        <f>SUM(E21,E23,E78)</f>
        <v>0</v>
      </c>
      <c r="D81" s="402"/>
      <c r="E81" s="402"/>
      <c r="F81" s="402">
        <f>SUM(H21,H23,H78)</f>
        <v>0</v>
      </c>
      <c r="G81" s="402"/>
      <c r="H81" s="402"/>
      <c r="I81" s="402">
        <f>SUM(K21,K23,K78)</f>
        <v>0</v>
      </c>
      <c r="J81" s="402"/>
      <c r="K81" s="402"/>
      <c r="L81" s="402">
        <f>SUM(N21,N23,N78)</f>
        <v>0</v>
      </c>
      <c r="M81" s="402"/>
      <c r="N81" s="402"/>
      <c r="O81" s="402">
        <f>SUM(Q21,Q23,Q78)</f>
        <v>0</v>
      </c>
      <c r="P81" s="402"/>
      <c r="Q81" s="402"/>
      <c r="R81" s="402">
        <f>SUM(T21,T23,T78)</f>
        <v>0</v>
      </c>
      <c r="S81" s="402"/>
      <c r="T81" s="402"/>
      <c r="U81" s="402">
        <f>SUM(W21,W23,W78)</f>
        <v>0</v>
      </c>
      <c r="V81" s="402"/>
      <c r="W81" s="402"/>
      <c r="X81" s="402">
        <f>SUM(Z21,Z23,Z78)</f>
        <v>0</v>
      </c>
      <c r="Y81" s="402"/>
      <c r="Z81" s="402"/>
    </row>
    <row r="82" spans="1:26">
      <c r="B82" s="383"/>
      <c r="C82" s="402"/>
      <c r="D82" s="402"/>
      <c r="E82" s="402"/>
      <c r="F82" s="402"/>
      <c r="G82" s="402"/>
      <c r="H82" s="402"/>
      <c r="I82" s="402"/>
      <c r="J82" s="402"/>
      <c r="K82" s="402"/>
      <c r="L82" s="402"/>
      <c r="M82" s="402"/>
      <c r="N82" s="402"/>
      <c r="O82" s="402"/>
      <c r="P82" s="402"/>
      <c r="Q82" s="402"/>
      <c r="R82" s="402"/>
      <c r="S82" s="402"/>
      <c r="T82" s="402"/>
      <c r="U82" s="402"/>
      <c r="V82" s="402"/>
      <c r="W82" s="402"/>
      <c r="X82" s="402"/>
      <c r="Y82" s="402"/>
      <c r="Z82" s="402"/>
    </row>
    <row r="83" spans="1:26">
      <c r="B83" s="383" t="s">
        <v>302</v>
      </c>
      <c r="C83" s="402">
        <f>SUM(E22,E23,E78)</f>
        <v>0</v>
      </c>
      <c r="D83" s="402"/>
      <c r="E83" s="402"/>
      <c r="F83" s="402">
        <f>SUM(H22,H23,H78)</f>
        <v>0</v>
      </c>
      <c r="G83" s="402"/>
      <c r="H83" s="402"/>
      <c r="I83" s="402">
        <f>SUM(K22,K23,K78)</f>
        <v>0</v>
      </c>
      <c r="J83" s="402"/>
      <c r="K83" s="402"/>
      <c r="L83" s="402">
        <f>SUM(N22,N23,N78)</f>
        <v>0</v>
      </c>
      <c r="M83" s="402"/>
      <c r="N83" s="402"/>
      <c r="O83" s="402">
        <f>SUM(Q22,Q23,Q78)</f>
        <v>0</v>
      </c>
      <c r="P83" s="402"/>
      <c r="Q83" s="402"/>
      <c r="R83" s="402">
        <f>SUM(T22,T23,T78)</f>
        <v>0</v>
      </c>
      <c r="S83" s="402"/>
      <c r="T83" s="402"/>
      <c r="U83" s="402">
        <f>SUM(W22,W23,W78)</f>
        <v>0</v>
      </c>
      <c r="V83" s="402"/>
      <c r="W83" s="402"/>
      <c r="X83" s="402">
        <f>SUM(Z22,Z23,Z78)</f>
        <v>0</v>
      </c>
      <c r="Y83" s="402"/>
      <c r="Z83" s="402"/>
    </row>
    <row r="84" spans="1:26">
      <c r="B84" s="383"/>
      <c r="C84" s="402"/>
      <c r="D84" s="402"/>
      <c r="E84" s="402"/>
      <c r="F84" s="402"/>
      <c r="G84" s="402"/>
      <c r="H84" s="402"/>
      <c r="I84" s="402"/>
      <c r="J84" s="402"/>
      <c r="K84" s="402"/>
      <c r="L84" s="402"/>
      <c r="M84" s="402"/>
      <c r="N84" s="402"/>
      <c r="O84" s="402"/>
      <c r="P84" s="402"/>
      <c r="Q84" s="402"/>
      <c r="R84" s="402"/>
      <c r="S84" s="402"/>
      <c r="T84" s="402"/>
      <c r="U84" s="402"/>
      <c r="V84" s="402"/>
      <c r="W84" s="402"/>
      <c r="X84" s="402"/>
      <c r="Y84" s="402"/>
      <c r="Z84" s="402"/>
    </row>
    <row r="87" spans="1:26">
      <c r="A87" s="50"/>
      <c r="B87" s="89"/>
    </row>
    <row r="88" spans="1:26">
      <c r="B88" s="199" t="s">
        <v>332</v>
      </c>
      <c r="C88" s="198" t="s">
        <v>600</v>
      </c>
      <c r="D88" s="198"/>
      <c r="E88" s="198"/>
      <c r="F88" s="198"/>
      <c r="G88" s="198"/>
      <c r="H88" s="198"/>
      <c r="I88" s="198"/>
      <c r="J88" s="198"/>
    </row>
    <row r="89" spans="1:26">
      <c r="A89" s="95"/>
      <c r="B89" s="135"/>
    </row>
    <row r="90" spans="1:26">
      <c r="C90" s="447" t="s">
        <v>228</v>
      </c>
      <c r="D90" s="447"/>
      <c r="E90" s="447"/>
      <c r="F90" s="447" t="s">
        <v>227</v>
      </c>
      <c r="G90" s="447"/>
      <c r="H90" s="447"/>
      <c r="I90" s="447" t="s">
        <v>226</v>
      </c>
      <c r="J90" s="447"/>
      <c r="K90" s="447"/>
      <c r="L90" s="447" t="s">
        <v>225</v>
      </c>
      <c r="M90" s="447"/>
      <c r="N90" s="447"/>
      <c r="O90" s="197" t="s">
        <v>224</v>
      </c>
      <c r="P90" s="197"/>
      <c r="Q90" s="197"/>
      <c r="R90" s="197" t="s">
        <v>231</v>
      </c>
      <c r="S90" s="197"/>
      <c r="T90" s="197"/>
      <c r="U90" s="447" t="s">
        <v>230</v>
      </c>
      <c r="V90" s="447"/>
      <c r="W90" s="447"/>
      <c r="X90" s="447" t="s">
        <v>229</v>
      </c>
      <c r="Y90" s="447"/>
      <c r="Z90" s="447"/>
    </row>
    <row r="91" spans="1:26">
      <c r="C91" s="196" t="s">
        <v>331</v>
      </c>
      <c r="D91" s="196" t="s">
        <v>330</v>
      </c>
      <c r="E91" s="196" t="s">
        <v>329</v>
      </c>
      <c r="F91" s="196" t="s">
        <v>331</v>
      </c>
      <c r="G91" s="196" t="s">
        <v>330</v>
      </c>
      <c r="H91" s="196" t="s">
        <v>329</v>
      </c>
      <c r="I91" s="196" t="s">
        <v>331</v>
      </c>
      <c r="J91" s="196" t="s">
        <v>330</v>
      </c>
      <c r="K91" s="196" t="s">
        <v>329</v>
      </c>
      <c r="L91" s="196" t="s">
        <v>331</v>
      </c>
      <c r="M91" s="196" t="s">
        <v>330</v>
      </c>
      <c r="N91" s="196" t="s">
        <v>329</v>
      </c>
      <c r="O91" s="196" t="s">
        <v>331</v>
      </c>
      <c r="P91" s="196" t="s">
        <v>330</v>
      </c>
      <c r="Q91" s="196" t="s">
        <v>329</v>
      </c>
      <c r="R91" s="196" t="s">
        <v>331</v>
      </c>
      <c r="S91" s="196" t="s">
        <v>330</v>
      </c>
      <c r="T91" s="196" t="s">
        <v>329</v>
      </c>
      <c r="U91" s="196" t="s">
        <v>331</v>
      </c>
      <c r="V91" s="196" t="s">
        <v>330</v>
      </c>
      <c r="W91" s="196" t="s">
        <v>329</v>
      </c>
      <c r="X91" s="196" t="s">
        <v>331</v>
      </c>
      <c r="Y91" s="196" t="s">
        <v>330</v>
      </c>
      <c r="Z91" s="196" t="s">
        <v>329</v>
      </c>
    </row>
    <row r="92" spans="1:26">
      <c r="A92" s="383" t="s">
        <v>314</v>
      </c>
      <c r="B92" s="195" t="s">
        <v>589</v>
      </c>
      <c r="C92" s="192">
        <v>0</v>
      </c>
      <c r="D92" s="192">
        <v>0</v>
      </c>
      <c r="E92" s="192">
        <v>0</v>
      </c>
      <c r="F92" s="192">
        <v>0</v>
      </c>
      <c r="G92" s="192">
        <v>0</v>
      </c>
      <c r="H92" s="192">
        <v>0</v>
      </c>
      <c r="I92" s="192">
        <v>0</v>
      </c>
      <c r="J92" s="192">
        <v>0</v>
      </c>
      <c r="K92" s="192">
        <v>0</v>
      </c>
      <c r="L92" s="192">
        <v>0</v>
      </c>
      <c r="M92" s="192">
        <v>0</v>
      </c>
      <c r="N92" s="192">
        <v>0</v>
      </c>
      <c r="O92" s="192">
        <v>0</v>
      </c>
      <c r="P92" s="192">
        <v>0</v>
      </c>
      <c r="Q92" s="192">
        <v>0</v>
      </c>
      <c r="R92" s="192">
        <v>0</v>
      </c>
      <c r="S92" s="192">
        <v>0</v>
      </c>
      <c r="T92" s="192">
        <v>0</v>
      </c>
      <c r="U92" s="192">
        <v>0</v>
      </c>
      <c r="V92" s="192">
        <v>0</v>
      </c>
      <c r="W92" s="192">
        <v>0</v>
      </c>
      <c r="X92" s="192">
        <v>0</v>
      </c>
      <c r="Y92" s="192">
        <v>0</v>
      </c>
      <c r="Z92" s="192">
        <v>0</v>
      </c>
    </row>
    <row r="93" spans="1:26">
      <c r="A93" s="383"/>
      <c r="B93" s="195" t="s">
        <v>590</v>
      </c>
      <c r="C93" s="192">
        <v>0</v>
      </c>
      <c r="D93" s="192">
        <v>0</v>
      </c>
      <c r="E93" s="192">
        <v>0</v>
      </c>
      <c r="F93" s="192">
        <v>0</v>
      </c>
      <c r="G93" s="192">
        <v>0</v>
      </c>
      <c r="H93" s="192">
        <v>0</v>
      </c>
      <c r="I93" s="192">
        <v>0</v>
      </c>
      <c r="J93" s="192">
        <v>0</v>
      </c>
      <c r="K93" s="192">
        <v>0</v>
      </c>
      <c r="L93" s="192">
        <v>0</v>
      </c>
      <c r="M93" s="192">
        <v>0</v>
      </c>
      <c r="N93" s="192">
        <v>0</v>
      </c>
      <c r="O93" s="192">
        <v>0</v>
      </c>
      <c r="P93" s="192">
        <v>0</v>
      </c>
      <c r="Q93" s="192">
        <v>0</v>
      </c>
      <c r="R93" s="192">
        <v>0</v>
      </c>
      <c r="S93" s="192">
        <v>0</v>
      </c>
      <c r="T93" s="192">
        <v>0</v>
      </c>
      <c r="U93" s="192">
        <v>0</v>
      </c>
      <c r="V93" s="192">
        <v>0</v>
      </c>
      <c r="W93" s="192">
        <v>0</v>
      </c>
      <c r="X93" s="192">
        <v>0</v>
      </c>
      <c r="Y93" s="192">
        <v>0</v>
      </c>
      <c r="Z93" s="192">
        <v>0</v>
      </c>
    </row>
    <row r="94" spans="1:26" ht="38.25">
      <c r="A94" s="59" t="s">
        <v>180</v>
      </c>
      <c r="B94" s="194" t="s">
        <v>313</v>
      </c>
      <c r="C94" s="192">
        <v>0</v>
      </c>
      <c r="D94" s="192">
        <v>0</v>
      </c>
      <c r="E94" s="192">
        <v>0</v>
      </c>
      <c r="F94" s="192">
        <v>0</v>
      </c>
      <c r="G94" s="192">
        <v>0</v>
      </c>
      <c r="H94" s="192">
        <v>0</v>
      </c>
      <c r="I94" s="192">
        <v>0</v>
      </c>
      <c r="J94" s="192">
        <v>0</v>
      </c>
      <c r="K94" s="192">
        <v>0</v>
      </c>
      <c r="L94" s="192">
        <v>0</v>
      </c>
      <c r="M94" s="192">
        <v>0</v>
      </c>
      <c r="N94" s="192">
        <v>0</v>
      </c>
      <c r="O94" s="192">
        <v>0</v>
      </c>
      <c r="P94" s="192">
        <v>0</v>
      </c>
      <c r="Q94" s="192">
        <v>0</v>
      </c>
      <c r="R94" s="192">
        <v>0</v>
      </c>
      <c r="S94" s="192">
        <v>0</v>
      </c>
      <c r="T94" s="192">
        <v>0</v>
      </c>
      <c r="U94" s="192">
        <v>0</v>
      </c>
      <c r="V94" s="192">
        <v>0</v>
      </c>
      <c r="W94" s="192">
        <v>0</v>
      </c>
      <c r="X94" s="192">
        <v>0</v>
      </c>
      <c r="Y94" s="192">
        <v>0</v>
      </c>
      <c r="Z94" s="192">
        <v>0</v>
      </c>
    </row>
    <row r="95" spans="1:26" ht="25.5">
      <c r="A95" s="193" t="s">
        <v>328</v>
      </c>
      <c r="B95" s="178" t="s">
        <v>311</v>
      </c>
      <c r="C95" s="192">
        <v>0</v>
      </c>
      <c r="D95" s="192">
        <v>0</v>
      </c>
      <c r="E95" s="192">
        <v>0</v>
      </c>
      <c r="F95" s="192">
        <v>0</v>
      </c>
      <c r="G95" s="192">
        <v>0</v>
      </c>
      <c r="H95" s="192">
        <v>0</v>
      </c>
      <c r="I95" s="192">
        <v>0</v>
      </c>
      <c r="J95" s="192">
        <v>0</v>
      </c>
      <c r="K95" s="192">
        <v>0</v>
      </c>
      <c r="L95" s="192">
        <v>0</v>
      </c>
      <c r="M95" s="192">
        <v>0</v>
      </c>
      <c r="N95" s="192">
        <v>0</v>
      </c>
      <c r="O95" s="192">
        <v>0</v>
      </c>
      <c r="P95" s="192">
        <v>0</v>
      </c>
      <c r="Q95" s="192">
        <v>0</v>
      </c>
      <c r="R95" s="192">
        <v>0</v>
      </c>
      <c r="S95" s="192">
        <v>0</v>
      </c>
      <c r="T95" s="192">
        <v>0</v>
      </c>
      <c r="U95" s="192">
        <v>0</v>
      </c>
      <c r="V95" s="192">
        <v>0</v>
      </c>
      <c r="W95" s="192">
        <v>0</v>
      </c>
      <c r="X95" s="192">
        <v>0</v>
      </c>
      <c r="Y95" s="192">
        <v>0</v>
      </c>
      <c r="Z95" s="192">
        <v>0</v>
      </c>
    </row>
    <row r="96" spans="1:26" ht="25.5">
      <c r="A96" s="193" t="s">
        <v>327</v>
      </c>
      <c r="B96" s="101"/>
      <c r="C96" s="192">
        <v>0</v>
      </c>
      <c r="D96" s="192">
        <v>0</v>
      </c>
      <c r="E96" s="192">
        <v>0</v>
      </c>
      <c r="F96" s="192">
        <v>0</v>
      </c>
      <c r="G96" s="192">
        <v>0</v>
      </c>
      <c r="H96" s="192">
        <v>0</v>
      </c>
      <c r="I96" s="192">
        <v>0</v>
      </c>
      <c r="J96" s="192">
        <v>0</v>
      </c>
      <c r="K96" s="192">
        <v>0</v>
      </c>
      <c r="L96" s="192">
        <v>0</v>
      </c>
      <c r="M96" s="192">
        <v>0</v>
      </c>
      <c r="N96" s="192">
        <v>0</v>
      </c>
      <c r="O96" s="192">
        <v>0</v>
      </c>
      <c r="P96" s="192">
        <v>0</v>
      </c>
      <c r="Q96" s="192">
        <v>0</v>
      </c>
      <c r="R96" s="192">
        <v>0</v>
      </c>
      <c r="S96" s="192">
        <v>0</v>
      </c>
      <c r="T96" s="192">
        <v>0</v>
      </c>
      <c r="U96" s="192">
        <v>0</v>
      </c>
      <c r="V96" s="192">
        <v>0</v>
      </c>
      <c r="W96" s="192">
        <v>0</v>
      </c>
      <c r="X96" s="192">
        <v>0</v>
      </c>
      <c r="Y96" s="192">
        <v>0</v>
      </c>
      <c r="Z96" s="192">
        <v>0</v>
      </c>
    </row>
  </sheetData>
  <mergeCells count="190">
    <mergeCell ref="I1:K1"/>
    <mergeCell ref="C13:Z13"/>
    <mergeCell ref="C14:E14"/>
    <mergeCell ref="F14:H14"/>
    <mergeCell ref="I14:K14"/>
    <mergeCell ref="L14:N14"/>
    <mergeCell ref="O14:Q14"/>
    <mergeCell ref="R14:T14"/>
    <mergeCell ref="U14:W14"/>
    <mergeCell ref="X14:Z14"/>
    <mergeCell ref="A13:B13"/>
    <mergeCell ref="U90:W90"/>
    <mergeCell ref="X90:Z90"/>
    <mergeCell ref="U18:W18"/>
    <mergeCell ref="X18:Z18"/>
    <mergeCell ref="C90:E90"/>
    <mergeCell ref="F90:H90"/>
    <mergeCell ref="I90:K90"/>
    <mergeCell ref="L90:N90"/>
    <mergeCell ref="C15:E15"/>
    <mergeCell ref="O16:Q16"/>
    <mergeCell ref="R16:T16"/>
    <mergeCell ref="C17:E17"/>
    <mergeCell ref="F17:H17"/>
    <mergeCell ref="I17:K17"/>
    <mergeCell ref="C16:E16"/>
    <mergeCell ref="F16:H16"/>
    <mergeCell ref="I16:K16"/>
    <mergeCell ref="L16:N16"/>
    <mergeCell ref="R17:T17"/>
    <mergeCell ref="U17:W17"/>
    <mergeCell ref="R15:T15"/>
    <mergeCell ref="U15:W15"/>
    <mergeCell ref="X15:Z15"/>
    <mergeCell ref="F15:H15"/>
    <mergeCell ref="I15:K15"/>
    <mergeCell ref="L15:N15"/>
    <mergeCell ref="O15:Q15"/>
    <mergeCell ref="X17:Z17"/>
    <mergeCell ref="C18:E18"/>
    <mergeCell ref="F18:H18"/>
    <mergeCell ref="I18:K18"/>
    <mergeCell ref="L18:N18"/>
    <mergeCell ref="O18:Q18"/>
    <mergeCell ref="R18:T18"/>
    <mergeCell ref="U16:W16"/>
    <mergeCell ref="X16:Z16"/>
    <mergeCell ref="L17:N17"/>
    <mergeCell ref="O17:Q17"/>
    <mergeCell ref="A92:A93"/>
    <mergeCell ref="A21:A22"/>
    <mergeCell ref="C27:E27"/>
    <mergeCell ref="F27:H27"/>
    <mergeCell ref="I27:K27"/>
    <mergeCell ref="L27:N27"/>
    <mergeCell ref="O27:Q27"/>
    <mergeCell ref="R27:T27"/>
    <mergeCell ref="U27:W27"/>
    <mergeCell ref="C66:E66"/>
    <mergeCell ref="F66:H66"/>
    <mergeCell ref="I66:K66"/>
    <mergeCell ref="L66:N66"/>
    <mergeCell ref="O66:Q66"/>
    <mergeCell ref="R66:T66"/>
    <mergeCell ref="U66:W66"/>
    <mergeCell ref="U69:V69"/>
    <mergeCell ref="C71:D71"/>
    <mergeCell ref="F71:G71"/>
    <mergeCell ref="I71:J71"/>
    <mergeCell ref="L71:M71"/>
    <mergeCell ref="O71:P71"/>
    <mergeCell ref="R71:S71"/>
    <mergeCell ref="U71:V71"/>
    <mergeCell ref="X27:Z27"/>
    <mergeCell ref="A43:A48"/>
    <mergeCell ref="A49:A51"/>
    <mergeCell ref="A52:A53"/>
    <mergeCell ref="A55:A64"/>
    <mergeCell ref="A28:B28"/>
    <mergeCell ref="A29:A34"/>
    <mergeCell ref="A35:A38"/>
    <mergeCell ref="A39:A41"/>
    <mergeCell ref="X66:Z66"/>
    <mergeCell ref="B67:B77"/>
    <mergeCell ref="C67:D67"/>
    <mergeCell ref="F67:G67"/>
    <mergeCell ref="I67:J67"/>
    <mergeCell ref="L67:M67"/>
    <mergeCell ref="O67:P67"/>
    <mergeCell ref="R67:S67"/>
    <mergeCell ref="U67:V67"/>
    <mergeCell ref="X67:Y67"/>
    <mergeCell ref="C68:D68"/>
    <mergeCell ref="F68:G68"/>
    <mergeCell ref="I68:J68"/>
    <mergeCell ref="L68:M68"/>
    <mergeCell ref="O68:P68"/>
    <mergeCell ref="R68:S68"/>
    <mergeCell ref="U68:V68"/>
    <mergeCell ref="X68:Y68"/>
    <mergeCell ref="C69:D69"/>
    <mergeCell ref="F69:G69"/>
    <mergeCell ref="I69:J69"/>
    <mergeCell ref="L69:M69"/>
    <mergeCell ref="O69:P69"/>
    <mergeCell ref="R69:S69"/>
    <mergeCell ref="X69:Y69"/>
    <mergeCell ref="C70:D70"/>
    <mergeCell ref="F70:G70"/>
    <mergeCell ref="I70:J70"/>
    <mergeCell ref="L70:M70"/>
    <mergeCell ref="O70:P70"/>
    <mergeCell ref="R70:S70"/>
    <mergeCell ref="U70:V70"/>
    <mergeCell ref="X70:Y70"/>
    <mergeCell ref="X71:Y71"/>
    <mergeCell ref="U72:V72"/>
    <mergeCell ref="X72:Y72"/>
    <mergeCell ref="C73:D73"/>
    <mergeCell ref="F73:G73"/>
    <mergeCell ref="I73:J73"/>
    <mergeCell ref="L73:M73"/>
    <mergeCell ref="O73:P73"/>
    <mergeCell ref="R73:S73"/>
    <mergeCell ref="U73:V73"/>
    <mergeCell ref="C72:D72"/>
    <mergeCell ref="F72:G72"/>
    <mergeCell ref="I72:J72"/>
    <mergeCell ref="L72:M72"/>
    <mergeCell ref="O72:P72"/>
    <mergeCell ref="R72:S72"/>
    <mergeCell ref="X73:Y73"/>
    <mergeCell ref="X74:Y74"/>
    <mergeCell ref="C75:D75"/>
    <mergeCell ref="F75:G75"/>
    <mergeCell ref="I75:J75"/>
    <mergeCell ref="L75:M75"/>
    <mergeCell ref="O75:P75"/>
    <mergeCell ref="R75:S75"/>
    <mergeCell ref="U75:V75"/>
    <mergeCell ref="X75:Y75"/>
    <mergeCell ref="C74:D74"/>
    <mergeCell ref="F74:G74"/>
    <mergeCell ref="I74:J74"/>
    <mergeCell ref="L74:M74"/>
    <mergeCell ref="O74:P74"/>
    <mergeCell ref="R74:S74"/>
    <mergeCell ref="U74:V74"/>
    <mergeCell ref="U76:V76"/>
    <mergeCell ref="L80:N80"/>
    <mergeCell ref="O80:Q80"/>
    <mergeCell ref="R80:T80"/>
    <mergeCell ref="U80:W80"/>
    <mergeCell ref="X76:Y76"/>
    <mergeCell ref="C77:D77"/>
    <mergeCell ref="F77:G77"/>
    <mergeCell ref="I77:J77"/>
    <mergeCell ref="L77:M77"/>
    <mergeCell ref="O77:P77"/>
    <mergeCell ref="R77:S77"/>
    <mergeCell ref="U77:V77"/>
    <mergeCell ref="C76:D76"/>
    <mergeCell ref="F76:G76"/>
    <mergeCell ref="I76:J76"/>
    <mergeCell ref="L76:M76"/>
    <mergeCell ref="O76:P76"/>
    <mergeCell ref="R76:S76"/>
    <mergeCell ref="X77:Y77"/>
    <mergeCell ref="X81:Z82"/>
    <mergeCell ref="B83:B84"/>
    <mergeCell ref="L81:N82"/>
    <mergeCell ref="L83:N84"/>
    <mergeCell ref="O81:Q82"/>
    <mergeCell ref="B81:B82"/>
    <mergeCell ref="C80:E80"/>
    <mergeCell ref="C83:E84"/>
    <mergeCell ref="C81:E82"/>
    <mergeCell ref="O83:Q84"/>
    <mergeCell ref="F81:H82"/>
    <mergeCell ref="F83:H84"/>
    <mergeCell ref="I81:K82"/>
    <mergeCell ref="I83:K84"/>
    <mergeCell ref="R83:T84"/>
    <mergeCell ref="U83:W84"/>
    <mergeCell ref="X83:Z84"/>
    <mergeCell ref="R81:T82"/>
    <mergeCell ref="U81:W82"/>
    <mergeCell ref="X80:Z80"/>
    <mergeCell ref="F80:H80"/>
    <mergeCell ref="I80:K80"/>
  </mergeCells>
  <pageMargins left="0.25" right="0.25" top="0.75" bottom="0.75" header="0.3" footer="0.3"/>
  <pageSetup scale="57" fitToWidth="2" fitToHeight="2" orientation="landscape" r:id="rId1"/>
  <headerFooter alignWithMargins="0">
    <oddHeader>&amp;LRFP 15-037
Office Equipment</oddHeader>
    <oddFooter>&amp;LState of Indiana&amp;RPage &amp;P of &amp;N</oddFoot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vt:i4>
      </vt:variant>
    </vt:vector>
  </HeadingPairs>
  <TitlesOfParts>
    <vt:vector size="39" baseType="lpstr">
      <vt:lpstr>Instructions</vt:lpstr>
      <vt:lpstr>Table of Contents</vt:lpstr>
      <vt:lpstr>A. MFD and Scanner Min Specs</vt:lpstr>
      <vt:lpstr>B. Specs by Segment-MFD</vt:lpstr>
      <vt:lpstr>C. Specs by Segment-Scanners</vt:lpstr>
      <vt:lpstr>D. Accessories Specs by Segment</vt:lpstr>
      <vt:lpstr>E1. B&amp;W Purchase</vt:lpstr>
      <vt:lpstr>E2. Color Purchase</vt:lpstr>
      <vt:lpstr>F1. B&amp;W Lease</vt:lpstr>
      <vt:lpstr>F2. Color Lease</vt:lpstr>
      <vt:lpstr>G1. Scanner Purchase</vt:lpstr>
      <vt:lpstr>G2. Scanner Lease</vt:lpstr>
      <vt:lpstr>H. Fax - Min Specs</vt:lpstr>
      <vt:lpstr>I. Fax Specs and Pricing</vt:lpstr>
      <vt:lpstr>J. Additional Discounts</vt:lpstr>
      <vt:lpstr>K. Alternatives</vt:lpstr>
      <vt:lpstr>'B. Specs by Segment-MFD'!Print_Area</vt:lpstr>
      <vt:lpstr>'C. Specs by Segment-Scanners'!Print_Area</vt:lpstr>
      <vt:lpstr>'D. Accessories Specs by Segment'!Print_Area</vt:lpstr>
      <vt:lpstr>'E1. B&amp;W Purchase'!Print_Area</vt:lpstr>
      <vt:lpstr>'E2. Color Purchase'!Print_Area</vt:lpstr>
      <vt:lpstr>'H. Fax - Min Specs'!Print_Area</vt:lpstr>
      <vt:lpstr>'I. Fax Specs and Pricing'!Print_Area</vt:lpstr>
      <vt:lpstr>Instructions!Print_Area</vt:lpstr>
      <vt:lpstr>'K. Alternatives'!Print_Area</vt:lpstr>
      <vt:lpstr>'Table of Contents'!Print_Area</vt:lpstr>
      <vt:lpstr>'A. MFD and Scanner Min Specs'!Print_Titles</vt:lpstr>
      <vt:lpstr>'B. Specs by Segment-MFD'!Print_Titles</vt:lpstr>
      <vt:lpstr>'C. Specs by Segment-Scanners'!Print_Titles</vt:lpstr>
      <vt:lpstr>'E1. B&amp;W Purchase'!Print_Titles</vt:lpstr>
      <vt:lpstr>'E2. Color Purchase'!Print_Titles</vt:lpstr>
      <vt:lpstr>'F1. B&amp;W Lease'!Print_Titles</vt:lpstr>
      <vt:lpstr>'F2. Color Lease'!Print_Titles</vt:lpstr>
      <vt:lpstr>'G1. Scanner Purchase'!Print_Titles</vt:lpstr>
      <vt:lpstr>'G2. Scanner Lease'!Print_Titles</vt:lpstr>
      <vt:lpstr>'H. Fax - Min Specs'!Print_Titles</vt:lpstr>
      <vt:lpstr>'I. Fax Specs and Pricing'!Print_Titles</vt:lpstr>
      <vt:lpstr>Instructions!Print_Titles</vt:lpstr>
      <vt:lpstr>'Table of Contents'!Print_Titles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dc:creator>
  <cp:lastModifiedBy>Davidson, Traci</cp:lastModifiedBy>
  <cp:lastPrinted>2014-12-31T19:47:55Z</cp:lastPrinted>
  <dcterms:created xsi:type="dcterms:W3CDTF">2014-11-24T19:56:44Z</dcterms:created>
  <dcterms:modified xsi:type="dcterms:W3CDTF">2019-12-13T13:07:17Z</dcterms:modified>
</cp:coreProperties>
</file>