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NUSA/2024/"/>
    </mc:Choice>
  </mc:AlternateContent>
  <xr:revisionPtr revIDLastSave="10" documentId="8_{AE01BB7F-F8DC-4028-94D3-388282FD013A}" xr6:coauthVersionLast="47" xr6:coauthVersionMax="47" xr10:uidLastSave="{0A2F1730-8BD6-44CC-923A-49C97A4CBE5D}"/>
  <bookViews>
    <workbookView xWindow="-120" yWindow="-120" windowWidth="29040" windowHeight="15840" xr2:uid="{6A000BFB-860E-42A9-835C-BCDEB01005D5}"/>
  </bookViews>
  <sheets>
    <sheet name="2024 NUSA Allocations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B5" i="2"/>
  <c r="A5" i="2"/>
  <c r="C4" i="2"/>
  <c r="B4" i="2"/>
  <c r="A4" i="2"/>
  <c r="C3" i="2"/>
  <c r="B3" i="2"/>
  <c r="A3" i="2"/>
  <c r="C2" i="2"/>
  <c r="B2" i="2"/>
  <c r="A2" i="2"/>
  <c r="D6" i="2"/>
  <c r="E6" i="2"/>
</calcChain>
</file>

<file path=xl/sharedStrings.xml><?xml version="1.0" encoding="utf-8"?>
<sst xmlns="http://schemas.openxmlformats.org/spreadsheetml/2006/main" count="7" uniqueCount="7">
  <si>
    <t>Facility Name</t>
  </si>
  <si>
    <t>Unit ID</t>
  </si>
  <si>
    <t>Facility ID (ORISPL)</t>
  </si>
  <si>
    <t>Budgeted NUSA Allocations</t>
  </si>
  <si>
    <t>2024 SO2 NUSA Allowances (tons)</t>
  </si>
  <si>
    <t>2024 NOx NUSA Allowances (tons)</t>
  </si>
  <si>
    <t>2024 Total NUSA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</si>
</sst>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9" fontId="16" fillId="33" borderId="10" xfId="0" applyNumberFormat="1" applyFont="1" applyFill="1" applyBorder="1" applyAlignment="1">
      <alignment horizontal="center" vertical="center" wrapText="1"/>
    </xf>
    <xf numFmtId="164" fontId="16" fillId="33" borderId="10" xfId="0" applyNumberFormat="1" applyFont="1" applyFill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3" fontId="0" fillId="0" borderId="10" xfId="0" applyNumberFormat="1" applyBorder="1"/>
    <xf numFmtId="0" fontId="18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0" fillId="0" borderId="0" xfId="0" applyNumberFormat="1"/>
    <xf numFmtId="0" fontId="16" fillId="0" borderId="0" xfId="0" applyFont="1"/>
    <xf numFmtId="0" fontId="0" fillId="34" borderId="10" xfId="0" applyFill="1" applyBorder="1" applyAlignment="1">
      <alignment horizontal="left" wrapText="1"/>
    </xf>
    <xf numFmtId="0" fontId="16" fillId="0" borderId="11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gov-my.sharepoint.com/personal/lferguso_idem_in_gov/Documents/Documents/CSAPR/NUSA/2024/2024CSAPR_NUSAallowances.xlsx" TargetMode="External"/><Relationship Id="rId1" Type="http://schemas.openxmlformats.org/officeDocument/2006/relationships/externalLinkPath" Target="2024CSAPR_NUSAallowa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NUSA Allocations"/>
      <sheetName val="2023 CAMPD Emissions"/>
    </sheetNames>
    <sheetDataSet>
      <sheetData sheetId="0"/>
      <sheetData sheetId="1">
        <row r="2">
          <cell r="B2" t="str">
            <v>IPL - Eagle Valley Generating Station</v>
          </cell>
          <cell r="C2">
            <v>991</v>
          </cell>
          <cell r="D2" t="str">
            <v>GT1</v>
          </cell>
        </row>
        <row r="3">
          <cell r="B3" t="str">
            <v>IPL - Eagle Valley Generating Station</v>
          </cell>
          <cell r="C3">
            <v>991</v>
          </cell>
          <cell r="D3" t="str">
            <v>GT2</v>
          </cell>
        </row>
        <row r="4">
          <cell r="B4" t="str">
            <v>St. Joseph Energy Center LLC</v>
          </cell>
          <cell r="C4">
            <v>57794</v>
          </cell>
          <cell r="D4" t="str">
            <v>CTG01A</v>
          </cell>
        </row>
        <row r="5">
          <cell r="B5" t="str">
            <v>St. Joseph Energy Center LLC</v>
          </cell>
          <cell r="C5">
            <v>57794</v>
          </cell>
          <cell r="D5" t="str">
            <v>CTG01B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EB15-430B-4A59-897F-C29CF7CDB9F8}">
  <dimension ref="A1:E7"/>
  <sheetViews>
    <sheetView tabSelected="1" workbookViewId="0">
      <selection activeCell="A8" sqref="A8"/>
    </sheetView>
  </sheetViews>
  <sheetFormatPr defaultRowHeight="15" x14ac:dyDescent="0.25"/>
  <cols>
    <col min="1" max="1" width="32.85546875" customWidth="1"/>
    <col min="2" max="5" width="15.7109375" customWidth="1"/>
  </cols>
  <sheetData>
    <row r="1" spans="1:5" ht="45" x14ac:dyDescent="0.25">
      <c r="A1" s="1" t="s">
        <v>0</v>
      </c>
      <c r="B1" s="1" t="s">
        <v>2</v>
      </c>
      <c r="C1" s="1" t="s">
        <v>1</v>
      </c>
      <c r="D1" s="2" t="s">
        <v>4</v>
      </c>
      <c r="E1" s="3" t="s">
        <v>5</v>
      </c>
    </row>
    <row r="2" spans="1:5" x14ac:dyDescent="0.25">
      <c r="A2" s="4" t="str">
        <f>'[1]2023 CAMPD Emissions'!B2</f>
        <v>IPL - Eagle Valley Generating Station</v>
      </c>
      <c r="B2" s="10">
        <f>'[1]2023 CAMPD Emissions'!C2</f>
        <v>991</v>
      </c>
      <c r="C2" s="4" t="str">
        <f>'[1]2023 CAMPD Emissions'!D2</f>
        <v>GT1</v>
      </c>
      <c r="D2" s="5">
        <v>5</v>
      </c>
      <c r="E2" s="5">
        <v>43</v>
      </c>
    </row>
    <row r="3" spans="1:5" ht="15" customHeight="1" x14ac:dyDescent="0.25">
      <c r="A3" s="4" t="str">
        <f>'[1]2023 CAMPD Emissions'!B3</f>
        <v>IPL - Eagle Valley Generating Station</v>
      </c>
      <c r="B3" s="10">
        <f>'[1]2023 CAMPD Emissions'!C3</f>
        <v>991</v>
      </c>
      <c r="C3" s="4" t="str">
        <f>'[1]2023 CAMPD Emissions'!D3</f>
        <v>GT2</v>
      </c>
      <c r="D3" s="5">
        <v>5</v>
      </c>
      <c r="E3" s="5">
        <v>43</v>
      </c>
    </row>
    <row r="4" spans="1:5" ht="15" customHeight="1" x14ac:dyDescent="0.25">
      <c r="A4" s="4" t="str">
        <f>'[1]2023 CAMPD Emissions'!B4</f>
        <v>St. Joseph Energy Center LLC</v>
      </c>
      <c r="B4" s="10">
        <f>'[1]2023 CAMPD Emissions'!C4</f>
        <v>57794</v>
      </c>
      <c r="C4" s="4" t="str">
        <f>'[1]2023 CAMPD Emissions'!D4</f>
        <v>CTG01A</v>
      </c>
      <c r="D4" s="5">
        <v>5</v>
      </c>
      <c r="E4" s="5">
        <v>62</v>
      </c>
    </row>
    <row r="5" spans="1:5" x14ac:dyDescent="0.25">
      <c r="A5" s="4" t="str">
        <f>'[1]2023 CAMPD Emissions'!B5</f>
        <v>St. Joseph Energy Center LLC</v>
      </c>
      <c r="B5" s="10">
        <f>'[1]2023 CAMPD Emissions'!C5</f>
        <v>57794</v>
      </c>
      <c r="C5" s="4" t="str">
        <f>'[1]2023 CAMPD Emissions'!D5</f>
        <v>CTG01B</v>
      </c>
      <c r="D5" s="5">
        <v>5</v>
      </c>
      <c r="E5" s="5">
        <v>56</v>
      </c>
    </row>
    <row r="6" spans="1:5" x14ac:dyDescent="0.25">
      <c r="A6" s="6"/>
      <c r="B6" s="11" t="s">
        <v>6</v>
      </c>
      <c r="C6" s="11"/>
      <c r="D6" s="7">
        <f>SUM(D2:D5)</f>
        <v>20</v>
      </c>
      <c r="E6" s="7">
        <f>SUM(E2:E5)</f>
        <v>204</v>
      </c>
    </row>
    <row r="7" spans="1:5" x14ac:dyDescent="0.25">
      <c r="A7" s="8"/>
      <c r="B7" s="12" t="s">
        <v>3</v>
      </c>
      <c r="C7" s="12"/>
      <c r="D7" s="9">
        <v>4993</v>
      </c>
      <c r="E7" s="9">
        <v>3256</v>
      </c>
    </row>
  </sheetData>
  <mergeCells count="2">
    <mergeCell ref="B6:C6"/>
    <mergeCell ref="B7:C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NUSA Allocations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Leslie</dc:creator>
  <cp:lastModifiedBy>Ferguson, Leslie</cp:lastModifiedBy>
  <dcterms:created xsi:type="dcterms:W3CDTF">2024-06-11T14:38:41Z</dcterms:created>
  <dcterms:modified xsi:type="dcterms:W3CDTF">2024-06-12T14:53:23Z</dcterms:modified>
</cp:coreProperties>
</file>