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24226"/>
  <mc:AlternateContent xmlns:mc="http://schemas.openxmlformats.org/markup-compatibility/2006">
    <mc:Choice Requires="x15">
      <x15ac:absPath xmlns:x15ac="http://schemas.microsoft.com/office/spreadsheetml/2010/11/ac" url="S:\IGCN\OAM\COMMON\Criteria Pollutant Planning Docs\Criteria Pollutant Summary Tables and Charts\2025 Data\"/>
    </mc:Choice>
  </mc:AlternateContent>
  <xr:revisionPtr revIDLastSave="0" documentId="13_ncr:1_{93CFF9F1-E4FA-4AE9-BF47-11B79C07ED33}" xr6:coauthVersionLast="47" xr6:coauthVersionMax="47" xr10:uidLastSave="{00000000-0000-0000-0000-000000000000}"/>
  <bookViews>
    <workbookView xWindow="22932" yWindow="-108" windowWidth="23256" windowHeight="12576" xr2:uid="{00000000-000D-0000-FFFF-FFFF00000000}"/>
  </bookViews>
  <sheets>
    <sheet name="Annual Data" sheetId="1" r:id="rId1"/>
    <sheet name="Historical Annual Data" sheetId="3" r:id="rId2"/>
    <sheet name="24-Hour Data" sheetId="2" r:id="rId3"/>
    <sheet name="Historical 24-Hour Data" sheetId="4" r:id="rId4"/>
  </sheets>
  <definedNames>
    <definedName name="_xlnm.Print_Area" localSheetId="0">'Annual Data'!$A$1:$Z$55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C9" i="2" l="1"/>
  <c r="AC48" i="2"/>
  <c r="AC47" i="2"/>
  <c r="AC44" i="2"/>
  <c r="AC43" i="2"/>
  <c r="AC41" i="2"/>
  <c r="AC40" i="2"/>
  <c r="AC39" i="2"/>
  <c r="AC38" i="2"/>
  <c r="AC35" i="2"/>
  <c r="AC34" i="2"/>
  <c r="AC33" i="2"/>
  <c r="AC32" i="2"/>
  <c r="AC31" i="2"/>
  <c r="AC29" i="2"/>
  <c r="AC28" i="2"/>
  <c r="AC27" i="2"/>
  <c r="AC26" i="2"/>
  <c r="AC25" i="2"/>
  <c r="AC24" i="2"/>
  <c r="AC23" i="2"/>
  <c r="AC22" i="2"/>
  <c r="AC21" i="2"/>
  <c r="AC20" i="2"/>
  <c r="AC19" i="2"/>
  <c r="AC17" i="2"/>
  <c r="AC16" i="2"/>
  <c r="AC15" i="2"/>
  <c r="AC14" i="2"/>
  <c r="AC13" i="2"/>
  <c r="AC10" i="2"/>
  <c r="AC9" i="1"/>
  <c r="AC49" i="1"/>
  <c r="AC48" i="1"/>
  <c r="AC46" i="1"/>
  <c r="AC45" i="1"/>
  <c r="AC44" i="1"/>
  <c r="AC41" i="1"/>
  <c r="AC40" i="1"/>
  <c r="AC38" i="1"/>
  <c r="AC35" i="1"/>
  <c r="AC34" i="1"/>
  <c r="AC31" i="1"/>
  <c r="AC29" i="1"/>
  <c r="AC28" i="1"/>
  <c r="AC27" i="1"/>
  <c r="AC24" i="1"/>
  <c r="AC23" i="1"/>
  <c r="AC22" i="1"/>
  <c r="AC21" i="1"/>
  <c r="AC20" i="1"/>
  <c r="AC19" i="1"/>
  <c r="AC16" i="1"/>
  <c r="AC15" i="1"/>
  <c r="AC13" i="1"/>
  <c r="AC10" i="1"/>
  <c r="T48" i="2"/>
  <c r="T47" i="2"/>
  <c r="T46" i="2"/>
  <c r="T45" i="2"/>
  <c r="T44" i="2"/>
  <c r="T43" i="2"/>
  <c r="T42" i="2"/>
  <c r="T41" i="2"/>
  <c r="T40" i="2"/>
  <c r="T39" i="2"/>
  <c r="T38" i="2"/>
  <c r="T37" i="2"/>
  <c r="T36" i="2"/>
  <c r="T35" i="2"/>
  <c r="T34" i="2"/>
  <c r="T33" i="2"/>
  <c r="T32" i="2"/>
  <c r="T31" i="2"/>
  <c r="T30" i="2"/>
  <c r="T27" i="2"/>
  <c r="T26" i="2"/>
  <c r="T25" i="2"/>
  <c r="T24" i="2"/>
  <c r="T23" i="2"/>
  <c r="T22" i="2"/>
  <c r="T20" i="2"/>
  <c r="T19" i="2"/>
  <c r="T18" i="2"/>
  <c r="T16" i="2"/>
  <c r="T15" i="2"/>
  <c r="T14" i="2"/>
  <c r="T12" i="2"/>
  <c r="T11" i="2"/>
  <c r="T10" i="2"/>
  <c r="T8" i="2"/>
  <c r="T49" i="1" l="1"/>
  <c r="T48" i="1"/>
  <c r="T47" i="1"/>
  <c r="T46" i="1"/>
  <c r="T44" i="1"/>
  <c r="T42" i="1"/>
  <c r="T40" i="1"/>
  <c r="T39" i="1"/>
  <c r="T38" i="1"/>
  <c r="T37" i="1"/>
  <c r="T36" i="1"/>
  <c r="T35" i="1"/>
  <c r="T34" i="1"/>
  <c r="T32" i="1"/>
  <c r="T31" i="1"/>
  <c r="T30" i="1"/>
  <c r="T27" i="1"/>
  <c r="T24" i="1"/>
  <c r="T23" i="1"/>
  <c r="T22" i="1"/>
  <c r="T20" i="1"/>
  <c r="T19" i="1"/>
  <c r="T18" i="1"/>
  <c r="T15" i="1"/>
  <c r="T14" i="1"/>
  <c r="T12" i="1"/>
  <c r="T11" i="1"/>
  <c r="T10" i="1"/>
  <c r="T8" i="1"/>
  <c r="AI60" i="4"/>
  <c r="AI59" i="4"/>
  <c r="AI58" i="4"/>
  <c r="AI54" i="4"/>
  <c r="AI52" i="4"/>
  <c r="AI49" i="4"/>
  <c r="AI47" i="4"/>
  <c r="AI45" i="4"/>
  <c r="AI43" i="4"/>
  <c r="AI44" i="4"/>
  <c r="AI42" i="4"/>
  <c r="AI40" i="4"/>
  <c r="AI38" i="4"/>
  <c r="AI36" i="4"/>
  <c r="AI33" i="4"/>
  <c r="AI31" i="4"/>
  <c r="AI28" i="4"/>
  <c r="AI26" i="4"/>
  <c r="AI25" i="4"/>
  <c r="AI24" i="4"/>
  <c r="AI21" i="4"/>
  <c r="AI19" i="4"/>
  <c r="AI18" i="4"/>
  <c r="AI16" i="4"/>
  <c r="AI13" i="4"/>
  <c r="AI12" i="4"/>
  <c r="AI11" i="4"/>
  <c r="AI8" i="4"/>
  <c r="AI66" i="3"/>
  <c r="AI64" i="3"/>
  <c r="AI63" i="3"/>
  <c r="AI61" i="3"/>
  <c r="AI58" i="3"/>
  <c r="AI56" i="3"/>
  <c r="AI51" i="3"/>
  <c r="AI49" i="3"/>
  <c r="AI48" i="3"/>
  <c r="AI47" i="3"/>
  <c r="AI46" i="3"/>
  <c r="AI45" i="3"/>
  <c r="AI43" i="3"/>
  <c r="AI39" i="3"/>
  <c r="AI36" i="3"/>
  <c r="AI34" i="3"/>
  <c r="AI31" i="3"/>
  <c r="AI27" i="3"/>
  <c r="AI25" i="3"/>
  <c r="AI23" i="3"/>
  <c r="AI22" i="3"/>
  <c r="AI21" i="3"/>
  <c r="AI19" i="3"/>
  <c r="AI16" i="3"/>
  <c r="AI13" i="3"/>
  <c r="AI12" i="3"/>
  <c r="AI11" i="3"/>
  <c r="AI8" i="3"/>
  <c r="AH63" i="3"/>
  <c r="AB49" i="1"/>
  <c r="AH21" i="3"/>
  <c r="AH12" i="3"/>
  <c r="AB38" i="2"/>
  <c r="AB31" i="2"/>
  <c r="AB35" i="1"/>
  <c r="Z28" i="1"/>
  <c r="AB20" i="1"/>
  <c r="AB35" i="2"/>
  <c r="AB34" i="2"/>
  <c r="AB44" i="1"/>
  <c r="AB29" i="1"/>
  <c r="AA19" i="1"/>
  <c r="AB22" i="2"/>
  <c r="AB21" i="2"/>
  <c r="AB10" i="2"/>
  <c r="AB13" i="2"/>
  <c r="AB14" i="2"/>
  <c r="AB16" i="1"/>
  <c r="AB38" i="1"/>
  <c r="AB34" i="1"/>
  <c r="X34" i="1"/>
  <c r="AA38" i="1"/>
  <c r="AB24" i="1"/>
  <c r="Y41" i="1"/>
  <c r="Y38" i="1"/>
  <c r="Y23" i="1"/>
  <c r="X37" i="1"/>
  <c r="V38" i="1"/>
  <c r="AB30" i="3"/>
  <c r="AC30" i="3"/>
  <c r="U38" i="1"/>
  <c r="AB48" i="2"/>
  <c r="AB47" i="2"/>
  <c r="AB45" i="2"/>
  <c r="AB44" i="2"/>
  <c r="AB43" i="2"/>
  <c r="AB42" i="2"/>
  <c r="AB41" i="2"/>
  <c r="AB40" i="2"/>
  <c r="AB39" i="2"/>
  <c r="AB37" i="2"/>
  <c r="AB33" i="2"/>
  <c r="AB32" i="2"/>
  <c r="AB28" i="2"/>
  <c r="AB27" i="2"/>
  <c r="AB26" i="2"/>
  <c r="AB24" i="2"/>
  <c r="AB23" i="2"/>
  <c r="AB20" i="2"/>
  <c r="AB19" i="2"/>
  <c r="AB16" i="2"/>
  <c r="AB15" i="2"/>
  <c r="AG60" i="4"/>
  <c r="AH59" i="4"/>
  <c r="AG59" i="4"/>
  <c r="AH58" i="4"/>
  <c r="AG58" i="4"/>
  <c r="AH52" i="4"/>
  <c r="AG52" i="4"/>
  <c r="AH47" i="4"/>
  <c r="AH44" i="4"/>
  <c r="AG44" i="4"/>
  <c r="AH43" i="4"/>
  <c r="AG43" i="4"/>
  <c r="AH42" i="4"/>
  <c r="AG42" i="4"/>
  <c r="AH40" i="4"/>
  <c r="AG40" i="4"/>
  <c r="AH38" i="4"/>
  <c r="AG38" i="4"/>
  <c r="AH33" i="4"/>
  <c r="AG33" i="4"/>
  <c r="AH26" i="4"/>
  <c r="AG26" i="4"/>
  <c r="AH24" i="4"/>
  <c r="AG24" i="4"/>
  <c r="AH21" i="4"/>
  <c r="AG21" i="4"/>
  <c r="AH19" i="4"/>
  <c r="AG19" i="4"/>
  <c r="AH18" i="4"/>
  <c r="AG18" i="4"/>
  <c r="AH16" i="4"/>
  <c r="AG16" i="4"/>
  <c r="AH13" i="4"/>
  <c r="AG13" i="4"/>
  <c r="AH12" i="4"/>
  <c r="AG12" i="4"/>
  <c r="AH11" i="4"/>
  <c r="AG11" i="4"/>
  <c r="AB48" i="1"/>
  <c r="AB46" i="1"/>
  <c r="AB45" i="1"/>
  <c r="AB42" i="1"/>
  <c r="AB41" i="1"/>
  <c r="AB40" i="1"/>
  <c r="AB37" i="1"/>
  <c r="AB31" i="1"/>
  <c r="AB28" i="1"/>
  <c r="AB27" i="1"/>
  <c r="AB23" i="1"/>
  <c r="AB22" i="1"/>
  <c r="AB21" i="1"/>
  <c r="AB15" i="1"/>
  <c r="AB14" i="1"/>
  <c r="AB13" i="1"/>
  <c r="AB10" i="1"/>
  <c r="AH66" i="3"/>
  <c r="AG66" i="3"/>
  <c r="AH61" i="3"/>
  <c r="AG61" i="3"/>
  <c r="AH58" i="3"/>
  <c r="AH56" i="3"/>
  <c r="AG56" i="3"/>
  <c r="AH51" i="3"/>
  <c r="AH49" i="3"/>
  <c r="AG49" i="3"/>
  <c r="AH47" i="3"/>
  <c r="AG47" i="3"/>
  <c r="AH46" i="3"/>
  <c r="AG46" i="3"/>
  <c r="AH43" i="3"/>
  <c r="AG43" i="3"/>
  <c r="AG39" i="3"/>
  <c r="AH36" i="3"/>
  <c r="AH34" i="3"/>
  <c r="AH31" i="3"/>
  <c r="AG31" i="3"/>
  <c r="AH27" i="3"/>
  <c r="AG27" i="3"/>
  <c r="AH23" i="3"/>
  <c r="AG23" i="3"/>
  <c r="AH19" i="3"/>
  <c r="AH18" i="3"/>
  <c r="AG18" i="3"/>
  <c r="AH16" i="3"/>
  <c r="AG16" i="3"/>
  <c r="AH13" i="3"/>
  <c r="AG13" i="3"/>
  <c r="AG12" i="3"/>
  <c r="AH11" i="3"/>
  <c r="AG11" i="3"/>
  <c r="AG8" i="3"/>
  <c r="Z48" i="2"/>
  <c r="X34" i="2"/>
  <c r="X29" i="2"/>
  <c r="W25" i="2"/>
  <c r="AA39" i="1"/>
  <c r="AA28" i="1"/>
  <c r="AA48" i="2"/>
  <c r="AA48" i="1"/>
  <c r="AA34" i="1"/>
  <c r="AA41" i="1"/>
  <c r="AA37" i="1"/>
  <c r="AA40" i="2"/>
  <c r="AA47" i="2"/>
  <c r="AA45" i="2"/>
  <c r="AA44" i="2"/>
  <c r="AA43" i="2"/>
  <c r="AA42" i="2"/>
  <c r="AA41" i="2"/>
  <c r="AA39" i="2"/>
  <c r="AA38" i="2"/>
  <c r="AA37" i="2"/>
  <c r="AA35" i="2"/>
  <c r="AA34" i="2"/>
  <c r="AA33" i="2"/>
  <c r="AA32" i="2"/>
  <c r="AA31" i="2"/>
  <c r="AA29" i="2"/>
  <c r="AA28" i="2"/>
  <c r="AA27" i="2"/>
  <c r="AA26" i="2"/>
  <c r="AA24" i="2"/>
  <c r="AA23" i="2"/>
  <c r="AA22" i="2"/>
  <c r="AA21" i="2"/>
  <c r="AA20" i="2"/>
  <c r="AA19" i="2"/>
  <c r="AA16" i="2"/>
  <c r="AA15" i="2"/>
  <c r="AA14" i="2"/>
  <c r="AA13" i="2"/>
  <c r="AA10" i="2"/>
  <c r="AA49" i="1"/>
  <c r="AA46" i="1"/>
  <c r="AA42" i="1"/>
  <c r="AA40" i="1"/>
  <c r="AA35" i="1"/>
  <c r="AA32" i="1"/>
  <c r="AA31" i="1"/>
  <c r="AA27" i="1"/>
  <c r="AA24" i="1"/>
  <c r="AA23" i="1"/>
  <c r="AA22" i="1"/>
  <c r="AA21" i="1"/>
  <c r="AA20" i="1"/>
  <c r="AA15" i="1"/>
  <c r="AA14" i="1"/>
  <c r="AA10" i="1"/>
  <c r="Z41" i="1"/>
  <c r="Z38" i="1"/>
  <c r="Z35" i="1"/>
  <c r="Z23" i="1"/>
  <c r="Z13" i="1"/>
  <c r="Z32" i="2"/>
  <c r="Z20" i="2"/>
  <c r="Z47" i="2"/>
  <c r="Z43" i="2"/>
  <c r="Z40" i="2"/>
  <c r="Z29" i="2"/>
  <c r="Z26" i="2"/>
  <c r="Z23" i="2"/>
  <c r="Z16" i="2"/>
  <c r="Z10" i="2"/>
  <c r="Z48" i="1"/>
  <c r="Z44" i="1"/>
  <c r="Z40" i="1"/>
  <c r="Z37" i="1"/>
  <c r="Z20" i="1"/>
  <c r="Z10" i="1"/>
  <c r="Z44" i="2"/>
  <c r="Z45" i="2"/>
  <c r="Z42" i="2"/>
  <c r="Z41" i="2"/>
  <c r="Z38" i="2"/>
  <c r="Z37" i="2"/>
  <c r="Z35" i="2"/>
  <c r="Z34" i="2"/>
  <c r="Z33" i="2"/>
  <c r="Z31" i="2"/>
  <c r="Z28" i="2"/>
  <c r="Z27" i="2"/>
  <c r="Z24" i="2"/>
  <c r="Z22" i="2"/>
  <c r="Z21" i="2"/>
  <c r="Z19" i="2"/>
  <c r="Z15" i="2"/>
  <c r="Z14" i="2"/>
  <c r="Z12" i="2"/>
  <c r="Z49" i="1"/>
  <c r="Z46" i="1"/>
  <c r="Z42" i="1"/>
  <c r="Z39" i="1"/>
  <c r="Z34" i="1"/>
  <c r="Z31" i="1"/>
  <c r="Z27" i="1"/>
  <c r="Z24" i="1"/>
  <c r="Z22" i="1"/>
  <c r="Z21" i="1"/>
  <c r="Z19" i="1"/>
  <c r="Z15" i="1"/>
  <c r="Z14" i="1"/>
  <c r="Z12" i="1"/>
  <c r="AF49" i="3"/>
  <c r="AF34" i="3"/>
  <c r="AF58" i="4"/>
  <c r="AF52" i="4"/>
  <c r="AF44" i="4"/>
  <c r="AF43" i="4"/>
  <c r="AF42" i="4"/>
  <c r="AF40" i="4"/>
  <c r="AF38" i="4"/>
  <c r="AF28" i="4"/>
  <c r="AF26" i="4"/>
  <c r="AF24" i="4"/>
  <c r="AF21" i="4"/>
  <c r="AF16" i="4"/>
  <c r="AF13" i="4"/>
  <c r="AF12" i="4"/>
  <c r="AF11" i="4"/>
  <c r="AF66" i="3"/>
  <c r="AF61" i="3"/>
  <c r="AF58" i="3"/>
  <c r="AF56" i="3"/>
  <c r="AF47" i="3"/>
  <c r="AF46" i="3"/>
  <c r="AF39" i="3"/>
  <c r="AF36" i="3"/>
  <c r="AF31" i="3"/>
  <c r="AF27" i="3"/>
  <c r="AF23" i="3"/>
  <c r="AF19" i="3"/>
  <c r="AF18" i="3"/>
  <c r="AF16" i="3"/>
  <c r="AF13" i="3"/>
  <c r="AF12" i="3"/>
  <c r="AF11" i="3"/>
  <c r="AF8" i="3"/>
  <c r="Y34" i="1"/>
  <c r="Y27" i="1"/>
  <c r="Y12" i="1"/>
  <c r="Y46" i="1"/>
  <c r="Y44" i="1"/>
  <c r="Y32" i="1"/>
  <c r="Y42" i="1"/>
  <c r="Y28" i="1"/>
  <c r="Y21" i="1"/>
  <c r="AD49" i="3"/>
  <c r="Y37" i="1"/>
  <c r="V37" i="1"/>
  <c r="U37" i="1"/>
  <c r="AE47" i="3"/>
  <c r="AD47" i="3"/>
  <c r="Y16" i="1"/>
  <c r="Y13" i="1"/>
  <c r="Y34" i="2"/>
  <c r="Y29" i="2"/>
  <c r="Y28" i="2"/>
  <c r="Y21" i="2"/>
  <c r="Y13" i="2"/>
  <c r="Y48" i="2"/>
  <c r="Y47" i="2"/>
  <c r="Y45" i="2"/>
  <c r="Y44" i="2"/>
  <c r="Y43" i="2"/>
  <c r="Y42" i="2"/>
  <c r="Y41" i="2"/>
  <c r="Y40" i="2"/>
  <c r="Y38" i="2"/>
  <c r="Y37" i="2"/>
  <c r="Y35" i="2"/>
  <c r="Y33" i="2"/>
  <c r="Y32" i="2"/>
  <c r="Y31" i="2"/>
  <c r="Y27" i="2"/>
  <c r="Y26" i="2"/>
  <c r="Y25" i="2"/>
  <c r="Y24" i="2"/>
  <c r="Y23" i="2"/>
  <c r="Y22" i="2"/>
  <c r="Y20" i="2"/>
  <c r="Y19" i="2"/>
  <c r="Y16" i="2"/>
  <c r="Y15" i="2"/>
  <c r="Y14" i="2"/>
  <c r="Y12" i="2"/>
  <c r="Y10" i="2"/>
  <c r="Y8" i="2"/>
  <c r="AE60" i="4"/>
  <c r="AE59" i="4"/>
  <c r="AE58" i="4"/>
  <c r="AE56" i="4"/>
  <c r="AE54" i="4"/>
  <c r="AE52" i="4"/>
  <c r="AE49" i="4"/>
  <c r="AE47" i="4"/>
  <c r="AE45" i="4"/>
  <c r="AE44" i="4"/>
  <c r="AE43" i="4"/>
  <c r="AE42" i="4"/>
  <c r="AE40" i="4"/>
  <c r="AE38" i="4"/>
  <c r="AE31" i="4"/>
  <c r="AE28" i="4"/>
  <c r="AE26" i="4"/>
  <c r="AE25" i="4"/>
  <c r="AE24" i="4"/>
  <c r="AE21" i="4"/>
  <c r="AE19" i="4"/>
  <c r="AE18" i="4"/>
  <c r="AE16" i="4"/>
  <c r="AE13" i="4"/>
  <c r="AE12" i="4"/>
  <c r="AE11" i="4"/>
  <c r="AD59" i="4"/>
  <c r="AD58" i="4"/>
  <c r="AD56" i="4"/>
  <c r="AD54" i="4"/>
  <c r="AD52" i="4"/>
  <c r="AD49" i="4"/>
  <c r="AD47" i="4"/>
  <c r="AD45" i="4"/>
  <c r="AD44" i="4"/>
  <c r="AD43" i="4"/>
  <c r="AD42" i="4"/>
  <c r="AD40" i="4"/>
  <c r="AD38" i="4"/>
  <c r="AD31" i="4"/>
  <c r="AD28" i="4"/>
  <c r="AD27" i="4"/>
  <c r="AD26" i="4"/>
  <c r="AD25" i="4"/>
  <c r="AD24" i="4"/>
  <c r="AD23" i="4"/>
  <c r="AD22" i="4"/>
  <c r="AD21" i="4"/>
  <c r="AD20" i="4"/>
  <c r="AD19" i="4"/>
  <c r="AD18" i="4"/>
  <c r="AD16" i="4"/>
  <c r="AD13" i="4"/>
  <c r="AD12" i="4"/>
  <c r="AD11" i="4"/>
  <c r="AE8" i="4"/>
  <c r="AD8" i="4"/>
  <c r="AE66" i="3"/>
  <c r="AE39" i="3"/>
  <c r="AE12" i="3"/>
  <c r="AE65" i="3"/>
  <c r="AE64" i="3"/>
  <c r="AE61" i="3"/>
  <c r="AE58" i="3"/>
  <c r="AE56" i="3"/>
  <c r="AE54" i="3"/>
  <c r="AE51" i="3"/>
  <c r="AE46" i="3"/>
  <c r="AE45" i="3"/>
  <c r="AE43" i="3"/>
  <c r="AE36" i="3"/>
  <c r="AE35" i="3"/>
  <c r="AE31" i="3"/>
  <c r="AE27" i="3"/>
  <c r="AE23" i="3"/>
  <c r="AE19" i="3"/>
  <c r="AE18" i="3"/>
  <c r="AE16" i="3"/>
  <c r="AE13" i="3"/>
  <c r="AE11" i="3"/>
  <c r="AE8" i="3"/>
  <c r="AD65" i="3"/>
  <c r="AD64" i="3"/>
  <c r="AD61" i="3"/>
  <c r="AD58" i="3"/>
  <c r="AD56" i="3"/>
  <c r="AD54" i="3"/>
  <c r="AD51" i="3"/>
  <c r="AD46" i="3"/>
  <c r="AD45" i="3"/>
  <c r="AD43" i="3"/>
  <c r="AD36" i="3"/>
  <c r="AD35" i="3"/>
  <c r="AD34" i="3"/>
  <c r="AD31" i="3"/>
  <c r="AD27" i="3"/>
  <c r="AD26" i="3"/>
  <c r="AD24" i="3"/>
  <c r="AD23" i="3"/>
  <c r="AD20" i="3"/>
  <c r="AD19" i="3"/>
  <c r="AD18" i="3"/>
  <c r="AD16" i="3"/>
  <c r="AD13" i="3"/>
  <c r="AD11" i="3"/>
  <c r="AD8" i="3"/>
  <c r="Y49" i="1"/>
  <c r="Y48" i="1"/>
  <c r="Y40" i="1"/>
  <c r="Y39" i="1"/>
  <c r="Y35" i="1"/>
  <c r="Y31" i="1"/>
  <c r="Y29" i="1"/>
  <c r="Y22" i="1"/>
  <c r="Y20" i="1"/>
  <c r="Y19" i="1"/>
  <c r="Y14" i="1"/>
  <c r="Y10" i="1"/>
  <c r="Y8" i="1"/>
  <c r="AC20" i="3"/>
  <c r="AC18" i="3"/>
  <c r="AC65" i="3"/>
  <c r="AC64" i="3"/>
  <c r="AC61" i="3"/>
  <c r="AC58" i="3"/>
  <c r="AC56" i="3"/>
  <c r="AC54" i="3"/>
  <c r="AC51" i="3"/>
  <c r="AC46" i="3"/>
  <c r="AC45" i="3"/>
  <c r="AC43" i="3"/>
  <c r="AC38" i="3"/>
  <c r="AC36" i="3"/>
  <c r="AC35" i="3"/>
  <c r="AC34" i="3"/>
  <c r="AC31" i="3"/>
  <c r="AC27" i="3"/>
  <c r="AC26" i="3"/>
  <c r="AC24" i="3"/>
  <c r="AC23" i="3"/>
  <c r="AC19" i="3"/>
  <c r="AC16" i="3"/>
  <c r="AC13" i="3"/>
  <c r="AC11" i="3"/>
  <c r="AC8" i="3"/>
  <c r="AB65" i="3"/>
  <c r="AB64" i="3"/>
  <c r="AB61" i="3"/>
  <c r="AB60" i="3"/>
  <c r="AB59" i="3"/>
  <c r="AB58" i="3"/>
  <c r="AB56" i="3"/>
  <c r="AB54" i="3"/>
  <c r="AB51" i="3"/>
  <c r="AB46" i="3"/>
  <c r="AB45" i="3"/>
  <c r="AB43" i="3"/>
  <c r="AB36" i="3"/>
  <c r="AB35" i="3"/>
  <c r="AB34" i="3"/>
  <c r="AB27" i="3"/>
  <c r="AB26" i="3"/>
  <c r="AB24" i="3"/>
  <c r="AB19" i="3"/>
  <c r="AB16" i="3"/>
  <c r="AB13" i="3"/>
  <c r="AB11" i="3"/>
  <c r="AB8" i="3"/>
  <c r="W48" i="2"/>
  <c r="X25" i="2"/>
  <c r="X8" i="1"/>
  <c r="X48" i="1"/>
  <c r="X44" i="1"/>
  <c r="X19" i="1"/>
  <c r="X48" i="2"/>
  <c r="X31" i="1"/>
  <c r="X12" i="1"/>
  <c r="X47" i="2"/>
  <c r="X45" i="2"/>
  <c r="X44" i="2"/>
  <c r="X43" i="2"/>
  <c r="X42" i="2"/>
  <c r="X40" i="2"/>
  <c r="X39" i="2"/>
  <c r="X38" i="2"/>
  <c r="X37" i="2"/>
  <c r="X35" i="2"/>
  <c r="X33" i="2"/>
  <c r="X32" i="2"/>
  <c r="X31" i="2"/>
  <c r="X27" i="2"/>
  <c r="X26" i="2"/>
  <c r="X24" i="2"/>
  <c r="X23" i="2"/>
  <c r="X22" i="2"/>
  <c r="X20" i="2"/>
  <c r="X19" i="2"/>
  <c r="X16" i="2"/>
  <c r="X15" i="2"/>
  <c r="X14" i="2"/>
  <c r="X12" i="2"/>
  <c r="X10" i="2"/>
  <c r="X8" i="2"/>
  <c r="X46" i="1"/>
  <c r="X41" i="1"/>
  <c r="X40" i="1"/>
  <c r="X39" i="1"/>
  <c r="X32" i="1"/>
  <c r="X24" i="1"/>
  <c r="X23" i="1"/>
  <c r="X22" i="1"/>
  <c r="X20" i="1"/>
  <c r="X15" i="1"/>
  <c r="X14" i="1"/>
  <c r="X10" i="1"/>
  <c r="V30" i="2"/>
  <c r="W27" i="1"/>
  <c r="W15" i="1"/>
  <c r="W8" i="1"/>
  <c r="W47" i="2"/>
  <c r="W45" i="2"/>
  <c r="W44" i="2"/>
  <c r="W43" i="2"/>
  <c r="W42" i="2"/>
  <c r="W40" i="2"/>
  <c r="W39" i="2"/>
  <c r="W38" i="2"/>
  <c r="W37" i="2"/>
  <c r="W36" i="2"/>
  <c r="W35" i="2"/>
  <c r="W33" i="2"/>
  <c r="W32" i="2"/>
  <c r="W31" i="2"/>
  <c r="W27" i="2"/>
  <c r="W26" i="2"/>
  <c r="W24" i="2"/>
  <c r="W23" i="2"/>
  <c r="W22" i="2"/>
  <c r="W20" i="2"/>
  <c r="W19" i="2"/>
  <c r="W16" i="2"/>
  <c r="W15" i="2"/>
  <c r="W14" i="2"/>
  <c r="W12" i="2"/>
  <c r="W11" i="2"/>
  <c r="W10" i="2"/>
  <c r="W8" i="2"/>
  <c r="W49" i="1"/>
  <c r="W48" i="1"/>
  <c r="W46" i="1"/>
  <c r="W44" i="1"/>
  <c r="W36" i="1"/>
  <c r="W31" i="1"/>
  <c r="W24" i="1"/>
  <c r="W23" i="1"/>
  <c r="W22" i="1"/>
  <c r="W20" i="1"/>
  <c r="W19" i="1"/>
  <c r="W14" i="1"/>
  <c r="W12" i="1"/>
  <c r="V44" i="1"/>
  <c r="V39" i="1"/>
  <c r="V35" i="1"/>
  <c r="V24" i="1"/>
  <c r="V20" i="1"/>
  <c r="V47" i="2"/>
  <c r="V46" i="2"/>
  <c r="V45" i="2"/>
  <c r="V44" i="2"/>
  <c r="V43" i="2"/>
  <c r="V42" i="2"/>
  <c r="V41" i="2"/>
  <c r="V40" i="2"/>
  <c r="V39" i="2"/>
  <c r="V38" i="2"/>
  <c r="V37" i="2"/>
  <c r="V36" i="2"/>
  <c r="V35" i="2"/>
  <c r="V34" i="2"/>
  <c r="V33" i="2"/>
  <c r="V32" i="2"/>
  <c r="V31" i="2"/>
  <c r="V27" i="2"/>
  <c r="V26" i="2"/>
  <c r="V24" i="2"/>
  <c r="V23" i="2"/>
  <c r="V22" i="2"/>
  <c r="V20" i="2"/>
  <c r="V19" i="2"/>
  <c r="V18" i="2"/>
  <c r="V15" i="2"/>
  <c r="V14" i="2"/>
  <c r="V12" i="2"/>
  <c r="V11" i="2"/>
  <c r="V10" i="2"/>
  <c r="V8" i="2"/>
  <c r="V47" i="1"/>
  <c r="V42" i="1"/>
  <c r="V36" i="1"/>
  <c r="V31" i="1"/>
  <c r="V30" i="1"/>
  <c r="V27" i="1"/>
  <c r="V22" i="1"/>
  <c r="V19" i="1"/>
  <c r="V15" i="1"/>
  <c r="V14" i="1"/>
  <c r="V12" i="1"/>
  <c r="U39" i="1"/>
  <c r="U35" i="1"/>
  <c r="U11" i="1"/>
  <c r="U8" i="1"/>
  <c r="U45" i="1"/>
  <c r="U10" i="2"/>
  <c r="U36" i="1"/>
  <c r="U47" i="2"/>
  <c r="U46" i="2"/>
  <c r="U45" i="2"/>
  <c r="U44" i="2"/>
  <c r="U43" i="2"/>
  <c r="U42" i="2"/>
  <c r="U41" i="2"/>
  <c r="U40" i="2"/>
  <c r="U38" i="2"/>
  <c r="U37" i="2"/>
  <c r="U36" i="2"/>
  <c r="U35" i="2"/>
  <c r="U34" i="2"/>
  <c r="U33" i="2"/>
  <c r="U32" i="2"/>
  <c r="U31" i="2"/>
  <c r="U30" i="2"/>
  <c r="U27" i="2"/>
  <c r="U24" i="2"/>
  <c r="U23" i="2"/>
  <c r="U22" i="2"/>
  <c r="U20" i="2"/>
  <c r="U19" i="2"/>
  <c r="U18" i="2"/>
  <c r="U15" i="2"/>
  <c r="U14" i="2"/>
  <c r="U12" i="2"/>
  <c r="U11" i="2"/>
  <c r="U8" i="2"/>
  <c r="U46" i="1"/>
  <c r="U44" i="1"/>
  <c r="U42" i="1"/>
  <c r="U31" i="1"/>
  <c r="U30" i="1"/>
  <c r="U27" i="1"/>
  <c r="U24" i="1"/>
  <c r="U22" i="1"/>
  <c r="U20" i="1"/>
  <c r="U19" i="1"/>
  <c r="U15" i="1"/>
  <c r="U14" i="1"/>
  <c r="U12" i="1"/>
</calcChain>
</file>

<file path=xl/sharedStrings.xml><?xml version="1.0" encoding="utf-8"?>
<sst xmlns="http://schemas.openxmlformats.org/spreadsheetml/2006/main" count="1587" uniqueCount="242">
  <si>
    <t>Indiana PM2.5 Annual Monitoring Data Summary</t>
  </si>
  <si>
    <t>Note:</t>
  </si>
  <si>
    <t>Three-Year Design Value (µg/m3)</t>
  </si>
  <si>
    <t>Site #</t>
  </si>
  <si>
    <t>Site Name</t>
  </si>
  <si>
    <t>County</t>
  </si>
  <si>
    <t>City</t>
  </si>
  <si>
    <t>Latitude</t>
  </si>
  <si>
    <t>Longitude</t>
  </si>
  <si>
    <t>09-11</t>
  </si>
  <si>
    <t>10-12</t>
  </si>
  <si>
    <t>12-14</t>
  </si>
  <si>
    <t>13-15</t>
  </si>
  <si>
    <t>14-16</t>
  </si>
  <si>
    <t>15-17</t>
  </si>
  <si>
    <t>16-18</t>
  </si>
  <si>
    <t>17-19</t>
  </si>
  <si>
    <t>18-20</t>
  </si>
  <si>
    <t>Fort Wayne - Beacon St</t>
  </si>
  <si>
    <t>Allen</t>
  </si>
  <si>
    <t>Fort Wayne</t>
  </si>
  <si>
    <t>Columbus - Rocky Ford Drive</t>
  </si>
  <si>
    <t>Bartholomew</t>
  </si>
  <si>
    <t>Columbus</t>
  </si>
  <si>
    <t>----</t>
  </si>
  <si>
    <t>Jeffersonville - Walnut St.</t>
  </si>
  <si>
    <t>Clark</t>
  </si>
  <si>
    <t>Jeffersonville</t>
  </si>
  <si>
    <t>Site discontinued 05/18/2019</t>
  </si>
  <si>
    <t>Charlestown State Park</t>
  </si>
  <si>
    <t>Jeffersonville - Bates-Bowyer Ave</t>
  </si>
  <si>
    <t>Site began 05/21/2019</t>
  </si>
  <si>
    <t>Muncie - Central HS</t>
  </si>
  <si>
    <t>Delaware</t>
  </si>
  <si>
    <t>Muncie</t>
  </si>
  <si>
    <t>Jasper  - Post Office</t>
  </si>
  <si>
    <t>Dubois</t>
  </si>
  <si>
    <t>Jasper</t>
  </si>
  <si>
    <t>Elkhart - Prairie St</t>
  </si>
  <si>
    <t>Elkhart</t>
  </si>
  <si>
    <t>New Albany</t>
  </si>
  <si>
    <t>Floyd</t>
  </si>
  <si>
    <t>Site discontinued 01/26/2018</t>
  </si>
  <si>
    <t>Oakland City</t>
  </si>
  <si>
    <t>Gibson</t>
  </si>
  <si>
    <t>Site discontinued 12/31/2011</t>
  </si>
  <si>
    <t>Plummer</t>
  </si>
  <si>
    <t>Greene</t>
  </si>
  <si>
    <t>Fishers</t>
  </si>
  <si>
    <t>Hamilton</t>
  </si>
  <si>
    <t>Site began 01/01/2014</t>
  </si>
  <si>
    <t>Carmel - Hazel Dell Parkway</t>
  </si>
  <si>
    <t>Carmel</t>
  </si>
  <si>
    <t>Site began 01/10/2019</t>
  </si>
  <si>
    <t>Mechanicsburg</t>
  </si>
  <si>
    <t>Henry</t>
  </si>
  <si>
    <t>Kokomo</t>
  </si>
  <si>
    <t>Howard</t>
  </si>
  <si>
    <t>Kokomo - E. Vaile Ave</t>
  </si>
  <si>
    <t>Southwest Ag Center</t>
  </si>
  <si>
    <t>Knox</t>
  </si>
  <si>
    <t>Lake</t>
  </si>
  <si>
    <t>East Chicago</t>
  </si>
  <si>
    <t>Gary - IITRI</t>
  </si>
  <si>
    <t>Gary</t>
  </si>
  <si>
    <t>NA</t>
  </si>
  <si>
    <t>Gary - Burr St</t>
  </si>
  <si>
    <t>Gary - Madison St</t>
  </si>
  <si>
    <t>East Chicago - Marina</t>
  </si>
  <si>
    <t>Site began 10/28/2019</t>
  </si>
  <si>
    <t>Hammond-167th St</t>
  </si>
  <si>
    <t>Site began 02/01/2018</t>
  </si>
  <si>
    <t>Hammond - Purdue</t>
  </si>
  <si>
    <t>Hammond</t>
  </si>
  <si>
    <t>Site discontinued 02/01/2018</t>
  </si>
  <si>
    <t>Hammond - Clark HS</t>
  </si>
  <si>
    <t>Site discontinued 12/29/2012</t>
  </si>
  <si>
    <t>Michigan City - Marsh Elem. Sch.</t>
  </si>
  <si>
    <t>LaPorte</t>
  </si>
  <si>
    <t>Michigan City</t>
  </si>
  <si>
    <t xml:space="preserve">Anderson - Eastside Elem </t>
  </si>
  <si>
    <t>Madison</t>
  </si>
  <si>
    <t>Anderson</t>
  </si>
  <si>
    <t>Indpls - West St.</t>
  </si>
  <si>
    <t>Marion</t>
  </si>
  <si>
    <t>Indianapolis</t>
  </si>
  <si>
    <t>Indpls - Washington Park</t>
  </si>
  <si>
    <t>Indpls - W. 18th St.</t>
  </si>
  <si>
    <t>Indpls - E. Michigan St.</t>
  </si>
  <si>
    <t>Site discontinued 12/29/2019</t>
  </si>
  <si>
    <t>Indpls - School 21</t>
  </si>
  <si>
    <t>Indpls- I-70 E</t>
  </si>
  <si>
    <t>Bloomington</t>
  </si>
  <si>
    <t>Monroe</t>
  </si>
  <si>
    <t>Ogden Dunes</t>
  </si>
  <si>
    <t>Porter</t>
  </si>
  <si>
    <t>South Bend - Shields Dr.</t>
  </si>
  <si>
    <t>St Joseph</t>
  </si>
  <si>
    <t>South Bend</t>
  </si>
  <si>
    <t>Dale</t>
  </si>
  <si>
    <t>Spencer</t>
  </si>
  <si>
    <t>Lafayette - Greenbush St</t>
  </si>
  <si>
    <t>Tippecanoe</t>
  </si>
  <si>
    <t>Lafayette</t>
  </si>
  <si>
    <t>Evansville - Buena Vista</t>
  </si>
  <si>
    <t>Vanderburgh</t>
  </si>
  <si>
    <t>Evansville</t>
  </si>
  <si>
    <t>Evansville - U of E</t>
  </si>
  <si>
    <t>Evansville - E. Walnut</t>
  </si>
  <si>
    <t>Site discontinued 12/31/2019</t>
  </si>
  <si>
    <t>Terre Haute - Lafayette Ave</t>
  </si>
  <si>
    <t>Vigo</t>
  </si>
  <si>
    <t>Terre Haute</t>
  </si>
  <si>
    <t>Larwill</t>
  </si>
  <si>
    <t>Whitley</t>
  </si>
  <si>
    <t>Site began 04/08/10</t>
  </si>
  <si>
    <t>Not comparable to the annual standard =</t>
  </si>
  <si>
    <t xml:space="preserve"> </t>
  </si>
  <si>
    <t>The fine particulate matter (PM2.5) annual standard is 12.0 micrograms per cubic meter (µg/m3).   Attainment is determined by evaluating the average of the annual weighted arithmetic mean PM2.5 concentrations over a three-year period, which must be less than or equal to 12.0 µg/m3.   U.S. EPA revised the annual standard for fine particulate matter on December 14, 2012.  Therefore, design values are not comparable to the new annual standard until the year ending 2013.  Prior to 2013 the standard was compared to 15.0 micrograms per cubic meter (µg/m3).  The annual site design value is rounded to one decimal.</t>
  </si>
  <si>
    <t>Annual Means (µg/m3)</t>
  </si>
  <si>
    <t>02-04</t>
  </si>
  <si>
    <t>03-05</t>
  </si>
  <si>
    <t>04-06</t>
  </si>
  <si>
    <t>05-07</t>
  </si>
  <si>
    <t>06-08</t>
  </si>
  <si>
    <t>07-09</t>
  </si>
  <si>
    <t>08-10</t>
  </si>
  <si>
    <t>Fort Wayne - Taylor Univ</t>
  </si>
  <si>
    <t>Site discontinued 12/31/2007</t>
  </si>
  <si>
    <t>Jeffersonville - Spring St</t>
  </si>
  <si>
    <t>Site discontinued 06/29/2003</t>
  </si>
  <si>
    <t>Site began 06/29/2003</t>
  </si>
  <si>
    <t>Site began 07/02/2008</t>
  </si>
  <si>
    <t>Jasper - Sport</t>
  </si>
  <si>
    <t>Site began 02/01/2006</t>
  </si>
  <si>
    <t>Site discontinued 12/29/2008</t>
  </si>
  <si>
    <t xml:space="preserve">Jasper - Golf </t>
  </si>
  <si>
    <t>Elkhart - Pierre Moran Sch</t>
  </si>
  <si>
    <t>Site began 01/01/2008</t>
  </si>
  <si>
    <t>Site began 01/18/2008</t>
  </si>
  <si>
    <t>Griffith</t>
  </si>
  <si>
    <t>Site began 07/01/2005</t>
  </si>
  <si>
    <t>Gary - Ivanhoe School</t>
  </si>
  <si>
    <t>Gary - Federal Bldg</t>
  </si>
  <si>
    <t>Site discontinued  09/17/2002</t>
  </si>
  <si>
    <t>Laporte - Lake St</t>
  </si>
  <si>
    <t>Anderson - W 5th St</t>
  </si>
  <si>
    <t>Site began 07/12/2010</t>
  </si>
  <si>
    <t>Indpls - Mann Road</t>
  </si>
  <si>
    <t>Indpls - English Ave</t>
  </si>
  <si>
    <t>Site discontinued 02/15/2009</t>
  </si>
  <si>
    <t>Indpls - E 75th St</t>
  </si>
  <si>
    <t>Site began 02/15/2009</t>
  </si>
  <si>
    <t>Site began 04/01/2009</t>
  </si>
  <si>
    <t>Dunes Natl Lakeshore</t>
  </si>
  <si>
    <t>Dune Acres</t>
  </si>
  <si>
    <t>South Bend - Nuner Sch</t>
  </si>
  <si>
    <t>Site discontinued 12/30/2009</t>
  </si>
  <si>
    <t>South Bend - Angela &amp; Eddy</t>
  </si>
  <si>
    <t>Site discontinued 05/30/2006</t>
  </si>
  <si>
    <t>Site began 06/06/2006</t>
  </si>
  <si>
    <t>South Bend - LaSalle HS</t>
  </si>
  <si>
    <t>Lafayette - Fire Station</t>
  </si>
  <si>
    <t>Site discontinued 7/16/2002</t>
  </si>
  <si>
    <t>Evansville - Civic Center</t>
  </si>
  <si>
    <t xml:space="preserve">Vanderburgh </t>
  </si>
  <si>
    <t>Site discontinued 03/08/2009</t>
  </si>
  <si>
    <t>Evansville - Mill Rd</t>
  </si>
  <si>
    <t>Site discontinued 06/30/2009</t>
  </si>
  <si>
    <t>Terre Haute - Devaney Sch</t>
  </si>
  <si>
    <r>
      <t>Indiana PM</t>
    </r>
    <r>
      <rPr>
        <b/>
        <vertAlign val="subscript"/>
        <sz val="16"/>
        <rFont val="Arial"/>
        <family val="2"/>
      </rPr>
      <t>2.5</t>
    </r>
    <r>
      <rPr>
        <b/>
        <sz val="16"/>
        <rFont val="Arial"/>
        <family val="2"/>
      </rPr>
      <t xml:space="preserve"> 24-Hour Monitoring Data Summary</t>
    </r>
  </si>
  <si>
    <t xml:space="preserve">The fine particulate matter (PM2.5) 24-hour standard is 35 µg/m3.  Attainment is determined by evaluating the three year average of the 98th percentile of the 24-hour concentrations, which must not exceed 35 µg/m3.   The 24-hour site design value is rounded to the nearest whole number. </t>
  </si>
  <si>
    <t>Daily 98th Percentile Values (µg/m3)</t>
  </si>
  <si>
    <t>Site began 7/13/2010</t>
  </si>
  <si>
    <t>Site began 4/8/2010</t>
  </si>
  <si>
    <t>Starting in 2006 highlighted Design Value greater than 35 ug/m3 =</t>
  </si>
  <si>
    <t>Indiana PM2.5 24-Hour Monitoring Data Summary</t>
  </si>
  <si>
    <t xml:space="preserve">The fine particulate matter (PM2.5) 24-hour standard is 35 µg/m3.  Attainment is determined by evaluating the three year average of the 98th percentile of the 24-hour concentrations, which must not exceed 35 µg/m3.  Prior to 2006, the PM2.5 24-hour standard was 65  µg/m3.   The 24-hour site design value is rounded to the nearest whole number. </t>
  </si>
  <si>
    <t>Site began 6/29/2003</t>
  </si>
  <si>
    <t>Site began 7/01/2008</t>
  </si>
  <si>
    <t>Site began 2/1/2006</t>
  </si>
  <si>
    <t>Site discontinued 12/31/2008</t>
  </si>
  <si>
    <t>Site began 1/01/2008</t>
  </si>
  <si>
    <t>Site began 1/18/2008</t>
  </si>
  <si>
    <t>Site began 7/1/2005</t>
  </si>
  <si>
    <t>Site discontinued 09/01/2002</t>
  </si>
  <si>
    <t>Indianapolis - English Ave</t>
  </si>
  <si>
    <t>Site began 2/16/2009</t>
  </si>
  <si>
    <t>Site began 4/1/2009</t>
  </si>
  <si>
    <t>Site discontinued 12/31/2009</t>
  </si>
  <si>
    <t>Site discontinued 07/16/2002</t>
  </si>
  <si>
    <t>Site discontinued 03/8/2009</t>
  </si>
  <si>
    <t>Evansville - Post Office</t>
  </si>
  <si>
    <t>Site began 03/10/2009</t>
  </si>
  <si>
    <t>Exceptional Events Removed =</t>
  </si>
  <si>
    <t>19-21</t>
  </si>
  <si>
    <t>Prior to 2006, highlighted Design Value greater than 65 ug/m3 =</t>
  </si>
  <si>
    <t>Incomplete data =</t>
  </si>
  <si>
    <t>One year of data =</t>
  </si>
  <si>
    <t>Two years of data =</t>
  </si>
  <si>
    <r>
      <t>Prior to 2013, highlighted Design Value greater than 15.0 ug/m</t>
    </r>
    <r>
      <rPr>
        <vertAlign val="superscript"/>
        <sz val="10"/>
        <color indexed="8"/>
        <rFont val="Arial"/>
        <family val="2"/>
      </rPr>
      <t>3</t>
    </r>
    <r>
      <rPr>
        <sz val="10"/>
        <color indexed="8"/>
        <rFont val="Arial"/>
        <family val="2"/>
      </rPr>
      <t xml:space="preserve"> =</t>
    </r>
  </si>
  <si>
    <r>
      <t>Starting in 2013 highlighted Design Value greater than 12.0 ug/m</t>
    </r>
    <r>
      <rPr>
        <vertAlign val="superscript"/>
        <sz val="10"/>
        <color indexed="8"/>
        <rFont val="Arial"/>
        <family val="2"/>
      </rPr>
      <t>3</t>
    </r>
    <r>
      <rPr>
        <sz val="10"/>
        <color indexed="8"/>
        <rFont val="Arial"/>
        <family val="2"/>
      </rPr>
      <t xml:space="preserve"> =</t>
    </r>
  </si>
  <si>
    <t>Exceptional  Event Removed =</t>
  </si>
  <si>
    <t>Site discontinued 12/29/2011</t>
  </si>
  <si>
    <t>Site discontinued 07/12/2010</t>
  </si>
  <si>
    <t>East Chicago - Franklin/Washington Sch</t>
  </si>
  <si>
    <t>20-22</t>
  </si>
  <si>
    <t>11-13</t>
  </si>
  <si>
    <t>Site discontinued 09/30/2021</t>
  </si>
  <si>
    <t>Bloomington - Binford</t>
  </si>
  <si>
    <t>Site discontinued 12/31/2022</t>
  </si>
  <si>
    <t>Site began 01/11/2023</t>
  </si>
  <si>
    <t>Fort Wayne - Coliseum</t>
  </si>
  <si>
    <t>site began 10/30/2023</t>
  </si>
  <si>
    <r>
      <t>The fine particulate matter (PM</t>
    </r>
    <r>
      <rPr>
        <b/>
        <vertAlign val="subscript"/>
        <sz val="10"/>
        <rFont val="Arial"/>
        <family val="2"/>
      </rPr>
      <t>2.5</t>
    </r>
    <r>
      <rPr>
        <b/>
        <sz val="10"/>
        <rFont val="Arial"/>
        <family val="2"/>
      </rPr>
      <t>) annual standard is 9.0 micrograms per cubic meter (µg/m</t>
    </r>
    <r>
      <rPr>
        <b/>
        <vertAlign val="superscript"/>
        <sz val="10"/>
        <rFont val="Arial"/>
        <family val="2"/>
      </rPr>
      <t>3</t>
    </r>
    <r>
      <rPr>
        <b/>
        <sz val="10"/>
        <rFont val="Arial"/>
        <family val="2"/>
      </rPr>
      <t>).   Attainment is determined by evaluating the average of the annual weighted arithmetic mean PM2.5 concentrations over a three-year period, which must be less than or equal to 9.0 µg/m</t>
    </r>
    <r>
      <rPr>
        <b/>
        <vertAlign val="superscript"/>
        <sz val="10"/>
        <rFont val="Arial"/>
        <family val="2"/>
      </rPr>
      <t>3</t>
    </r>
    <r>
      <rPr>
        <b/>
        <sz val="10"/>
        <rFont val="Arial"/>
        <family val="2"/>
      </rPr>
      <t>.  U.S. EPA revised the annual standard for fine particulate matter on February 7, 2024.  Therefore, design values are not comparable to the new annual standard until the year ending 2024. Prior to 2024 the standard was 12.0 micrograms per cubic meter (µg/m3).   The annual site design value is rounded to one decimal.</t>
    </r>
  </si>
  <si>
    <t>21-23*</t>
  </si>
  <si>
    <t>Site discontinued 1/31/2012</t>
  </si>
  <si>
    <t>Site discontinued 12/31/2010</t>
  </si>
  <si>
    <t>2024**</t>
  </si>
  <si>
    <t>22-24**</t>
  </si>
  <si>
    <r>
      <t>Starting in 2024 highlighted Design Value greater than 9.0 ug/m</t>
    </r>
    <r>
      <rPr>
        <vertAlign val="superscript"/>
        <sz val="10"/>
        <color indexed="8"/>
        <rFont val="Arial"/>
        <family val="2"/>
      </rPr>
      <t>3</t>
    </r>
    <r>
      <rPr>
        <sz val="10"/>
        <color indexed="8"/>
        <rFont val="Arial"/>
        <family val="2"/>
      </rPr>
      <t xml:space="preserve"> =</t>
    </r>
  </si>
  <si>
    <t>Site began 01/01/2013</t>
  </si>
  <si>
    <t>Site began 07/08/2009</t>
  </si>
  <si>
    <t>Site began 04/01/2014</t>
  </si>
  <si>
    <t>Dale - Wallace St</t>
  </si>
  <si>
    <t>21-23</t>
  </si>
  <si>
    <t>22-24</t>
  </si>
  <si>
    <t>2023*</t>
  </si>
  <si>
    <t>* The 2023 monitoring data is currently quality assured but the annual values and the 21-23 design values are not final due to exceptional events pending and are subject to change.</t>
  </si>
  <si>
    <t>** The 2024 monitoring data is currently quality assured but the annual values and the 22-24 design values are not final due to exceptional events pending and are subject to change.</t>
  </si>
  <si>
    <t>(January 1, 2002 through December 31, 2016)</t>
  </si>
  <si>
    <t>Site discontinued 03/22/2011</t>
  </si>
  <si>
    <t>(January 1, 2014 through March 1, 2025)</t>
  </si>
  <si>
    <t>Site discontinued 07/29/2024</t>
  </si>
  <si>
    <t>Site discontinued 09/24/2024</t>
  </si>
  <si>
    <t xml:space="preserve"> (January 1, 2014 through March 1, 2025)</t>
  </si>
  <si>
    <t>2025*</t>
  </si>
  <si>
    <t>23-25*</t>
  </si>
  <si>
    <r>
      <t>23-25</t>
    </r>
    <r>
      <rPr>
        <b/>
        <vertAlign val="superscript"/>
        <sz val="10"/>
        <color theme="1"/>
        <rFont val="Arial"/>
        <family val="2"/>
      </rPr>
      <t>1</t>
    </r>
  </si>
  <si>
    <r>
      <t xml:space="preserve">2025 </t>
    </r>
    <r>
      <rPr>
        <b/>
        <vertAlign val="superscript"/>
        <sz val="10"/>
        <rFont val="Arial"/>
        <family val="2"/>
      </rPr>
      <t>1</t>
    </r>
  </si>
  <si>
    <r>
      <t xml:space="preserve">1 </t>
    </r>
    <r>
      <rPr>
        <sz val="10"/>
        <rFont val="Arial"/>
        <family val="2"/>
      </rPr>
      <t>Monitoring data is preliminary and subject to change</t>
    </r>
  </si>
  <si>
    <r>
      <t xml:space="preserve">* </t>
    </r>
    <r>
      <rPr>
        <sz val="10"/>
        <rFont val="Arial"/>
        <family val="2"/>
      </rPr>
      <t>Monitoring data is preliminary and subject to change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</si>
</sst>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000"/>
  </numFmts>
  <fonts count="22" x14ac:knownFonts="1">
    <font>
      <sz val="11"/>
      <color theme="1"/>
      <name val="Calibri"/>
      <family val="2"/>
      <scheme val="minor"/>
    </font>
    <font>
      <sz val="10"/>
      <name val="Arial"/>
      <family val="2"/>
    </font>
    <font>
      <sz val="10"/>
      <name val="Arial"/>
      <family val="2"/>
    </font>
    <font>
      <b/>
      <sz val="10"/>
      <name val="Arial"/>
      <family val="2"/>
    </font>
    <font>
      <b/>
      <vertAlign val="superscript"/>
      <sz val="10"/>
      <name val="Arial"/>
      <family val="2"/>
    </font>
    <font>
      <b/>
      <sz val="16"/>
      <name val="Arial"/>
      <family val="2"/>
    </font>
    <font>
      <b/>
      <sz val="14"/>
      <name val="Arial"/>
      <family val="2"/>
    </font>
    <font>
      <sz val="10"/>
      <color indexed="8"/>
      <name val="Arial"/>
      <family val="2"/>
    </font>
    <font>
      <vertAlign val="superscript"/>
      <sz val="10"/>
      <color indexed="8"/>
      <name val="Arial"/>
      <family val="2"/>
    </font>
    <font>
      <b/>
      <vertAlign val="subscript"/>
      <sz val="16"/>
      <name val="Arial"/>
      <family val="2"/>
    </font>
    <font>
      <b/>
      <sz val="11"/>
      <color theme="1"/>
      <name val="Arial"/>
      <family val="2"/>
    </font>
    <font>
      <b/>
      <sz val="16"/>
      <color theme="1"/>
      <name val="Arial"/>
      <family val="2"/>
    </font>
    <font>
      <sz val="11"/>
      <color theme="1"/>
      <name val="Arial"/>
      <family val="2"/>
    </font>
    <font>
      <sz val="10"/>
      <color theme="1"/>
      <name val="Arial"/>
      <family val="2"/>
    </font>
    <font>
      <b/>
      <sz val="10"/>
      <color theme="1"/>
      <name val="Arial"/>
      <family val="2"/>
    </font>
    <font>
      <b/>
      <sz val="10"/>
      <color rgb="FFFF0000"/>
      <name val="Arial"/>
      <family val="2"/>
    </font>
    <font>
      <b/>
      <sz val="10"/>
      <color rgb="FF0000FF"/>
      <name val="Arial"/>
      <family val="2"/>
    </font>
    <font>
      <b/>
      <vertAlign val="superscript"/>
      <sz val="10"/>
      <color rgb="FF7030A0"/>
      <name val="Arial"/>
      <family val="2"/>
    </font>
    <font>
      <b/>
      <vertAlign val="superscript"/>
      <sz val="10"/>
      <color rgb="FF008000"/>
      <name val="Arial"/>
      <family val="2"/>
    </font>
    <font>
      <sz val="16"/>
      <color theme="1"/>
      <name val="Arial"/>
      <family val="2"/>
    </font>
    <font>
      <b/>
      <vertAlign val="subscript"/>
      <sz val="10"/>
      <name val="Arial"/>
      <family val="2"/>
    </font>
    <font>
      <b/>
      <vertAlign val="superscript"/>
      <sz val="10"/>
      <color theme="1"/>
      <name val="Arial"/>
      <family val="2"/>
    </font>
  </fonts>
  <fills count="11">
    <fill>
      <patternFill patternType="none"/>
    </fill>
    <fill>
      <patternFill patternType="gray125"/>
    </fill>
    <fill>
      <patternFill patternType="solid">
        <fgColor rgb="FFB1A0C7"/>
        <bgColor indexed="64"/>
      </patternFill>
    </fill>
    <fill>
      <patternFill patternType="solid">
        <fgColor rgb="FFFFFFFF"/>
        <bgColor indexed="64"/>
      </patternFill>
    </fill>
    <fill>
      <patternFill patternType="solid">
        <fgColor theme="4" tint="0.59999389629810485"/>
        <bgColor indexed="64"/>
      </patternFill>
    </fill>
    <fill>
      <patternFill patternType="solid">
        <fgColor theme="0"/>
        <bgColor indexed="64"/>
      </patternFill>
    </fill>
    <fill>
      <patternFill patternType="solid">
        <fgColor rgb="FFFFC000"/>
        <bgColor indexed="64"/>
      </patternFill>
    </fill>
    <fill>
      <patternFill patternType="solid">
        <fgColor theme="6" tint="0.39997558519241921"/>
        <bgColor indexed="64"/>
      </patternFill>
    </fill>
    <fill>
      <patternFill patternType="solid">
        <fgColor rgb="FFB8CCE4"/>
        <bgColor indexed="64"/>
      </patternFill>
    </fill>
    <fill>
      <patternFill patternType="solid">
        <fgColor rgb="FFC4D79B"/>
        <bgColor indexed="64"/>
      </patternFill>
    </fill>
    <fill>
      <patternFill patternType="solid">
        <fgColor rgb="FFFCD5B4"/>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diagonal/>
    </border>
    <border>
      <left style="thin">
        <color indexed="64"/>
      </left>
      <right/>
      <top/>
      <bottom style="thin">
        <color indexed="64"/>
      </bottom>
      <diagonal/>
    </border>
    <border>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bottom style="medium">
        <color indexed="64"/>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s>
  <cellStyleXfs count="3">
    <xf numFmtId="0" fontId="0" fillId="0" borderId="0"/>
    <xf numFmtId="0" fontId="1" fillId="0" borderId="0"/>
    <xf numFmtId="0" fontId="2" fillId="0" borderId="0"/>
  </cellStyleXfs>
  <cellXfs count="321">
    <xf numFmtId="0" fontId="0" fillId="0" borderId="0" xfId="0"/>
    <xf numFmtId="164" fontId="1" fillId="0" borderId="1" xfId="2" applyNumberFormat="1" applyFont="1" applyBorder="1" applyAlignment="1">
      <alignment horizontal="center" vertical="center" wrapText="1"/>
    </xf>
    <xf numFmtId="164" fontId="1" fillId="0" borderId="3" xfId="2" applyNumberFormat="1" applyFont="1" applyBorder="1" applyAlignment="1">
      <alignment horizontal="center" vertical="center" wrapText="1"/>
    </xf>
    <xf numFmtId="2" fontId="1" fillId="0" borderId="4" xfId="2" applyNumberFormat="1" applyFont="1" applyBorder="1" applyAlignment="1">
      <alignment horizontal="center" vertical="center"/>
    </xf>
    <xf numFmtId="164" fontId="1" fillId="0" borderId="5" xfId="2" applyNumberFormat="1" applyFont="1" applyBorder="1" applyAlignment="1">
      <alignment horizontal="right" vertical="center"/>
    </xf>
    <xf numFmtId="2" fontId="1" fillId="0" borderId="4" xfId="2" applyNumberFormat="1" applyFont="1" applyBorder="1" applyAlignment="1">
      <alignment horizontal="right" vertical="center"/>
    </xf>
    <xf numFmtId="164" fontId="1" fillId="0" borderId="4" xfId="2" applyNumberFormat="1" applyFont="1" applyBorder="1" applyAlignment="1">
      <alignment horizontal="center" vertical="center"/>
    </xf>
    <xf numFmtId="0" fontId="3" fillId="0" borderId="0" xfId="2" applyFont="1" applyAlignment="1">
      <alignment horizontal="centerContinuous" vertical="center" wrapText="1"/>
    </xf>
    <xf numFmtId="2" fontId="1" fillId="0" borderId="5" xfId="2" applyNumberFormat="1" applyFont="1" applyBorder="1" applyAlignment="1">
      <alignment horizontal="right" vertical="center"/>
    </xf>
    <xf numFmtId="0" fontId="3" fillId="0" borderId="9" xfId="2" applyFont="1" applyBorder="1" applyAlignment="1">
      <alignment horizontal="centerContinuous" vertical="center"/>
    </xf>
    <xf numFmtId="164" fontId="1" fillId="0" borderId="4" xfId="2" applyNumberFormat="1" applyFont="1" applyBorder="1" applyAlignment="1">
      <alignment horizontal="center" vertical="center" wrapText="1"/>
    </xf>
    <xf numFmtId="164" fontId="1" fillId="0" borderId="0" xfId="2" applyNumberFormat="1" applyFont="1" applyAlignment="1">
      <alignment horizontal="center" vertical="center" wrapText="1"/>
    </xf>
    <xf numFmtId="164" fontId="1" fillId="2" borderId="1" xfId="0" applyNumberFormat="1" applyFont="1" applyFill="1" applyBorder="1" applyAlignment="1">
      <alignment horizontal="center" vertical="center"/>
    </xf>
    <xf numFmtId="164" fontId="1" fillId="0" borderId="4" xfId="2" applyNumberFormat="1" applyFont="1" applyBorder="1" applyAlignment="1">
      <alignment horizontal="left" vertical="center"/>
    </xf>
    <xf numFmtId="164" fontId="1" fillId="0" borderId="12" xfId="2" applyNumberFormat="1" applyFont="1" applyBorder="1" applyAlignment="1">
      <alignment horizontal="center" vertical="center"/>
    </xf>
    <xf numFmtId="0" fontId="1" fillId="0" borderId="0" xfId="2" applyFont="1" applyAlignment="1">
      <alignment horizontal="center" vertical="center" wrapText="1"/>
    </xf>
    <xf numFmtId="0" fontId="10" fillId="0" borderId="0" xfId="0" applyFont="1" applyAlignment="1">
      <alignment horizontal="centerContinuous" vertical="center"/>
    </xf>
    <xf numFmtId="0" fontId="6" fillId="0" borderId="0" xfId="2" applyFont="1" applyAlignment="1">
      <alignment horizontal="centerContinuous" vertical="center"/>
    </xf>
    <xf numFmtId="0" fontId="5" fillId="0" borderId="0" xfId="2" applyFont="1" applyAlignment="1">
      <alignment horizontal="centerContinuous" vertical="center"/>
    </xf>
    <xf numFmtId="0" fontId="1" fillId="0" borderId="0" xfId="2" applyFont="1" applyAlignment="1">
      <alignment horizontal="left" vertical="center"/>
    </xf>
    <xf numFmtId="2" fontId="1" fillId="0" borderId="3" xfId="2" applyNumberFormat="1" applyFont="1" applyBorder="1" applyAlignment="1">
      <alignment horizontal="left" vertical="center"/>
    </xf>
    <xf numFmtId="164" fontId="1" fillId="0" borderId="4" xfId="2" applyNumberFormat="1" applyFont="1" applyBorder="1" applyAlignment="1">
      <alignment horizontal="right" vertical="center"/>
    </xf>
    <xf numFmtId="2" fontId="1" fillId="0" borderId="4" xfId="2" applyNumberFormat="1" applyFont="1" applyBorder="1" applyAlignment="1">
      <alignment horizontal="left" vertical="center"/>
    </xf>
    <xf numFmtId="165" fontId="1" fillId="3" borderId="13" xfId="0" applyNumberFormat="1" applyFont="1" applyFill="1" applyBorder="1" applyAlignment="1">
      <alignment horizontal="center" vertical="center" wrapText="1"/>
    </xf>
    <xf numFmtId="0" fontId="1" fillId="3" borderId="13" xfId="0" applyFont="1" applyFill="1" applyBorder="1" applyAlignment="1">
      <alignment horizontal="center" vertical="center" wrapText="1"/>
    </xf>
    <xf numFmtId="165" fontId="1" fillId="3" borderId="14" xfId="0" applyNumberFormat="1" applyFont="1" applyFill="1" applyBorder="1" applyAlignment="1">
      <alignment horizontal="center" vertical="center" wrapText="1"/>
    </xf>
    <xf numFmtId="0" fontId="11" fillId="0" borderId="0" xfId="0" applyFont="1" applyAlignment="1">
      <alignment horizontal="centerContinuous" vertical="center"/>
    </xf>
    <xf numFmtId="164" fontId="1" fillId="0" borderId="3" xfId="2" applyNumberFormat="1" applyFont="1" applyBorder="1" applyAlignment="1">
      <alignment horizontal="center" vertical="center"/>
    </xf>
    <xf numFmtId="0" fontId="12" fillId="0" borderId="0" xfId="0" applyFont="1" applyAlignment="1">
      <alignment horizontal="centerContinuous" vertical="center"/>
    </xf>
    <xf numFmtId="0" fontId="1" fillId="0" borderId="0" xfId="2" applyFont="1" applyAlignment="1">
      <alignment horizontal="center" vertical="center"/>
    </xf>
    <xf numFmtId="0" fontId="13" fillId="0" borderId="0" xfId="0" applyFont="1" applyAlignment="1">
      <alignment vertical="center"/>
    </xf>
    <xf numFmtId="0" fontId="1" fillId="0" borderId="13" xfId="1" applyBorder="1" applyAlignment="1">
      <alignment horizontal="center" vertical="center"/>
    </xf>
    <xf numFmtId="0" fontId="13" fillId="0" borderId="13" xfId="0" applyFont="1" applyBorder="1" applyAlignment="1">
      <alignment horizontal="center" vertical="center"/>
    </xf>
    <xf numFmtId="165" fontId="13" fillId="0" borderId="13" xfId="0" applyNumberFormat="1" applyFont="1" applyBorder="1" applyAlignment="1">
      <alignment horizontal="center" vertical="center"/>
    </xf>
    <xf numFmtId="2" fontId="1" fillId="0" borderId="1" xfId="2" applyNumberFormat="1" applyFont="1" applyBorder="1" applyAlignment="1">
      <alignment horizontal="center" vertical="center"/>
    </xf>
    <xf numFmtId="164" fontId="13" fillId="0" borderId="1" xfId="0" applyNumberFormat="1" applyFont="1" applyBorder="1" applyAlignment="1">
      <alignment horizontal="center" vertical="center"/>
    </xf>
    <xf numFmtId="164" fontId="13" fillId="0" borderId="2" xfId="0" applyNumberFormat="1" applyFont="1" applyBorder="1" applyAlignment="1">
      <alignment horizontal="center" vertical="center"/>
    </xf>
    <xf numFmtId="0" fontId="13" fillId="0" borderId="5" xfId="0" applyFont="1" applyBorder="1" applyAlignment="1">
      <alignment horizontal="right" vertical="center"/>
    </xf>
    <xf numFmtId="2" fontId="1" fillId="0" borderId="1" xfId="0" applyNumberFormat="1" applyFont="1" applyBorder="1" applyAlignment="1">
      <alignment horizontal="center" vertical="center"/>
    </xf>
    <xf numFmtId="0" fontId="13" fillId="0" borderId="1" xfId="0" quotePrefix="1" applyFont="1" applyBorder="1" applyAlignment="1">
      <alignment horizontal="center" vertical="center"/>
    </xf>
    <xf numFmtId="0" fontId="1" fillId="4" borderId="1" xfId="0" applyFont="1" applyFill="1" applyBorder="1" applyAlignment="1">
      <alignment horizontal="center" vertical="center"/>
    </xf>
    <xf numFmtId="2" fontId="1" fillId="4" borderId="1" xfId="2" applyNumberFormat="1" applyFont="1" applyFill="1" applyBorder="1" applyAlignment="1">
      <alignment horizontal="center" vertical="center"/>
    </xf>
    <xf numFmtId="164" fontId="1" fillId="4" borderId="1" xfId="0" applyNumberFormat="1" applyFont="1" applyFill="1" applyBorder="1" applyAlignment="1">
      <alignment horizontal="center" vertical="center"/>
    </xf>
    <xf numFmtId="0" fontId="13" fillId="0" borderId="2" xfId="0" quotePrefix="1" applyFont="1" applyBorder="1" applyAlignment="1">
      <alignment horizontal="center" vertical="center"/>
    </xf>
    <xf numFmtId="0" fontId="1" fillId="0" borderId="23" xfId="1" applyBorder="1" applyAlignment="1">
      <alignment horizontal="center" vertical="center"/>
    </xf>
    <xf numFmtId="0" fontId="1" fillId="0" borderId="24" xfId="1" applyBorder="1" applyAlignment="1">
      <alignment horizontal="center" vertical="center"/>
    </xf>
    <xf numFmtId="164" fontId="1" fillId="0" borderId="4" xfId="0" applyNumberFormat="1" applyFont="1" applyBorder="1" applyAlignment="1">
      <alignment horizontal="right" vertical="center"/>
    </xf>
    <xf numFmtId="0" fontId="1" fillId="0" borderId="14" xfId="1" applyBorder="1" applyAlignment="1">
      <alignment horizontal="center" vertical="center"/>
    </xf>
    <xf numFmtId="164" fontId="1" fillId="7" borderId="1" xfId="0" applyNumberFormat="1" applyFont="1" applyFill="1" applyBorder="1" applyAlignment="1">
      <alignment horizontal="center" vertical="center"/>
    </xf>
    <xf numFmtId="2" fontId="13" fillId="0" borderId="1" xfId="0" applyNumberFormat="1" applyFont="1" applyBorder="1" applyAlignment="1">
      <alignment horizontal="center" vertical="center"/>
    </xf>
    <xf numFmtId="2" fontId="1" fillId="0" borderId="5" xfId="2" applyNumberFormat="1" applyFont="1" applyBorder="1" applyAlignment="1">
      <alignment horizontal="center" vertical="center"/>
    </xf>
    <xf numFmtId="164" fontId="1" fillId="0" borderId="1" xfId="0" applyNumberFormat="1" applyFont="1" applyBorder="1" applyAlignment="1">
      <alignment horizontal="center" vertical="center"/>
    </xf>
    <xf numFmtId="164" fontId="1" fillId="0" borderId="1" xfId="2" applyNumberFormat="1" applyFont="1" applyBorder="1" applyAlignment="1">
      <alignment horizontal="center" vertical="center"/>
    </xf>
    <xf numFmtId="164" fontId="1" fillId="0" borderId="22" xfId="2" applyNumberFormat="1" applyFont="1" applyBorder="1" applyAlignment="1">
      <alignment horizontal="center" vertical="center"/>
    </xf>
    <xf numFmtId="2" fontId="1" fillId="8" borderId="1" xfId="2" applyNumberFormat="1" applyFont="1" applyFill="1" applyBorder="1" applyAlignment="1">
      <alignment horizontal="center" vertical="center"/>
    </xf>
    <xf numFmtId="164" fontId="1" fillId="0" borderId="3" xfId="0" applyNumberFormat="1" applyFont="1" applyBorder="1" applyAlignment="1">
      <alignment horizontal="left" vertical="center"/>
    </xf>
    <xf numFmtId="0" fontId="1" fillId="0" borderId="1" xfId="2" applyFont="1" applyBorder="1" applyAlignment="1">
      <alignment horizontal="center" vertical="center"/>
    </xf>
    <xf numFmtId="2" fontId="1" fillId="0" borderId="3" xfId="2" applyNumberFormat="1" applyFont="1" applyBorder="1" applyAlignment="1">
      <alignment horizontal="center" vertical="center"/>
    </xf>
    <xf numFmtId="0" fontId="1" fillId="0" borderId="25" xfId="1" applyBorder="1" applyAlignment="1">
      <alignment horizontal="center" vertical="center"/>
    </xf>
    <xf numFmtId="0" fontId="13" fillId="0" borderId="25" xfId="0" applyFont="1" applyBorder="1" applyAlignment="1">
      <alignment horizontal="center" vertical="center"/>
    </xf>
    <xf numFmtId="165" fontId="13" fillId="0" borderId="25" xfId="0" applyNumberFormat="1" applyFont="1" applyBorder="1" applyAlignment="1">
      <alignment horizontal="center" vertical="center"/>
    </xf>
    <xf numFmtId="2" fontId="1" fillId="4" borderId="12" xfId="2" applyNumberFormat="1" applyFont="1" applyFill="1" applyBorder="1" applyAlignment="1">
      <alignment horizontal="center" vertical="center"/>
    </xf>
    <xf numFmtId="2" fontId="1" fillId="0" borderId="12" xfId="2" applyNumberFormat="1" applyFont="1" applyBorder="1" applyAlignment="1">
      <alignment horizontal="center" vertical="center"/>
    </xf>
    <xf numFmtId="164" fontId="13" fillId="0" borderId="12" xfId="0" applyNumberFormat="1" applyFont="1" applyBorder="1" applyAlignment="1">
      <alignment horizontal="center" vertical="center"/>
    </xf>
    <xf numFmtId="0" fontId="1" fillId="0" borderId="0" xfId="2" applyFont="1" applyAlignment="1">
      <alignment vertical="center"/>
    </xf>
    <xf numFmtId="0" fontId="13" fillId="0" borderId="0" xfId="0" applyFont="1" applyAlignment="1">
      <alignment horizontal="right" vertical="center"/>
    </xf>
    <xf numFmtId="0" fontId="13" fillId="6" borderId="0" xfId="0" applyFont="1" applyFill="1" applyAlignment="1">
      <alignment vertical="center"/>
    </xf>
    <xf numFmtId="0" fontId="15" fillId="0" borderId="0" xfId="2" applyFont="1" applyAlignment="1">
      <alignment horizontal="left" vertical="center"/>
    </xf>
    <xf numFmtId="0" fontId="13" fillId="4" borderId="0" xfId="0" applyFont="1" applyFill="1" applyAlignment="1">
      <alignment vertical="center"/>
    </xf>
    <xf numFmtId="0" fontId="4" fillId="0" borderId="0" xfId="2" applyFont="1" applyAlignment="1">
      <alignment vertical="center"/>
    </xf>
    <xf numFmtId="0" fontId="13" fillId="2" borderId="0" xfId="0" applyFont="1" applyFill="1" applyAlignment="1">
      <alignment vertical="center"/>
    </xf>
    <xf numFmtId="0" fontId="13" fillId="0" borderId="0" xfId="0" applyFont="1" applyAlignment="1">
      <alignment horizontal="center" vertical="center"/>
    </xf>
    <xf numFmtId="0" fontId="16" fillId="0" borderId="0" xfId="0" applyFont="1" applyAlignment="1">
      <alignment horizontal="right" vertical="center"/>
    </xf>
    <xf numFmtId="164" fontId="1" fillId="7" borderId="0" xfId="0" applyNumberFormat="1" applyFont="1" applyFill="1" applyAlignment="1">
      <alignment horizontal="center" vertical="center"/>
    </xf>
    <xf numFmtId="0" fontId="1" fillId="0" borderId="28" xfId="2" applyFont="1" applyBorder="1" applyAlignment="1">
      <alignment horizontal="left" vertical="center" wrapText="1"/>
    </xf>
    <xf numFmtId="0" fontId="3" fillId="0" borderId="0" xfId="1" applyFont="1" applyAlignment="1">
      <alignment horizontal="centerContinuous" vertical="center"/>
    </xf>
    <xf numFmtId="0" fontId="3" fillId="0" borderId="0" xfId="1" applyFont="1" applyAlignment="1">
      <alignment horizontal="center" vertical="center"/>
    </xf>
    <xf numFmtId="0" fontId="3" fillId="0" borderId="29" xfId="2" applyFont="1" applyBorder="1" applyAlignment="1">
      <alignment horizontal="center" vertical="center"/>
    </xf>
    <xf numFmtId="0" fontId="3" fillId="0" borderId="8" xfId="1" applyFont="1" applyBorder="1" applyAlignment="1">
      <alignment horizontal="centerContinuous" vertical="center"/>
    </xf>
    <xf numFmtId="0" fontId="3" fillId="0" borderId="8" xfId="1" applyFont="1" applyBorder="1" applyAlignment="1">
      <alignment horizontal="center" vertical="center"/>
    </xf>
    <xf numFmtId="0" fontId="14" fillId="0" borderId="8" xfId="0" applyFont="1" applyBorder="1" applyAlignment="1">
      <alignment horizontal="center" vertical="center"/>
    </xf>
    <xf numFmtId="0" fontId="3" fillId="0" borderId="8" xfId="2" applyFont="1" applyBorder="1" applyAlignment="1">
      <alignment horizontal="center" vertical="center"/>
    </xf>
    <xf numFmtId="0" fontId="1" fillId="0" borderId="18" xfId="1" applyBorder="1" applyAlignment="1">
      <alignment horizontal="center" vertical="center"/>
    </xf>
    <xf numFmtId="0" fontId="13" fillId="0" borderId="18" xfId="0" applyFont="1" applyBorder="1" applyAlignment="1">
      <alignment horizontal="center" vertical="center"/>
    </xf>
    <xf numFmtId="165" fontId="13" fillId="0" borderId="18" xfId="0" applyNumberFormat="1" applyFont="1" applyBorder="1" applyAlignment="1">
      <alignment horizontal="center" vertical="center"/>
    </xf>
    <xf numFmtId="2" fontId="1" fillId="0" borderId="21" xfId="2" applyNumberFormat="1" applyFont="1" applyBorder="1" applyAlignment="1">
      <alignment horizontal="center" vertical="center"/>
    </xf>
    <xf numFmtId="2" fontId="1" fillId="8" borderId="3" xfId="2" applyNumberFormat="1" applyFont="1" applyFill="1" applyBorder="1" applyAlignment="1">
      <alignment horizontal="center" vertical="center"/>
    </xf>
    <xf numFmtId="164" fontId="1" fillId="6" borderId="1" xfId="2" applyNumberFormat="1" applyFont="1" applyFill="1" applyBorder="1" applyAlignment="1">
      <alignment horizontal="center" vertical="center"/>
    </xf>
    <xf numFmtId="2" fontId="1" fillId="8" borderId="21" xfId="2" applyNumberFormat="1" applyFont="1" applyFill="1" applyBorder="1" applyAlignment="1">
      <alignment horizontal="center" vertical="center"/>
    </xf>
    <xf numFmtId="2" fontId="1" fillId="10" borderId="21" xfId="2" applyNumberFormat="1" applyFont="1" applyFill="1" applyBorder="1" applyAlignment="1">
      <alignment horizontal="center" vertical="center"/>
    </xf>
    <xf numFmtId="164" fontId="1" fillId="8" borderId="1" xfId="2" applyNumberFormat="1" applyFont="1" applyFill="1" applyBorder="1" applyAlignment="1">
      <alignment horizontal="center" vertical="center"/>
    </xf>
    <xf numFmtId="0" fontId="1" fillId="6" borderId="1" xfId="2" applyFont="1" applyFill="1" applyBorder="1" applyAlignment="1">
      <alignment horizontal="center" vertical="center"/>
    </xf>
    <xf numFmtId="2" fontId="1" fillId="0" borderId="4" xfId="2" applyNumberFormat="1" applyFont="1" applyBorder="1" applyAlignment="1">
      <alignment horizontal="centerContinuous" vertical="center"/>
    </xf>
    <xf numFmtId="0" fontId="1" fillId="8" borderId="1" xfId="2" applyFont="1" applyFill="1" applyBorder="1" applyAlignment="1">
      <alignment horizontal="center" vertical="center"/>
    </xf>
    <xf numFmtId="2" fontId="1" fillId="0" borderId="22" xfId="2" applyNumberFormat="1" applyFont="1" applyBorder="1" applyAlignment="1">
      <alignment horizontal="center" vertical="center"/>
    </xf>
    <xf numFmtId="2" fontId="1" fillId="10" borderId="22" xfId="2" applyNumberFormat="1" applyFont="1" applyFill="1" applyBorder="1" applyAlignment="1">
      <alignment horizontal="center" vertical="center"/>
    </xf>
    <xf numFmtId="164" fontId="13" fillId="8" borderId="1" xfId="0" applyNumberFormat="1" applyFont="1" applyFill="1" applyBorder="1" applyAlignment="1">
      <alignment horizontal="center" vertical="center"/>
    </xf>
    <xf numFmtId="0" fontId="1" fillId="2" borderId="1" xfId="2" applyFont="1" applyFill="1" applyBorder="1" applyAlignment="1">
      <alignment horizontal="center" vertical="center"/>
    </xf>
    <xf numFmtId="0" fontId="1" fillId="9" borderId="1" xfId="2" applyFont="1" applyFill="1" applyBorder="1" applyAlignment="1">
      <alignment horizontal="center" vertical="center"/>
    </xf>
    <xf numFmtId="2" fontId="1" fillId="10" borderId="1" xfId="2" applyNumberFormat="1" applyFont="1" applyFill="1" applyBorder="1" applyAlignment="1">
      <alignment horizontal="center" vertical="center"/>
    </xf>
    <xf numFmtId="2" fontId="1" fillId="0" borderId="5" xfId="2" applyNumberFormat="1" applyFont="1" applyBorder="1" applyAlignment="1">
      <alignment horizontal="left" vertical="center"/>
    </xf>
    <xf numFmtId="2" fontId="1" fillId="0" borderId="6" xfId="2" applyNumberFormat="1" applyFont="1" applyBorder="1" applyAlignment="1">
      <alignment horizontal="right" vertical="center"/>
    </xf>
    <xf numFmtId="164" fontId="13" fillId="9" borderId="1" xfId="0" applyNumberFormat="1" applyFont="1" applyFill="1" applyBorder="1" applyAlignment="1">
      <alignment horizontal="center" vertical="center"/>
    </xf>
    <xf numFmtId="164" fontId="1" fillId="5" borderId="1" xfId="2" applyNumberFormat="1" applyFont="1" applyFill="1" applyBorder="1" applyAlignment="1">
      <alignment horizontal="center" vertical="center"/>
    </xf>
    <xf numFmtId="164" fontId="1" fillId="5" borderId="2" xfId="2" applyNumberFormat="1" applyFont="1" applyFill="1" applyBorder="1" applyAlignment="1">
      <alignment horizontal="center" vertical="center"/>
    </xf>
    <xf numFmtId="2" fontId="1" fillId="8" borderId="4" xfId="2" applyNumberFormat="1" applyFont="1" applyFill="1" applyBorder="1" applyAlignment="1">
      <alignment horizontal="center" vertical="center"/>
    </xf>
    <xf numFmtId="2" fontId="1" fillId="8" borderId="5" xfId="2" applyNumberFormat="1" applyFont="1" applyFill="1" applyBorder="1" applyAlignment="1">
      <alignment horizontal="center" vertical="center"/>
    </xf>
    <xf numFmtId="0" fontId="3" fillId="0" borderId="0" xfId="2" applyFont="1" applyAlignment="1">
      <alignment vertical="center"/>
    </xf>
    <xf numFmtId="0" fontId="16" fillId="0" borderId="0" xfId="2" applyFont="1" applyAlignment="1">
      <alignment vertical="center"/>
    </xf>
    <xf numFmtId="0" fontId="3" fillId="0" borderId="0" xfId="2" applyFont="1" applyAlignment="1">
      <alignment horizontal="center" vertical="center"/>
    </xf>
    <xf numFmtId="0" fontId="18" fillId="0" borderId="0" xfId="2" applyFont="1" applyAlignment="1">
      <alignment vertical="center"/>
    </xf>
    <xf numFmtId="1" fontId="17" fillId="0" borderId="0" xfId="2" applyNumberFormat="1" applyFont="1" applyAlignment="1">
      <alignment horizontal="left" vertical="center"/>
    </xf>
    <xf numFmtId="0" fontId="13" fillId="8" borderId="0" xfId="0" applyFont="1" applyFill="1" applyAlignment="1">
      <alignment vertical="center"/>
    </xf>
    <xf numFmtId="164" fontId="1" fillId="9" borderId="0" xfId="0" applyNumberFormat="1" applyFont="1" applyFill="1" applyAlignment="1">
      <alignment horizontal="center" vertical="center"/>
    </xf>
    <xf numFmtId="164" fontId="1" fillId="10" borderId="0" xfId="0" applyNumberFormat="1" applyFont="1" applyFill="1" applyAlignment="1">
      <alignment horizontal="center" vertical="center"/>
    </xf>
    <xf numFmtId="0" fontId="14" fillId="0" borderId="0" xfId="0" applyFont="1" applyAlignment="1">
      <alignment horizontal="center" vertical="center"/>
    </xf>
    <xf numFmtId="1" fontId="1" fillId="0" borderId="1" xfId="2" applyNumberFormat="1" applyFont="1" applyBorder="1" applyAlignment="1">
      <alignment horizontal="center" vertical="center"/>
    </xf>
    <xf numFmtId="1" fontId="13" fillId="0" borderId="1" xfId="0" applyNumberFormat="1" applyFont="1" applyBorder="1" applyAlignment="1">
      <alignment horizontal="center" vertical="center"/>
    </xf>
    <xf numFmtId="0" fontId="1" fillId="0" borderId="1" xfId="0" applyFont="1" applyBorder="1" applyAlignment="1">
      <alignment horizontal="center" vertical="center" wrapText="1"/>
    </xf>
    <xf numFmtId="0" fontId="1" fillId="0" borderId="3" xfId="0" applyFont="1" applyBorder="1" applyAlignment="1">
      <alignment horizontal="center" vertical="center" wrapText="1"/>
    </xf>
    <xf numFmtId="0" fontId="1" fillId="8" borderId="1" xfId="0" applyFont="1" applyFill="1" applyBorder="1" applyAlignment="1">
      <alignment horizontal="center" vertical="center"/>
    </xf>
    <xf numFmtId="1" fontId="1" fillId="8" borderId="1" xfId="0" applyNumberFormat="1" applyFont="1" applyFill="1" applyBorder="1" applyAlignment="1">
      <alignment horizontal="center" vertical="center"/>
    </xf>
    <xf numFmtId="164" fontId="13" fillId="0" borderId="1" xfId="0" applyNumberFormat="1" applyFont="1" applyBorder="1" applyAlignment="1">
      <alignment horizontal="center" vertical="center" wrapText="1"/>
    </xf>
    <xf numFmtId="164" fontId="13" fillId="0" borderId="3" xfId="0" applyNumberFormat="1" applyFont="1" applyBorder="1" applyAlignment="1">
      <alignment horizontal="center" vertical="center" wrapText="1"/>
    </xf>
    <xf numFmtId="164" fontId="13" fillId="0" borderId="4" xfId="0" applyNumberFormat="1" applyFont="1" applyBorder="1" applyAlignment="1">
      <alignment horizontal="center" vertical="center" wrapText="1"/>
    </xf>
    <xf numFmtId="164" fontId="13" fillId="0" borderId="5" xfId="0" applyNumberFormat="1" applyFont="1" applyBorder="1" applyAlignment="1">
      <alignment horizontal="right" vertical="center"/>
    </xf>
    <xf numFmtId="164" fontId="1" fillId="8" borderId="1" xfId="0" applyNumberFormat="1" applyFont="1" applyFill="1" applyBorder="1" applyAlignment="1">
      <alignment horizontal="center" vertical="center" wrapText="1"/>
    </xf>
    <xf numFmtId="1" fontId="1" fillId="2" borderId="1" xfId="0" applyNumberFormat="1" applyFont="1" applyFill="1" applyBorder="1" applyAlignment="1">
      <alignment horizontal="center" vertical="center"/>
    </xf>
    <xf numFmtId="1" fontId="1" fillId="0" borderId="1" xfId="0" applyNumberFormat="1" applyFont="1" applyBorder="1" applyAlignment="1">
      <alignment horizontal="center" vertical="center"/>
    </xf>
    <xf numFmtId="164" fontId="1" fillId="0" borderId="1" xfId="2" applyNumberFormat="1" applyFont="1" applyBorder="1" applyAlignment="1">
      <alignment horizontal="right" vertical="center"/>
    </xf>
    <xf numFmtId="1" fontId="1" fillId="8" borderId="1" xfId="2" applyNumberFormat="1" applyFont="1" applyFill="1" applyBorder="1" applyAlignment="1">
      <alignment horizontal="center" vertical="center"/>
    </xf>
    <xf numFmtId="164" fontId="1" fillId="8" borderId="3" xfId="2" applyNumberFormat="1" applyFont="1" applyFill="1" applyBorder="1" applyAlignment="1">
      <alignment horizontal="center" vertical="center"/>
    </xf>
    <xf numFmtId="1" fontId="1" fillId="2" borderId="1" xfId="2" applyNumberFormat="1" applyFont="1" applyFill="1" applyBorder="1" applyAlignment="1">
      <alignment horizontal="center" vertical="center"/>
    </xf>
    <xf numFmtId="1" fontId="1" fillId="9" borderId="1" xfId="2" applyNumberFormat="1" applyFont="1" applyFill="1" applyBorder="1" applyAlignment="1">
      <alignment horizontal="center" vertical="center"/>
    </xf>
    <xf numFmtId="164" fontId="1" fillId="0" borderId="2" xfId="2" applyNumberFormat="1" applyFont="1" applyBorder="1" applyAlignment="1">
      <alignment horizontal="center" vertical="center"/>
    </xf>
    <xf numFmtId="164" fontId="1" fillId="8" borderId="12" xfId="2" applyNumberFormat="1" applyFont="1" applyFill="1" applyBorder="1" applyAlignment="1">
      <alignment horizontal="center" vertical="center"/>
    </xf>
    <xf numFmtId="164" fontId="1" fillId="0" borderId="26" xfId="2" applyNumberFormat="1" applyFont="1" applyBorder="1" applyAlignment="1">
      <alignment horizontal="center" vertical="center"/>
    </xf>
    <xf numFmtId="1" fontId="1" fillId="8" borderId="12" xfId="2" applyNumberFormat="1" applyFont="1" applyFill="1" applyBorder="1" applyAlignment="1">
      <alignment horizontal="center" vertical="center"/>
    </xf>
    <xf numFmtId="1" fontId="13" fillId="0" borderId="12" xfId="0" applyNumberFormat="1" applyFont="1" applyBorder="1" applyAlignment="1">
      <alignment horizontal="center" vertical="center"/>
    </xf>
    <xf numFmtId="0" fontId="1" fillId="0" borderId="0" xfId="1" applyAlignment="1">
      <alignment horizontal="center" vertical="center"/>
    </xf>
    <xf numFmtId="0" fontId="1" fillId="0" borderId="0" xfId="1" applyAlignment="1">
      <alignment vertical="center"/>
    </xf>
    <xf numFmtId="165" fontId="13" fillId="0" borderId="0" xfId="0" applyNumberFormat="1" applyFont="1" applyAlignment="1">
      <alignment vertical="center"/>
    </xf>
    <xf numFmtId="164" fontId="1" fillId="0" borderId="0" xfId="2" applyNumberFormat="1" applyFont="1" applyAlignment="1">
      <alignment horizontal="center" vertical="center"/>
    </xf>
    <xf numFmtId="164" fontId="1" fillId="0" borderId="0" xfId="2" applyNumberFormat="1" applyFont="1" applyAlignment="1">
      <alignment horizontal="centerContinuous" vertical="center"/>
    </xf>
    <xf numFmtId="1" fontId="1" fillId="0" borderId="0" xfId="2" applyNumberFormat="1" applyFont="1" applyAlignment="1">
      <alignment horizontal="left" vertical="center"/>
    </xf>
    <xf numFmtId="1" fontId="1" fillId="0" borderId="0" xfId="2" applyNumberFormat="1" applyFont="1" applyAlignment="1">
      <alignment horizontal="right" vertical="center"/>
    </xf>
    <xf numFmtId="0" fontId="13" fillId="0" borderId="0" xfId="0" applyFont="1" applyAlignment="1">
      <alignment horizontal="left" vertical="center"/>
    </xf>
    <xf numFmtId="0" fontId="5" fillId="0" borderId="0" xfId="2" applyFont="1" applyAlignment="1">
      <alignment horizontal="left" vertical="center"/>
    </xf>
    <xf numFmtId="164" fontId="1" fillId="10" borderId="1" xfId="2" applyNumberFormat="1" applyFont="1" applyFill="1" applyBorder="1" applyAlignment="1">
      <alignment horizontal="center" vertical="center"/>
    </xf>
    <xf numFmtId="1" fontId="1" fillId="6" borderId="1" xfId="2" applyNumberFormat="1" applyFont="1" applyFill="1" applyBorder="1" applyAlignment="1">
      <alignment horizontal="center" vertical="center"/>
    </xf>
    <xf numFmtId="0" fontId="13" fillId="0" borderId="12" xfId="0" quotePrefix="1" applyFont="1" applyBorder="1" applyAlignment="1">
      <alignment horizontal="center" vertical="center"/>
    </xf>
    <xf numFmtId="164" fontId="1" fillId="0" borderId="0" xfId="2" applyNumberFormat="1" applyFont="1" applyAlignment="1">
      <alignment horizontal="left" vertical="center"/>
    </xf>
    <xf numFmtId="0" fontId="1" fillId="0" borderId="0" xfId="0" applyFont="1" applyAlignment="1">
      <alignment horizontal="left" vertical="center"/>
    </xf>
    <xf numFmtId="0" fontId="1" fillId="0" borderId="0" xfId="0" applyFont="1" applyAlignment="1">
      <alignment horizontal="centerContinuous" vertical="center"/>
    </xf>
    <xf numFmtId="0" fontId="1" fillId="0" borderId="0" xfId="0" applyFont="1" applyAlignment="1">
      <alignment horizontal="right" vertical="center"/>
    </xf>
    <xf numFmtId="2" fontId="1" fillId="0" borderId="31" xfId="2" applyNumberFormat="1" applyFont="1" applyBorder="1" applyAlignment="1">
      <alignment horizontal="center" vertical="center"/>
    </xf>
    <xf numFmtId="2" fontId="1" fillId="0" borderId="11" xfId="2" applyNumberFormat="1" applyFont="1" applyBorder="1" applyAlignment="1">
      <alignment horizontal="right" vertical="center"/>
    </xf>
    <xf numFmtId="164" fontId="1" fillId="0" borderId="0" xfId="0" applyNumberFormat="1" applyFont="1" applyAlignment="1">
      <alignment horizontal="center" vertical="center"/>
    </xf>
    <xf numFmtId="2" fontId="1" fillId="0" borderId="3" xfId="2" applyNumberFormat="1" applyFont="1" applyBorder="1" applyAlignment="1">
      <alignment horizontal="right" vertical="center"/>
    </xf>
    <xf numFmtId="2" fontId="1" fillId="5" borderId="1" xfId="2" applyNumberFormat="1" applyFont="1" applyFill="1" applyBorder="1" applyAlignment="1">
      <alignment horizontal="right" vertical="center"/>
    </xf>
    <xf numFmtId="164" fontId="13" fillId="0" borderId="1" xfId="2" applyNumberFormat="1" applyFont="1" applyBorder="1" applyAlignment="1">
      <alignment horizontal="center" vertical="center"/>
    </xf>
    <xf numFmtId="164" fontId="1" fillId="0" borderId="5" xfId="0" applyNumberFormat="1" applyFont="1" applyBorder="1" applyAlignment="1">
      <alignment horizontal="right" vertical="center"/>
    </xf>
    <xf numFmtId="0" fontId="3" fillId="0" borderId="10" xfId="2" applyFont="1" applyBorder="1" applyAlignment="1">
      <alignment horizontal="centerContinuous" vertical="center"/>
    </xf>
    <xf numFmtId="1" fontId="13" fillId="8" borderId="1" xfId="2" applyNumberFormat="1" applyFont="1" applyFill="1" applyBorder="1" applyAlignment="1">
      <alignment horizontal="center" vertical="center"/>
    </xf>
    <xf numFmtId="1" fontId="1" fillId="9" borderId="1" xfId="0" applyNumberFormat="1" applyFont="1" applyFill="1" applyBorder="1" applyAlignment="1">
      <alignment horizontal="center" vertical="center"/>
    </xf>
    <xf numFmtId="0" fontId="1" fillId="0" borderId="0" xfId="2" applyFont="1" applyAlignment="1">
      <alignment horizontal="left" vertical="center" wrapText="1"/>
    </xf>
    <xf numFmtId="0" fontId="14" fillId="0" borderId="8" xfId="0" applyFont="1" applyBorder="1" applyAlignment="1">
      <alignment horizontal="centerContinuous" vertical="center"/>
    </xf>
    <xf numFmtId="0" fontId="12" fillId="0" borderId="0" xfId="0" applyFont="1" applyAlignment="1">
      <alignment vertical="center"/>
    </xf>
    <xf numFmtId="0" fontId="12" fillId="0" borderId="16" xfId="0" applyFont="1" applyBorder="1" applyAlignment="1">
      <alignment horizontal="centerContinuous" vertical="center"/>
    </xf>
    <xf numFmtId="0" fontId="12" fillId="0" borderId="17" xfId="0" applyFont="1" applyBorder="1" applyAlignment="1">
      <alignment horizontal="centerContinuous" vertical="center"/>
    </xf>
    <xf numFmtId="0" fontId="12" fillId="0" borderId="0" xfId="0" applyFont="1" applyAlignment="1">
      <alignment horizontal="center" vertical="center"/>
    </xf>
    <xf numFmtId="0" fontId="19" fillId="0" borderId="0" xfId="0" applyFont="1" applyAlignment="1">
      <alignment vertical="center"/>
    </xf>
    <xf numFmtId="0" fontId="12" fillId="0" borderId="0" xfId="0" applyFont="1" applyAlignment="1">
      <alignment vertical="center" wrapText="1"/>
    </xf>
    <xf numFmtId="0" fontId="12" fillId="0" borderId="9" xfId="0" applyFont="1" applyBorder="1" applyAlignment="1">
      <alignment horizontal="centerContinuous" vertical="center"/>
    </xf>
    <xf numFmtId="0" fontId="12" fillId="0" borderId="10" xfId="0" applyFont="1" applyBorder="1" applyAlignment="1">
      <alignment horizontal="centerContinuous" vertical="center"/>
    </xf>
    <xf numFmtId="0" fontId="19" fillId="0" borderId="0" xfId="0" applyFont="1" applyAlignment="1">
      <alignment horizontal="centerContinuous" vertical="center"/>
    </xf>
    <xf numFmtId="0" fontId="19" fillId="0" borderId="0" xfId="0" applyFont="1" applyAlignment="1">
      <alignment horizontal="left" vertical="center"/>
    </xf>
    <xf numFmtId="0" fontId="12" fillId="0" borderId="0" xfId="0" applyFont="1" applyAlignment="1">
      <alignment horizontal="left" vertical="center" wrapText="1"/>
    </xf>
    <xf numFmtId="1" fontId="12" fillId="0" borderId="1" xfId="0" applyNumberFormat="1" applyFont="1" applyBorder="1" applyAlignment="1">
      <alignment horizontal="center" vertical="center"/>
    </xf>
    <xf numFmtId="1" fontId="12" fillId="8" borderId="1" xfId="0" applyNumberFormat="1" applyFont="1" applyFill="1" applyBorder="1" applyAlignment="1">
      <alignment horizontal="center" vertical="center"/>
    </xf>
    <xf numFmtId="1" fontId="12" fillId="0" borderId="12" xfId="0" applyNumberFormat="1" applyFont="1" applyBorder="1" applyAlignment="1">
      <alignment horizontal="center" vertical="center"/>
    </xf>
    <xf numFmtId="0" fontId="3" fillId="0" borderId="32" xfId="2" applyFont="1" applyBorder="1" applyAlignment="1">
      <alignment horizontal="centerContinuous" vertical="center"/>
    </xf>
    <xf numFmtId="0" fontId="3" fillId="0" borderId="33" xfId="2" applyFont="1" applyBorder="1" applyAlignment="1">
      <alignment horizontal="centerContinuous" vertical="center"/>
    </xf>
    <xf numFmtId="0" fontId="13" fillId="0" borderId="14" xfId="0" applyFont="1" applyBorder="1" applyAlignment="1">
      <alignment horizontal="center" vertical="center"/>
    </xf>
    <xf numFmtId="165" fontId="13" fillId="0" borderId="14" xfId="0" applyNumberFormat="1" applyFont="1" applyBorder="1" applyAlignment="1">
      <alignment horizontal="center" vertical="center"/>
    </xf>
    <xf numFmtId="2" fontId="1" fillId="0" borderId="34" xfId="2" applyNumberFormat="1" applyFont="1" applyBorder="1" applyAlignment="1">
      <alignment horizontal="center" vertical="center"/>
    </xf>
    <xf numFmtId="164" fontId="1" fillId="0" borderId="30" xfId="2" applyNumberFormat="1" applyFont="1" applyBorder="1" applyAlignment="1">
      <alignment horizontal="center" vertical="center"/>
    </xf>
    <xf numFmtId="164" fontId="1" fillId="8" borderId="22" xfId="2" applyNumberFormat="1" applyFont="1" applyFill="1" applyBorder="1" applyAlignment="1">
      <alignment horizontal="center" vertical="center"/>
    </xf>
    <xf numFmtId="2" fontId="1" fillId="0" borderId="19" xfId="2" applyNumberFormat="1" applyFont="1" applyBorder="1" applyAlignment="1">
      <alignment horizontal="center" vertical="center"/>
    </xf>
    <xf numFmtId="0" fontId="3" fillId="0" borderId="10" xfId="2" applyFont="1" applyBorder="1" applyAlignment="1">
      <alignment horizontal="center" vertical="center"/>
    </xf>
    <xf numFmtId="0" fontId="3" fillId="0" borderId="15" xfId="2" applyFont="1" applyBorder="1" applyAlignment="1">
      <alignment horizontal="center" vertical="center"/>
    </xf>
    <xf numFmtId="2" fontId="1" fillId="5" borderId="5" xfId="2" applyNumberFormat="1" applyFont="1" applyFill="1" applyBorder="1" applyAlignment="1">
      <alignment horizontal="right" vertical="center"/>
    </xf>
    <xf numFmtId="164" fontId="1" fillId="0" borderId="1" xfId="0" applyNumberFormat="1" applyFont="1" applyBorder="1" applyAlignment="1">
      <alignment horizontal="right" vertical="center"/>
    </xf>
    <xf numFmtId="2" fontId="1" fillId="0" borderId="1" xfId="2" applyNumberFormat="1" applyFont="1" applyBorder="1" applyAlignment="1">
      <alignment horizontal="right" vertical="center"/>
    </xf>
    <xf numFmtId="1" fontId="13" fillId="8" borderId="1" xfId="0" applyNumberFormat="1" applyFont="1" applyFill="1" applyBorder="1" applyAlignment="1">
      <alignment horizontal="center" vertical="center"/>
    </xf>
    <xf numFmtId="0" fontId="10" fillId="0" borderId="0" xfId="0" applyFont="1" applyAlignment="1">
      <alignment horizontal="left" vertical="center"/>
    </xf>
    <xf numFmtId="164" fontId="13" fillId="0" borderId="27" xfId="0" applyNumberFormat="1" applyFont="1" applyBorder="1" applyAlignment="1">
      <alignment horizontal="center" vertical="center"/>
    </xf>
    <xf numFmtId="0" fontId="3" fillId="0" borderId="0" xfId="2" applyFont="1" applyAlignment="1">
      <alignment horizontal="center" vertical="center" wrapText="1"/>
    </xf>
    <xf numFmtId="2" fontId="1" fillId="5" borderId="4" xfId="2" applyNumberFormat="1" applyFont="1" applyFill="1" applyBorder="1" applyAlignment="1">
      <alignment horizontal="right" vertical="center"/>
    </xf>
    <xf numFmtId="0" fontId="1" fillId="0" borderId="13" xfId="0" applyFont="1" applyBorder="1" applyAlignment="1">
      <alignment horizontal="center" vertical="center"/>
    </xf>
    <xf numFmtId="0" fontId="1" fillId="3" borderId="36" xfId="0" applyFont="1" applyFill="1" applyBorder="1" applyAlignment="1">
      <alignment horizontal="center" vertical="center" wrapText="1"/>
    </xf>
    <xf numFmtId="0" fontId="3" fillId="0" borderId="35" xfId="2" applyFont="1" applyBorder="1" applyAlignment="1">
      <alignment horizontal="center" vertical="center"/>
    </xf>
    <xf numFmtId="0" fontId="3" fillId="0" borderId="9" xfId="2" applyFont="1" applyBorder="1" applyAlignment="1">
      <alignment horizontal="center" vertical="center"/>
    </xf>
    <xf numFmtId="0" fontId="3" fillId="0" borderId="37" xfId="2" applyFont="1" applyBorder="1" applyAlignment="1">
      <alignment horizontal="center" vertical="center"/>
    </xf>
    <xf numFmtId="0" fontId="3" fillId="0" borderId="38" xfId="2" applyFont="1" applyBorder="1" applyAlignment="1">
      <alignment horizontal="centerContinuous" vertical="center"/>
    </xf>
    <xf numFmtId="0" fontId="3" fillId="0" borderId="19" xfId="2" applyFont="1" applyBorder="1" applyAlignment="1">
      <alignment horizontal="centerContinuous" vertical="center"/>
    </xf>
    <xf numFmtId="0" fontId="12" fillId="0" borderId="19" xfId="0" applyFont="1" applyBorder="1" applyAlignment="1">
      <alignment horizontal="centerContinuous" vertical="center"/>
    </xf>
    <xf numFmtId="0" fontId="12" fillId="0" borderId="20" xfId="0" applyFont="1" applyBorder="1" applyAlignment="1">
      <alignment horizontal="centerContinuous" vertical="center"/>
    </xf>
    <xf numFmtId="16" fontId="3" fillId="0" borderId="39" xfId="2" quotePrefix="1" applyNumberFormat="1" applyFont="1" applyBorder="1" applyAlignment="1">
      <alignment horizontal="center" vertical="center"/>
    </xf>
    <xf numFmtId="16" fontId="3" fillId="0" borderId="1" xfId="2" quotePrefix="1" applyNumberFormat="1" applyFont="1" applyBorder="1" applyAlignment="1">
      <alignment horizontal="center" vertical="center"/>
    </xf>
    <xf numFmtId="0" fontId="3" fillId="0" borderId="1" xfId="2" quotePrefix="1" applyFont="1" applyBorder="1" applyAlignment="1">
      <alignment horizontal="center" vertical="center"/>
    </xf>
    <xf numFmtId="49" fontId="3" fillId="0" borderId="1" xfId="2" quotePrefix="1" applyNumberFormat="1" applyFont="1" applyBorder="1" applyAlignment="1">
      <alignment horizontal="center" vertical="center"/>
    </xf>
    <xf numFmtId="164" fontId="1" fillId="0" borderId="39" xfId="2" applyNumberFormat="1" applyFont="1" applyBorder="1" applyAlignment="1">
      <alignment horizontal="center" vertical="center"/>
    </xf>
    <xf numFmtId="0" fontId="12" fillId="0" borderId="1" xfId="0" applyFont="1" applyBorder="1" applyAlignment="1">
      <alignment vertical="center"/>
    </xf>
    <xf numFmtId="164" fontId="1" fillId="6" borderId="39" xfId="2" applyNumberFormat="1" applyFont="1" applyFill="1" applyBorder="1" applyAlignment="1">
      <alignment horizontal="center" vertical="center"/>
    </xf>
    <xf numFmtId="164" fontId="1" fillId="5" borderId="39" xfId="2" applyNumberFormat="1" applyFont="1" applyFill="1" applyBorder="1" applyAlignment="1">
      <alignment horizontal="center" vertical="center"/>
    </xf>
    <xf numFmtId="0" fontId="13" fillId="0" borderId="40" xfId="0" quotePrefix="1" applyFont="1" applyBorder="1" applyAlignment="1">
      <alignment horizontal="center" vertical="center"/>
    </xf>
    <xf numFmtId="164" fontId="13" fillId="8" borderId="12" xfId="0" applyNumberFormat="1" applyFont="1" applyFill="1" applyBorder="1" applyAlignment="1">
      <alignment horizontal="center" vertical="center"/>
    </xf>
    <xf numFmtId="2" fontId="1" fillId="5" borderId="41" xfId="2" applyNumberFormat="1" applyFont="1" applyFill="1" applyBorder="1" applyAlignment="1">
      <alignment horizontal="right" vertical="center"/>
    </xf>
    <xf numFmtId="2" fontId="1" fillId="5" borderId="42" xfId="2" applyNumberFormat="1" applyFont="1" applyFill="1" applyBorder="1" applyAlignment="1">
      <alignment horizontal="right" vertical="center"/>
    </xf>
    <xf numFmtId="49" fontId="3" fillId="0" borderId="1" xfId="2" applyNumberFormat="1" applyFont="1" applyBorder="1" applyAlignment="1">
      <alignment horizontal="center" vertical="center"/>
    </xf>
    <xf numFmtId="164" fontId="13" fillId="0" borderId="39" xfId="0" applyNumberFormat="1" applyFont="1" applyBorder="1" applyAlignment="1">
      <alignment horizontal="center" vertical="center"/>
    </xf>
    <xf numFmtId="0" fontId="13" fillId="8" borderId="1" xfId="0" quotePrefix="1" applyFont="1" applyFill="1" applyBorder="1" applyAlignment="1">
      <alignment horizontal="center" vertical="center"/>
    </xf>
    <xf numFmtId="0" fontId="13" fillId="0" borderId="39" xfId="0" quotePrefix="1" applyFont="1" applyBorder="1" applyAlignment="1">
      <alignment horizontal="center" vertical="center"/>
    </xf>
    <xf numFmtId="164" fontId="13" fillId="2" borderId="1" xfId="0" applyNumberFormat="1" applyFont="1" applyFill="1" applyBorder="1" applyAlignment="1">
      <alignment horizontal="center" vertical="center"/>
    </xf>
    <xf numFmtId="164" fontId="13" fillId="0" borderId="40" xfId="0" applyNumberFormat="1" applyFont="1" applyBorder="1" applyAlignment="1">
      <alignment horizontal="center" vertical="center"/>
    </xf>
    <xf numFmtId="164" fontId="1" fillId="0" borderId="5" xfId="2" applyNumberFormat="1" applyFont="1" applyBorder="1" applyAlignment="1">
      <alignment horizontal="center" vertical="center"/>
    </xf>
    <xf numFmtId="0" fontId="10" fillId="0" borderId="19" xfId="0" applyFont="1" applyBorder="1" applyAlignment="1">
      <alignment horizontal="centerContinuous" vertical="center"/>
    </xf>
    <xf numFmtId="0" fontId="12" fillId="0" borderId="33" xfId="0" applyFont="1" applyBorder="1" applyAlignment="1">
      <alignment horizontal="centerContinuous" vertical="center"/>
    </xf>
    <xf numFmtId="164" fontId="1" fillId="0" borderId="5" xfId="0" applyNumberFormat="1" applyFont="1" applyBorder="1" applyAlignment="1">
      <alignment horizontal="center" vertical="center" wrapText="1"/>
    </xf>
    <xf numFmtId="164" fontId="13" fillId="0" borderId="5" xfId="2" applyNumberFormat="1" applyFont="1" applyBorder="1" applyAlignment="1">
      <alignment horizontal="center" vertical="center"/>
    </xf>
    <xf numFmtId="164" fontId="1" fillId="0" borderId="5" xfId="2" applyNumberFormat="1" applyFont="1" applyBorder="1" applyAlignment="1">
      <alignment horizontal="center" vertical="center" wrapText="1"/>
    </xf>
    <xf numFmtId="164" fontId="13" fillId="0" borderId="5" xfId="0" applyNumberFormat="1" applyFont="1" applyBorder="1" applyAlignment="1">
      <alignment horizontal="center" vertical="center" wrapText="1"/>
    </xf>
    <xf numFmtId="164" fontId="1" fillId="0" borderId="11" xfId="2" applyNumberFormat="1" applyFont="1" applyBorder="1" applyAlignment="1">
      <alignment horizontal="center" vertical="center"/>
    </xf>
    <xf numFmtId="2" fontId="1" fillId="5" borderId="22" xfId="2" applyNumberFormat="1" applyFont="1" applyFill="1" applyBorder="1" applyAlignment="1">
      <alignment horizontal="right" vertical="center"/>
    </xf>
    <xf numFmtId="164" fontId="1" fillId="0" borderId="1" xfId="0" applyNumberFormat="1" applyFont="1" applyBorder="1" applyAlignment="1">
      <alignment horizontal="center" vertical="center" wrapText="1"/>
    </xf>
    <xf numFmtId="1" fontId="13" fillId="2" borderId="1" xfId="0" applyNumberFormat="1" applyFont="1" applyFill="1" applyBorder="1" applyAlignment="1">
      <alignment horizontal="center" vertical="center"/>
    </xf>
    <xf numFmtId="164" fontId="1" fillId="8" borderId="1" xfId="0" applyNumberFormat="1" applyFont="1" applyFill="1" applyBorder="1" applyAlignment="1">
      <alignment horizontal="center" vertical="center"/>
    </xf>
    <xf numFmtId="164" fontId="1" fillId="0" borderId="34" xfId="2" applyNumberFormat="1" applyFont="1" applyBorder="1" applyAlignment="1">
      <alignment horizontal="center" vertical="center"/>
    </xf>
    <xf numFmtId="164" fontId="1" fillId="2" borderId="1" xfId="2" applyNumberFormat="1" applyFont="1" applyFill="1" applyBorder="1" applyAlignment="1">
      <alignment horizontal="center" vertical="center"/>
    </xf>
    <xf numFmtId="164" fontId="1" fillId="8" borderId="5" xfId="2" applyNumberFormat="1" applyFont="1" applyFill="1" applyBorder="1" applyAlignment="1">
      <alignment horizontal="center" vertical="center"/>
    </xf>
    <xf numFmtId="0" fontId="13" fillId="0" borderId="5" xfId="0" quotePrefix="1" applyFont="1" applyBorder="1" applyAlignment="1">
      <alignment horizontal="center" vertical="center"/>
    </xf>
    <xf numFmtId="0" fontId="13" fillId="0" borderId="11" xfId="0" quotePrefix="1" applyFont="1" applyBorder="1" applyAlignment="1">
      <alignment horizontal="center" vertical="center"/>
    </xf>
    <xf numFmtId="0" fontId="3" fillId="0" borderId="39" xfId="2" applyFont="1" applyBorder="1" applyAlignment="1">
      <alignment horizontal="center" vertical="center"/>
    </xf>
    <xf numFmtId="0" fontId="3" fillId="0" borderId="1" xfId="2" applyFont="1" applyBorder="1" applyAlignment="1">
      <alignment horizontal="center" vertical="center"/>
    </xf>
    <xf numFmtId="0" fontId="3" fillId="0" borderId="2" xfId="2" applyFont="1" applyBorder="1" applyAlignment="1">
      <alignment horizontal="center" vertical="center"/>
    </xf>
    <xf numFmtId="2" fontId="1" fillId="0" borderId="39" xfId="2" applyNumberFormat="1" applyFont="1" applyBorder="1" applyAlignment="1">
      <alignment horizontal="center" vertical="center"/>
    </xf>
    <xf numFmtId="2" fontId="1" fillId="0" borderId="2" xfId="2" applyNumberFormat="1" applyFont="1" applyBorder="1" applyAlignment="1">
      <alignment horizontal="center" vertical="center"/>
    </xf>
    <xf numFmtId="164" fontId="1" fillId="0" borderId="39" xfId="2" applyNumberFormat="1" applyFont="1" applyBorder="1" applyAlignment="1">
      <alignment horizontal="right" vertical="center"/>
    </xf>
    <xf numFmtId="164" fontId="1" fillId="0" borderId="2" xfId="2" applyNumberFormat="1" applyFont="1" applyBorder="1" applyAlignment="1">
      <alignment horizontal="right" vertical="center"/>
    </xf>
    <xf numFmtId="164" fontId="1" fillId="0" borderId="1" xfId="2" applyNumberFormat="1" applyFont="1" applyBorder="1" applyAlignment="1">
      <alignment horizontal="left" vertical="center"/>
    </xf>
    <xf numFmtId="164" fontId="1" fillId="5" borderId="6" xfId="2" applyNumberFormat="1" applyFont="1" applyFill="1" applyBorder="1" applyAlignment="1">
      <alignment horizontal="center" vertical="center"/>
    </xf>
    <xf numFmtId="2" fontId="1" fillId="0" borderId="43" xfId="2" applyNumberFormat="1" applyFont="1" applyBorder="1" applyAlignment="1">
      <alignment horizontal="center" vertical="center"/>
    </xf>
    <xf numFmtId="2" fontId="1" fillId="0" borderId="24" xfId="2" applyNumberFormat="1" applyFont="1" applyBorder="1" applyAlignment="1">
      <alignment horizontal="right" vertical="center"/>
    </xf>
    <xf numFmtId="2" fontId="1" fillId="0" borderId="24" xfId="2" applyNumberFormat="1" applyFont="1" applyBorder="1" applyAlignment="1">
      <alignment horizontal="center" vertical="center"/>
    </xf>
    <xf numFmtId="2" fontId="13" fillId="0" borderId="24" xfId="0" applyNumberFormat="1" applyFont="1" applyBorder="1" applyAlignment="1">
      <alignment horizontal="center" vertical="center"/>
    </xf>
    <xf numFmtId="164" fontId="1" fillId="0" borderId="24" xfId="2" applyNumberFormat="1" applyFont="1" applyBorder="1" applyAlignment="1">
      <alignment horizontal="right" vertical="center"/>
    </xf>
    <xf numFmtId="2" fontId="1" fillId="0" borderId="44" xfId="2" applyNumberFormat="1" applyFont="1" applyBorder="1" applyAlignment="1">
      <alignment horizontal="center" vertical="center"/>
    </xf>
    <xf numFmtId="0" fontId="12" fillId="0" borderId="20" xfId="0" applyFont="1" applyBorder="1" applyAlignment="1">
      <alignment vertical="center"/>
    </xf>
    <xf numFmtId="0" fontId="14" fillId="0" borderId="2" xfId="0" applyFont="1" applyBorder="1" applyAlignment="1">
      <alignment horizontal="center" vertical="center"/>
    </xf>
    <xf numFmtId="0" fontId="12" fillId="0" borderId="2" xfId="0" applyFont="1" applyBorder="1" applyAlignment="1">
      <alignment vertical="center"/>
    </xf>
    <xf numFmtId="164" fontId="1" fillId="8" borderId="39" xfId="2" applyNumberFormat="1" applyFont="1" applyFill="1" applyBorder="1" applyAlignment="1">
      <alignment horizontal="center" vertical="center"/>
    </xf>
    <xf numFmtId="164" fontId="1" fillId="9" borderId="1" xfId="2" applyNumberFormat="1" applyFont="1" applyFill="1" applyBorder="1" applyAlignment="1">
      <alignment horizontal="center" vertical="center"/>
    </xf>
    <xf numFmtId="2" fontId="1" fillId="8" borderId="24" xfId="2" applyNumberFormat="1" applyFont="1" applyFill="1" applyBorder="1" applyAlignment="1">
      <alignment horizontal="center" vertical="center"/>
    </xf>
    <xf numFmtId="164" fontId="13" fillId="6" borderId="1" xfId="0" applyNumberFormat="1" applyFont="1" applyFill="1" applyBorder="1" applyAlignment="1">
      <alignment horizontal="center" vertical="center"/>
    </xf>
    <xf numFmtId="16" fontId="3" fillId="0" borderId="8" xfId="2" quotePrefix="1" applyNumberFormat="1" applyFont="1" applyBorder="1" applyAlignment="1">
      <alignment horizontal="center" vertical="center"/>
    </xf>
    <xf numFmtId="1" fontId="3" fillId="0" borderId="8" xfId="2" quotePrefix="1" applyNumberFormat="1" applyFont="1" applyBorder="1" applyAlignment="1">
      <alignment horizontal="center" vertical="center"/>
    </xf>
    <xf numFmtId="49" fontId="3" fillId="0" borderId="8" xfId="2" applyNumberFormat="1" applyFont="1" applyBorder="1" applyAlignment="1">
      <alignment horizontal="center" vertical="center"/>
    </xf>
    <xf numFmtId="49" fontId="3" fillId="0" borderId="8" xfId="2" quotePrefix="1" applyNumberFormat="1" applyFont="1" applyBorder="1" applyAlignment="1">
      <alignment horizontal="center" vertical="center"/>
    </xf>
    <xf numFmtId="0" fontId="10" fillId="0" borderId="16" xfId="0" applyFont="1" applyBorder="1" applyAlignment="1">
      <alignment horizontal="centerContinuous" vertical="center"/>
    </xf>
    <xf numFmtId="1" fontId="1" fillId="0" borderId="19" xfId="2" applyNumberFormat="1" applyFont="1" applyBorder="1" applyAlignment="1">
      <alignment horizontal="center" vertical="center"/>
    </xf>
    <xf numFmtId="0" fontId="1" fillId="0" borderId="19" xfId="2" applyFont="1" applyBorder="1" applyAlignment="1">
      <alignment horizontal="center" vertical="center"/>
    </xf>
    <xf numFmtId="1" fontId="12" fillId="0" borderId="19" xfId="0" applyNumberFormat="1" applyFont="1" applyBorder="1" applyAlignment="1">
      <alignment horizontal="center" vertical="center"/>
    </xf>
    <xf numFmtId="1" fontId="12" fillId="0" borderId="20" xfId="0" applyNumberFormat="1" applyFont="1" applyBorder="1" applyAlignment="1">
      <alignment horizontal="center" vertical="center"/>
    </xf>
    <xf numFmtId="1" fontId="12" fillId="0" borderId="2" xfId="0" applyNumberFormat="1" applyFont="1" applyBorder="1" applyAlignment="1">
      <alignment horizontal="center" vertical="center"/>
    </xf>
    <xf numFmtId="1" fontId="12" fillId="8" borderId="2" xfId="0" applyNumberFormat="1" applyFont="1" applyFill="1" applyBorder="1" applyAlignment="1">
      <alignment horizontal="center" vertical="center"/>
    </xf>
    <xf numFmtId="1" fontId="12" fillId="0" borderId="27" xfId="0" applyNumberFormat="1" applyFont="1" applyBorder="1" applyAlignment="1">
      <alignment horizontal="center" vertical="center"/>
    </xf>
    <xf numFmtId="0" fontId="3" fillId="0" borderId="45" xfId="2" applyFont="1" applyBorder="1" applyAlignment="1">
      <alignment horizontal="centerContinuous" vertical="center"/>
    </xf>
    <xf numFmtId="16" fontId="3" fillId="0" borderId="10" xfId="2" quotePrefix="1" applyNumberFormat="1" applyFont="1" applyBorder="1" applyAlignment="1">
      <alignment horizontal="center" vertical="center"/>
    </xf>
    <xf numFmtId="1" fontId="1" fillId="0" borderId="41" xfId="2" applyNumberFormat="1" applyFont="1" applyBorder="1" applyAlignment="1">
      <alignment horizontal="center" vertical="center"/>
    </xf>
    <xf numFmtId="1" fontId="1" fillId="0" borderId="5" xfId="2" applyNumberFormat="1" applyFont="1" applyBorder="1" applyAlignment="1">
      <alignment horizontal="center" vertical="center"/>
    </xf>
    <xf numFmtId="1" fontId="1" fillId="8" borderId="5" xfId="2" applyNumberFormat="1" applyFont="1" applyFill="1" applyBorder="1" applyAlignment="1">
      <alignment horizontal="center" vertical="center"/>
    </xf>
    <xf numFmtId="0" fontId="14" fillId="0" borderId="38" xfId="0" applyFont="1" applyBorder="1" applyAlignment="1">
      <alignment horizontal="centerContinuous" vertical="center"/>
    </xf>
    <xf numFmtId="0" fontId="10" fillId="0" borderId="20" xfId="0" applyFont="1" applyBorder="1" applyAlignment="1">
      <alignment horizontal="centerContinuous" vertical="center"/>
    </xf>
    <xf numFmtId="164" fontId="1" fillId="0" borderId="1" xfId="2" applyNumberFormat="1" applyFont="1" applyBorder="1" applyAlignment="1">
      <alignment horizontal="left" vertical="center" wrapText="1"/>
    </xf>
    <xf numFmtId="164" fontId="1" fillId="8" borderId="2" xfId="2" applyNumberFormat="1" applyFont="1" applyFill="1" applyBorder="1" applyAlignment="1">
      <alignment horizontal="center" vertical="center"/>
    </xf>
    <xf numFmtId="164" fontId="1" fillId="0" borderId="39" xfId="2" applyNumberFormat="1" applyFont="1" applyBorder="1" applyAlignment="1">
      <alignment horizontal="left" vertical="center"/>
    </xf>
    <xf numFmtId="164" fontId="1" fillId="0" borderId="40" xfId="2" applyNumberFormat="1" applyFont="1" applyBorder="1" applyAlignment="1">
      <alignment horizontal="right" vertical="center"/>
    </xf>
    <xf numFmtId="164" fontId="1" fillId="0" borderId="12" xfId="2" applyNumberFormat="1" applyFont="1" applyBorder="1" applyAlignment="1">
      <alignment horizontal="right" vertical="center"/>
    </xf>
    <xf numFmtId="164" fontId="1" fillId="0" borderId="27" xfId="2" applyNumberFormat="1" applyFont="1" applyBorder="1" applyAlignment="1">
      <alignment horizontal="center" vertical="center"/>
    </xf>
    <xf numFmtId="164" fontId="1" fillId="0" borderId="7" xfId="2" applyNumberFormat="1" applyFont="1" applyBorder="1" applyAlignment="1">
      <alignment horizontal="center" vertical="center"/>
    </xf>
    <xf numFmtId="164" fontId="1" fillId="0" borderId="4" xfId="0" applyNumberFormat="1" applyFont="1" applyBorder="1" applyAlignment="1">
      <alignment horizontal="center" vertical="center" wrapText="1"/>
    </xf>
    <xf numFmtId="164" fontId="13" fillId="0" borderId="4" xfId="2" applyNumberFormat="1" applyFont="1" applyBorder="1" applyAlignment="1">
      <alignment horizontal="center" vertical="center"/>
    </xf>
    <xf numFmtId="164" fontId="1" fillId="0" borderId="31" xfId="2" applyNumberFormat="1" applyFont="1" applyBorder="1" applyAlignment="1">
      <alignment horizontal="center" vertical="center"/>
    </xf>
    <xf numFmtId="0" fontId="14" fillId="0" borderId="1" xfId="0" applyFont="1" applyBorder="1" applyAlignment="1">
      <alignment horizontal="center" vertical="center"/>
    </xf>
    <xf numFmtId="1" fontId="13" fillId="0" borderId="39" xfId="0" applyNumberFormat="1" applyFont="1" applyBorder="1" applyAlignment="1">
      <alignment horizontal="center" vertical="center"/>
    </xf>
    <xf numFmtId="1" fontId="13" fillId="9" borderId="1" xfId="0" applyNumberFormat="1" applyFont="1" applyFill="1" applyBorder="1" applyAlignment="1">
      <alignment horizontal="center" vertical="center"/>
    </xf>
    <xf numFmtId="1" fontId="13" fillId="0" borderId="40" xfId="0" applyNumberFormat="1" applyFont="1" applyBorder="1" applyAlignment="1">
      <alignment horizontal="center" vertical="center"/>
    </xf>
    <xf numFmtId="2" fontId="1" fillId="5" borderId="2" xfId="2" applyNumberFormat="1" applyFont="1" applyFill="1" applyBorder="1" applyAlignment="1">
      <alignment horizontal="right" vertical="center"/>
    </xf>
    <xf numFmtId="2" fontId="1" fillId="0" borderId="2" xfId="0" applyNumberFormat="1" applyFont="1" applyBorder="1" applyAlignment="1">
      <alignment horizontal="center" vertical="center"/>
    </xf>
    <xf numFmtId="164" fontId="1" fillId="0" borderId="1" xfId="0" applyNumberFormat="1" applyFont="1" applyBorder="1" applyAlignment="1">
      <alignment horizontal="justify" vertical="center"/>
    </xf>
    <xf numFmtId="164" fontId="1" fillId="0" borderId="2" xfId="0" applyNumberFormat="1" applyFont="1" applyBorder="1" applyAlignment="1">
      <alignment horizontal="right" vertical="center"/>
    </xf>
    <xf numFmtId="2" fontId="13" fillId="0" borderId="2" xfId="0" applyNumberFormat="1" applyFont="1" applyBorder="1" applyAlignment="1">
      <alignment horizontal="center" vertical="center"/>
    </xf>
    <xf numFmtId="164" fontId="1" fillId="0" borderId="1" xfId="0" applyNumberFormat="1" applyFont="1" applyBorder="1" applyAlignment="1">
      <alignment horizontal="left" vertical="center"/>
    </xf>
    <xf numFmtId="2" fontId="1" fillId="0" borderId="27" xfId="2" applyNumberFormat="1" applyFont="1" applyBorder="1" applyAlignment="1">
      <alignment horizontal="center" vertical="center"/>
    </xf>
    <xf numFmtId="2" fontId="13" fillId="0" borderId="39" xfId="0" applyNumberFormat="1" applyFont="1" applyBorder="1" applyAlignment="1">
      <alignment horizontal="center" vertical="center"/>
    </xf>
    <xf numFmtId="2" fontId="1" fillId="3" borderId="39" xfId="0" applyNumberFormat="1" applyFont="1" applyFill="1" applyBorder="1" applyAlignment="1">
      <alignment horizontal="center" vertical="center" wrapText="1"/>
    </xf>
    <xf numFmtId="2" fontId="13" fillId="0" borderId="40" xfId="0" applyNumberFormat="1" applyFont="1" applyBorder="1" applyAlignment="1">
      <alignment horizontal="center" vertical="center"/>
    </xf>
    <xf numFmtId="2" fontId="13" fillId="8" borderId="39" xfId="0" applyNumberFormat="1" applyFont="1" applyFill="1" applyBorder="1" applyAlignment="1">
      <alignment horizontal="center" vertical="center"/>
    </xf>
    <xf numFmtId="0" fontId="1" fillId="0" borderId="5" xfId="0" applyFont="1" applyBorder="1" applyAlignment="1">
      <alignment horizontal="center" vertical="center" wrapText="1"/>
    </xf>
    <xf numFmtId="164" fontId="13" fillId="0" borderId="38" xfId="0" applyNumberFormat="1" applyFont="1" applyBorder="1" applyAlignment="1">
      <alignment horizontal="center" vertical="center"/>
    </xf>
    <xf numFmtId="164" fontId="1" fillId="3" borderId="39" xfId="0" applyNumberFormat="1" applyFont="1" applyFill="1" applyBorder="1" applyAlignment="1">
      <alignment horizontal="center" vertical="center" wrapText="1"/>
    </xf>
    <xf numFmtId="164" fontId="13" fillId="8" borderId="39" xfId="0" applyNumberFormat="1" applyFont="1" applyFill="1" applyBorder="1" applyAlignment="1">
      <alignment horizontal="center" vertical="center"/>
    </xf>
    <xf numFmtId="1" fontId="13" fillId="8" borderId="39" xfId="0" applyNumberFormat="1" applyFont="1" applyFill="1" applyBorder="1" applyAlignment="1">
      <alignment horizontal="center" vertical="center"/>
    </xf>
    <xf numFmtId="1" fontId="13" fillId="0" borderId="2" xfId="0" applyNumberFormat="1" applyFont="1" applyBorder="1" applyAlignment="1">
      <alignment horizontal="center" vertical="center"/>
    </xf>
    <xf numFmtId="1" fontId="13" fillId="0" borderId="27" xfId="0" applyNumberFormat="1" applyFont="1" applyBorder="1" applyAlignment="1">
      <alignment horizontal="center" vertical="center"/>
    </xf>
    <xf numFmtId="0" fontId="3" fillId="0" borderId="0" xfId="2" applyFont="1" applyAlignment="1">
      <alignment horizontal="center" vertical="center" wrapText="1"/>
    </xf>
    <xf numFmtId="0" fontId="3" fillId="0" borderId="0" xfId="2" applyFont="1" applyAlignment="1">
      <alignment horizontal="left" vertical="center" wrapText="1"/>
    </xf>
    <xf numFmtId="0" fontId="10" fillId="0" borderId="0" xfId="0" applyFont="1" applyAlignment="1">
      <alignment vertical="center" wrapText="1"/>
    </xf>
    <xf numFmtId="0" fontId="10" fillId="0" borderId="0" xfId="0" applyFont="1" applyAlignment="1">
      <alignment horizontal="left" vertical="center" wrapText="1"/>
    </xf>
    <xf numFmtId="0" fontId="10" fillId="0" borderId="0" xfId="0" applyFont="1" applyAlignment="1">
      <alignment horizontal="left" vertical="center"/>
    </xf>
  </cellXfs>
  <cellStyles count="3">
    <cellStyle name="Normal" xfId="0" builtinId="0"/>
    <cellStyle name="Normal 2" xfId="1" xr:uid="{00000000-0005-0000-0000-000001000000}"/>
    <cellStyle name="Normal 3" xfId="2" xr:uid="{00000000-0005-0000-0000-000002000000}"/>
  </cellStyles>
  <dxfs count="0"/>
  <tableStyles count="0" defaultTableStyle="TableStyleMedium9" defaultPivotStyle="PivotStyleLight16"/>
  <colors>
    <mruColors>
      <color rgb="FFB8CCE4"/>
      <color rgb="FFC4D79B"/>
      <color rgb="FFFFC000"/>
      <color rgb="FFB1A0C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C57"/>
  <sheetViews>
    <sheetView tabSelected="1" zoomScale="80" zoomScaleNormal="80" workbookViewId="0">
      <pane ySplit="7" topLeftCell="A8" activePane="bottomLeft" state="frozen"/>
      <selection pane="bottomLeft" activeCell="P49" sqref="P49"/>
    </sheetView>
  </sheetViews>
  <sheetFormatPr defaultColWidth="9.140625" defaultRowHeight="16.899999999999999" customHeight="1" x14ac:dyDescent="0.25"/>
  <cols>
    <col min="1" max="1" width="3.7109375" style="167" customWidth="1"/>
    <col min="2" max="2" width="13.7109375" style="167" customWidth="1"/>
    <col min="3" max="3" width="36.5703125" style="167" customWidth="1"/>
    <col min="4" max="7" width="13.7109375" style="170" customWidth="1"/>
    <col min="8" max="8" width="10.7109375" style="170" customWidth="1"/>
    <col min="9" max="15" width="10.7109375" style="167" customWidth="1"/>
    <col min="16" max="16" width="8.7109375" style="167" customWidth="1"/>
    <col min="17" max="17" width="8.42578125" style="167" customWidth="1"/>
    <col min="18" max="18" width="7" style="167" bestFit="1" customWidth="1"/>
    <col min="19" max="19" width="26.5703125" style="167" bestFit="1" customWidth="1"/>
    <col min="20" max="20" width="11.140625" style="167" customWidth="1"/>
    <col min="21" max="26" width="10.7109375" style="167" customWidth="1"/>
    <col min="27" max="27" width="9.140625" style="167" customWidth="1"/>
    <col min="28" max="28" width="8.42578125" style="167" customWidth="1"/>
    <col min="29" max="16384" width="9.140625" style="167"/>
  </cols>
  <sheetData>
    <row r="1" spans="2:29" ht="26.1" customHeight="1" x14ac:dyDescent="0.25">
      <c r="B1" s="18" t="s">
        <v>0</v>
      </c>
      <c r="C1" s="28"/>
      <c r="D1" s="28"/>
      <c r="E1" s="28"/>
      <c r="F1" s="28"/>
      <c r="G1" s="28"/>
      <c r="H1" s="28"/>
      <c r="I1" s="28"/>
      <c r="J1" s="28"/>
      <c r="K1" s="28"/>
      <c r="L1" s="28"/>
      <c r="M1" s="28"/>
      <c r="N1" s="28"/>
      <c r="O1" s="28"/>
      <c r="P1" s="28"/>
      <c r="Q1" s="28"/>
      <c r="R1" s="28"/>
      <c r="S1" s="28"/>
      <c r="T1" s="28"/>
      <c r="U1" s="28"/>
      <c r="V1" s="28"/>
      <c r="W1" s="28"/>
      <c r="X1" s="28"/>
      <c r="Y1" s="28"/>
      <c r="Z1" s="28"/>
    </row>
    <row r="2" spans="2:29" ht="26.1" customHeight="1" x14ac:dyDescent="0.25">
      <c r="B2" s="18" t="s">
        <v>232</v>
      </c>
      <c r="C2" s="28"/>
      <c r="D2" s="28"/>
      <c r="E2" s="28"/>
      <c r="F2" s="28"/>
      <c r="G2" s="28"/>
      <c r="H2" s="28"/>
      <c r="I2" s="28"/>
      <c r="J2" s="28"/>
      <c r="K2" s="28"/>
      <c r="L2" s="28"/>
      <c r="M2" s="28"/>
      <c r="N2" s="28"/>
      <c r="O2" s="28"/>
      <c r="P2" s="28"/>
      <c r="Q2" s="28"/>
      <c r="R2" s="28"/>
      <c r="S2" s="28"/>
      <c r="T2" s="28"/>
      <c r="U2" s="28"/>
      <c r="V2" s="28"/>
      <c r="W2" s="28"/>
      <c r="X2" s="28"/>
      <c r="Y2" s="28"/>
      <c r="Z2" s="28"/>
    </row>
    <row r="3" spans="2:29" ht="16.899999999999999" customHeight="1" x14ac:dyDescent="0.25">
      <c r="B3" s="19"/>
      <c r="C3" s="19"/>
      <c r="D3" s="29"/>
      <c r="E3" s="29"/>
      <c r="F3" s="29"/>
      <c r="G3" s="29"/>
      <c r="H3" s="29"/>
      <c r="I3" s="19"/>
      <c r="J3" s="19"/>
      <c r="K3" s="19"/>
      <c r="L3" s="19"/>
      <c r="M3" s="19"/>
      <c r="N3" s="19"/>
      <c r="O3" s="19"/>
      <c r="P3" s="19"/>
      <c r="Q3" s="19"/>
      <c r="R3" s="19"/>
      <c r="S3" s="19"/>
      <c r="T3" s="19"/>
    </row>
    <row r="4" spans="2:29" ht="53.25" customHeight="1" x14ac:dyDescent="0.25">
      <c r="B4" s="7" t="s">
        <v>1</v>
      </c>
      <c r="C4" s="316" t="s">
        <v>214</v>
      </c>
      <c r="D4" s="316"/>
      <c r="E4" s="316"/>
      <c r="F4" s="316"/>
      <c r="G4" s="316"/>
      <c r="H4" s="316"/>
      <c r="I4" s="316"/>
      <c r="J4" s="316"/>
      <c r="K4" s="316"/>
      <c r="L4" s="316"/>
      <c r="M4" s="316"/>
      <c r="N4" s="316"/>
      <c r="O4" s="316"/>
      <c r="P4" s="316"/>
      <c r="Q4" s="197"/>
      <c r="R4" s="197"/>
      <c r="S4" s="197"/>
      <c r="T4" s="197"/>
      <c r="U4" s="165"/>
      <c r="V4" s="165"/>
      <c r="W4" s="165"/>
      <c r="X4" s="165"/>
      <c r="Y4" s="165"/>
      <c r="Z4" s="165"/>
    </row>
    <row r="5" spans="2:29" ht="16.899999999999999" customHeight="1" thickBot="1" x14ac:dyDescent="0.3">
      <c r="B5" s="19"/>
      <c r="C5" s="19"/>
      <c r="D5" s="29"/>
      <c r="E5" s="29"/>
      <c r="F5" s="29"/>
      <c r="G5" s="29"/>
      <c r="H5" s="29"/>
      <c r="I5" s="19"/>
      <c r="J5" s="19"/>
      <c r="K5" s="19"/>
      <c r="L5" s="19"/>
      <c r="M5" s="19"/>
      <c r="N5" s="19"/>
      <c r="O5" s="19"/>
      <c r="P5" s="19"/>
      <c r="Q5" s="19"/>
      <c r="R5" s="19"/>
      <c r="S5" s="19"/>
      <c r="T5" s="19"/>
    </row>
    <row r="6" spans="2:29" ht="16.899999999999999" customHeight="1" thickBot="1" x14ac:dyDescent="0.3">
      <c r="B6" s="19"/>
      <c r="C6" s="19"/>
      <c r="D6" s="29"/>
      <c r="E6" s="29"/>
      <c r="F6" s="29"/>
      <c r="G6" s="29"/>
      <c r="H6" s="204" t="s">
        <v>119</v>
      </c>
      <c r="I6" s="205"/>
      <c r="J6" s="206"/>
      <c r="K6" s="206"/>
      <c r="L6" s="206"/>
      <c r="M6" s="206"/>
      <c r="N6" s="206"/>
      <c r="O6" s="206"/>
      <c r="P6" s="206"/>
      <c r="Q6" s="206"/>
      <c r="R6" s="206"/>
      <c r="S6" s="207"/>
      <c r="T6" s="204" t="s">
        <v>2</v>
      </c>
      <c r="U6" s="205"/>
      <c r="V6" s="206"/>
      <c r="W6" s="206"/>
      <c r="X6" s="206"/>
      <c r="Y6" s="206"/>
      <c r="Z6" s="206"/>
      <c r="AA6" s="206"/>
      <c r="AB6" s="206"/>
      <c r="AC6" s="207"/>
    </row>
    <row r="7" spans="2:29" s="30" customFormat="1" ht="16.899999999999999" customHeight="1" thickBot="1" x14ac:dyDescent="0.3">
      <c r="B7" s="79" t="s">
        <v>3</v>
      </c>
      <c r="C7" s="79" t="s">
        <v>4</v>
      </c>
      <c r="D7" s="79" t="s">
        <v>5</v>
      </c>
      <c r="E7" s="79" t="s">
        <v>6</v>
      </c>
      <c r="F7" s="80" t="s">
        <v>7</v>
      </c>
      <c r="G7" s="81" t="s">
        <v>8</v>
      </c>
      <c r="H7" s="243">
        <v>2014</v>
      </c>
      <c r="I7" s="244">
        <v>2015</v>
      </c>
      <c r="J7" s="244">
        <v>2016</v>
      </c>
      <c r="K7" s="244">
        <v>2017</v>
      </c>
      <c r="L7" s="244">
        <v>2018</v>
      </c>
      <c r="M7" s="244">
        <v>2019</v>
      </c>
      <c r="N7" s="244">
        <v>2020</v>
      </c>
      <c r="O7" s="244">
        <v>2021</v>
      </c>
      <c r="P7" s="244">
        <v>2022</v>
      </c>
      <c r="Q7" s="244" t="s">
        <v>227</v>
      </c>
      <c r="R7" s="244" t="s">
        <v>218</v>
      </c>
      <c r="S7" s="245" t="s">
        <v>239</v>
      </c>
      <c r="T7" s="243" t="s">
        <v>13</v>
      </c>
      <c r="U7" s="220" t="s">
        <v>14</v>
      </c>
      <c r="V7" s="220" t="s">
        <v>15</v>
      </c>
      <c r="W7" s="220" t="s">
        <v>16</v>
      </c>
      <c r="X7" s="220" t="s">
        <v>17</v>
      </c>
      <c r="Y7" s="220" t="s">
        <v>195</v>
      </c>
      <c r="Z7" s="220" t="s">
        <v>206</v>
      </c>
      <c r="AA7" s="220" t="s">
        <v>215</v>
      </c>
      <c r="AB7" s="220" t="s">
        <v>219</v>
      </c>
      <c r="AC7" s="259" t="s">
        <v>238</v>
      </c>
    </row>
    <row r="8" spans="2:29" s="30" customFormat="1" ht="16.899999999999999" customHeight="1" x14ac:dyDescent="0.25">
      <c r="B8" s="47">
        <v>180030004</v>
      </c>
      <c r="C8" s="47" t="s">
        <v>18</v>
      </c>
      <c r="D8" s="47" t="s">
        <v>19</v>
      </c>
      <c r="E8" s="183" t="s">
        <v>20</v>
      </c>
      <c r="F8" s="184">
        <v>41.094721999999997</v>
      </c>
      <c r="G8" s="84">
        <v>-85.101944000000003</v>
      </c>
      <c r="H8" s="305">
        <v>10.7</v>
      </c>
      <c r="I8" s="34">
        <v>10</v>
      </c>
      <c r="J8" s="34">
        <v>8.6</v>
      </c>
      <c r="K8" s="34">
        <v>8.16</v>
      </c>
      <c r="L8" s="34">
        <v>9.1</v>
      </c>
      <c r="M8" s="34">
        <v>8.9499999999999993</v>
      </c>
      <c r="N8" s="34">
        <v>8.33</v>
      </c>
      <c r="O8" s="54">
        <v>8.6</v>
      </c>
      <c r="P8" s="159"/>
      <c r="Q8" s="159"/>
      <c r="R8" s="159"/>
      <c r="S8" s="298" t="s">
        <v>208</v>
      </c>
      <c r="T8" s="35">
        <f>(H8+I8+J8)/3</f>
        <v>9.7666666666666657</v>
      </c>
      <c r="U8" s="35">
        <f>(I8+J8+K8)/3</f>
        <v>8.92</v>
      </c>
      <c r="V8" s="35">
        <v>8.6</v>
      </c>
      <c r="W8" s="35">
        <f>(K8+L8+M8)/3</f>
        <v>8.7366666666666664</v>
      </c>
      <c r="X8" s="35">
        <f>(L8+M8+N8)/3</f>
        <v>8.7933333333333312</v>
      </c>
      <c r="Y8" s="96">
        <f>(M8+N8+O8)/3</f>
        <v>8.6266666666666669</v>
      </c>
      <c r="Z8" s="39" t="s">
        <v>24</v>
      </c>
      <c r="AA8" s="39" t="s">
        <v>24</v>
      </c>
      <c r="AB8" s="39" t="s">
        <v>24</v>
      </c>
      <c r="AC8" s="43" t="s">
        <v>24</v>
      </c>
    </row>
    <row r="9" spans="2:29" s="30" customFormat="1" ht="16.899999999999999" customHeight="1" x14ac:dyDescent="0.25">
      <c r="B9" s="47">
        <v>180030015</v>
      </c>
      <c r="C9" s="47" t="s">
        <v>212</v>
      </c>
      <c r="D9" s="47" t="s">
        <v>19</v>
      </c>
      <c r="E9" s="183" t="s">
        <v>20</v>
      </c>
      <c r="F9" s="184"/>
      <c r="G9" s="184"/>
      <c r="H9" s="305"/>
      <c r="I9" s="34"/>
      <c r="J9" s="34"/>
      <c r="K9" s="34"/>
      <c r="L9" s="34"/>
      <c r="M9" s="34"/>
      <c r="N9" s="34"/>
      <c r="O9" s="34"/>
      <c r="P9" s="159" t="s">
        <v>213</v>
      </c>
      <c r="Q9" s="54">
        <v>8.3699999999999992</v>
      </c>
      <c r="R9" s="34">
        <v>8.1999999999999993</v>
      </c>
      <c r="S9" s="247">
        <v>8.6</v>
      </c>
      <c r="T9" s="39" t="s">
        <v>24</v>
      </c>
      <c r="U9" s="35"/>
      <c r="V9" s="35"/>
      <c r="W9" s="35"/>
      <c r="X9" s="35"/>
      <c r="Y9" s="35"/>
      <c r="Z9" s="39"/>
      <c r="AA9" s="222">
        <v>8.4</v>
      </c>
      <c r="AB9" s="96">
        <v>8.3000000000000007</v>
      </c>
      <c r="AC9" s="36">
        <f>(Q9+R9+S9)/3</f>
        <v>8.39</v>
      </c>
    </row>
    <row r="10" spans="2:29" s="30" customFormat="1" ht="16.899999999999999" customHeight="1" x14ac:dyDescent="0.25">
      <c r="B10" s="31">
        <v>180050008</v>
      </c>
      <c r="C10" s="31" t="s">
        <v>21</v>
      </c>
      <c r="D10" s="31" t="s">
        <v>22</v>
      </c>
      <c r="E10" s="32" t="s">
        <v>23</v>
      </c>
      <c r="F10" s="33">
        <v>39.237456999999999</v>
      </c>
      <c r="G10" s="33">
        <v>-85.891332000000006</v>
      </c>
      <c r="H10" s="308">
        <v>10.7</v>
      </c>
      <c r="I10" s="38">
        <v>9.5</v>
      </c>
      <c r="J10" s="38">
        <v>8.1999999999999993</v>
      </c>
      <c r="K10" s="38">
        <v>7</v>
      </c>
      <c r="L10" s="38">
        <v>7.5</v>
      </c>
      <c r="M10" s="38">
        <v>6.89</v>
      </c>
      <c r="N10" s="38">
        <v>6.67</v>
      </c>
      <c r="O10" s="38">
        <v>7.77</v>
      </c>
      <c r="P10" s="38">
        <v>6.65</v>
      </c>
      <c r="Q10" s="38">
        <v>8.41</v>
      </c>
      <c r="R10" s="38">
        <v>6.6</v>
      </c>
      <c r="S10" s="299">
        <v>8</v>
      </c>
      <c r="T10" s="96">
        <f>(H10+I10+J10)/3</f>
        <v>9.4666666666666668</v>
      </c>
      <c r="U10" s="35">
        <v>8.3000000000000007</v>
      </c>
      <c r="V10" s="35">
        <v>7.6</v>
      </c>
      <c r="W10" s="35">
        <v>7.1</v>
      </c>
      <c r="X10" s="35">
        <f>(L10+M10+N10)/3</f>
        <v>7.0200000000000005</v>
      </c>
      <c r="Y10" s="35">
        <f>(M10+N10+O10)/3</f>
        <v>7.1099999999999994</v>
      </c>
      <c r="Z10" s="35">
        <f>(N10+O10+P10)/3</f>
        <v>7.03</v>
      </c>
      <c r="AA10" s="35">
        <f>(O10+P10+Q10)/3</f>
        <v>7.6099999999999994</v>
      </c>
      <c r="AB10" s="35">
        <f>(P10+Q10+R10)/3</f>
        <v>7.22</v>
      </c>
      <c r="AC10" s="36">
        <f>(Q10+R10+S10)/3</f>
        <v>7.669999999999999</v>
      </c>
    </row>
    <row r="11" spans="2:29" s="30" customFormat="1" ht="16.899999999999999" customHeight="1" x14ac:dyDescent="0.25">
      <c r="B11" s="31">
        <v>180190006</v>
      </c>
      <c r="C11" s="31" t="s">
        <v>25</v>
      </c>
      <c r="D11" s="31" t="s">
        <v>26</v>
      </c>
      <c r="E11" s="32" t="s">
        <v>27</v>
      </c>
      <c r="F11" s="33">
        <v>38.277675000000002</v>
      </c>
      <c r="G11" s="33">
        <v>-85.740153000000007</v>
      </c>
      <c r="H11" s="305">
        <v>11.93</v>
      </c>
      <c r="I11" s="34">
        <v>10.71</v>
      </c>
      <c r="J11" s="34">
        <v>9.2799999999999994</v>
      </c>
      <c r="K11" s="34">
        <v>8.68</v>
      </c>
      <c r="L11" s="34">
        <v>9.16</v>
      </c>
      <c r="M11" s="41">
        <v>8.39</v>
      </c>
      <c r="N11" s="159"/>
      <c r="O11" s="159"/>
      <c r="P11" s="159"/>
      <c r="Q11" s="159"/>
      <c r="R11" s="159"/>
      <c r="S11" s="298" t="s">
        <v>28</v>
      </c>
      <c r="T11" s="35">
        <f>(H11+I11+J11)/3</f>
        <v>10.64</v>
      </c>
      <c r="U11" s="35">
        <f>(I11+J11+K11)/3</f>
        <v>9.5566666666666666</v>
      </c>
      <c r="V11" s="35">
        <v>9</v>
      </c>
      <c r="W11" s="42">
        <v>8.6999999999999993</v>
      </c>
      <c r="X11" s="39" t="s">
        <v>24</v>
      </c>
      <c r="Y11" s="39" t="s">
        <v>24</v>
      </c>
      <c r="Z11" s="39" t="s">
        <v>24</v>
      </c>
      <c r="AA11" s="39" t="s">
        <v>24</v>
      </c>
      <c r="AB11" s="39" t="s">
        <v>24</v>
      </c>
      <c r="AC11" s="43" t="s">
        <v>24</v>
      </c>
    </row>
    <row r="12" spans="2:29" s="30" customFormat="1" ht="16.899999999999999" customHeight="1" x14ac:dyDescent="0.25">
      <c r="B12" s="31">
        <v>180190008</v>
      </c>
      <c r="C12" s="31" t="s">
        <v>29</v>
      </c>
      <c r="D12" s="31" t="s">
        <v>26</v>
      </c>
      <c r="E12" s="32"/>
      <c r="F12" s="33">
        <v>38.393833000000001</v>
      </c>
      <c r="G12" s="33">
        <v>-85.664167000000006</v>
      </c>
      <c r="H12" s="305">
        <v>9.49</v>
      </c>
      <c r="I12" s="34">
        <v>8.83</v>
      </c>
      <c r="J12" s="34">
        <v>7.85</v>
      </c>
      <c r="K12" s="34">
        <v>7.37</v>
      </c>
      <c r="L12" s="34">
        <v>7.94</v>
      </c>
      <c r="M12" s="34">
        <v>7.2</v>
      </c>
      <c r="N12" s="34">
        <v>7.07</v>
      </c>
      <c r="O12" s="34">
        <v>8.19</v>
      </c>
      <c r="P12" s="34">
        <v>7.17</v>
      </c>
      <c r="Q12" s="159"/>
      <c r="R12" s="159"/>
      <c r="S12" s="298" t="s">
        <v>210</v>
      </c>
      <c r="T12" s="35">
        <f>(H12+I12+J12)/3</f>
        <v>8.7233333333333345</v>
      </c>
      <c r="U12" s="35">
        <f t="shared" ref="U12:W14" si="0">(I12+J12+K12)/3</f>
        <v>8.0166666666666675</v>
      </c>
      <c r="V12" s="35">
        <f t="shared" si="0"/>
        <v>7.72</v>
      </c>
      <c r="W12" s="35">
        <f t="shared" si="0"/>
        <v>7.5033333333333339</v>
      </c>
      <c r="X12" s="35">
        <f>(L12+M12+N12)/3</f>
        <v>7.4033333333333333</v>
      </c>
      <c r="Y12" s="35">
        <f>(M12+N12+O12)/3</f>
        <v>7.4866666666666672</v>
      </c>
      <c r="Z12" s="35">
        <f>(N12+O12+P12)/3</f>
        <v>7.4766666666666666</v>
      </c>
      <c r="AA12" s="39" t="s">
        <v>24</v>
      </c>
      <c r="AB12" s="39" t="s">
        <v>24</v>
      </c>
      <c r="AC12" s="43" t="s">
        <v>24</v>
      </c>
    </row>
    <row r="13" spans="2:29" s="30" customFormat="1" ht="16.899999999999999" customHeight="1" x14ac:dyDescent="0.25">
      <c r="B13" s="31">
        <v>180190010</v>
      </c>
      <c r="C13" s="31" t="s">
        <v>30</v>
      </c>
      <c r="D13" s="31" t="s">
        <v>26</v>
      </c>
      <c r="E13" s="32" t="s">
        <v>27</v>
      </c>
      <c r="F13" s="33">
        <v>38.288190999999998</v>
      </c>
      <c r="G13" s="33">
        <v>-85.741337000000001</v>
      </c>
      <c r="H13" s="305"/>
      <c r="I13" s="34"/>
      <c r="J13" s="34"/>
      <c r="K13" s="34"/>
      <c r="L13" s="193" t="s">
        <v>31</v>
      </c>
      <c r="M13" s="41">
        <v>8.5</v>
      </c>
      <c r="N13" s="34">
        <v>8.75</v>
      </c>
      <c r="O13" s="34">
        <v>9.86</v>
      </c>
      <c r="P13" s="34">
        <v>9.1</v>
      </c>
      <c r="Q13" s="34">
        <v>10.5</v>
      </c>
      <c r="R13" s="34">
        <v>8.1</v>
      </c>
      <c r="S13" s="247">
        <v>8</v>
      </c>
      <c r="T13" s="39" t="s">
        <v>24</v>
      </c>
      <c r="U13" s="39" t="s">
        <v>24</v>
      </c>
      <c r="V13" s="39" t="s">
        <v>24</v>
      </c>
      <c r="W13" s="42">
        <v>8.5</v>
      </c>
      <c r="X13" s="40">
        <v>8.6999999999999993</v>
      </c>
      <c r="Y13" s="96">
        <f t="shared" ref="Y13:Y16" si="1">(M13+N13+O13)/3</f>
        <v>9.0366666666666671</v>
      </c>
      <c r="Z13" s="35">
        <f t="shared" ref="Z13:AA15" si="2">(N13+O13+P13)/3</f>
        <v>9.2366666666666664</v>
      </c>
      <c r="AA13" s="35">
        <v>9.8000000000000007</v>
      </c>
      <c r="AB13" s="264">
        <f>(P13+Q13+R13)/3</f>
        <v>9.2333333333333343</v>
      </c>
      <c r="AC13" s="36">
        <f>(Q13+R13+S13)/3</f>
        <v>8.8666666666666671</v>
      </c>
    </row>
    <row r="14" spans="2:29" s="30" customFormat="1" ht="16.899999999999999" customHeight="1" x14ac:dyDescent="0.25">
      <c r="B14" s="31">
        <v>180350006</v>
      </c>
      <c r="C14" s="31" t="s">
        <v>32</v>
      </c>
      <c r="D14" s="31" t="s">
        <v>33</v>
      </c>
      <c r="E14" s="32" t="s">
        <v>34</v>
      </c>
      <c r="F14" s="33">
        <v>40.201110999999997</v>
      </c>
      <c r="G14" s="33">
        <v>-85.388056000000006</v>
      </c>
      <c r="H14" s="305">
        <v>10.35</v>
      </c>
      <c r="I14" s="34">
        <v>8.9499999999999993</v>
      </c>
      <c r="J14" s="34">
        <v>7.73</v>
      </c>
      <c r="K14" s="34">
        <v>7.69</v>
      </c>
      <c r="L14" s="34">
        <v>8.34</v>
      </c>
      <c r="M14" s="34">
        <v>8.34</v>
      </c>
      <c r="N14" s="34">
        <v>7.96</v>
      </c>
      <c r="O14" s="34">
        <v>8.92</v>
      </c>
      <c r="P14" s="34">
        <v>7.54</v>
      </c>
      <c r="Q14" s="34">
        <v>8.27</v>
      </c>
      <c r="R14" s="34">
        <v>7.3</v>
      </c>
      <c r="S14" s="247">
        <v>7.7</v>
      </c>
      <c r="T14" s="35">
        <f>(H14+I14+J14)/3</f>
        <v>9.01</v>
      </c>
      <c r="U14" s="35">
        <f t="shared" si="0"/>
        <v>8.1233333333333331</v>
      </c>
      <c r="V14" s="35">
        <f t="shared" si="0"/>
        <v>7.9200000000000008</v>
      </c>
      <c r="W14" s="35">
        <f t="shared" si="0"/>
        <v>8.1233333333333331</v>
      </c>
      <c r="X14" s="35">
        <f>(L14+M14+N14)/3</f>
        <v>8.2133333333333329</v>
      </c>
      <c r="Y14" s="35">
        <f t="shared" si="1"/>
        <v>8.4066666666666663</v>
      </c>
      <c r="Z14" s="35">
        <f t="shared" si="2"/>
        <v>8.1399999999999988</v>
      </c>
      <c r="AA14" s="35">
        <f t="shared" si="2"/>
        <v>8.2433333333333341</v>
      </c>
      <c r="AB14" s="35">
        <f>(P14+Q14+R14)/3</f>
        <v>7.7033333333333331</v>
      </c>
      <c r="AC14" s="36">
        <v>7.7</v>
      </c>
    </row>
    <row r="15" spans="2:29" s="30" customFormat="1" ht="16.899999999999999" customHeight="1" x14ac:dyDescent="0.25">
      <c r="B15" s="31">
        <v>180372001</v>
      </c>
      <c r="C15" s="31" t="s">
        <v>35</v>
      </c>
      <c r="D15" s="31" t="s">
        <v>36</v>
      </c>
      <c r="E15" s="32" t="s">
        <v>37</v>
      </c>
      <c r="F15" s="33">
        <v>38.391388999999997</v>
      </c>
      <c r="G15" s="33">
        <v>-86.929167000000007</v>
      </c>
      <c r="H15" s="305">
        <v>11.13</v>
      </c>
      <c r="I15" s="34">
        <v>9.7100000000000009</v>
      </c>
      <c r="J15" s="34">
        <v>8.69</v>
      </c>
      <c r="K15" s="34">
        <v>8.2899999999999991</v>
      </c>
      <c r="L15" s="34">
        <v>8.8800000000000008</v>
      </c>
      <c r="M15" s="34">
        <v>8.43</v>
      </c>
      <c r="N15" s="34">
        <v>8.4</v>
      </c>
      <c r="O15" s="34">
        <v>9.43</v>
      </c>
      <c r="P15" s="34">
        <v>8.61</v>
      </c>
      <c r="Q15" s="34">
        <v>8.6</v>
      </c>
      <c r="R15" s="34">
        <v>7.4</v>
      </c>
      <c r="S15" s="247">
        <v>7.6</v>
      </c>
      <c r="T15" s="35">
        <f>(H15+I15+J15)/3</f>
        <v>9.8433333333333337</v>
      </c>
      <c r="U15" s="35">
        <f t="shared" ref="U15" si="3">(I15+J15+K15)/3</f>
        <v>8.8966666666666665</v>
      </c>
      <c r="V15" s="35">
        <f>(J15+K15+L15)/3</f>
        <v>8.6199999999999992</v>
      </c>
      <c r="W15" s="35">
        <f>(K15+L15+M15)/3</f>
        <v>8.5333333333333332</v>
      </c>
      <c r="X15" s="35">
        <f>(L15+M15+N15)/3</f>
        <v>8.57</v>
      </c>
      <c r="Y15" s="35">
        <v>8.8000000000000007</v>
      </c>
      <c r="Z15" s="35">
        <f t="shared" si="2"/>
        <v>8.8133333333333326</v>
      </c>
      <c r="AA15" s="35">
        <f t="shared" si="2"/>
        <v>8.8800000000000008</v>
      </c>
      <c r="AB15" s="35">
        <f>(P15+Q15+R15)/3</f>
        <v>8.2033333333333331</v>
      </c>
      <c r="AC15" s="36">
        <f>(Q15+R15+S15)/3</f>
        <v>7.8666666666666671</v>
      </c>
    </row>
    <row r="16" spans="2:29" s="30" customFormat="1" ht="16.899999999999999" customHeight="1" x14ac:dyDescent="0.25">
      <c r="B16" s="31">
        <v>180390008</v>
      </c>
      <c r="C16" s="44" t="s">
        <v>38</v>
      </c>
      <c r="D16" s="31" t="s">
        <v>39</v>
      </c>
      <c r="E16" s="32" t="s">
        <v>39</v>
      </c>
      <c r="F16" s="33">
        <v>41.656905000000002</v>
      </c>
      <c r="G16" s="33">
        <v>-85.968371000000005</v>
      </c>
      <c r="H16" s="305">
        <v>11.39</v>
      </c>
      <c r="I16" s="34">
        <v>10.27</v>
      </c>
      <c r="J16" s="34">
        <v>8.5</v>
      </c>
      <c r="K16" s="34">
        <v>7.8</v>
      </c>
      <c r="L16" s="34">
        <v>8.1999999999999993</v>
      </c>
      <c r="M16" s="41">
        <v>8.1</v>
      </c>
      <c r="N16" s="34">
        <v>8.2100000000000009</v>
      </c>
      <c r="O16" s="34">
        <v>8.59</v>
      </c>
      <c r="P16" s="34">
        <v>8.5399999999999991</v>
      </c>
      <c r="Q16" s="34">
        <v>9.42</v>
      </c>
      <c r="R16" s="34">
        <v>8.16</v>
      </c>
      <c r="S16" s="247">
        <v>7.9</v>
      </c>
      <c r="T16" s="35">
        <v>10.199999999999999</v>
      </c>
      <c r="U16" s="35">
        <v>9.1</v>
      </c>
      <c r="V16" s="35">
        <v>8.3000000000000007</v>
      </c>
      <c r="W16" s="35">
        <v>8</v>
      </c>
      <c r="X16" s="35">
        <v>8.1</v>
      </c>
      <c r="Y16" s="35">
        <f t="shared" si="1"/>
        <v>8.3000000000000007</v>
      </c>
      <c r="Z16" s="35">
        <v>8.4</v>
      </c>
      <c r="AA16" s="35">
        <v>8.9</v>
      </c>
      <c r="AB16" s="35">
        <f>(P16+Q16+R16)/3</f>
        <v>8.706666666666667</v>
      </c>
      <c r="AC16" s="36">
        <f>(Q16+R16+S16)/3</f>
        <v>8.4933333333333323</v>
      </c>
    </row>
    <row r="17" spans="2:29" s="30" customFormat="1" ht="16.899999999999999" customHeight="1" x14ac:dyDescent="0.25">
      <c r="B17" s="31">
        <v>180430008</v>
      </c>
      <c r="C17" s="44" t="s">
        <v>40</v>
      </c>
      <c r="D17" s="45" t="s">
        <v>41</v>
      </c>
      <c r="E17" s="32" t="s">
        <v>40</v>
      </c>
      <c r="F17" s="199">
        <v>38.317813000000001</v>
      </c>
      <c r="G17" s="200">
        <v>-85.833321999999995</v>
      </c>
      <c r="H17" s="306"/>
      <c r="I17" s="34"/>
      <c r="J17" s="34"/>
      <c r="K17" s="34"/>
      <c r="L17" s="34"/>
      <c r="M17" s="34"/>
      <c r="N17" s="34"/>
      <c r="O17" s="34"/>
      <c r="P17" s="193" t="s">
        <v>211</v>
      </c>
      <c r="Q17" s="34">
        <v>8.4</v>
      </c>
      <c r="R17" s="34">
        <v>6.6</v>
      </c>
      <c r="S17" s="247">
        <v>9.1</v>
      </c>
      <c r="T17" s="39" t="s">
        <v>24</v>
      </c>
      <c r="U17" s="39" t="s">
        <v>24</v>
      </c>
      <c r="V17" s="39" t="s">
        <v>24</v>
      </c>
      <c r="W17" s="39" t="s">
        <v>24</v>
      </c>
      <c r="X17" s="39" t="s">
        <v>24</v>
      </c>
      <c r="Y17" s="39" t="s">
        <v>24</v>
      </c>
      <c r="Z17" s="39" t="s">
        <v>24</v>
      </c>
      <c r="AA17" s="224">
        <v>8.4</v>
      </c>
      <c r="AB17" s="102">
        <v>7.5</v>
      </c>
      <c r="AC17" s="36">
        <v>8.1</v>
      </c>
    </row>
    <row r="18" spans="2:29" s="30" customFormat="1" ht="16.899999999999999" customHeight="1" x14ac:dyDescent="0.25">
      <c r="B18" s="31">
        <v>180431004</v>
      </c>
      <c r="C18" s="31" t="s">
        <v>40</v>
      </c>
      <c r="D18" s="45" t="s">
        <v>41</v>
      </c>
      <c r="E18" s="32" t="s">
        <v>40</v>
      </c>
      <c r="F18" s="33">
        <v>38.308056000000001</v>
      </c>
      <c r="G18" s="33">
        <v>-85.834166999999994</v>
      </c>
      <c r="H18" s="305">
        <v>11.7</v>
      </c>
      <c r="I18" s="34">
        <v>10</v>
      </c>
      <c r="J18" s="34">
        <v>7.6</v>
      </c>
      <c r="K18" s="34">
        <v>8.6999999999999993</v>
      </c>
      <c r="L18" s="41">
        <v>9.1999999999999993</v>
      </c>
      <c r="M18" s="300"/>
      <c r="N18" s="192"/>
      <c r="O18" s="192"/>
      <c r="P18" s="192"/>
      <c r="Q18" s="192"/>
      <c r="R18" s="192"/>
      <c r="S18" s="301" t="s">
        <v>42</v>
      </c>
      <c r="T18" s="35">
        <f>(H18+I18+J18)/3</f>
        <v>9.7666666666666657</v>
      </c>
      <c r="U18" s="35">
        <v>8.6999999999999993</v>
      </c>
      <c r="V18" s="42">
        <v>8.5</v>
      </c>
      <c r="W18" s="39" t="s">
        <v>24</v>
      </c>
      <c r="X18" s="39" t="s">
        <v>24</v>
      </c>
      <c r="Y18" s="39" t="s">
        <v>24</v>
      </c>
      <c r="Z18" s="39" t="s">
        <v>24</v>
      </c>
      <c r="AA18" s="39" t="s">
        <v>24</v>
      </c>
      <c r="AB18" s="39" t="s">
        <v>24</v>
      </c>
      <c r="AC18" s="43" t="s">
        <v>24</v>
      </c>
    </row>
    <row r="19" spans="2:29" s="30" customFormat="1" ht="16.899999999999999" customHeight="1" x14ac:dyDescent="0.25">
      <c r="B19" s="31">
        <v>180550001</v>
      </c>
      <c r="C19" s="31" t="s">
        <v>46</v>
      </c>
      <c r="D19" s="31" t="s">
        <v>47</v>
      </c>
      <c r="E19" s="32"/>
      <c r="F19" s="33">
        <v>38.985577999999997</v>
      </c>
      <c r="G19" s="33">
        <v>-86.990120000000005</v>
      </c>
      <c r="H19" s="305">
        <v>9.93</v>
      </c>
      <c r="I19" s="34">
        <v>8.73</v>
      </c>
      <c r="J19" s="34">
        <v>7.84</v>
      </c>
      <c r="K19" s="34">
        <v>7.68</v>
      </c>
      <c r="L19" s="34">
        <v>8.17</v>
      </c>
      <c r="M19" s="34">
        <v>7.74</v>
      </c>
      <c r="N19" s="34">
        <v>7.49</v>
      </c>
      <c r="O19" s="34">
        <v>8.39</v>
      </c>
      <c r="P19" s="34">
        <v>7.13</v>
      </c>
      <c r="Q19" s="34">
        <v>8.3000000000000007</v>
      </c>
      <c r="R19" s="34">
        <v>6.7</v>
      </c>
      <c r="S19" s="247">
        <v>7.6</v>
      </c>
      <c r="T19" s="35">
        <f>(H19+I19+J19)/3</f>
        <v>8.8333333333333339</v>
      </c>
      <c r="U19" s="35">
        <f t="shared" ref="U19:W19" si="4">(I19+J19+K19)/3</f>
        <v>8.0833333333333339</v>
      </c>
      <c r="V19" s="35">
        <f t="shared" si="4"/>
        <v>7.8966666666666656</v>
      </c>
      <c r="W19" s="35">
        <f t="shared" si="4"/>
        <v>7.8633333333333333</v>
      </c>
      <c r="X19" s="35">
        <f t="shared" ref="X19:Y20" si="5">(L19+M19+N19)/3</f>
        <v>7.8</v>
      </c>
      <c r="Y19" s="35">
        <f t="shared" si="5"/>
        <v>7.873333333333334</v>
      </c>
      <c r="Z19" s="35">
        <f t="shared" ref="Z19:AA24" si="6">(N19+O19+P19)/3</f>
        <v>7.6700000000000008</v>
      </c>
      <c r="AA19" s="35">
        <f t="shared" si="6"/>
        <v>7.94</v>
      </c>
      <c r="AB19" s="35">
        <v>7.4</v>
      </c>
      <c r="AC19" s="36">
        <f t="shared" ref="AC19:AC24" si="7">(Q19+R19+S19)/3</f>
        <v>7.5333333333333341</v>
      </c>
    </row>
    <row r="20" spans="2:29" s="30" customFormat="1" ht="16.899999999999999" customHeight="1" x14ac:dyDescent="0.25">
      <c r="B20" s="31">
        <v>180570007</v>
      </c>
      <c r="C20" s="31" t="s">
        <v>48</v>
      </c>
      <c r="D20" s="31" t="s">
        <v>49</v>
      </c>
      <c r="E20" s="32" t="s">
        <v>48</v>
      </c>
      <c r="F20" s="33">
        <v>39.960884</v>
      </c>
      <c r="G20" s="33">
        <v>-85.939546000000007</v>
      </c>
      <c r="H20" s="305">
        <v>9.6999999999999993</v>
      </c>
      <c r="I20" s="49">
        <v>8.8000000000000007</v>
      </c>
      <c r="J20" s="49">
        <v>8.5</v>
      </c>
      <c r="K20" s="49">
        <v>7.6</v>
      </c>
      <c r="L20" s="49">
        <v>8.1</v>
      </c>
      <c r="M20" s="49">
        <v>8.3000000000000007</v>
      </c>
      <c r="N20" s="49">
        <v>6.99</v>
      </c>
      <c r="O20" s="49">
        <v>8.07</v>
      </c>
      <c r="P20" s="49">
        <v>7.1</v>
      </c>
      <c r="Q20" s="49">
        <v>8.5</v>
      </c>
      <c r="R20" s="49">
        <v>7.1</v>
      </c>
      <c r="S20" s="302">
        <v>9.6</v>
      </c>
      <c r="T20" s="35">
        <f>(H20+I20+J20)/3</f>
        <v>9</v>
      </c>
      <c r="U20" s="35">
        <f>(I20+J20+K20)/3</f>
        <v>8.2999999999999989</v>
      </c>
      <c r="V20" s="35">
        <f>(J20+K20+L20)/3</f>
        <v>8.0666666666666682</v>
      </c>
      <c r="W20" s="35">
        <f>(K20+L20+M20)/3</f>
        <v>8</v>
      </c>
      <c r="X20" s="35">
        <f t="shared" si="5"/>
        <v>7.7966666666666669</v>
      </c>
      <c r="Y20" s="35">
        <f t="shared" si="5"/>
        <v>7.7866666666666662</v>
      </c>
      <c r="Z20" s="35">
        <f t="shared" si="6"/>
        <v>7.3866666666666667</v>
      </c>
      <c r="AA20" s="35">
        <f t="shared" si="6"/>
        <v>7.8900000000000006</v>
      </c>
      <c r="AB20" s="35">
        <f>(P20+Q20+R20)/3</f>
        <v>7.5666666666666664</v>
      </c>
      <c r="AC20" s="36">
        <f t="shared" si="7"/>
        <v>8.4</v>
      </c>
    </row>
    <row r="21" spans="2:29" s="30" customFormat="1" ht="16.899999999999999" customHeight="1" x14ac:dyDescent="0.25">
      <c r="B21" s="31">
        <v>180570008</v>
      </c>
      <c r="C21" s="31" t="s">
        <v>51</v>
      </c>
      <c r="D21" s="31" t="s">
        <v>49</v>
      </c>
      <c r="E21" s="32" t="s">
        <v>52</v>
      </c>
      <c r="F21" s="33">
        <v>39.928804</v>
      </c>
      <c r="G21" s="33">
        <v>-86.078774999999993</v>
      </c>
      <c r="H21" s="305"/>
      <c r="I21" s="49"/>
      <c r="J21" s="49"/>
      <c r="K21" s="49"/>
      <c r="L21" s="193" t="s">
        <v>53</v>
      </c>
      <c r="M21" s="49">
        <v>10.15</v>
      </c>
      <c r="N21" s="38">
        <v>9.36</v>
      </c>
      <c r="O21" s="38">
        <v>9.94</v>
      </c>
      <c r="P21" s="38">
        <v>10.07</v>
      </c>
      <c r="Q21" s="38">
        <v>9.94</v>
      </c>
      <c r="R21" s="38">
        <v>7.8</v>
      </c>
      <c r="S21" s="299">
        <v>8.3000000000000007</v>
      </c>
      <c r="T21" s="39" t="s">
        <v>24</v>
      </c>
      <c r="U21" s="39" t="s">
        <v>24</v>
      </c>
      <c r="V21" s="39" t="s">
        <v>24</v>
      </c>
      <c r="W21" s="12">
        <v>10.199999999999999</v>
      </c>
      <c r="X21" s="48">
        <v>9.8000000000000007</v>
      </c>
      <c r="Y21" s="35">
        <f>(M21+N21+O21)/3</f>
        <v>9.8166666666666647</v>
      </c>
      <c r="Z21" s="35">
        <f t="shared" si="6"/>
        <v>9.7899999999999991</v>
      </c>
      <c r="AA21" s="35">
        <f t="shared" si="6"/>
        <v>9.9833333333333325</v>
      </c>
      <c r="AB21" s="264">
        <f>(P21+Q21+R21)/3</f>
        <v>9.27</v>
      </c>
      <c r="AC21" s="36">
        <f t="shared" si="7"/>
        <v>8.68</v>
      </c>
    </row>
    <row r="22" spans="2:29" s="30" customFormat="1" ht="16.899999999999999" customHeight="1" x14ac:dyDescent="0.25">
      <c r="B22" s="31">
        <v>180650003</v>
      </c>
      <c r="C22" s="31" t="s">
        <v>54</v>
      </c>
      <c r="D22" s="31" t="s">
        <v>55</v>
      </c>
      <c r="E22" s="32"/>
      <c r="F22" s="33">
        <v>40.011667000000003</v>
      </c>
      <c r="G22" s="33">
        <v>-85.523611000000002</v>
      </c>
      <c r="H22" s="305">
        <v>9.8800000000000008</v>
      </c>
      <c r="I22" s="34">
        <v>8.1</v>
      </c>
      <c r="J22" s="34">
        <v>7.27</v>
      </c>
      <c r="K22" s="34">
        <v>7.22</v>
      </c>
      <c r="L22" s="34">
        <v>7.9</v>
      </c>
      <c r="M22" s="34">
        <v>7.68</v>
      </c>
      <c r="N22" s="34">
        <v>7.3</v>
      </c>
      <c r="O22" s="34">
        <v>8.08</v>
      </c>
      <c r="P22" s="54">
        <v>7.14</v>
      </c>
      <c r="Q22" s="34">
        <v>9.1999999999999993</v>
      </c>
      <c r="R22" s="34">
        <v>6.6</v>
      </c>
      <c r="S22" s="247">
        <v>7.7</v>
      </c>
      <c r="T22" s="35">
        <f>(H22+I22+J22)/3</f>
        <v>8.4166666666666661</v>
      </c>
      <c r="U22" s="35">
        <f t="shared" ref="U22:W22" si="8">(I22+J22+K22)/3</f>
        <v>7.53</v>
      </c>
      <c r="V22" s="35">
        <f t="shared" si="8"/>
        <v>7.4633333333333338</v>
      </c>
      <c r="W22" s="35">
        <f t="shared" si="8"/>
        <v>7.6000000000000005</v>
      </c>
      <c r="X22" s="35">
        <f>(L22+M22+N22)/3</f>
        <v>7.626666666666666</v>
      </c>
      <c r="Y22" s="35">
        <f>(M22+N22+O22)/3</f>
        <v>7.6866666666666674</v>
      </c>
      <c r="Z22" s="35">
        <f t="shared" si="6"/>
        <v>7.5066666666666668</v>
      </c>
      <c r="AA22" s="35">
        <f t="shared" si="6"/>
        <v>8.1399999999999988</v>
      </c>
      <c r="AB22" s="35">
        <f>(P22+Q22+R22)/3</f>
        <v>7.6466666666666656</v>
      </c>
      <c r="AC22" s="36">
        <f t="shared" si="7"/>
        <v>7.833333333333333</v>
      </c>
    </row>
    <row r="23" spans="2:29" s="30" customFormat="1" ht="16.899999999999999" customHeight="1" x14ac:dyDescent="0.25">
      <c r="B23" s="31">
        <v>180670004</v>
      </c>
      <c r="C23" s="31" t="s">
        <v>58</v>
      </c>
      <c r="D23" s="31" t="s">
        <v>57</v>
      </c>
      <c r="E23" s="32" t="s">
        <v>56</v>
      </c>
      <c r="F23" s="33">
        <v>40.481347</v>
      </c>
      <c r="G23" s="33">
        <v>-86.109688000000006</v>
      </c>
      <c r="H23" s="308">
        <v>10.4</v>
      </c>
      <c r="I23" s="34">
        <v>11.4</v>
      </c>
      <c r="J23" s="34">
        <v>8.9</v>
      </c>
      <c r="K23" s="34">
        <v>8.1999999999999993</v>
      </c>
      <c r="L23" s="34">
        <v>7.9</v>
      </c>
      <c r="M23" s="34">
        <v>7.27</v>
      </c>
      <c r="N23" s="34">
        <v>6.69</v>
      </c>
      <c r="O23" s="34">
        <v>8.09</v>
      </c>
      <c r="P23" s="34">
        <v>7.3</v>
      </c>
      <c r="Q23" s="34">
        <v>8.65</v>
      </c>
      <c r="R23" s="34">
        <v>6.8</v>
      </c>
      <c r="S23" s="247">
        <v>6.4</v>
      </c>
      <c r="T23" s="35">
        <f>(H23+I23+J23)/3</f>
        <v>10.233333333333334</v>
      </c>
      <c r="U23" s="51">
        <v>9.5</v>
      </c>
      <c r="V23" s="35">
        <v>8.3000000000000007</v>
      </c>
      <c r="W23" s="35">
        <f>(K23+L23+M23)/3</f>
        <v>7.79</v>
      </c>
      <c r="X23" s="35">
        <f>(L23+M23+N23)/3</f>
        <v>7.2866666666666662</v>
      </c>
      <c r="Y23" s="35">
        <f>(M23+N23+O23)/3</f>
        <v>7.3500000000000005</v>
      </c>
      <c r="Z23" s="35">
        <f t="shared" si="6"/>
        <v>7.36</v>
      </c>
      <c r="AA23" s="35">
        <f t="shared" si="6"/>
        <v>8.0133333333333336</v>
      </c>
      <c r="AB23" s="35">
        <f>(P23+Q23+R23)/3</f>
        <v>7.583333333333333</v>
      </c>
      <c r="AC23" s="36">
        <f t="shared" si="7"/>
        <v>7.2833333333333341</v>
      </c>
    </row>
    <row r="24" spans="2:29" s="30" customFormat="1" ht="16.899999999999999" customHeight="1" x14ac:dyDescent="0.25">
      <c r="B24" s="31">
        <v>180890006</v>
      </c>
      <c r="C24" s="31" t="s">
        <v>205</v>
      </c>
      <c r="D24" s="31" t="s">
        <v>61</v>
      </c>
      <c r="E24" s="32" t="s">
        <v>62</v>
      </c>
      <c r="F24" s="33">
        <v>41.636111</v>
      </c>
      <c r="G24" s="33">
        <v>-87.440832999999998</v>
      </c>
      <c r="H24" s="308">
        <v>10.91</v>
      </c>
      <c r="I24" s="34">
        <v>10.55</v>
      </c>
      <c r="J24" s="34">
        <v>8.6199999999999992</v>
      </c>
      <c r="K24" s="34">
        <v>8.73</v>
      </c>
      <c r="L24" s="34">
        <v>9.4600000000000009</v>
      </c>
      <c r="M24" s="34">
        <v>8.82</v>
      </c>
      <c r="N24" s="41">
        <v>8.82</v>
      </c>
      <c r="O24" s="34">
        <v>9.5399999999999991</v>
      </c>
      <c r="P24" s="34">
        <v>8.2799999999999994</v>
      </c>
      <c r="Q24" s="34">
        <v>9.85</v>
      </c>
      <c r="R24" s="54">
        <v>7.02</v>
      </c>
      <c r="S24" s="247">
        <v>8.6</v>
      </c>
      <c r="T24" s="35">
        <f>(H24+I24+J24)/3</f>
        <v>10.026666666666666</v>
      </c>
      <c r="U24" s="35">
        <f t="shared" ref="U24" si="9">(I24+J24+K24)/3</f>
        <v>9.3000000000000007</v>
      </c>
      <c r="V24" s="35">
        <f>(J24+K24+L24)/3</f>
        <v>8.9366666666666674</v>
      </c>
      <c r="W24" s="35">
        <f>(K24+L24+M24)/3</f>
        <v>9.0033333333333339</v>
      </c>
      <c r="X24" s="96">
        <f>(L24+M24+N24)/3</f>
        <v>9.0333333333333332</v>
      </c>
      <c r="Y24" s="35">
        <v>9.1</v>
      </c>
      <c r="Z24" s="96">
        <f t="shared" si="6"/>
        <v>8.8800000000000008</v>
      </c>
      <c r="AA24" s="35">
        <f t="shared" si="6"/>
        <v>9.2233333333333345</v>
      </c>
      <c r="AB24" s="35">
        <f>(P24+Q24+R24)/3</f>
        <v>8.3833333333333329</v>
      </c>
      <c r="AC24" s="36">
        <f t="shared" si="7"/>
        <v>8.49</v>
      </c>
    </row>
    <row r="25" spans="2:29" s="30" customFormat="1" ht="16.899999999999999" customHeight="1" x14ac:dyDescent="0.25">
      <c r="B25" s="31">
        <v>180890022</v>
      </c>
      <c r="C25" s="31" t="s">
        <v>63</v>
      </c>
      <c r="D25" s="31" t="s">
        <v>61</v>
      </c>
      <c r="E25" s="32" t="s">
        <v>64</v>
      </c>
      <c r="F25" s="33">
        <v>41.606667000000002</v>
      </c>
      <c r="G25" s="33">
        <v>-87.304721999999998</v>
      </c>
      <c r="H25" s="305" t="s">
        <v>65</v>
      </c>
      <c r="I25" s="34" t="s">
        <v>65</v>
      </c>
      <c r="J25" s="34" t="s">
        <v>65</v>
      </c>
      <c r="K25" s="34" t="s">
        <v>65</v>
      </c>
      <c r="L25" s="34" t="s">
        <v>65</v>
      </c>
      <c r="M25" s="34" t="s">
        <v>65</v>
      </c>
      <c r="N25" s="34" t="s">
        <v>65</v>
      </c>
      <c r="O25" s="34" t="s">
        <v>65</v>
      </c>
      <c r="P25" s="34" t="s">
        <v>65</v>
      </c>
      <c r="Q25" s="34" t="s">
        <v>65</v>
      </c>
      <c r="R25" s="34" t="s">
        <v>65</v>
      </c>
      <c r="S25" s="247" t="s">
        <v>65</v>
      </c>
      <c r="T25" s="246" t="s">
        <v>65</v>
      </c>
      <c r="U25" s="52" t="s">
        <v>65</v>
      </c>
      <c r="V25" s="52" t="s">
        <v>65</v>
      </c>
      <c r="W25" s="52" t="s">
        <v>65</v>
      </c>
      <c r="X25" s="52" t="s">
        <v>65</v>
      </c>
      <c r="Y25" s="52" t="s">
        <v>65</v>
      </c>
      <c r="Z25" s="52" t="s">
        <v>65</v>
      </c>
      <c r="AA25" s="52" t="s">
        <v>65</v>
      </c>
      <c r="AB25" s="52" t="s">
        <v>65</v>
      </c>
      <c r="AC25" s="134" t="s">
        <v>65</v>
      </c>
    </row>
    <row r="26" spans="2:29" s="30" customFormat="1" ht="16.899999999999999" customHeight="1" x14ac:dyDescent="0.25">
      <c r="B26" s="31">
        <v>180890026</v>
      </c>
      <c r="C26" s="31" t="s">
        <v>66</v>
      </c>
      <c r="D26" s="31" t="s">
        <v>61</v>
      </c>
      <c r="E26" s="32" t="s">
        <v>64</v>
      </c>
      <c r="F26" s="33">
        <v>41.573056000000001</v>
      </c>
      <c r="G26" s="33">
        <v>-87.405833000000001</v>
      </c>
      <c r="H26" s="305" t="s">
        <v>65</v>
      </c>
      <c r="I26" s="34" t="s">
        <v>65</v>
      </c>
      <c r="J26" s="34" t="s">
        <v>65</v>
      </c>
      <c r="K26" s="34" t="s">
        <v>65</v>
      </c>
      <c r="L26" s="34" t="s">
        <v>65</v>
      </c>
      <c r="M26" s="34" t="s">
        <v>65</v>
      </c>
      <c r="N26" s="34" t="s">
        <v>65</v>
      </c>
      <c r="O26" s="34" t="s">
        <v>65</v>
      </c>
      <c r="P26" s="34" t="s">
        <v>65</v>
      </c>
      <c r="Q26" s="34" t="s">
        <v>65</v>
      </c>
      <c r="R26" s="34" t="s">
        <v>65</v>
      </c>
      <c r="S26" s="247" t="s">
        <v>65</v>
      </c>
      <c r="T26" s="246" t="s">
        <v>65</v>
      </c>
      <c r="U26" s="52" t="s">
        <v>65</v>
      </c>
      <c r="V26" s="52" t="s">
        <v>65</v>
      </c>
      <c r="W26" s="52" t="s">
        <v>65</v>
      </c>
      <c r="X26" s="52" t="s">
        <v>65</v>
      </c>
      <c r="Y26" s="52" t="s">
        <v>65</v>
      </c>
      <c r="Z26" s="52" t="s">
        <v>65</v>
      </c>
      <c r="AA26" s="52" t="s">
        <v>65</v>
      </c>
      <c r="AB26" s="52" t="s">
        <v>65</v>
      </c>
      <c r="AC26" s="134" t="s">
        <v>65</v>
      </c>
    </row>
    <row r="27" spans="2:29" s="30" customFormat="1" ht="16.899999999999999" customHeight="1" x14ac:dyDescent="0.25">
      <c r="B27" s="31">
        <v>180890031</v>
      </c>
      <c r="C27" s="31" t="s">
        <v>67</v>
      </c>
      <c r="D27" s="31" t="s">
        <v>61</v>
      </c>
      <c r="E27" s="32" t="s">
        <v>64</v>
      </c>
      <c r="F27" s="33">
        <v>41.598505000000003</v>
      </c>
      <c r="G27" s="33">
        <v>-87.342990999999998</v>
      </c>
      <c r="H27" s="305">
        <v>11.7</v>
      </c>
      <c r="I27" s="34">
        <v>10</v>
      </c>
      <c r="J27" s="34">
        <v>8.67</v>
      </c>
      <c r="K27" s="34">
        <v>8.9</v>
      </c>
      <c r="L27" s="34">
        <v>10.65</v>
      </c>
      <c r="M27" s="34">
        <v>9.3000000000000007</v>
      </c>
      <c r="N27" s="34">
        <v>8.68</v>
      </c>
      <c r="O27" s="34">
        <v>10.8</v>
      </c>
      <c r="P27" s="34">
        <v>9.5500000000000007</v>
      </c>
      <c r="Q27" s="34">
        <v>11</v>
      </c>
      <c r="R27" s="34">
        <v>8.6</v>
      </c>
      <c r="S27" s="247">
        <v>8.6</v>
      </c>
      <c r="T27" s="35">
        <f>(H27+I27+J27)/3</f>
        <v>10.123333333333333</v>
      </c>
      <c r="U27" s="35">
        <f>(I27+J27+K27)/3</f>
        <v>9.19</v>
      </c>
      <c r="V27" s="35">
        <f>(J27+K27+L27)/3</f>
        <v>9.4066666666666663</v>
      </c>
      <c r="W27" s="35">
        <f>(K27+L27+M27)/3</f>
        <v>9.6166666666666671</v>
      </c>
      <c r="X27" s="35">
        <v>9.6</v>
      </c>
      <c r="Y27" s="35">
        <f t="shared" ref="Y27:Y29" si="10">(M27+N27+O27)/3</f>
        <v>9.5933333333333337</v>
      </c>
      <c r="Z27" s="35">
        <f>(N27+O27+P27)/3</f>
        <v>9.6766666666666676</v>
      </c>
      <c r="AA27" s="35">
        <f t="shared" ref="AA27:AA28" si="11">(O27+P27+Q27)/3</f>
        <v>10.450000000000001</v>
      </c>
      <c r="AB27" s="264">
        <f t="shared" ref="AB27:AC29" si="12">(P27+Q27+R27)/3</f>
        <v>9.7166666666666668</v>
      </c>
      <c r="AC27" s="36">
        <f t="shared" si="12"/>
        <v>9.4</v>
      </c>
    </row>
    <row r="28" spans="2:29" s="30" customFormat="1" ht="16.899999999999999" customHeight="1" x14ac:dyDescent="0.25">
      <c r="B28" s="31">
        <v>180890034</v>
      </c>
      <c r="C28" s="31" t="s">
        <v>68</v>
      </c>
      <c r="D28" s="31" t="s">
        <v>61</v>
      </c>
      <c r="E28" s="32" t="s">
        <v>62</v>
      </c>
      <c r="F28" s="33">
        <v>41.653500999999999</v>
      </c>
      <c r="G28" s="33">
        <v>-87.435561000000007</v>
      </c>
      <c r="H28" s="305"/>
      <c r="I28" s="34"/>
      <c r="J28" s="34"/>
      <c r="K28" s="34"/>
      <c r="L28" s="193" t="s">
        <v>69</v>
      </c>
      <c r="M28" s="41">
        <v>11.2</v>
      </c>
      <c r="N28" s="34">
        <v>8.6</v>
      </c>
      <c r="O28" s="34">
        <v>9.6999999999999993</v>
      </c>
      <c r="P28" s="34">
        <v>8.1999999999999993</v>
      </c>
      <c r="Q28" s="34">
        <v>10.8</v>
      </c>
      <c r="R28" s="34">
        <v>7.9</v>
      </c>
      <c r="S28" s="247">
        <v>7.8</v>
      </c>
      <c r="T28" s="39" t="s">
        <v>24</v>
      </c>
      <c r="U28" s="39" t="s">
        <v>24</v>
      </c>
      <c r="V28" s="39" t="s">
        <v>24</v>
      </c>
      <c r="W28" s="42">
        <v>11.2</v>
      </c>
      <c r="X28" s="40">
        <v>9.9</v>
      </c>
      <c r="Y28" s="96">
        <f t="shared" si="10"/>
        <v>9.8333333333333321</v>
      </c>
      <c r="Z28" s="35">
        <f>(N28+O28+P28)/3</f>
        <v>8.8333333333333321</v>
      </c>
      <c r="AA28" s="35">
        <f t="shared" si="11"/>
        <v>9.5666666666666664</v>
      </c>
      <c r="AB28" s="35">
        <f t="shared" si="12"/>
        <v>8.9666666666666668</v>
      </c>
      <c r="AC28" s="36">
        <f t="shared" si="12"/>
        <v>8.8333333333333339</v>
      </c>
    </row>
    <row r="29" spans="2:29" s="30" customFormat="1" ht="16.899999999999999" customHeight="1" x14ac:dyDescent="0.25">
      <c r="B29" s="31">
        <v>180890036</v>
      </c>
      <c r="C29" s="31" t="s">
        <v>70</v>
      </c>
      <c r="D29" s="31" t="s">
        <v>61</v>
      </c>
      <c r="E29" s="32" t="s">
        <v>64</v>
      </c>
      <c r="F29" s="33">
        <v>41.594408000000001</v>
      </c>
      <c r="G29" s="33">
        <v>-87.495041000000001</v>
      </c>
      <c r="H29" s="305"/>
      <c r="I29" s="34"/>
      <c r="J29" s="34"/>
      <c r="K29" s="193" t="s">
        <v>71</v>
      </c>
      <c r="L29" s="34">
        <v>9</v>
      </c>
      <c r="M29" s="34">
        <v>9.5</v>
      </c>
      <c r="N29" s="34">
        <v>8.1999999999999993</v>
      </c>
      <c r="O29" s="34">
        <v>8.8000000000000007</v>
      </c>
      <c r="P29" s="34">
        <v>7.6</v>
      </c>
      <c r="Q29" s="34">
        <v>10.3</v>
      </c>
      <c r="R29" s="34">
        <v>7.7</v>
      </c>
      <c r="S29" s="247">
        <v>7.4</v>
      </c>
      <c r="T29" s="39" t="s">
        <v>24</v>
      </c>
      <c r="U29" s="39" t="s">
        <v>24</v>
      </c>
      <c r="V29" s="12">
        <v>9</v>
      </c>
      <c r="W29" s="48">
        <v>9.1999999999999993</v>
      </c>
      <c r="X29" s="35">
        <v>8.8000000000000007</v>
      </c>
      <c r="Y29" s="35">
        <f t="shared" si="10"/>
        <v>8.8333333333333339</v>
      </c>
      <c r="Z29" s="35">
        <v>8.1999999999999993</v>
      </c>
      <c r="AA29" s="35">
        <v>8.9</v>
      </c>
      <c r="AB29" s="35">
        <f t="shared" si="12"/>
        <v>8.5333333333333332</v>
      </c>
      <c r="AC29" s="36">
        <f t="shared" si="12"/>
        <v>8.4666666666666668</v>
      </c>
    </row>
    <row r="30" spans="2:29" s="30" customFormat="1" ht="16.899999999999999" customHeight="1" x14ac:dyDescent="0.25">
      <c r="B30" s="31">
        <v>180892004</v>
      </c>
      <c r="C30" s="31" t="s">
        <v>72</v>
      </c>
      <c r="D30" s="31" t="s">
        <v>61</v>
      </c>
      <c r="E30" s="32" t="s">
        <v>73</v>
      </c>
      <c r="F30" s="33">
        <v>41.585278000000002</v>
      </c>
      <c r="G30" s="33">
        <v>-87.474444000000005</v>
      </c>
      <c r="H30" s="305">
        <v>11.51</v>
      </c>
      <c r="I30" s="34">
        <v>9.9</v>
      </c>
      <c r="J30" s="34">
        <v>8.11</v>
      </c>
      <c r="K30" s="34">
        <v>8.1999999999999993</v>
      </c>
      <c r="L30" s="54">
        <v>8.7799999999999994</v>
      </c>
      <c r="M30" s="303"/>
      <c r="N30" s="192"/>
      <c r="O30" s="192"/>
      <c r="P30" s="192"/>
      <c r="Q30" s="192"/>
      <c r="R30" s="192"/>
      <c r="S30" s="301" t="s">
        <v>74</v>
      </c>
      <c r="T30" s="35">
        <f>(H30+I30+J30)/3</f>
        <v>9.84</v>
      </c>
      <c r="U30" s="35">
        <f t="shared" ref="U30:V30" si="13">(I30+J30+K30)/3</f>
        <v>8.7366666666666664</v>
      </c>
      <c r="V30" s="42">
        <f t="shared" si="13"/>
        <v>8.3633333333333315</v>
      </c>
      <c r="W30" s="39" t="s">
        <v>24</v>
      </c>
      <c r="X30" s="39" t="s">
        <v>24</v>
      </c>
      <c r="Y30" s="39" t="s">
        <v>24</v>
      </c>
      <c r="Z30" s="39" t="s">
        <v>24</v>
      </c>
      <c r="AA30" s="39" t="s">
        <v>24</v>
      </c>
      <c r="AB30" s="39" t="s">
        <v>24</v>
      </c>
      <c r="AC30" s="43" t="s">
        <v>24</v>
      </c>
    </row>
    <row r="31" spans="2:29" s="30" customFormat="1" ht="16.899999999999999" customHeight="1" x14ac:dyDescent="0.25">
      <c r="B31" s="31">
        <v>180910011</v>
      </c>
      <c r="C31" s="31" t="s">
        <v>77</v>
      </c>
      <c r="D31" s="31" t="s">
        <v>78</v>
      </c>
      <c r="E31" s="32" t="s">
        <v>79</v>
      </c>
      <c r="F31" s="33">
        <v>41.706944</v>
      </c>
      <c r="G31" s="33">
        <v>-86.891110999999995</v>
      </c>
      <c r="H31" s="305">
        <v>9.99</v>
      </c>
      <c r="I31" s="34">
        <v>9.1</v>
      </c>
      <c r="J31" s="34">
        <v>7.66</v>
      </c>
      <c r="K31" s="34">
        <v>7.44</v>
      </c>
      <c r="L31" s="41">
        <v>7.43</v>
      </c>
      <c r="M31" s="34">
        <v>7.91</v>
      </c>
      <c r="N31" s="41">
        <v>8.0500000000000007</v>
      </c>
      <c r="O31" s="34">
        <v>8.2899999999999991</v>
      </c>
      <c r="P31" s="34">
        <v>7.91</v>
      </c>
      <c r="Q31" s="34">
        <v>8.68</v>
      </c>
      <c r="R31" s="34">
        <v>7</v>
      </c>
      <c r="S31" s="247">
        <v>6.6</v>
      </c>
      <c r="T31" s="35">
        <f>(H31+I31+J31)/3</f>
        <v>8.9166666666666661</v>
      </c>
      <c r="U31" s="35">
        <f t="shared" ref="U31:Y34" si="14">(I31+J31+K31)/3</f>
        <v>8.0666666666666664</v>
      </c>
      <c r="V31" s="42">
        <f t="shared" si="14"/>
        <v>7.5100000000000007</v>
      </c>
      <c r="W31" s="42">
        <f t="shared" si="14"/>
        <v>7.5933333333333337</v>
      </c>
      <c r="X31" s="42">
        <f t="shared" si="14"/>
        <v>7.7966666666666669</v>
      </c>
      <c r="Y31" s="51">
        <f t="shared" si="14"/>
        <v>8.0833333333333339</v>
      </c>
      <c r="Z31" s="35">
        <f>(N31+O31+P31)/3</f>
        <v>8.0833333333333339</v>
      </c>
      <c r="AA31" s="35">
        <f t="shared" ref="AA31:AA32" si="15">(O31+P31+Q31)/3</f>
        <v>8.293333333333333</v>
      </c>
      <c r="AB31" s="35">
        <f>(P31+Q31+R31)/3</f>
        <v>7.8633333333333333</v>
      </c>
      <c r="AC31" s="36">
        <f>(Q31+R31+S31)/3</f>
        <v>7.4266666666666667</v>
      </c>
    </row>
    <row r="32" spans="2:29" s="30" customFormat="1" ht="16.899999999999999" customHeight="1" x14ac:dyDescent="0.25">
      <c r="B32" s="31">
        <v>180950011</v>
      </c>
      <c r="C32" s="31" t="s">
        <v>80</v>
      </c>
      <c r="D32" s="31" t="s">
        <v>81</v>
      </c>
      <c r="E32" s="32" t="s">
        <v>82</v>
      </c>
      <c r="F32" s="33">
        <v>40.125556000000003</v>
      </c>
      <c r="G32" s="33">
        <v>-85.652221999999995</v>
      </c>
      <c r="H32" s="305">
        <v>10.37</v>
      </c>
      <c r="I32" s="34">
        <v>8.6999999999999993</v>
      </c>
      <c r="J32" s="34">
        <v>8</v>
      </c>
      <c r="K32" s="34">
        <v>8.4</v>
      </c>
      <c r="L32" s="34">
        <v>8.6</v>
      </c>
      <c r="M32" s="34">
        <v>8.4</v>
      </c>
      <c r="N32" s="34">
        <v>7.8</v>
      </c>
      <c r="O32" s="34">
        <v>8.8000000000000007</v>
      </c>
      <c r="P32" s="34">
        <v>7.6</v>
      </c>
      <c r="Q32" s="34">
        <v>9.8000000000000007</v>
      </c>
      <c r="R32" s="34">
        <v>6.7</v>
      </c>
      <c r="S32" s="247">
        <v>6.7</v>
      </c>
      <c r="T32" s="35">
        <f>(H32+I32+J32)/3</f>
        <v>9.0233333333333334</v>
      </c>
      <c r="U32" s="35">
        <v>8.4</v>
      </c>
      <c r="V32" s="35">
        <v>8.3000000000000007</v>
      </c>
      <c r="W32" s="35">
        <v>8.4</v>
      </c>
      <c r="X32" s="35">
        <f>(L32+M32+N32)/3</f>
        <v>8.2666666666666675</v>
      </c>
      <c r="Y32" s="51">
        <f t="shared" si="14"/>
        <v>8.3333333333333339</v>
      </c>
      <c r="Z32" s="35">
        <v>8.1</v>
      </c>
      <c r="AA32" s="35">
        <f t="shared" si="15"/>
        <v>8.7333333333333325</v>
      </c>
      <c r="AB32" s="35">
        <v>8.1</v>
      </c>
      <c r="AC32" s="36">
        <v>7.8</v>
      </c>
    </row>
    <row r="33" spans="2:29" s="30" customFormat="1" ht="16.899999999999999" customHeight="1" x14ac:dyDescent="0.25">
      <c r="B33" s="31">
        <v>180970043</v>
      </c>
      <c r="C33" s="31" t="s">
        <v>83</v>
      </c>
      <c r="D33" s="31" t="s">
        <v>84</v>
      </c>
      <c r="E33" s="32" t="s">
        <v>85</v>
      </c>
      <c r="F33" s="33">
        <v>39.744956999999999</v>
      </c>
      <c r="G33" s="33">
        <v>-86.166495999999995</v>
      </c>
      <c r="H33" s="305" t="s">
        <v>65</v>
      </c>
      <c r="I33" s="34" t="s">
        <v>65</v>
      </c>
      <c r="J33" s="34" t="s">
        <v>65</v>
      </c>
      <c r="K33" s="34" t="s">
        <v>65</v>
      </c>
      <c r="L33" s="34" t="s">
        <v>65</v>
      </c>
      <c r="M33" s="34" t="s">
        <v>65</v>
      </c>
      <c r="N33" s="34" t="s">
        <v>65</v>
      </c>
      <c r="O33" s="34" t="s">
        <v>65</v>
      </c>
      <c r="P33" s="34" t="s">
        <v>65</v>
      </c>
      <c r="Q33" s="34" t="s">
        <v>65</v>
      </c>
      <c r="R33" s="34" t="s">
        <v>65</v>
      </c>
      <c r="S33" s="247" t="s">
        <v>65</v>
      </c>
      <c r="T33" s="246" t="s">
        <v>65</v>
      </c>
      <c r="U33" s="52" t="s">
        <v>65</v>
      </c>
      <c r="V33" s="52" t="s">
        <v>65</v>
      </c>
      <c r="W33" s="52" t="s">
        <v>65</v>
      </c>
      <c r="X33" s="52" t="s">
        <v>65</v>
      </c>
      <c r="Y33" s="52" t="s">
        <v>65</v>
      </c>
      <c r="Z33" s="52" t="s">
        <v>65</v>
      </c>
      <c r="AA33" s="52" t="s">
        <v>65</v>
      </c>
      <c r="AB33" s="52" t="s">
        <v>65</v>
      </c>
      <c r="AC33" s="134" t="s">
        <v>65</v>
      </c>
    </row>
    <row r="34" spans="2:29" s="30" customFormat="1" ht="16.899999999999999" customHeight="1" x14ac:dyDescent="0.25">
      <c r="B34" s="31">
        <v>180970078</v>
      </c>
      <c r="C34" s="31" t="s">
        <v>86</v>
      </c>
      <c r="D34" s="31" t="s">
        <v>84</v>
      </c>
      <c r="E34" s="32" t="s">
        <v>85</v>
      </c>
      <c r="F34" s="33">
        <v>39.811096999999997</v>
      </c>
      <c r="G34" s="33">
        <v>-86.114469</v>
      </c>
      <c r="H34" s="305">
        <v>11.41</v>
      </c>
      <c r="I34" s="34">
        <v>9.3000000000000007</v>
      </c>
      <c r="J34" s="34">
        <v>9.3000000000000007</v>
      </c>
      <c r="K34" s="34">
        <v>8.1</v>
      </c>
      <c r="L34" s="34">
        <v>9.5</v>
      </c>
      <c r="M34" s="34">
        <v>9.6</v>
      </c>
      <c r="N34" s="34">
        <v>9.3000000000000007</v>
      </c>
      <c r="O34" s="34">
        <v>10.5</v>
      </c>
      <c r="P34" s="34">
        <v>9.6</v>
      </c>
      <c r="Q34" s="34">
        <v>11.41</v>
      </c>
      <c r="R34" s="34">
        <v>8.8000000000000007</v>
      </c>
      <c r="S34" s="247">
        <v>8.3000000000000007</v>
      </c>
      <c r="T34" s="35">
        <f t="shared" ref="T34:T40" si="16">(H34+I34+J34)/3</f>
        <v>10.003333333333334</v>
      </c>
      <c r="U34" s="35">
        <v>8.8000000000000007</v>
      </c>
      <c r="V34" s="35">
        <v>8.9</v>
      </c>
      <c r="W34" s="35">
        <v>9</v>
      </c>
      <c r="X34" s="35">
        <f>(L34+M34+N34)/3</f>
        <v>9.4666666666666668</v>
      </c>
      <c r="Y34" s="51">
        <f t="shared" si="14"/>
        <v>9.7999999999999989</v>
      </c>
      <c r="Z34" s="35">
        <f>(N34+O34+P34)/3</f>
        <v>9.7999999999999989</v>
      </c>
      <c r="AA34" s="35">
        <f t="shared" ref="AA34:AA39" si="17">(O34+P34+Q34)/3</f>
        <v>10.503333333333334</v>
      </c>
      <c r="AB34" s="264">
        <f>(P34+Q34+R34)/3</f>
        <v>9.9366666666666656</v>
      </c>
      <c r="AC34" s="36">
        <f>(Q34+R34+S34)/3</f>
        <v>9.5033333333333339</v>
      </c>
    </row>
    <row r="35" spans="2:29" s="30" customFormat="1" ht="16.899999999999999" customHeight="1" x14ac:dyDescent="0.25">
      <c r="B35" s="31">
        <v>180970081</v>
      </c>
      <c r="C35" s="31" t="s">
        <v>87</v>
      </c>
      <c r="D35" s="31" t="s">
        <v>84</v>
      </c>
      <c r="E35" s="32" t="s">
        <v>85</v>
      </c>
      <c r="F35" s="33">
        <v>39.788902999999998</v>
      </c>
      <c r="G35" s="33">
        <v>-86.214628000000005</v>
      </c>
      <c r="H35" s="305">
        <v>12.25</v>
      </c>
      <c r="I35" s="34">
        <v>11.17</v>
      </c>
      <c r="J35" s="34">
        <v>9.8000000000000007</v>
      </c>
      <c r="K35" s="34">
        <v>9.5500000000000007</v>
      </c>
      <c r="L35" s="34">
        <v>10.6</v>
      </c>
      <c r="M35" s="34">
        <v>10.6</v>
      </c>
      <c r="N35" s="34">
        <v>9.9</v>
      </c>
      <c r="O35" s="34">
        <v>11.4</v>
      </c>
      <c r="P35" s="34">
        <v>10.46</v>
      </c>
      <c r="Q35" s="34">
        <v>13.42</v>
      </c>
      <c r="R35" s="34">
        <v>10.5</v>
      </c>
      <c r="S35" s="247">
        <v>9.6</v>
      </c>
      <c r="T35" s="35">
        <f t="shared" si="16"/>
        <v>11.073333333333332</v>
      </c>
      <c r="U35" s="35">
        <f t="shared" ref="U35:V35" si="18">(I35+J35+K35)/3</f>
        <v>10.173333333333334</v>
      </c>
      <c r="V35" s="35">
        <f t="shared" si="18"/>
        <v>9.9833333333333343</v>
      </c>
      <c r="W35" s="35">
        <v>10.199999999999999</v>
      </c>
      <c r="X35" s="35">
        <v>10.3</v>
      </c>
      <c r="Y35" s="35">
        <f>(M35+N35+O35)/3</f>
        <v>10.633333333333333</v>
      </c>
      <c r="Z35" s="35">
        <f>(N35+O35+P35)/3</f>
        <v>10.586666666666668</v>
      </c>
      <c r="AA35" s="35">
        <f t="shared" si="17"/>
        <v>11.76</v>
      </c>
      <c r="AB35" s="264">
        <f>(P35+Q35+R35)/3</f>
        <v>11.46</v>
      </c>
      <c r="AC35" s="36">
        <f>(Q35+R35+S35)/3</f>
        <v>11.173333333333334</v>
      </c>
    </row>
    <row r="36" spans="2:29" s="30" customFormat="1" ht="16.899999999999999" customHeight="1" x14ac:dyDescent="0.25">
      <c r="B36" s="31">
        <v>180970083</v>
      </c>
      <c r="C36" s="31" t="s">
        <v>88</v>
      </c>
      <c r="D36" s="31" t="s">
        <v>84</v>
      </c>
      <c r="E36" s="32" t="s">
        <v>85</v>
      </c>
      <c r="F36" s="33">
        <v>39.774943999999998</v>
      </c>
      <c r="G36" s="33">
        <v>-86.122052999999994</v>
      </c>
      <c r="H36" s="305">
        <v>11.82</v>
      </c>
      <c r="I36" s="34">
        <v>10.94</v>
      </c>
      <c r="J36" s="34">
        <v>10.42</v>
      </c>
      <c r="K36" s="34">
        <v>9.24</v>
      </c>
      <c r="L36" s="34">
        <v>9.68</v>
      </c>
      <c r="M36" s="34">
        <v>9.5399999999999991</v>
      </c>
      <c r="N36" s="159"/>
      <c r="O36" s="159"/>
      <c r="P36" s="159"/>
      <c r="Q36" s="159"/>
      <c r="R36" s="159"/>
      <c r="S36" s="298" t="s">
        <v>89</v>
      </c>
      <c r="T36" s="35">
        <f t="shared" si="16"/>
        <v>11.06</v>
      </c>
      <c r="U36" s="35">
        <f t="shared" ref="U36:W38" si="19">(I36+J36+K36)/3</f>
        <v>10.200000000000001</v>
      </c>
      <c r="V36" s="35">
        <f t="shared" si="19"/>
        <v>9.7799999999999994</v>
      </c>
      <c r="W36" s="35">
        <f t="shared" si="19"/>
        <v>9.4866666666666664</v>
      </c>
      <c r="X36" s="39" t="s">
        <v>24</v>
      </c>
      <c r="Y36" s="39" t="s">
        <v>24</v>
      </c>
      <c r="Z36" s="39" t="s">
        <v>24</v>
      </c>
      <c r="AA36" s="39" t="s">
        <v>24</v>
      </c>
      <c r="AB36" s="39" t="s">
        <v>24</v>
      </c>
      <c r="AC36" s="43" t="s">
        <v>24</v>
      </c>
    </row>
    <row r="37" spans="2:29" s="30" customFormat="1" ht="16.899999999999999" customHeight="1" x14ac:dyDescent="0.25">
      <c r="B37" s="31">
        <v>180970084</v>
      </c>
      <c r="C37" s="31" t="s">
        <v>90</v>
      </c>
      <c r="D37" s="31" t="s">
        <v>84</v>
      </c>
      <c r="E37" s="32" t="s">
        <v>85</v>
      </c>
      <c r="F37" s="33">
        <v>39.759082999999997</v>
      </c>
      <c r="G37" s="33">
        <v>-86.115555999999998</v>
      </c>
      <c r="H37" s="305">
        <v>11.96</v>
      </c>
      <c r="I37" s="34">
        <v>10.8</v>
      </c>
      <c r="J37" s="41">
        <v>9.1300000000000008</v>
      </c>
      <c r="K37" s="41">
        <v>9.18</v>
      </c>
      <c r="L37" s="34">
        <v>9.6</v>
      </c>
      <c r="M37" s="34">
        <v>9.49</v>
      </c>
      <c r="N37" s="34">
        <v>9.3000000000000007</v>
      </c>
      <c r="O37" s="34">
        <v>9.89</v>
      </c>
      <c r="P37" s="34">
        <v>9.23</v>
      </c>
      <c r="Q37" s="34">
        <v>10.06</v>
      </c>
      <c r="R37" s="54">
        <v>9.8000000000000007</v>
      </c>
      <c r="S37" s="298" t="s">
        <v>233</v>
      </c>
      <c r="T37" s="35">
        <f t="shared" si="16"/>
        <v>10.63</v>
      </c>
      <c r="U37" s="90">
        <f t="shared" si="19"/>
        <v>9.7033333333333331</v>
      </c>
      <c r="V37" s="90">
        <f t="shared" si="19"/>
        <v>9.3033333333333346</v>
      </c>
      <c r="W37" s="90">
        <v>9.4</v>
      </c>
      <c r="X37" s="35">
        <f>(L37+M37+N37)/3</f>
        <v>9.4633333333333329</v>
      </c>
      <c r="Y37" s="52">
        <f>(M37+N37+O37)/3</f>
        <v>9.56</v>
      </c>
      <c r="Z37" s="35">
        <f>(N37+O37+P37)/3</f>
        <v>9.4733333333333345</v>
      </c>
      <c r="AA37" s="35">
        <f t="shared" si="17"/>
        <v>9.7266666666666666</v>
      </c>
      <c r="AB37" s="96">
        <f>(P37+Q37+R37)/3</f>
        <v>9.6966666666666672</v>
      </c>
      <c r="AC37" s="43" t="s">
        <v>24</v>
      </c>
    </row>
    <row r="38" spans="2:29" s="30" customFormat="1" ht="16.899999999999999" customHeight="1" x14ac:dyDescent="0.25">
      <c r="B38" s="31">
        <v>180970087</v>
      </c>
      <c r="C38" s="31" t="s">
        <v>91</v>
      </c>
      <c r="D38" s="31" t="s">
        <v>84</v>
      </c>
      <c r="E38" s="32" t="s">
        <v>85</v>
      </c>
      <c r="F38" s="33">
        <v>39.787933000000002</v>
      </c>
      <c r="G38" s="33">
        <v>-86.130880000000005</v>
      </c>
      <c r="H38" s="305">
        <v>12.85</v>
      </c>
      <c r="I38" s="34">
        <v>11.53</v>
      </c>
      <c r="J38" s="34">
        <v>9.9</v>
      </c>
      <c r="K38" s="34">
        <v>10.3</v>
      </c>
      <c r="L38" s="34">
        <v>10.8</v>
      </c>
      <c r="M38" s="34">
        <v>12.2</v>
      </c>
      <c r="N38" s="34">
        <v>10.3</v>
      </c>
      <c r="O38" s="34">
        <v>11.2</v>
      </c>
      <c r="P38" s="34">
        <v>10.76</v>
      </c>
      <c r="Q38" s="34">
        <v>13.69</v>
      </c>
      <c r="R38" s="34">
        <v>9.61</v>
      </c>
      <c r="S38" s="247">
        <v>10.8</v>
      </c>
      <c r="T38" s="35">
        <f t="shared" si="16"/>
        <v>11.426666666666668</v>
      </c>
      <c r="U38" s="52">
        <f t="shared" si="19"/>
        <v>10.576666666666666</v>
      </c>
      <c r="V38" s="52">
        <f t="shared" si="19"/>
        <v>10.333333333333334</v>
      </c>
      <c r="W38" s="35">
        <v>11.2</v>
      </c>
      <c r="X38" s="35">
        <v>11.2</v>
      </c>
      <c r="Y38" s="52">
        <f>(M38+N38+O38)/3</f>
        <v>11.233333333333334</v>
      </c>
      <c r="Z38" s="35">
        <f>(N38+O38+P38)/3</f>
        <v>10.753333333333332</v>
      </c>
      <c r="AA38" s="35">
        <f t="shared" si="17"/>
        <v>11.883333333333333</v>
      </c>
      <c r="AB38" s="264">
        <f>(P38+Q38+R38)/3</f>
        <v>11.353333333333333</v>
      </c>
      <c r="AC38" s="36">
        <f>(Q38+R38+S38)/3</f>
        <v>11.366666666666665</v>
      </c>
    </row>
    <row r="39" spans="2:29" s="30" customFormat="1" ht="16.899999999999999" customHeight="1" x14ac:dyDescent="0.25">
      <c r="B39" s="31">
        <v>181050003</v>
      </c>
      <c r="C39" s="31" t="s">
        <v>209</v>
      </c>
      <c r="D39" s="31" t="s">
        <v>93</v>
      </c>
      <c r="E39" s="32" t="s">
        <v>92</v>
      </c>
      <c r="F39" s="33">
        <v>39.159444000000001</v>
      </c>
      <c r="G39" s="33">
        <v>-86.504722000000001</v>
      </c>
      <c r="H39" s="305">
        <v>10.029999999999999</v>
      </c>
      <c r="I39" s="34">
        <v>8.69</v>
      </c>
      <c r="J39" s="34">
        <v>7.58</v>
      </c>
      <c r="K39" s="34">
        <v>7.52</v>
      </c>
      <c r="L39" s="34">
        <v>8.6999999999999993</v>
      </c>
      <c r="M39" s="34">
        <v>7.3</v>
      </c>
      <c r="N39" s="34">
        <v>7.4</v>
      </c>
      <c r="O39" s="34">
        <v>8.1999999999999993</v>
      </c>
      <c r="P39" s="34">
        <v>7</v>
      </c>
      <c r="Q39" s="34">
        <v>8.5</v>
      </c>
      <c r="R39" s="34">
        <v>6.4</v>
      </c>
      <c r="S39" s="247">
        <v>7.1</v>
      </c>
      <c r="T39" s="35">
        <f t="shared" si="16"/>
        <v>8.7666666666666657</v>
      </c>
      <c r="U39" s="35">
        <f t="shared" ref="U39" si="20">(I39+J39+K39)/3</f>
        <v>7.93</v>
      </c>
      <c r="V39" s="51">
        <f>(J39+K39+L39)/3</f>
        <v>7.9333333333333327</v>
      </c>
      <c r="W39" s="51">
        <v>7.8</v>
      </c>
      <c r="X39" s="35">
        <f t="shared" ref="X39:Y46" si="21">(L39+M39+N39)/3</f>
        <v>7.8</v>
      </c>
      <c r="Y39" s="35">
        <f t="shared" si="21"/>
        <v>7.6333333333333329</v>
      </c>
      <c r="Z39" s="35">
        <f t="shared" ref="Z39:Z46" si="22">(N39+O39+P39)/3</f>
        <v>7.5333333333333341</v>
      </c>
      <c r="AA39" s="35">
        <f t="shared" si="17"/>
        <v>7.8999999999999995</v>
      </c>
      <c r="AB39" s="35">
        <v>7.3</v>
      </c>
      <c r="AC39" s="36">
        <v>7.4</v>
      </c>
    </row>
    <row r="40" spans="2:29" s="30" customFormat="1" ht="16.899999999999999" customHeight="1" x14ac:dyDescent="0.25">
      <c r="B40" s="31">
        <v>181270024</v>
      </c>
      <c r="C40" s="31" t="s">
        <v>94</v>
      </c>
      <c r="D40" s="31" t="s">
        <v>95</v>
      </c>
      <c r="E40" s="32" t="s">
        <v>94</v>
      </c>
      <c r="F40" s="33">
        <v>41.6175</v>
      </c>
      <c r="G40" s="33">
        <v>-87.199167000000003</v>
      </c>
      <c r="H40" s="305">
        <v>11.9</v>
      </c>
      <c r="I40" s="34">
        <v>9.1</v>
      </c>
      <c r="J40" s="34">
        <v>7.5</v>
      </c>
      <c r="K40" s="34">
        <v>7.4</v>
      </c>
      <c r="L40" s="34">
        <v>8.1</v>
      </c>
      <c r="M40" s="54">
        <v>8.36</v>
      </c>
      <c r="N40" s="54">
        <v>7.5</v>
      </c>
      <c r="O40" s="34">
        <v>8.7799999999999994</v>
      </c>
      <c r="P40" s="34">
        <v>8.4700000000000006</v>
      </c>
      <c r="Q40" s="34">
        <v>9.66</v>
      </c>
      <c r="R40" s="34">
        <v>7.1</v>
      </c>
      <c r="S40" s="247">
        <v>7.3</v>
      </c>
      <c r="T40" s="35">
        <f t="shared" si="16"/>
        <v>9.5</v>
      </c>
      <c r="U40" s="35">
        <v>8</v>
      </c>
      <c r="V40" s="51">
        <v>7.7</v>
      </c>
      <c r="W40" s="237">
        <v>8</v>
      </c>
      <c r="X40" s="96">
        <f t="shared" si="21"/>
        <v>7.9866666666666672</v>
      </c>
      <c r="Y40" s="96">
        <f t="shared" si="21"/>
        <v>8.2133333333333329</v>
      </c>
      <c r="Z40" s="96">
        <f t="shared" si="22"/>
        <v>8.25</v>
      </c>
      <c r="AA40" s="35">
        <f t="shared" ref="AA40:AA46" si="23">(O40+P40+Q40)/3</f>
        <v>8.9700000000000006</v>
      </c>
      <c r="AB40" s="35">
        <f t="shared" ref="AB40:AB46" si="24">(P40+Q40+R40)/3</f>
        <v>8.4100000000000019</v>
      </c>
      <c r="AC40" s="36">
        <f>(Q40+R40+S40)/3</f>
        <v>8.02</v>
      </c>
    </row>
    <row r="41" spans="2:29" s="30" customFormat="1" ht="16.899999999999999" customHeight="1" x14ac:dyDescent="0.25">
      <c r="B41" s="31">
        <v>181410015</v>
      </c>
      <c r="C41" s="31" t="s">
        <v>96</v>
      </c>
      <c r="D41" s="31" t="s">
        <v>97</v>
      </c>
      <c r="E41" s="32" t="s">
        <v>98</v>
      </c>
      <c r="F41" s="33">
        <v>41.696691999999999</v>
      </c>
      <c r="G41" s="33">
        <v>-86.214682999999994</v>
      </c>
      <c r="H41" s="305">
        <v>11.5</v>
      </c>
      <c r="I41" s="34">
        <v>10.6</v>
      </c>
      <c r="J41" s="34">
        <v>9.3000000000000007</v>
      </c>
      <c r="K41" s="34">
        <v>8</v>
      </c>
      <c r="L41" s="34">
        <v>9.4</v>
      </c>
      <c r="M41" s="34">
        <v>8.3000000000000007</v>
      </c>
      <c r="N41" s="34">
        <v>8.4</v>
      </c>
      <c r="O41" s="34">
        <v>9.17</v>
      </c>
      <c r="P41" s="34">
        <v>8.7100000000000009</v>
      </c>
      <c r="Q41" s="34">
        <v>10.3</v>
      </c>
      <c r="R41" s="34">
        <v>7.3</v>
      </c>
      <c r="S41" s="247">
        <v>7</v>
      </c>
      <c r="T41" s="35">
        <v>10.4</v>
      </c>
      <c r="U41" s="35">
        <v>9.3000000000000007</v>
      </c>
      <c r="V41" s="51">
        <v>8.9</v>
      </c>
      <c r="W41" s="51">
        <v>8.6</v>
      </c>
      <c r="X41" s="35">
        <f t="shared" si="21"/>
        <v>8.7000000000000011</v>
      </c>
      <c r="Y41" s="35">
        <f t="shared" si="21"/>
        <v>8.6233333333333348</v>
      </c>
      <c r="Z41" s="35">
        <f t="shared" si="22"/>
        <v>8.76</v>
      </c>
      <c r="AA41" s="35">
        <f t="shared" si="23"/>
        <v>9.3933333333333344</v>
      </c>
      <c r="AB41" s="35">
        <f t="shared" si="24"/>
        <v>8.7700000000000014</v>
      </c>
      <c r="AC41" s="36">
        <f>(Q41+R41+S41)/3</f>
        <v>8.2000000000000011</v>
      </c>
    </row>
    <row r="42" spans="2:29" s="30" customFormat="1" ht="16.899999999999999" customHeight="1" x14ac:dyDescent="0.25">
      <c r="B42" s="31">
        <v>181470009</v>
      </c>
      <c r="C42" s="31" t="s">
        <v>99</v>
      </c>
      <c r="D42" s="31" t="s">
        <v>100</v>
      </c>
      <c r="E42" s="32" t="s">
        <v>99</v>
      </c>
      <c r="F42" s="33">
        <v>38.167499999999997</v>
      </c>
      <c r="G42" s="33">
        <v>-86.983333000000002</v>
      </c>
      <c r="H42" s="305">
        <v>10.76</v>
      </c>
      <c r="I42" s="34">
        <v>9.41</v>
      </c>
      <c r="J42" s="34">
        <v>8.4700000000000006</v>
      </c>
      <c r="K42" s="34">
        <v>8.2899999999999991</v>
      </c>
      <c r="L42" s="34">
        <v>8.5</v>
      </c>
      <c r="M42" s="34">
        <v>8</v>
      </c>
      <c r="N42" s="34">
        <v>8</v>
      </c>
      <c r="O42" s="34">
        <v>8.73</v>
      </c>
      <c r="P42" s="34">
        <v>7.9</v>
      </c>
      <c r="Q42" s="34">
        <v>8.7100000000000009</v>
      </c>
      <c r="R42" s="54">
        <v>7.1</v>
      </c>
      <c r="S42" s="298" t="s">
        <v>234</v>
      </c>
      <c r="T42" s="35">
        <f>(H42+I42+J42)/3</f>
        <v>9.5466666666666669</v>
      </c>
      <c r="U42" s="35">
        <f t="shared" ref="U42:V45" si="25">(I42+J42+K42)/3</f>
        <v>8.7233333333333345</v>
      </c>
      <c r="V42" s="35">
        <f t="shared" si="25"/>
        <v>8.42</v>
      </c>
      <c r="W42" s="35">
        <v>8.1999999999999993</v>
      </c>
      <c r="X42" s="35">
        <v>8.1</v>
      </c>
      <c r="Y42" s="35">
        <f t="shared" si="21"/>
        <v>8.2433333333333341</v>
      </c>
      <c r="Z42" s="35">
        <f t="shared" si="22"/>
        <v>8.2100000000000009</v>
      </c>
      <c r="AA42" s="35">
        <f t="shared" si="23"/>
        <v>8.4466666666666672</v>
      </c>
      <c r="AB42" s="96">
        <f t="shared" si="24"/>
        <v>7.9033333333333333</v>
      </c>
      <c r="AC42" s="43" t="s">
        <v>24</v>
      </c>
    </row>
    <row r="43" spans="2:29" s="30" customFormat="1" ht="16.899999999999999" customHeight="1" x14ac:dyDescent="0.25">
      <c r="B43" s="31">
        <v>181470011</v>
      </c>
      <c r="C43" s="31" t="s">
        <v>224</v>
      </c>
      <c r="D43" s="31" t="s">
        <v>100</v>
      </c>
      <c r="E43" s="32" t="s">
        <v>99</v>
      </c>
      <c r="F43" s="33"/>
      <c r="G43" s="33"/>
      <c r="H43" s="305"/>
      <c r="I43" s="34"/>
      <c r="J43" s="34"/>
      <c r="K43" s="34"/>
      <c r="L43" s="34"/>
      <c r="M43" s="34"/>
      <c r="N43" s="34"/>
      <c r="O43" s="34"/>
      <c r="P43" s="34"/>
      <c r="Q43" s="34"/>
      <c r="R43" s="54">
        <v>6.3</v>
      </c>
      <c r="S43" s="247">
        <v>7.9</v>
      </c>
      <c r="T43" s="39" t="s">
        <v>24</v>
      </c>
      <c r="U43" s="35"/>
      <c r="V43" s="35"/>
      <c r="W43" s="35"/>
      <c r="X43" s="35"/>
      <c r="Y43" s="35"/>
      <c r="Z43" s="35"/>
      <c r="AA43" s="35"/>
      <c r="AB43" s="96">
        <v>6.3</v>
      </c>
      <c r="AC43" s="36">
        <v>7.1</v>
      </c>
    </row>
    <row r="44" spans="2:29" s="30" customFormat="1" ht="16.899999999999999" customHeight="1" x14ac:dyDescent="0.25">
      <c r="B44" s="31">
        <v>181570008</v>
      </c>
      <c r="C44" s="31" t="s">
        <v>101</v>
      </c>
      <c r="D44" s="31" t="s">
        <v>102</v>
      </c>
      <c r="E44" s="32" t="s">
        <v>103</v>
      </c>
      <c r="F44" s="33">
        <v>40.431638999999997</v>
      </c>
      <c r="G44" s="33">
        <v>-86.852500000000006</v>
      </c>
      <c r="H44" s="305">
        <v>10.72</v>
      </c>
      <c r="I44" s="34">
        <v>9.1999999999999993</v>
      </c>
      <c r="J44" s="34">
        <v>7.5</v>
      </c>
      <c r="K44" s="34">
        <v>8.5</v>
      </c>
      <c r="L44" s="34">
        <v>8.3000000000000007</v>
      </c>
      <c r="M44" s="34">
        <v>8.8000000000000007</v>
      </c>
      <c r="N44" s="34">
        <v>9.2899999999999991</v>
      </c>
      <c r="O44" s="34">
        <v>8.6999999999999993</v>
      </c>
      <c r="P44" s="34">
        <v>7.16</v>
      </c>
      <c r="Q44" s="34">
        <v>9.16</v>
      </c>
      <c r="R44" s="34">
        <v>7</v>
      </c>
      <c r="S44" s="247">
        <v>5.9</v>
      </c>
      <c r="T44" s="35">
        <f>(H44+I44+J44)/3</f>
        <v>9.14</v>
      </c>
      <c r="U44" s="35">
        <f t="shared" si="25"/>
        <v>8.4</v>
      </c>
      <c r="V44" s="35">
        <f t="shared" si="25"/>
        <v>8.1</v>
      </c>
      <c r="W44" s="35">
        <f t="shared" ref="W44:X46" si="26">(K44+L44+M44)/3</f>
        <v>8.5333333333333332</v>
      </c>
      <c r="X44" s="35">
        <f t="shared" si="26"/>
        <v>8.7966666666666669</v>
      </c>
      <c r="Y44" s="35">
        <f t="shared" si="21"/>
        <v>8.93</v>
      </c>
      <c r="Z44" s="35">
        <f t="shared" si="22"/>
        <v>8.3833333333333329</v>
      </c>
      <c r="AA44" s="35">
        <v>8.3000000000000007</v>
      </c>
      <c r="AB44" s="35">
        <f t="shared" si="24"/>
        <v>7.7733333333333334</v>
      </c>
      <c r="AC44" s="36">
        <f>(Q44+R44+S44)/3</f>
        <v>7.3533333333333344</v>
      </c>
    </row>
    <row r="45" spans="2:29" s="30" customFormat="1" ht="16.899999999999999" customHeight="1" x14ac:dyDescent="0.25">
      <c r="B45" s="31">
        <v>181630021</v>
      </c>
      <c r="C45" s="31" t="s">
        <v>104</v>
      </c>
      <c r="D45" s="31" t="s">
        <v>105</v>
      </c>
      <c r="E45" s="32" t="s">
        <v>106</v>
      </c>
      <c r="F45" s="33">
        <v>38.013333000000003</v>
      </c>
      <c r="G45" s="33">
        <v>-87.577777999999995</v>
      </c>
      <c r="H45" s="305">
        <v>11.25</v>
      </c>
      <c r="I45" s="34">
        <v>9.58</v>
      </c>
      <c r="J45" s="34">
        <v>8.6999999999999993</v>
      </c>
      <c r="K45" s="34">
        <v>8.4</v>
      </c>
      <c r="L45" s="34">
        <v>8.6</v>
      </c>
      <c r="M45" s="34">
        <v>7.8</v>
      </c>
      <c r="N45" s="34">
        <v>6.9</v>
      </c>
      <c r="O45" s="34">
        <v>9.5399999999999991</v>
      </c>
      <c r="P45" s="34">
        <v>8.6</v>
      </c>
      <c r="Q45" s="34">
        <v>10.1</v>
      </c>
      <c r="R45" s="34">
        <v>8.3000000000000007</v>
      </c>
      <c r="S45" s="247">
        <v>8.1</v>
      </c>
      <c r="T45" s="35">
        <v>9.9</v>
      </c>
      <c r="U45" s="35">
        <f t="shared" si="25"/>
        <v>8.8933333333333326</v>
      </c>
      <c r="V45" s="35">
        <v>8.5</v>
      </c>
      <c r="W45" s="35">
        <v>8.1999999999999993</v>
      </c>
      <c r="X45" s="35">
        <v>7.7</v>
      </c>
      <c r="Y45" s="35">
        <v>8.1999999999999993</v>
      </c>
      <c r="Z45" s="35">
        <v>8.4</v>
      </c>
      <c r="AA45" s="35">
        <v>9.4</v>
      </c>
      <c r="AB45" s="35">
        <f t="shared" si="24"/>
        <v>9</v>
      </c>
      <c r="AC45" s="36">
        <f>(Q45+R45+S45)/3</f>
        <v>8.8333333333333339</v>
      </c>
    </row>
    <row r="46" spans="2:29" s="30" customFormat="1" ht="16.899999999999999" customHeight="1" x14ac:dyDescent="0.25">
      <c r="B46" s="31">
        <v>181630016</v>
      </c>
      <c r="C46" s="31" t="s">
        <v>107</v>
      </c>
      <c r="D46" s="31" t="s">
        <v>105</v>
      </c>
      <c r="E46" s="32" t="s">
        <v>106</v>
      </c>
      <c r="F46" s="33">
        <v>37.974443999999998</v>
      </c>
      <c r="G46" s="33">
        <v>-87.532222000000004</v>
      </c>
      <c r="H46" s="305">
        <v>11.18</v>
      </c>
      <c r="I46" s="34">
        <v>9.98</v>
      </c>
      <c r="J46" s="34">
        <v>8.91</v>
      </c>
      <c r="K46" s="34">
        <v>8.7100000000000009</v>
      </c>
      <c r="L46" s="34">
        <v>9.3000000000000007</v>
      </c>
      <c r="M46" s="34">
        <v>8.6999999999999993</v>
      </c>
      <c r="N46" s="34">
        <v>9.06</v>
      </c>
      <c r="O46" s="34">
        <v>9.6</v>
      </c>
      <c r="P46" s="34">
        <v>8.8000000000000007</v>
      </c>
      <c r="Q46" s="34">
        <v>8.9</v>
      </c>
      <c r="R46" s="34">
        <v>7.3</v>
      </c>
      <c r="S46" s="247">
        <v>6.9</v>
      </c>
      <c r="T46" s="35">
        <f>(H46+I46+J46)/3</f>
        <v>10.023333333333333</v>
      </c>
      <c r="U46" s="35">
        <f>(I46+J46+K46)/3</f>
        <v>9.2000000000000011</v>
      </c>
      <c r="V46" s="35">
        <v>9</v>
      </c>
      <c r="W46" s="35">
        <f t="shared" si="26"/>
        <v>8.9033333333333342</v>
      </c>
      <c r="X46" s="35">
        <f t="shared" si="26"/>
        <v>9.0200000000000014</v>
      </c>
      <c r="Y46" s="35">
        <f t="shared" si="21"/>
        <v>9.1199999999999992</v>
      </c>
      <c r="Z46" s="35">
        <f t="shared" si="22"/>
        <v>9.1533333333333342</v>
      </c>
      <c r="AA46" s="35">
        <f t="shared" si="23"/>
        <v>9.1</v>
      </c>
      <c r="AB46" s="35">
        <f t="shared" si="24"/>
        <v>8.3333333333333339</v>
      </c>
      <c r="AC46" s="36">
        <f>(Q46+R46+S46)/3</f>
        <v>7.7</v>
      </c>
    </row>
    <row r="47" spans="2:29" s="30" customFormat="1" ht="16.899999999999999" customHeight="1" x14ac:dyDescent="0.25">
      <c r="B47" s="31">
        <v>181630023</v>
      </c>
      <c r="C47" s="31" t="s">
        <v>108</v>
      </c>
      <c r="D47" s="31" t="s">
        <v>105</v>
      </c>
      <c r="E47" s="32" t="s">
        <v>106</v>
      </c>
      <c r="F47" s="33">
        <v>37.974460000000001</v>
      </c>
      <c r="G47" s="33">
        <v>-87.558018000000004</v>
      </c>
      <c r="H47" s="305">
        <v>11.18</v>
      </c>
      <c r="I47" s="34">
        <v>10.1</v>
      </c>
      <c r="J47" s="34">
        <v>9.0500000000000007</v>
      </c>
      <c r="K47" s="34">
        <v>8.89</v>
      </c>
      <c r="L47" s="34">
        <v>9.24</v>
      </c>
      <c r="M47" s="303"/>
      <c r="N47" s="192"/>
      <c r="O47" s="192"/>
      <c r="P47" s="192"/>
      <c r="Q47" s="192"/>
      <c r="R47" s="192"/>
      <c r="S47" s="301" t="s">
        <v>109</v>
      </c>
      <c r="T47" s="35">
        <f>(H47+I47+J47)/3</f>
        <v>10.110000000000001</v>
      </c>
      <c r="U47" s="35">
        <v>9.3000000000000007</v>
      </c>
      <c r="V47" s="35">
        <f>(J47+K47+L47)/3</f>
        <v>9.06</v>
      </c>
      <c r="W47" s="39" t="s">
        <v>24</v>
      </c>
      <c r="X47" s="39" t="s">
        <v>24</v>
      </c>
      <c r="Y47" s="39" t="s">
        <v>24</v>
      </c>
      <c r="Z47" s="39" t="s">
        <v>24</v>
      </c>
      <c r="AA47" s="39" t="s">
        <v>24</v>
      </c>
      <c r="AB47" s="39" t="s">
        <v>24</v>
      </c>
      <c r="AC47" s="43" t="s">
        <v>24</v>
      </c>
    </row>
    <row r="48" spans="2:29" s="30" customFormat="1" ht="16.899999999999999" customHeight="1" x14ac:dyDescent="0.25">
      <c r="B48" s="31">
        <v>181670018</v>
      </c>
      <c r="C48" s="31" t="s">
        <v>110</v>
      </c>
      <c r="D48" s="31" t="s">
        <v>111</v>
      </c>
      <c r="E48" s="32" t="s">
        <v>112</v>
      </c>
      <c r="F48" s="33">
        <v>39.486111000000001</v>
      </c>
      <c r="G48" s="33">
        <v>-87.401388999999995</v>
      </c>
      <c r="H48" s="305">
        <v>11.06</v>
      </c>
      <c r="I48" s="34">
        <v>10.1</v>
      </c>
      <c r="J48" s="34">
        <v>9.1999999999999993</v>
      </c>
      <c r="K48" s="34">
        <v>9.1999999999999993</v>
      </c>
      <c r="L48" s="34">
        <v>8.4</v>
      </c>
      <c r="M48" s="34">
        <v>9.6</v>
      </c>
      <c r="N48" s="34">
        <v>8.09</v>
      </c>
      <c r="O48" s="34">
        <v>9.6199999999999992</v>
      </c>
      <c r="P48" s="34">
        <v>8.42</v>
      </c>
      <c r="Q48" s="34">
        <v>10.51</v>
      </c>
      <c r="R48" s="34">
        <v>8.91</v>
      </c>
      <c r="S48" s="247">
        <v>8.5</v>
      </c>
      <c r="T48" s="35">
        <f>(H48+I48+J48)/3</f>
        <v>10.119999999999999</v>
      </c>
      <c r="U48" s="35">
        <v>9.5</v>
      </c>
      <c r="V48" s="35">
        <v>9</v>
      </c>
      <c r="W48" s="35">
        <f t="shared" ref="W48:Y49" si="27">(K48+L48+M48)/3</f>
        <v>9.0666666666666682</v>
      </c>
      <c r="X48" s="35">
        <f t="shared" si="27"/>
        <v>8.6966666666666672</v>
      </c>
      <c r="Y48" s="35">
        <f t="shared" si="27"/>
        <v>9.1033333333333317</v>
      </c>
      <c r="Z48" s="35">
        <f>(N48+O48+P48)/3</f>
        <v>8.7100000000000009</v>
      </c>
      <c r="AA48" s="35">
        <f t="shared" ref="AA48:AB49" si="28">(O48+P48+Q48)/3</f>
        <v>9.5166666666666657</v>
      </c>
      <c r="AB48" s="35">
        <f>(P48+Q48+R48)/3</f>
        <v>9.2799999999999994</v>
      </c>
      <c r="AC48" s="36">
        <f>(Q48+R48+S48)/3</f>
        <v>9.3066666666666666</v>
      </c>
    </row>
    <row r="49" spans="2:29" s="30" customFormat="1" ht="16.899999999999999" customHeight="1" thickBot="1" x14ac:dyDescent="0.3">
      <c r="B49" s="58">
        <v>181830003</v>
      </c>
      <c r="C49" s="58" t="s">
        <v>113</v>
      </c>
      <c r="D49" s="58" t="s">
        <v>114</v>
      </c>
      <c r="E49" s="59" t="s">
        <v>113</v>
      </c>
      <c r="F49" s="60">
        <v>41.169646</v>
      </c>
      <c r="G49" s="60">
        <v>-85.629292000000007</v>
      </c>
      <c r="H49" s="307">
        <v>9.73</v>
      </c>
      <c r="I49" s="62">
        <v>9.15</v>
      </c>
      <c r="J49" s="62">
        <v>7.65</v>
      </c>
      <c r="K49" s="62">
        <v>7.6</v>
      </c>
      <c r="L49" s="62">
        <v>7.98</v>
      </c>
      <c r="M49" s="62">
        <v>8.1</v>
      </c>
      <c r="N49" s="62">
        <v>7.47</v>
      </c>
      <c r="O49" s="62">
        <v>8.4</v>
      </c>
      <c r="P49" s="62">
        <v>7.6</v>
      </c>
      <c r="Q49" s="62">
        <v>9.8000000000000007</v>
      </c>
      <c r="R49" s="62">
        <v>6.8</v>
      </c>
      <c r="S49" s="304">
        <v>7.8</v>
      </c>
      <c r="T49" s="225">
        <f>(H49+I49+J49)/3</f>
        <v>8.8433333333333337</v>
      </c>
      <c r="U49" s="63">
        <v>8.1</v>
      </c>
      <c r="V49" s="63">
        <v>7.7</v>
      </c>
      <c r="W49" s="63">
        <f t="shared" si="27"/>
        <v>7.8933333333333335</v>
      </c>
      <c r="X49" s="63">
        <v>7.8</v>
      </c>
      <c r="Y49" s="63">
        <f t="shared" si="27"/>
        <v>7.9899999999999993</v>
      </c>
      <c r="Z49" s="63">
        <f>(N49+O49+P49)/3</f>
        <v>7.8233333333333333</v>
      </c>
      <c r="AA49" s="63">
        <f t="shared" si="28"/>
        <v>8.6</v>
      </c>
      <c r="AB49" s="63">
        <f t="shared" si="28"/>
        <v>8.0666666666666664</v>
      </c>
      <c r="AC49" s="196">
        <f>(Q49+R49+S49)/3</f>
        <v>8.1333333333333346</v>
      </c>
    </row>
    <row r="50" spans="2:29" s="30" customFormat="1" ht="16.899999999999999" customHeight="1" x14ac:dyDescent="0.25">
      <c r="B50" s="64" t="s">
        <v>228</v>
      </c>
      <c r="D50" s="146"/>
      <c r="E50" s="146"/>
      <c r="F50" s="146"/>
      <c r="G50" s="146"/>
      <c r="H50" s="146"/>
      <c r="I50" s="146"/>
      <c r="J50" s="146"/>
      <c r="K50" s="146"/>
      <c r="L50" s="146"/>
      <c r="M50" s="146"/>
      <c r="N50" s="146"/>
      <c r="O50" s="146"/>
      <c r="P50" s="146"/>
      <c r="Q50" s="146"/>
      <c r="R50" s="146"/>
      <c r="S50" s="146"/>
      <c r="T50" s="146"/>
      <c r="U50" s="146"/>
      <c r="V50" s="146"/>
      <c r="W50" s="65"/>
      <c r="AB50" s="65" t="s">
        <v>201</v>
      </c>
      <c r="AC50" s="66"/>
    </row>
    <row r="51" spans="2:29" s="30" customFormat="1" ht="16.899999999999999" customHeight="1" x14ac:dyDescent="0.25">
      <c r="B51" s="30" t="s">
        <v>229</v>
      </c>
      <c r="D51" s="146"/>
      <c r="E51" s="146"/>
      <c r="F51" s="146"/>
      <c r="G51" s="146"/>
      <c r="H51" s="146"/>
      <c r="I51" s="146"/>
      <c r="J51" s="146"/>
      <c r="K51" s="146"/>
      <c r="L51" s="146"/>
      <c r="M51" s="146"/>
      <c r="N51" s="146"/>
      <c r="O51" s="146"/>
      <c r="P51" s="146"/>
      <c r="Q51" s="146"/>
      <c r="R51" s="146"/>
      <c r="S51" s="146"/>
      <c r="T51" s="146"/>
      <c r="U51" s="146"/>
      <c r="V51" s="146"/>
      <c r="W51" s="65"/>
      <c r="AB51" s="65" t="s">
        <v>220</v>
      </c>
      <c r="AC51" s="66"/>
    </row>
    <row r="52" spans="2:29" s="30" customFormat="1" ht="16.899999999999999" customHeight="1" x14ac:dyDescent="0.25">
      <c r="C52" s="29"/>
      <c r="D52" s="29"/>
      <c r="E52" s="29"/>
      <c r="F52" s="29"/>
      <c r="G52" s="29"/>
      <c r="H52" s="29"/>
      <c r="U52" s="65"/>
      <c r="W52" s="65"/>
      <c r="AB52" s="65" t="s">
        <v>197</v>
      </c>
      <c r="AC52" s="68"/>
    </row>
    <row r="53" spans="2:29" s="30" customFormat="1" ht="16.899999999999999" customHeight="1" x14ac:dyDescent="0.25">
      <c r="B53" s="69" t="s">
        <v>240</v>
      </c>
      <c r="C53" s="19"/>
      <c r="D53" s="29"/>
      <c r="E53" s="29"/>
      <c r="F53" s="29"/>
      <c r="G53" s="29"/>
      <c r="H53" s="29"/>
      <c r="I53" s="64"/>
      <c r="J53" s="64"/>
      <c r="K53" s="64"/>
      <c r="L53" s="64"/>
      <c r="M53" s="64"/>
      <c r="N53" s="64"/>
      <c r="O53" s="64"/>
      <c r="P53" s="64"/>
      <c r="Q53" s="64"/>
      <c r="R53" s="64"/>
      <c r="S53" s="64"/>
      <c r="T53" s="64"/>
      <c r="U53" s="65"/>
      <c r="W53" s="65"/>
      <c r="AB53" s="65" t="s">
        <v>198</v>
      </c>
      <c r="AC53" s="70"/>
    </row>
    <row r="54" spans="2:29" s="30" customFormat="1" ht="16.899999999999999" customHeight="1" x14ac:dyDescent="0.25">
      <c r="D54" s="71"/>
      <c r="E54" s="71"/>
      <c r="F54" s="71"/>
      <c r="G54" s="71"/>
      <c r="H54" s="71"/>
      <c r="U54" s="72"/>
      <c r="W54" s="65"/>
      <c r="AB54" s="65" t="s">
        <v>199</v>
      </c>
      <c r="AC54" s="73"/>
    </row>
    <row r="55" spans="2:29" s="30" customFormat="1" ht="16.899999999999999" customHeight="1" x14ac:dyDescent="0.25">
      <c r="D55" s="71"/>
      <c r="E55" s="71"/>
      <c r="F55" s="71"/>
      <c r="G55" s="71"/>
      <c r="H55" s="71"/>
      <c r="W55" s="65"/>
      <c r="AB55" s="65" t="s">
        <v>116</v>
      </c>
      <c r="AC55" s="71" t="s">
        <v>65</v>
      </c>
    </row>
    <row r="56" spans="2:29" s="30" customFormat="1" ht="16.899999999999999" customHeight="1" x14ac:dyDescent="0.25">
      <c r="D56" s="71"/>
      <c r="E56" s="71"/>
      <c r="F56" s="71"/>
      <c r="G56" s="71"/>
      <c r="H56" s="71"/>
    </row>
    <row r="57" spans="2:29" s="30" customFormat="1" ht="16.899999999999999" customHeight="1" x14ac:dyDescent="0.25">
      <c r="D57" s="71"/>
      <c r="E57" s="71"/>
      <c r="F57" s="71"/>
      <c r="G57" s="71"/>
      <c r="H57" s="71"/>
    </row>
  </sheetData>
  <mergeCells count="1">
    <mergeCell ref="C4:P4"/>
  </mergeCells>
  <pageMargins left="0.7" right="0.7" top="0.75" bottom="0.75" header="0.3" footer="0.3"/>
  <pageSetup paperSize="5" scale="4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I73"/>
  <sheetViews>
    <sheetView zoomScale="80" zoomScaleNormal="80" workbookViewId="0">
      <selection activeCell="W33" sqref="W33"/>
    </sheetView>
  </sheetViews>
  <sheetFormatPr defaultColWidth="9.140625" defaultRowHeight="16.899999999999999" customHeight="1" x14ac:dyDescent="0.25"/>
  <cols>
    <col min="1" max="1" width="3.7109375" style="167" customWidth="1"/>
    <col min="2" max="2" width="13.7109375" style="167" customWidth="1"/>
    <col min="3" max="3" width="36.5703125" style="167" bestFit="1" customWidth="1"/>
    <col min="4" max="7" width="13.7109375" style="167" customWidth="1"/>
    <col min="8" max="17" width="10.7109375" style="167" customWidth="1"/>
    <col min="18" max="18" width="6" style="167" customWidth="1"/>
    <col min="19" max="19" width="9.42578125" style="167" customWidth="1"/>
    <col min="20" max="20" width="6" style="167" customWidth="1"/>
    <col min="21" max="22" width="10.28515625" style="167" customWidth="1"/>
    <col min="23" max="31" width="10.7109375" style="167" customWidth="1"/>
    <col min="32" max="34" width="9.140625" style="167" customWidth="1"/>
    <col min="35" max="16384" width="9.140625" style="167"/>
  </cols>
  <sheetData>
    <row r="1" spans="1:35" ht="26.1" customHeight="1" x14ac:dyDescent="0.25">
      <c r="B1" s="18" t="s">
        <v>0</v>
      </c>
      <c r="C1" s="28"/>
      <c r="D1" s="28"/>
      <c r="E1" s="28"/>
      <c r="F1" s="28"/>
      <c r="G1" s="28"/>
      <c r="H1" s="28"/>
      <c r="I1" s="28"/>
      <c r="J1" s="28"/>
      <c r="K1" s="28"/>
      <c r="L1" s="28"/>
      <c r="M1" s="28"/>
      <c r="N1" s="28"/>
      <c r="O1" s="28"/>
      <c r="P1" s="28"/>
      <c r="Q1" s="28"/>
      <c r="R1" s="28"/>
      <c r="S1" s="28"/>
      <c r="T1" s="28"/>
      <c r="U1" s="28"/>
      <c r="V1" s="28"/>
      <c r="W1" s="28"/>
      <c r="X1" s="28"/>
      <c r="Y1" s="28"/>
      <c r="Z1" s="28"/>
      <c r="AA1" s="28"/>
      <c r="AB1" s="28"/>
      <c r="AC1" s="28"/>
      <c r="AD1" s="28" t="s">
        <v>117</v>
      </c>
      <c r="AE1" s="28"/>
    </row>
    <row r="2" spans="1:35" ht="26.1" customHeight="1" x14ac:dyDescent="0.25">
      <c r="A2" s="28"/>
      <c r="B2" s="26" t="s">
        <v>230</v>
      </c>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16" t="s">
        <v>117</v>
      </c>
    </row>
    <row r="3" spans="1:35" ht="16.899999999999999" customHeight="1" x14ac:dyDescent="0.25">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row>
    <row r="4" spans="1:35" ht="45" customHeight="1" x14ac:dyDescent="0.25">
      <c r="B4" s="7" t="s">
        <v>1</v>
      </c>
      <c r="C4" s="317" t="s">
        <v>118</v>
      </c>
      <c r="D4" s="317"/>
      <c r="E4" s="317"/>
      <c r="F4" s="317"/>
      <c r="G4" s="317"/>
      <c r="H4" s="317"/>
      <c r="I4" s="317"/>
      <c r="J4" s="317"/>
      <c r="K4" s="317"/>
      <c r="L4" s="317"/>
      <c r="M4" s="317"/>
      <c r="N4" s="317"/>
      <c r="O4" s="317"/>
      <c r="P4" s="317"/>
      <c r="Q4" s="318"/>
      <c r="R4" s="318"/>
      <c r="S4" s="172"/>
      <c r="T4" s="172"/>
      <c r="U4" s="172"/>
      <c r="V4" s="172"/>
      <c r="W4" s="15"/>
      <c r="X4" s="15"/>
      <c r="Y4" s="15"/>
      <c r="Z4" s="15"/>
      <c r="AA4" s="15"/>
    </row>
    <row r="5" spans="1:35" ht="16.899999999999999" customHeight="1" thickBot="1" x14ac:dyDescent="0.3">
      <c r="B5" s="165"/>
      <c r="C5" s="165"/>
      <c r="D5" s="165"/>
      <c r="E5" s="165"/>
      <c r="F5" s="165"/>
      <c r="G5" s="165"/>
      <c r="H5" s="74"/>
      <c r="I5" s="74"/>
      <c r="J5" s="74"/>
      <c r="K5" s="74"/>
      <c r="L5" s="74"/>
      <c r="M5" s="74"/>
      <c r="N5" s="74"/>
      <c r="O5" s="74"/>
      <c r="P5" s="74"/>
      <c r="Q5" s="74"/>
      <c r="R5" s="74"/>
      <c r="S5" s="74"/>
      <c r="T5" s="165"/>
      <c r="U5" s="165"/>
      <c r="V5" s="165"/>
      <c r="W5" s="165"/>
      <c r="X5" s="165"/>
      <c r="Y5" s="165"/>
      <c r="Z5" s="165"/>
      <c r="AA5" s="165"/>
    </row>
    <row r="6" spans="1:35" ht="16.899999999999999" customHeight="1" thickBot="1" x14ac:dyDescent="0.3">
      <c r="B6" s="75"/>
      <c r="C6" s="76"/>
      <c r="D6" s="76"/>
      <c r="E6" s="76"/>
      <c r="G6" s="77"/>
      <c r="H6" s="181" t="s">
        <v>119</v>
      </c>
      <c r="I6" s="182"/>
      <c r="J6" s="182"/>
      <c r="K6" s="182"/>
      <c r="L6" s="182"/>
      <c r="M6" s="182"/>
      <c r="N6" s="182"/>
      <c r="O6" s="182"/>
      <c r="P6" s="182"/>
      <c r="Q6" s="182"/>
      <c r="R6" s="162"/>
      <c r="S6" s="162"/>
      <c r="T6" s="9"/>
      <c r="U6" s="9"/>
      <c r="V6" s="182"/>
      <c r="W6" s="204" t="s">
        <v>2</v>
      </c>
      <c r="X6" s="205"/>
      <c r="Y6" s="205"/>
      <c r="Z6" s="205"/>
      <c r="AA6" s="205"/>
      <c r="AB6" s="206"/>
      <c r="AC6" s="206"/>
      <c r="AD6" s="206"/>
      <c r="AE6" s="206"/>
      <c r="AF6" s="206"/>
      <c r="AG6" s="206"/>
      <c r="AH6" s="206"/>
      <c r="AI6" s="258"/>
    </row>
    <row r="7" spans="1:35" ht="16.899999999999999" customHeight="1" thickBot="1" x14ac:dyDescent="0.3">
      <c r="B7" s="78" t="s">
        <v>3</v>
      </c>
      <c r="C7" s="79" t="s">
        <v>4</v>
      </c>
      <c r="D7" s="79" t="s">
        <v>5</v>
      </c>
      <c r="E7" s="79" t="s">
        <v>6</v>
      </c>
      <c r="F7" s="80" t="s">
        <v>7</v>
      </c>
      <c r="G7" s="81" t="s">
        <v>8</v>
      </c>
      <c r="H7" s="81">
        <v>2002</v>
      </c>
      <c r="I7" s="81">
        <v>2003</v>
      </c>
      <c r="J7" s="81">
        <v>2004</v>
      </c>
      <c r="K7" s="81">
        <v>2005</v>
      </c>
      <c r="L7" s="81">
        <v>2006</v>
      </c>
      <c r="M7" s="81">
        <v>2007</v>
      </c>
      <c r="N7" s="81">
        <v>2008</v>
      </c>
      <c r="O7" s="81">
        <v>2009</v>
      </c>
      <c r="P7" s="81">
        <v>2010</v>
      </c>
      <c r="Q7" s="81">
        <v>2011</v>
      </c>
      <c r="R7" s="81">
        <v>2012</v>
      </c>
      <c r="S7" s="81">
        <v>2013</v>
      </c>
      <c r="T7" s="201">
        <v>2014</v>
      </c>
      <c r="U7" s="203">
        <v>2015</v>
      </c>
      <c r="V7" s="81">
        <v>2016</v>
      </c>
      <c r="W7" s="208" t="s">
        <v>120</v>
      </c>
      <c r="X7" s="209" t="s">
        <v>121</v>
      </c>
      <c r="Y7" s="210" t="s">
        <v>122</v>
      </c>
      <c r="Z7" s="210" t="s">
        <v>123</v>
      </c>
      <c r="AA7" s="210" t="s">
        <v>124</v>
      </c>
      <c r="AB7" s="211" t="s">
        <v>125</v>
      </c>
      <c r="AC7" s="211" t="s">
        <v>126</v>
      </c>
      <c r="AD7" s="211" t="s">
        <v>9</v>
      </c>
      <c r="AE7" s="211" t="s">
        <v>10</v>
      </c>
      <c r="AF7" s="211" t="s">
        <v>207</v>
      </c>
      <c r="AG7" s="211" t="s">
        <v>11</v>
      </c>
      <c r="AH7" s="211" t="s">
        <v>12</v>
      </c>
      <c r="AI7" s="259" t="s">
        <v>13</v>
      </c>
    </row>
    <row r="8" spans="1:35" ht="16.899999999999999" customHeight="1" x14ac:dyDescent="0.25">
      <c r="B8" s="47">
        <v>180030004</v>
      </c>
      <c r="C8" s="47" t="s">
        <v>18</v>
      </c>
      <c r="D8" s="47" t="s">
        <v>19</v>
      </c>
      <c r="E8" s="183" t="s">
        <v>20</v>
      </c>
      <c r="F8" s="184">
        <v>41.094721999999997</v>
      </c>
      <c r="G8" s="184">
        <v>-85.101944000000003</v>
      </c>
      <c r="H8" s="94">
        <v>14.56</v>
      </c>
      <c r="I8" s="94">
        <v>14.128601170568562</v>
      </c>
      <c r="J8" s="94">
        <v>12.49</v>
      </c>
      <c r="K8" s="94">
        <v>15.64</v>
      </c>
      <c r="L8" s="94">
        <v>11.92</v>
      </c>
      <c r="M8" s="94">
        <v>13.23</v>
      </c>
      <c r="N8" s="94">
        <v>11.8</v>
      </c>
      <c r="O8" s="185">
        <v>10.82</v>
      </c>
      <c r="P8" s="94">
        <v>11.85</v>
      </c>
      <c r="Q8" s="94">
        <v>10.26</v>
      </c>
      <c r="R8" s="188">
        <v>9.93</v>
      </c>
      <c r="S8" s="94">
        <v>9.51</v>
      </c>
      <c r="T8" s="94">
        <v>10.7</v>
      </c>
      <c r="U8" s="94">
        <v>10</v>
      </c>
      <c r="V8" s="252">
        <v>8.6</v>
      </c>
      <c r="W8" s="246">
        <v>9.93</v>
      </c>
      <c r="X8" s="52">
        <v>14.1</v>
      </c>
      <c r="Y8" s="52">
        <v>13.4</v>
      </c>
      <c r="Z8" s="52">
        <v>13.6</v>
      </c>
      <c r="AA8" s="56">
        <v>12.3</v>
      </c>
      <c r="AB8" s="35">
        <f t="shared" ref="AB8:AG8" si="0">(M8+N8+O8)/3</f>
        <v>11.950000000000001</v>
      </c>
      <c r="AC8" s="35">
        <f t="shared" si="0"/>
        <v>11.49</v>
      </c>
      <c r="AD8" s="35">
        <f t="shared" si="0"/>
        <v>10.976666666666667</v>
      </c>
      <c r="AE8" s="35">
        <f t="shared" si="0"/>
        <v>10.68</v>
      </c>
      <c r="AF8" s="35">
        <f t="shared" si="0"/>
        <v>9.8999999999999986</v>
      </c>
      <c r="AG8" s="35">
        <f t="shared" si="0"/>
        <v>10.046666666666665</v>
      </c>
      <c r="AH8" s="35">
        <v>10</v>
      </c>
      <c r="AI8" s="36">
        <f t="shared" ref="AI8" si="1">(T8+U8+V8)/3</f>
        <v>9.7666666666666657</v>
      </c>
    </row>
    <row r="9" spans="1:35" ht="16.899999999999999" customHeight="1" x14ac:dyDescent="0.25">
      <c r="B9" s="31">
        <v>180030014</v>
      </c>
      <c r="C9" s="31" t="s">
        <v>127</v>
      </c>
      <c r="D9" s="31" t="s">
        <v>19</v>
      </c>
      <c r="E9" s="32" t="s">
        <v>20</v>
      </c>
      <c r="F9" s="33">
        <v>41.050556</v>
      </c>
      <c r="G9" s="33">
        <v>-85.149721999999997</v>
      </c>
      <c r="H9" s="34">
        <v>14.26</v>
      </c>
      <c r="I9" s="34">
        <v>13.646803571428572</v>
      </c>
      <c r="J9" s="85">
        <v>12.41</v>
      </c>
      <c r="K9" s="85">
        <v>15.69</v>
      </c>
      <c r="L9" s="85">
        <v>11.8</v>
      </c>
      <c r="M9" s="85">
        <v>12.9</v>
      </c>
      <c r="N9" s="20"/>
      <c r="O9" s="22"/>
      <c r="P9" s="5"/>
      <c r="Q9" s="5"/>
      <c r="R9" s="5"/>
      <c r="S9" s="5"/>
      <c r="T9" s="5"/>
      <c r="U9" s="5"/>
      <c r="V9" s="253" t="s">
        <v>128</v>
      </c>
      <c r="W9" s="212">
        <v>13.4</v>
      </c>
      <c r="X9" s="52">
        <v>13.9</v>
      </c>
      <c r="Y9" s="52">
        <v>13.3</v>
      </c>
      <c r="Z9" s="52">
        <v>13.5</v>
      </c>
      <c r="AA9" s="39" t="s">
        <v>24</v>
      </c>
      <c r="AB9" s="39" t="s">
        <v>24</v>
      </c>
      <c r="AC9" s="39" t="s">
        <v>24</v>
      </c>
      <c r="AD9" s="39" t="s">
        <v>24</v>
      </c>
      <c r="AE9" s="39" t="s">
        <v>24</v>
      </c>
      <c r="AF9" s="39" t="s">
        <v>24</v>
      </c>
      <c r="AG9" s="39" t="s">
        <v>24</v>
      </c>
      <c r="AH9" s="39" t="s">
        <v>24</v>
      </c>
      <c r="AI9" s="43" t="s">
        <v>24</v>
      </c>
    </row>
    <row r="10" spans="1:35" ht="16.899999999999999" customHeight="1" x14ac:dyDescent="0.25">
      <c r="B10" s="31">
        <v>180190005</v>
      </c>
      <c r="C10" s="31" t="s">
        <v>129</v>
      </c>
      <c r="D10" s="31" t="s">
        <v>26</v>
      </c>
      <c r="E10" s="32" t="s">
        <v>27</v>
      </c>
      <c r="F10" s="33">
        <v>38.270833000000003</v>
      </c>
      <c r="G10" s="33">
        <v>-85.740278000000004</v>
      </c>
      <c r="H10" s="34">
        <v>16.02</v>
      </c>
      <c r="I10" s="86">
        <v>14.678583743842365</v>
      </c>
      <c r="J10" s="20"/>
      <c r="K10" s="22"/>
      <c r="L10" s="22"/>
      <c r="M10" s="22"/>
      <c r="N10" s="22"/>
      <c r="O10" s="22"/>
      <c r="P10" s="5"/>
      <c r="Q10" s="5"/>
      <c r="R10" s="5"/>
      <c r="S10" s="5"/>
      <c r="T10" s="5"/>
      <c r="U10" s="5"/>
      <c r="V10" s="253"/>
      <c r="W10" s="223" t="s">
        <v>24</v>
      </c>
      <c r="X10" s="39" t="s">
        <v>24</v>
      </c>
      <c r="Y10" s="39" t="s">
        <v>24</v>
      </c>
      <c r="Z10" s="39" t="s">
        <v>24</v>
      </c>
      <c r="AA10" s="39" t="s">
        <v>24</v>
      </c>
      <c r="AB10" s="39" t="s">
        <v>24</v>
      </c>
      <c r="AC10" s="39" t="s">
        <v>24</v>
      </c>
      <c r="AD10" s="39" t="s">
        <v>24</v>
      </c>
      <c r="AE10" s="39" t="s">
        <v>24</v>
      </c>
      <c r="AF10" s="39" t="s">
        <v>24</v>
      </c>
      <c r="AG10" s="39" t="s">
        <v>24</v>
      </c>
      <c r="AH10" s="39" t="s">
        <v>24</v>
      </c>
      <c r="AI10" s="43" t="s">
        <v>24</v>
      </c>
    </row>
    <row r="11" spans="1:35" ht="16.899999999999999" customHeight="1" x14ac:dyDescent="0.25">
      <c r="B11" s="31">
        <v>180190006</v>
      </c>
      <c r="C11" s="31" t="s">
        <v>25</v>
      </c>
      <c r="D11" s="31" t="s">
        <v>26</v>
      </c>
      <c r="E11" s="32" t="s">
        <v>27</v>
      </c>
      <c r="F11" s="33">
        <v>38.277675000000002</v>
      </c>
      <c r="G11" s="33">
        <v>-85.740153000000007</v>
      </c>
      <c r="H11" s="101" t="s">
        <v>131</v>
      </c>
      <c r="I11" s="88">
        <v>15.8</v>
      </c>
      <c r="J11" s="85">
        <v>15.07</v>
      </c>
      <c r="K11" s="89">
        <v>18.48</v>
      </c>
      <c r="L11" s="89">
        <v>14.91</v>
      </c>
      <c r="M11" s="89">
        <v>16.5</v>
      </c>
      <c r="N11" s="34">
        <v>14.48</v>
      </c>
      <c r="O11" s="3">
        <v>13.01</v>
      </c>
      <c r="P11" s="34">
        <v>14.68</v>
      </c>
      <c r="Q11" s="34">
        <v>12.9</v>
      </c>
      <c r="R11" s="34">
        <v>11.9</v>
      </c>
      <c r="S11" s="34">
        <v>11.42</v>
      </c>
      <c r="T11" s="34">
        <v>11.93</v>
      </c>
      <c r="U11" s="34">
        <v>10.71</v>
      </c>
      <c r="V11" s="254">
        <v>9.2799999999999994</v>
      </c>
      <c r="W11" s="261">
        <v>15.6</v>
      </c>
      <c r="X11" s="87">
        <v>16.5</v>
      </c>
      <c r="Y11" s="87">
        <v>16.2</v>
      </c>
      <c r="Z11" s="87">
        <v>16.7</v>
      </c>
      <c r="AA11" s="91">
        <v>15.3</v>
      </c>
      <c r="AB11" s="35">
        <f t="shared" ref="AB11:AI13" si="2">(M11+N11+O11)/3</f>
        <v>14.663333333333334</v>
      </c>
      <c r="AC11" s="35">
        <f t="shared" si="2"/>
        <v>14.056666666666667</v>
      </c>
      <c r="AD11" s="35">
        <f t="shared" si="2"/>
        <v>13.53</v>
      </c>
      <c r="AE11" s="35">
        <f t="shared" si="2"/>
        <v>13.159999999999998</v>
      </c>
      <c r="AF11" s="35">
        <f t="shared" si="2"/>
        <v>12.073333333333332</v>
      </c>
      <c r="AG11" s="35">
        <f t="shared" si="2"/>
        <v>11.75</v>
      </c>
      <c r="AH11" s="35">
        <f t="shared" si="2"/>
        <v>11.353333333333333</v>
      </c>
      <c r="AI11" s="36">
        <f t="shared" si="2"/>
        <v>10.64</v>
      </c>
    </row>
    <row r="12" spans="1:35" ht="16.899999999999999" customHeight="1" x14ac:dyDescent="0.25">
      <c r="B12" s="31">
        <v>180190008</v>
      </c>
      <c r="C12" s="31" t="s">
        <v>29</v>
      </c>
      <c r="D12" s="31" t="s">
        <v>26</v>
      </c>
      <c r="E12" s="32"/>
      <c r="F12" s="33">
        <v>38.393833000000001</v>
      </c>
      <c r="G12" s="33">
        <v>-85.664167000000006</v>
      </c>
      <c r="H12" s="92"/>
      <c r="I12" s="92"/>
      <c r="J12" s="92"/>
      <c r="K12" s="92"/>
      <c r="L12" s="5"/>
      <c r="M12" s="8" t="s">
        <v>132</v>
      </c>
      <c r="N12" s="54">
        <v>13.44</v>
      </c>
      <c r="O12" s="3">
        <v>10.84</v>
      </c>
      <c r="P12" s="34">
        <v>12.45</v>
      </c>
      <c r="Q12" s="34">
        <v>10.97</v>
      </c>
      <c r="R12" s="34">
        <v>9.5500000000000007</v>
      </c>
      <c r="S12" s="34">
        <v>9.5299999999999994</v>
      </c>
      <c r="T12" s="34">
        <v>9.49</v>
      </c>
      <c r="U12" s="34">
        <v>8.83</v>
      </c>
      <c r="V12" s="254">
        <v>7.85</v>
      </c>
      <c r="W12" s="223" t="s">
        <v>24</v>
      </c>
      <c r="X12" s="39" t="s">
        <v>24</v>
      </c>
      <c r="Y12" s="39" t="s">
        <v>24</v>
      </c>
      <c r="Z12" s="39" t="s">
        <v>24</v>
      </c>
      <c r="AA12" s="93">
        <v>13.4</v>
      </c>
      <c r="AB12" s="39" t="s">
        <v>24</v>
      </c>
      <c r="AC12" s="39" t="s">
        <v>24</v>
      </c>
      <c r="AD12" s="39" t="s">
        <v>24</v>
      </c>
      <c r="AE12" s="35">
        <f t="shared" ref="AE12:AH13" si="3">(P12+Q12+R12)/3</f>
        <v>10.99</v>
      </c>
      <c r="AF12" s="35">
        <f t="shared" si="3"/>
        <v>10.016666666666667</v>
      </c>
      <c r="AG12" s="35">
        <f t="shared" si="3"/>
        <v>9.5233333333333334</v>
      </c>
      <c r="AH12" s="35">
        <f>(S12+T12+U12)/3</f>
        <v>9.2833333333333332</v>
      </c>
      <c r="AI12" s="36">
        <f t="shared" si="2"/>
        <v>8.7233333333333345</v>
      </c>
    </row>
    <row r="13" spans="1:35" ht="16.899999999999999" customHeight="1" x14ac:dyDescent="0.25">
      <c r="B13" s="31">
        <v>180350006</v>
      </c>
      <c r="C13" s="31" t="s">
        <v>32</v>
      </c>
      <c r="D13" s="31" t="s">
        <v>33</v>
      </c>
      <c r="E13" s="32" t="s">
        <v>34</v>
      </c>
      <c r="F13" s="33">
        <v>40.201110999999997</v>
      </c>
      <c r="G13" s="33">
        <v>-85.388056000000006</v>
      </c>
      <c r="H13" s="94">
        <v>14.51</v>
      </c>
      <c r="I13" s="94">
        <v>14.03</v>
      </c>
      <c r="J13" s="94">
        <v>12.26</v>
      </c>
      <c r="K13" s="94">
        <v>16.36</v>
      </c>
      <c r="L13" s="94">
        <v>11.93</v>
      </c>
      <c r="M13" s="95">
        <v>13.3</v>
      </c>
      <c r="N13" s="54">
        <v>11.68</v>
      </c>
      <c r="O13" s="3">
        <v>11.09</v>
      </c>
      <c r="P13" s="34">
        <v>12.79</v>
      </c>
      <c r="Q13" s="41">
        <v>11.09</v>
      </c>
      <c r="R13" s="34">
        <v>9.8699999999999992</v>
      </c>
      <c r="S13" s="34">
        <v>9.76</v>
      </c>
      <c r="T13" s="34">
        <v>10.35</v>
      </c>
      <c r="U13" s="34">
        <v>8.9499999999999993</v>
      </c>
      <c r="V13" s="254">
        <v>7.73</v>
      </c>
      <c r="W13" s="212">
        <v>13.6</v>
      </c>
      <c r="X13" s="52">
        <v>14.2</v>
      </c>
      <c r="Y13" s="56">
        <v>13.5</v>
      </c>
      <c r="Z13" s="56">
        <v>13.9</v>
      </c>
      <c r="AA13" s="93">
        <v>12.3</v>
      </c>
      <c r="AB13" s="96">
        <f>(M13+N13+O13)/3</f>
        <v>12.023333333333333</v>
      </c>
      <c r="AC13" s="35">
        <f>(N13+O13+P13)/3</f>
        <v>11.853333333333333</v>
      </c>
      <c r="AD13" s="35">
        <f>(O13+P13+Q13)/3</f>
        <v>11.656666666666666</v>
      </c>
      <c r="AE13" s="35">
        <f t="shared" si="3"/>
        <v>11.25</v>
      </c>
      <c r="AF13" s="96">
        <f t="shared" si="3"/>
        <v>10.24</v>
      </c>
      <c r="AG13" s="96">
        <f t="shared" si="3"/>
        <v>9.9933333333333323</v>
      </c>
      <c r="AH13" s="35">
        <f t="shared" si="3"/>
        <v>9.6866666666666656</v>
      </c>
      <c r="AI13" s="36">
        <f t="shared" si="2"/>
        <v>9.01</v>
      </c>
    </row>
    <row r="14" spans="1:35" ht="16.899999999999999" customHeight="1" x14ac:dyDescent="0.25">
      <c r="B14" s="31">
        <v>180370004</v>
      </c>
      <c r="C14" s="31" t="s">
        <v>133</v>
      </c>
      <c r="D14" s="31" t="s">
        <v>36</v>
      </c>
      <c r="E14" s="32"/>
      <c r="F14" s="33">
        <v>38.369436</v>
      </c>
      <c r="G14" s="33">
        <v>-86.959030999999996</v>
      </c>
      <c r="H14" s="21"/>
      <c r="I14" s="21"/>
      <c r="J14" s="21"/>
      <c r="K14" s="4" t="s">
        <v>134</v>
      </c>
      <c r="L14" s="34">
        <v>13.64</v>
      </c>
      <c r="M14" s="34">
        <v>14.61</v>
      </c>
      <c r="N14" s="34">
        <v>12.1</v>
      </c>
      <c r="O14" s="22"/>
      <c r="P14" s="5"/>
      <c r="Q14" s="5"/>
      <c r="R14" s="5"/>
      <c r="S14" s="5"/>
      <c r="T14" s="5"/>
      <c r="U14" s="5"/>
      <c r="V14" s="253" t="s">
        <v>135</v>
      </c>
      <c r="W14" s="223" t="s">
        <v>24</v>
      </c>
      <c r="X14" s="39" t="s">
        <v>24</v>
      </c>
      <c r="Y14" s="97">
        <v>13.6</v>
      </c>
      <c r="Z14" s="98">
        <v>14.1</v>
      </c>
      <c r="AA14" s="56">
        <v>13.4</v>
      </c>
      <c r="AB14" s="39" t="s">
        <v>24</v>
      </c>
      <c r="AC14" s="39" t="s">
        <v>24</v>
      </c>
      <c r="AD14" s="39" t="s">
        <v>24</v>
      </c>
      <c r="AE14" s="39" t="s">
        <v>24</v>
      </c>
      <c r="AF14" s="39" t="s">
        <v>24</v>
      </c>
      <c r="AG14" s="39" t="s">
        <v>24</v>
      </c>
      <c r="AH14" s="39" t="s">
        <v>24</v>
      </c>
      <c r="AI14" s="43" t="s">
        <v>24</v>
      </c>
    </row>
    <row r="15" spans="1:35" ht="16.899999999999999" customHeight="1" x14ac:dyDescent="0.25">
      <c r="B15" s="31">
        <v>180370005</v>
      </c>
      <c r="C15" s="31" t="s">
        <v>136</v>
      </c>
      <c r="D15" s="31" t="s">
        <v>36</v>
      </c>
      <c r="E15" s="32" t="s">
        <v>37</v>
      </c>
      <c r="F15" s="33">
        <v>38.404778</v>
      </c>
      <c r="G15" s="33">
        <v>-86.928321999999994</v>
      </c>
      <c r="H15" s="21"/>
      <c r="I15" s="21"/>
      <c r="J15" s="21"/>
      <c r="K15" s="4" t="s">
        <v>134</v>
      </c>
      <c r="L15" s="34">
        <v>13.78</v>
      </c>
      <c r="M15" s="34">
        <v>14.92</v>
      </c>
      <c r="N15" s="34">
        <v>12.53</v>
      </c>
      <c r="O15" s="22"/>
      <c r="P15" s="5"/>
      <c r="Q15" s="5"/>
      <c r="R15" s="5"/>
      <c r="S15" s="5"/>
      <c r="T15" s="5"/>
      <c r="U15" s="5"/>
      <c r="V15" s="253" t="s">
        <v>135</v>
      </c>
      <c r="W15" s="223" t="s">
        <v>24</v>
      </c>
      <c r="X15" s="39" t="s">
        <v>24</v>
      </c>
      <c r="Y15" s="97">
        <v>13.8</v>
      </c>
      <c r="Z15" s="98">
        <v>14.4</v>
      </c>
      <c r="AA15" s="56">
        <v>13.7</v>
      </c>
      <c r="AB15" s="39" t="s">
        <v>24</v>
      </c>
      <c r="AC15" s="39" t="s">
        <v>24</v>
      </c>
      <c r="AD15" s="39" t="s">
        <v>24</v>
      </c>
      <c r="AE15" s="39" t="s">
        <v>24</v>
      </c>
      <c r="AF15" s="39" t="s">
        <v>24</v>
      </c>
      <c r="AG15" s="39" t="s">
        <v>24</v>
      </c>
      <c r="AH15" s="39" t="s">
        <v>24</v>
      </c>
      <c r="AI15" s="43" t="s">
        <v>24</v>
      </c>
    </row>
    <row r="16" spans="1:35" ht="16.899999999999999" customHeight="1" x14ac:dyDescent="0.25">
      <c r="B16" s="31">
        <v>180372001</v>
      </c>
      <c r="C16" s="31" t="s">
        <v>35</v>
      </c>
      <c r="D16" s="31" t="s">
        <v>36</v>
      </c>
      <c r="E16" s="32" t="s">
        <v>37</v>
      </c>
      <c r="F16" s="33">
        <v>38.391388999999997</v>
      </c>
      <c r="G16" s="33">
        <v>-86.929167000000007</v>
      </c>
      <c r="H16" s="34">
        <v>16.34</v>
      </c>
      <c r="I16" s="34">
        <v>15.721836206896553</v>
      </c>
      <c r="J16" s="34">
        <v>14.42</v>
      </c>
      <c r="K16" s="34">
        <v>16.920000000000002</v>
      </c>
      <c r="L16" s="34">
        <v>13.54</v>
      </c>
      <c r="M16" s="99">
        <v>14.4</v>
      </c>
      <c r="N16" s="34">
        <v>12.93</v>
      </c>
      <c r="O16" s="3">
        <v>12.49</v>
      </c>
      <c r="P16" s="34">
        <v>13.65</v>
      </c>
      <c r="Q16" s="34">
        <v>12.61</v>
      </c>
      <c r="R16" s="34">
        <v>10.8</v>
      </c>
      <c r="S16" s="34">
        <v>10.89</v>
      </c>
      <c r="T16" s="34">
        <v>11.13</v>
      </c>
      <c r="U16" s="34">
        <v>9.7100000000000009</v>
      </c>
      <c r="V16" s="254">
        <v>8.69</v>
      </c>
      <c r="W16" s="214">
        <v>15.5</v>
      </c>
      <c r="X16" s="87">
        <v>15.7</v>
      </c>
      <c r="Y16" s="52">
        <v>15</v>
      </c>
      <c r="Z16" s="52">
        <v>14.9</v>
      </c>
      <c r="AA16" s="56">
        <v>13.6</v>
      </c>
      <c r="AB16" s="35">
        <f t="shared" ref="AB16:AI16" si="4">(M16+N16+O16)/3</f>
        <v>13.273333333333333</v>
      </c>
      <c r="AC16" s="35">
        <f t="shared" si="4"/>
        <v>13.023333333333333</v>
      </c>
      <c r="AD16" s="35">
        <f t="shared" si="4"/>
        <v>12.916666666666666</v>
      </c>
      <c r="AE16" s="35">
        <f t="shared" si="4"/>
        <v>12.353333333333333</v>
      </c>
      <c r="AF16" s="35">
        <f t="shared" si="4"/>
        <v>11.433333333333332</v>
      </c>
      <c r="AG16" s="35">
        <f t="shared" si="4"/>
        <v>10.94</v>
      </c>
      <c r="AH16" s="35">
        <f t="shared" si="4"/>
        <v>10.576666666666668</v>
      </c>
      <c r="AI16" s="36">
        <f t="shared" si="4"/>
        <v>9.8433333333333337</v>
      </c>
    </row>
    <row r="17" spans="2:35" ht="16.899999999999999" customHeight="1" x14ac:dyDescent="0.25">
      <c r="B17" s="31">
        <v>180390003</v>
      </c>
      <c r="C17" s="31" t="s">
        <v>137</v>
      </c>
      <c r="D17" s="31" t="s">
        <v>39</v>
      </c>
      <c r="E17" s="32" t="s">
        <v>39</v>
      </c>
      <c r="F17" s="33">
        <v>41.667777999999998</v>
      </c>
      <c r="G17" s="33">
        <v>-85.969443999999996</v>
      </c>
      <c r="H17" s="34">
        <v>14.98</v>
      </c>
      <c r="I17" s="34">
        <v>14.851267241379309</v>
      </c>
      <c r="J17" s="34">
        <v>13.27</v>
      </c>
      <c r="K17" s="54">
        <v>15.62</v>
      </c>
      <c r="L17" s="34">
        <v>12.55</v>
      </c>
      <c r="M17" s="99">
        <v>13.8</v>
      </c>
      <c r="N17" s="100"/>
      <c r="O17" s="22"/>
      <c r="P17" s="5"/>
      <c r="Q17" s="5"/>
      <c r="R17" s="5"/>
      <c r="S17" s="5"/>
      <c r="T17" s="5"/>
      <c r="U17" s="5"/>
      <c r="V17" s="253" t="s">
        <v>128</v>
      </c>
      <c r="W17" s="212">
        <v>14.4</v>
      </c>
      <c r="X17" s="52">
        <v>14.6</v>
      </c>
      <c r="Y17" s="56">
        <v>13.8</v>
      </c>
      <c r="Z17" s="52">
        <v>14</v>
      </c>
      <c r="AA17" s="39" t="s">
        <v>24</v>
      </c>
      <c r="AB17" s="39" t="s">
        <v>24</v>
      </c>
      <c r="AC17" s="39" t="s">
        <v>24</v>
      </c>
      <c r="AD17" s="39" t="s">
        <v>24</v>
      </c>
      <c r="AE17" s="39" t="s">
        <v>24</v>
      </c>
      <c r="AF17" s="39" t="s">
        <v>24</v>
      </c>
      <c r="AG17" s="39" t="s">
        <v>24</v>
      </c>
      <c r="AH17" s="39" t="s">
        <v>24</v>
      </c>
      <c r="AI17" s="43" t="s">
        <v>24</v>
      </c>
    </row>
    <row r="18" spans="2:35" ht="16.899999999999999" customHeight="1" x14ac:dyDescent="0.25">
      <c r="B18" s="31">
        <v>180390008</v>
      </c>
      <c r="C18" s="31" t="s">
        <v>38</v>
      </c>
      <c r="D18" s="31" t="s">
        <v>39</v>
      </c>
      <c r="E18" s="32" t="s">
        <v>39</v>
      </c>
      <c r="F18" s="33">
        <v>41.656905000000002</v>
      </c>
      <c r="G18" s="33">
        <v>-85.968371000000005</v>
      </c>
      <c r="H18" s="5"/>
      <c r="I18" s="5"/>
      <c r="J18" s="5"/>
      <c r="K18" s="5"/>
      <c r="L18" s="5"/>
      <c r="M18" s="4" t="s">
        <v>138</v>
      </c>
      <c r="N18" s="34">
        <v>12.29</v>
      </c>
      <c r="O18" s="3">
        <v>11.9</v>
      </c>
      <c r="P18" s="34">
        <v>11.91</v>
      </c>
      <c r="Q18" s="34">
        <v>11.18</v>
      </c>
      <c r="R18" s="34">
        <v>10.59</v>
      </c>
      <c r="S18" s="34">
        <v>9.52</v>
      </c>
      <c r="T18" s="34">
        <v>11.39</v>
      </c>
      <c r="U18" s="34">
        <v>10.27</v>
      </c>
      <c r="V18" s="254">
        <v>8.5</v>
      </c>
      <c r="W18" s="223" t="s">
        <v>24</v>
      </c>
      <c r="X18" s="39" t="s">
        <v>24</v>
      </c>
      <c r="Y18" s="39" t="s">
        <v>24</v>
      </c>
      <c r="Z18" s="39" t="s">
        <v>24</v>
      </c>
      <c r="AA18" s="97">
        <v>12.3</v>
      </c>
      <c r="AB18" s="102">
        <v>12.1</v>
      </c>
      <c r="AC18" s="35">
        <f t="shared" ref="AC18:AI27" si="5">(N18+O18+P18)/3</f>
        <v>12.033333333333331</v>
      </c>
      <c r="AD18" s="35">
        <f t="shared" si="5"/>
        <v>11.663333333333334</v>
      </c>
      <c r="AE18" s="35">
        <f t="shared" si="5"/>
        <v>11.226666666666667</v>
      </c>
      <c r="AF18" s="35">
        <f t="shared" si="5"/>
        <v>10.43</v>
      </c>
      <c r="AG18" s="35">
        <f t="shared" si="5"/>
        <v>10.5</v>
      </c>
      <c r="AH18" s="35">
        <f t="shared" si="5"/>
        <v>10.393333333333333</v>
      </c>
      <c r="AI18" s="36">
        <v>10.199999999999999</v>
      </c>
    </row>
    <row r="19" spans="2:35" ht="16.899999999999999" customHeight="1" x14ac:dyDescent="0.25">
      <c r="B19" s="31">
        <v>180431004</v>
      </c>
      <c r="C19" s="31" t="s">
        <v>40</v>
      </c>
      <c r="D19" s="31" t="s">
        <v>41</v>
      </c>
      <c r="E19" s="32" t="s">
        <v>40</v>
      </c>
      <c r="F19" s="33">
        <v>38.308056000000001</v>
      </c>
      <c r="G19" s="33">
        <v>-85.834166999999994</v>
      </c>
      <c r="H19" s="34">
        <v>14.62</v>
      </c>
      <c r="I19" s="34">
        <v>14.436999999999999</v>
      </c>
      <c r="J19" s="34">
        <v>13.68</v>
      </c>
      <c r="K19" s="99">
        <v>16.8</v>
      </c>
      <c r="L19" s="99">
        <v>13.32</v>
      </c>
      <c r="M19" s="99">
        <v>14.66</v>
      </c>
      <c r="N19" s="34">
        <v>12.7</v>
      </c>
      <c r="O19" s="3">
        <v>11.91</v>
      </c>
      <c r="P19" s="34">
        <v>13.78</v>
      </c>
      <c r="Q19" s="34">
        <v>11.29</v>
      </c>
      <c r="R19" s="34">
        <v>10.4</v>
      </c>
      <c r="S19" s="34">
        <v>10.42</v>
      </c>
      <c r="T19" s="34">
        <v>11.7</v>
      </c>
      <c r="U19" s="34">
        <v>10</v>
      </c>
      <c r="V19" s="254">
        <v>7.6</v>
      </c>
      <c r="W19" s="212">
        <v>14.3</v>
      </c>
      <c r="X19" s="52">
        <v>15</v>
      </c>
      <c r="Y19" s="52">
        <v>14.6</v>
      </c>
      <c r="Z19" s="52">
        <v>15</v>
      </c>
      <c r="AA19" s="56">
        <v>13.6</v>
      </c>
      <c r="AB19" s="35">
        <f>(M19+N19+O19)/3</f>
        <v>13.089999999999998</v>
      </c>
      <c r="AC19" s="35">
        <f t="shared" si="5"/>
        <v>12.796666666666667</v>
      </c>
      <c r="AD19" s="35">
        <f t="shared" si="5"/>
        <v>12.326666666666666</v>
      </c>
      <c r="AE19" s="35">
        <f t="shared" si="5"/>
        <v>11.823333333333332</v>
      </c>
      <c r="AF19" s="35">
        <f t="shared" si="5"/>
        <v>10.703333333333333</v>
      </c>
      <c r="AG19" s="35">
        <v>10.9</v>
      </c>
      <c r="AH19" s="35">
        <f t="shared" si="5"/>
        <v>10.706666666666665</v>
      </c>
      <c r="AI19" s="36">
        <f t="shared" si="5"/>
        <v>9.7666666666666657</v>
      </c>
    </row>
    <row r="20" spans="2:35" ht="16.899999999999999" customHeight="1" x14ac:dyDescent="0.25">
      <c r="B20" s="31">
        <v>180510012</v>
      </c>
      <c r="C20" s="31" t="s">
        <v>43</v>
      </c>
      <c r="D20" s="31" t="s">
        <v>44</v>
      </c>
      <c r="E20" s="32"/>
      <c r="F20" s="33">
        <v>38.322930999999997</v>
      </c>
      <c r="G20" s="33">
        <v>-87.318788999999995</v>
      </c>
      <c r="H20" s="5"/>
      <c r="I20" s="5"/>
      <c r="J20" s="5"/>
      <c r="K20" s="5"/>
      <c r="L20" s="5"/>
      <c r="M20" s="4" t="s">
        <v>139</v>
      </c>
      <c r="N20" s="54">
        <v>11.33</v>
      </c>
      <c r="O20" s="3">
        <v>11</v>
      </c>
      <c r="P20" s="34">
        <v>12.17</v>
      </c>
      <c r="Q20" s="34">
        <v>11.15</v>
      </c>
      <c r="R20" s="27"/>
      <c r="S20" s="6"/>
      <c r="T20" s="6"/>
      <c r="U20" s="5"/>
      <c r="V20" s="253" t="s">
        <v>45</v>
      </c>
      <c r="W20" s="223" t="s">
        <v>24</v>
      </c>
      <c r="X20" s="39" t="s">
        <v>24</v>
      </c>
      <c r="Y20" s="39" t="s">
        <v>24</v>
      </c>
      <c r="Z20" s="39" t="s">
        <v>24</v>
      </c>
      <c r="AA20" s="93">
        <v>11.3</v>
      </c>
      <c r="AB20" s="96">
        <v>11.2</v>
      </c>
      <c r="AC20" s="96">
        <f t="shared" si="5"/>
        <v>11.5</v>
      </c>
      <c r="AD20" s="96">
        <f t="shared" si="5"/>
        <v>11.44</v>
      </c>
      <c r="AE20" s="39" t="s">
        <v>24</v>
      </c>
      <c r="AF20" s="39" t="s">
        <v>24</v>
      </c>
      <c r="AG20" s="39" t="s">
        <v>24</v>
      </c>
      <c r="AH20" s="39" t="s">
        <v>24</v>
      </c>
      <c r="AI20" s="43" t="s">
        <v>24</v>
      </c>
    </row>
    <row r="21" spans="2:35" ht="16.899999999999999" customHeight="1" x14ac:dyDescent="0.25">
      <c r="B21" s="31">
        <v>180550001</v>
      </c>
      <c r="C21" s="31" t="s">
        <v>46</v>
      </c>
      <c r="D21" s="31" t="s">
        <v>47</v>
      </c>
      <c r="E21" s="32"/>
      <c r="F21" s="33">
        <v>38.985577999999997</v>
      </c>
      <c r="G21" s="33">
        <v>-86.990120000000005</v>
      </c>
      <c r="H21" s="5"/>
      <c r="I21" s="5"/>
      <c r="J21" s="5"/>
      <c r="K21" s="5"/>
      <c r="L21" s="5"/>
      <c r="M21" s="4"/>
      <c r="N21" s="34"/>
      <c r="O21" s="3"/>
      <c r="P21" s="34"/>
      <c r="Q21" s="34"/>
      <c r="R21" s="50">
        <v>10</v>
      </c>
      <c r="S21" s="34">
        <v>9.7799999999999994</v>
      </c>
      <c r="T21" s="34">
        <v>9.93</v>
      </c>
      <c r="U21" s="34">
        <v>8.73</v>
      </c>
      <c r="V21" s="254">
        <v>7.84</v>
      </c>
      <c r="W21" s="223"/>
      <c r="X21" s="39"/>
      <c r="Y21" s="39"/>
      <c r="Z21" s="39"/>
      <c r="AA21" s="56"/>
      <c r="AB21" s="35"/>
      <c r="AC21" s="35"/>
      <c r="AD21" s="35"/>
      <c r="AE21" s="35"/>
      <c r="AF21" s="35"/>
      <c r="AG21" s="213"/>
      <c r="AH21" s="35">
        <f t="shared" si="5"/>
        <v>9.48</v>
      </c>
      <c r="AI21" s="36">
        <f t="shared" si="5"/>
        <v>8.8333333333333339</v>
      </c>
    </row>
    <row r="22" spans="2:35" ht="16.899999999999999" customHeight="1" x14ac:dyDescent="0.25">
      <c r="B22" s="31">
        <v>180570007</v>
      </c>
      <c r="C22" s="31" t="s">
        <v>48</v>
      </c>
      <c r="D22" s="31" t="s">
        <v>49</v>
      </c>
      <c r="E22" s="32" t="s">
        <v>48</v>
      </c>
      <c r="F22" s="33">
        <v>39.960884</v>
      </c>
      <c r="G22" s="33">
        <v>-85.939546000000007</v>
      </c>
      <c r="H22" s="5"/>
      <c r="I22" s="5"/>
      <c r="J22" s="5"/>
      <c r="K22" s="5"/>
      <c r="L22" s="5"/>
      <c r="M22" s="21"/>
      <c r="N22" s="3"/>
      <c r="O22" s="3"/>
      <c r="P22" s="3"/>
      <c r="Q22" s="50"/>
      <c r="R22" s="27"/>
      <c r="S22" s="37" t="s">
        <v>50</v>
      </c>
      <c r="T22" s="49">
        <v>9.6999999999999993</v>
      </c>
      <c r="U22" s="49">
        <v>8.8000000000000007</v>
      </c>
      <c r="V22" s="255">
        <v>8.5</v>
      </c>
      <c r="W22" s="223"/>
      <c r="X22" s="39"/>
      <c r="Y22" s="39"/>
      <c r="Z22" s="39"/>
      <c r="AA22" s="56"/>
      <c r="AB22" s="35"/>
      <c r="AC22" s="35"/>
      <c r="AD22" s="35"/>
      <c r="AE22" s="35"/>
      <c r="AF22" s="96">
        <v>9.6999999999999993</v>
      </c>
      <c r="AG22" s="12">
        <v>9.6999999999999993</v>
      </c>
      <c r="AH22" s="48">
        <v>9.3000000000000007</v>
      </c>
      <c r="AI22" s="36">
        <f t="shared" si="5"/>
        <v>9</v>
      </c>
    </row>
    <row r="23" spans="2:35" ht="16.899999999999999" customHeight="1" x14ac:dyDescent="0.25">
      <c r="B23" s="31">
        <v>180650003</v>
      </c>
      <c r="C23" s="31" t="s">
        <v>54</v>
      </c>
      <c r="D23" s="31" t="s">
        <v>55</v>
      </c>
      <c r="E23" s="32"/>
      <c r="F23" s="33">
        <v>40.011667000000003</v>
      </c>
      <c r="G23" s="33">
        <v>-85.523611000000002</v>
      </c>
      <c r="H23" s="34">
        <v>13.65</v>
      </c>
      <c r="I23" s="34">
        <v>13.360115817091454</v>
      </c>
      <c r="J23" s="34">
        <v>11.89</v>
      </c>
      <c r="K23" s="34">
        <v>15.69</v>
      </c>
      <c r="L23" s="54">
        <v>11.14</v>
      </c>
      <c r="M23" s="34">
        <v>13.13</v>
      </c>
      <c r="N23" s="34">
        <v>11.42</v>
      </c>
      <c r="O23" s="3">
        <v>10.71</v>
      </c>
      <c r="P23" s="34">
        <v>11.94</v>
      </c>
      <c r="Q23" s="34">
        <v>10.54</v>
      </c>
      <c r="R23" s="34">
        <v>9.1199999999999992</v>
      </c>
      <c r="S23" s="34">
        <v>9.4499999999999993</v>
      </c>
      <c r="T23" s="34">
        <v>9.8800000000000008</v>
      </c>
      <c r="U23" s="34">
        <v>8.1</v>
      </c>
      <c r="V23" s="254">
        <v>7.27</v>
      </c>
      <c r="W23" s="212">
        <v>13</v>
      </c>
      <c r="X23" s="52">
        <v>13.6</v>
      </c>
      <c r="Y23" s="93">
        <v>12.9</v>
      </c>
      <c r="Z23" s="93">
        <v>13.3</v>
      </c>
      <c r="AA23" s="93">
        <v>11.9</v>
      </c>
      <c r="AB23" s="35">
        <v>11.7</v>
      </c>
      <c r="AC23" s="35">
        <f t="shared" si="5"/>
        <v>11.356666666666667</v>
      </c>
      <c r="AD23" s="35">
        <f t="shared" si="5"/>
        <v>11.063333333333333</v>
      </c>
      <c r="AE23" s="35">
        <f t="shared" si="5"/>
        <v>10.533333333333331</v>
      </c>
      <c r="AF23" s="35">
        <f t="shared" si="5"/>
        <v>9.7033333333333314</v>
      </c>
      <c r="AG23" s="35">
        <f t="shared" si="5"/>
        <v>9.4833333333333343</v>
      </c>
      <c r="AH23" s="35">
        <f t="shared" si="5"/>
        <v>9.1433333333333326</v>
      </c>
      <c r="AI23" s="36">
        <f t="shared" si="5"/>
        <v>8.4166666666666661</v>
      </c>
    </row>
    <row r="24" spans="2:35" ht="16.899999999999999" customHeight="1" x14ac:dyDescent="0.25">
      <c r="B24" s="31">
        <v>180670003</v>
      </c>
      <c r="C24" s="31" t="s">
        <v>56</v>
      </c>
      <c r="D24" s="31" t="s">
        <v>57</v>
      </c>
      <c r="E24" s="32" t="s">
        <v>56</v>
      </c>
      <c r="F24" s="33">
        <v>40.485556000000003</v>
      </c>
      <c r="G24" s="33">
        <v>-86.132778000000002</v>
      </c>
      <c r="H24" s="34">
        <v>14.72</v>
      </c>
      <c r="I24" s="34">
        <v>14.258685897435898</v>
      </c>
      <c r="J24" s="34">
        <v>12.7</v>
      </c>
      <c r="K24" s="34">
        <v>15.93</v>
      </c>
      <c r="L24" s="34">
        <v>12.25</v>
      </c>
      <c r="M24" s="34">
        <v>13.51</v>
      </c>
      <c r="N24" s="54">
        <v>11.58</v>
      </c>
      <c r="O24" s="3">
        <v>11</v>
      </c>
      <c r="P24" s="34">
        <v>12.53</v>
      </c>
      <c r="Q24" s="34">
        <v>11.31</v>
      </c>
      <c r="R24" s="57"/>
      <c r="S24" s="3"/>
      <c r="T24" s="3"/>
      <c r="U24" s="21"/>
      <c r="V24" s="256" t="s">
        <v>216</v>
      </c>
      <c r="W24" s="212">
        <v>13.9</v>
      </c>
      <c r="X24" s="52">
        <v>14.3</v>
      </c>
      <c r="Y24" s="56">
        <v>13.6</v>
      </c>
      <c r="Z24" s="56">
        <v>13.9</v>
      </c>
      <c r="AA24" s="93">
        <v>12.4</v>
      </c>
      <c r="AB24" s="96">
        <f>(M24+N24+O24)/3</f>
        <v>12.030000000000001</v>
      </c>
      <c r="AC24" s="35">
        <f t="shared" si="5"/>
        <v>11.703333333333333</v>
      </c>
      <c r="AD24" s="35">
        <f t="shared" si="5"/>
        <v>11.613333333333335</v>
      </c>
      <c r="AE24" s="39" t="s">
        <v>24</v>
      </c>
      <c r="AF24" s="39" t="s">
        <v>24</v>
      </c>
      <c r="AG24" s="39" t="s">
        <v>24</v>
      </c>
      <c r="AH24" s="39" t="s">
        <v>24</v>
      </c>
      <c r="AI24" s="43" t="s">
        <v>24</v>
      </c>
    </row>
    <row r="25" spans="2:35" ht="16.899999999999999" customHeight="1" x14ac:dyDescent="0.25">
      <c r="B25" s="31">
        <v>180670004</v>
      </c>
      <c r="C25" s="31" t="s">
        <v>58</v>
      </c>
      <c r="D25" s="31" t="s">
        <v>57</v>
      </c>
      <c r="E25" s="32" t="s">
        <v>56</v>
      </c>
      <c r="F25" s="33">
        <v>40.481347</v>
      </c>
      <c r="G25" s="33">
        <v>-86.109688000000006</v>
      </c>
      <c r="H25" s="3"/>
      <c r="I25" s="3"/>
      <c r="J25" s="3"/>
      <c r="K25" s="3"/>
      <c r="L25" s="3"/>
      <c r="M25" s="3"/>
      <c r="N25" s="3"/>
      <c r="O25" s="3"/>
      <c r="P25" s="3"/>
      <c r="Q25" s="3"/>
      <c r="R25" s="3"/>
      <c r="S25" s="37" t="s">
        <v>223</v>
      </c>
      <c r="T25" s="105">
        <v>10.4</v>
      </c>
      <c r="U25" s="50">
        <v>11.4</v>
      </c>
      <c r="V25" s="254">
        <v>8.9</v>
      </c>
      <c r="W25" s="212"/>
      <c r="X25" s="52"/>
      <c r="Y25" s="56"/>
      <c r="Z25" s="56"/>
      <c r="AA25" s="56"/>
      <c r="AB25" s="35"/>
      <c r="AC25" s="35"/>
      <c r="AD25" s="35"/>
      <c r="AE25" s="39"/>
      <c r="AF25" s="39"/>
      <c r="AG25" s="222">
        <v>10.4</v>
      </c>
      <c r="AH25" s="222">
        <v>10.9</v>
      </c>
      <c r="AI25" s="36">
        <f t="shared" ref="AI25" si="6">(T25+U25+V25)/3</f>
        <v>10.233333333333334</v>
      </c>
    </row>
    <row r="26" spans="2:35" ht="16.899999999999999" customHeight="1" x14ac:dyDescent="0.25">
      <c r="B26" s="31">
        <v>180830004</v>
      </c>
      <c r="C26" s="31" t="s">
        <v>59</v>
      </c>
      <c r="D26" s="31" t="s">
        <v>60</v>
      </c>
      <c r="E26" s="32"/>
      <c r="F26" s="33">
        <v>38.740881999999999</v>
      </c>
      <c r="G26" s="33">
        <v>-87.484733000000006</v>
      </c>
      <c r="H26" s="34">
        <v>14.2</v>
      </c>
      <c r="I26" s="34">
        <v>13.958928571428572</v>
      </c>
      <c r="J26" s="34">
        <v>12.62</v>
      </c>
      <c r="K26" s="34">
        <v>15.66</v>
      </c>
      <c r="L26" s="34">
        <v>13.2</v>
      </c>
      <c r="M26" s="34">
        <v>13.79</v>
      </c>
      <c r="N26" s="34">
        <v>11.58</v>
      </c>
      <c r="O26" s="3">
        <v>11.41</v>
      </c>
      <c r="P26" s="34">
        <v>12.34</v>
      </c>
      <c r="Q26" s="34">
        <v>11.35</v>
      </c>
      <c r="R26" s="57"/>
      <c r="S26" s="21"/>
      <c r="T26" s="21"/>
      <c r="U26" s="21"/>
      <c r="V26" s="256" t="s">
        <v>76</v>
      </c>
      <c r="W26" s="212">
        <v>13.6</v>
      </c>
      <c r="X26" s="52">
        <v>14.1</v>
      </c>
      <c r="Y26" s="56">
        <v>13.8</v>
      </c>
      <c r="Z26" s="56">
        <v>14.2</v>
      </c>
      <c r="AA26" s="56">
        <v>12.9</v>
      </c>
      <c r="AB26" s="35">
        <f>(M26+N26+O26)/3</f>
        <v>12.26</v>
      </c>
      <c r="AC26" s="35">
        <f t="shared" si="5"/>
        <v>11.776666666666666</v>
      </c>
      <c r="AD26" s="35">
        <f t="shared" si="5"/>
        <v>11.700000000000001</v>
      </c>
      <c r="AE26" s="39" t="s">
        <v>24</v>
      </c>
      <c r="AF26" s="39" t="s">
        <v>24</v>
      </c>
      <c r="AG26" s="39" t="s">
        <v>24</v>
      </c>
      <c r="AH26" s="39" t="s">
        <v>24</v>
      </c>
      <c r="AI26" s="43" t="s">
        <v>24</v>
      </c>
    </row>
    <row r="27" spans="2:35" ht="16.899999999999999" customHeight="1" x14ac:dyDescent="0.25">
      <c r="B27" s="31">
        <v>180890006</v>
      </c>
      <c r="C27" s="31" t="s">
        <v>205</v>
      </c>
      <c r="D27" s="31" t="s">
        <v>61</v>
      </c>
      <c r="E27" s="32" t="s">
        <v>62</v>
      </c>
      <c r="F27" s="33">
        <v>41.636111</v>
      </c>
      <c r="G27" s="33">
        <v>-87.440832999999998</v>
      </c>
      <c r="H27" s="34">
        <v>14.92</v>
      </c>
      <c r="I27" s="34">
        <v>14.60351169950739</v>
      </c>
      <c r="J27" s="34">
        <v>13.18</v>
      </c>
      <c r="K27" s="34">
        <v>15.76</v>
      </c>
      <c r="L27" s="34">
        <v>13.18</v>
      </c>
      <c r="M27" s="34">
        <v>14.44</v>
      </c>
      <c r="N27" s="34">
        <v>11.95</v>
      </c>
      <c r="O27" s="3">
        <v>11.34</v>
      </c>
      <c r="P27" s="34">
        <v>12.48</v>
      </c>
      <c r="Q27" s="34">
        <v>11.39</v>
      </c>
      <c r="R27" s="34">
        <v>10.71</v>
      </c>
      <c r="S27" s="34">
        <v>10.37</v>
      </c>
      <c r="T27" s="41">
        <v>10.91</v>
      </c>
      <c r="U27" s="34">
        <v>10.55</v>
      </c>
      <c r="V27" s="254">
        <v>8.6199999999999992</v>
      </c>
      <c r="W27" s="212">
        <v>14.2</v>
      </c>
      <c r="X27" s="52">
        <v>14.5</v>
      </c>
      <c r="Y27" s="52">
        <v>14</v>
      </c>
      <c r="Z27" s="52">
        <v>14.5</v>
      </c>
      <c r="AA27" s="56">
        <v>13.2</v>
      </c>
      <c r="AB27" s="35">
        <f>(M27+N27+O27)/3</f>
        <v>12.576666666666668</v>
      </c>
      <c r="AC27" s="35">
        <f t="shared" si="5"/>
        <v>11.923333333333332</v>
      </c>
      <c r="AD27" s="35">
        <f t="shared" si="5"/>
        <v>11.736666666666666</v>
      </c>
      <c r="AE27" s="35">
        <f t="shared" si="5"/>
        <v>11.526666666666666</v>
      </c>
      <c r="AF27" s="35">
        <f t="shared" si="5"/>
        <v>10.823333333333332</v>
      </c>
      <c r="AG27" s="35">
        <f t="shared" si="5"/>
        <v>10.663333333333332</v>
      </c>
      <c r="AH27" s="35">
        <f t="shared" si="5"/>
        <v>10.610000000000001</v>
      </c>
      <c r="AI27" s="36">
        <f t="shared" si="5"/>
        <v>10.026666666666666</v>
      </c>
    </row>
    <row r="28" spans="2:35" ht="16.899999999999999" customHeight="1" x14ac:dyDescent="0.25">
      <c r="B28" s="31">
        <v>180890022</v>
      </c>
      <c r="C28" s="31" t="s">
        <v>63</v>
      </c>
      <c r="D28" s="31" t="s">
        <v>61</v>
      </c>
      <c r="E28" s="32" t="s">
        <v>64</v>
      </c>
      <c r="F28" s="33">
        <v>41.606667000000002</v>
      </c>
      <c r="G28" s="33">
        <v>-87.304721999999998</v>
      </c>
      <c r="H28" s="215" t="s">
        <v>65</v>
      </c>
      <c r="I28" s="215" t="s">
        <v>65</v>
      </c>
      <c r="J28" s="215" t="s">
        <v>65</v>
      </c>
      <c r="K28" s="215" t="s">
        <v>65</v>
      </c>
      <c r="L28" s="215" t="s">
        <v>65</v>
      </c>
      <c r="M28" s="215" t="s">
        <v>65</v>
      </c>
      <c r="N28" s="215" t="s">
        <v>65</v>
      </c>
      <c r="O28" s="215" t="s">
        <v>65</v>
      </c>
      <c r="P28" s="215" t="s">
        <v>65</v>
      </c>
      <c r="Q28" s="215" t="s">
        <v>65</v>
      </c>
      <c r="R28" s="215" t="s">
        <v>65</v>
      </c>
      <c r="S28" s="215" t="s">
        <v>65</v>
      </c>
      <c r="T28" s="215" t="s">
        <v>65</v>
      </c>
      <c r="U28" s="251" t="s">
        <v>65</v>
      </c>
      <c r="V28" s="104" t="s">
        <v>65</v>
      </c>
      <c r="W28" s="215" t="s">
        <v>65</v>
      </c>
      <c r="X28" s="103" t="s">
        <v>65</v>
      </c>
      <c r="Y28" s="103" t="s">
        <v>65</v>
      </c>
      <c r="Z28" s="103" t="s">
        <v>65</v>
      </c>
      <c r="AA28" s="103" t="s">
        <v>65</v>
      </c>
      <c r="AB28" s="103" t="s">
        <v>65</v>
      </c>
      <c r="AC28" s="103" t="s">
        <v>65</v>
      </c>
      <c r="AD28" s="103" t="s">
        <v>65</v>
      </c>
      <c r="AE28" s="103" t="s">
        <v>65</v>
      </c>
      <c r="AF28" s="103" t="s">
        <v>65</v>
      </c>
      <c r="AG28" s="103" t="s">
        <v>65</v>
      </c>
      <c r="AH28" s="103" t="s">
        <v>65</v>
      </c>
      <c r="AI28" s="104" t="s">
        <v>65</v>
      </c>
    </row>
    <row r="29" spans="2:35" ht="16.899999999999999" customHeight="1" x14ac:dyDescent="0.25">
      <c r="B29" s="31">
        <v>180890026</v>
      </c>
      <c r="C29" s="31" t="s">
        <v>66</v>
      </c>
      <c r="D29" s="31" t="s">
        <v>61</v>
      </c>
      <c r="E29" s="32" t="s">
        <v>64</v>
      </c>
      <c r="F29" s="33">
        <v>41.573056000000001</v>
      </c>
      <c r="G29" s="33">
        <v>-87.405833000000001</v>
      </c>
      <c r="H29" s="215" t="s">
        <v>65</v>
      </c>
      <c r="I29" s="215" t="s">
        <v>65</v>
      </c>
      <c r="J29" s="215" t="s">
        <v>65</v>
      </c>
      <c r="K29" s="215" t="s">
        <v>65</v>
      </c>
      <c r="L29" s="215" t="s">
        <v>65</v>
      </c>
      <c r="M29" s="215" t="s">
        <v>65</v>
      </c>
      <c r="N29" s="215" t="s">
        <v>65</v>
      </c>
      <c r="O29" s="215" t="s">
        <v>65</v>
      </c>
      <c r="P29" s="215" t="s">
        <v>65</v>
      </c>
      <c r="Q29" s="215" t="s">
        <v>65</v>
      </c>
      <c r="R29" s="215" t="s">
        <v>65</v>
      </c>
      <c r="S29" s="215" t="s">
        <v>65</v>
      </c>
      <c r="T29" s="215" t="s">
        <v>65</v>
      </c>
      <c r="U29" s="251" t="s">
        <v>65</v>
      </c>
      <c r="V29" s="104" t="s">
        <v>65</v>
      </c>
      <c r="W29" s="215" t="s">
        <v>65</v>
      </c>
      <c r="X29" s="103" t="s">
        <v>65</v>
      </c>
      <c r="Y29" s="103" t="s">
        <v>65</v>
      </c>
      <c r="Z29" s="103" t="s">
        <v>65</v>
      </c>
      <c r="AA29" s="103" t="s">
        <v>65</v>
      </c>
      <c r="AB29" s="103" t="s">
        <v>65</v>
      </c>
      <c r="AC29" s="103" t="s">
        <v>65</v>
      </c>
      <c r="AD29" s="103" t="s">
        <v>65</v>
      </c>
      <c r="AE29" s="103" t="s">
        <v>65</v>
      </c>
      <c r="AF29" s="103" t="s">
        <v>65</v>
      </c>
      <c r="AG29" s="103" t="s">
        <v>65</v>
      </c>
      <c r="AH29" s="103" t="s">
        <v>65</v>
      </c>
      <c r="AI29" s="104" t="s">
        <v>65</v>
      </c>
    </row>
    <row r="30" spans="2:35" ht="16.899999999999999" customHeight="1" x14ac:dyDescent="0.25">
      <c r="B30" s="31">
        <v>180890027</v>
      </c>
      <c r="C30" s="31" t="s">
        <v>140</v>
      </c>
      <c r="D30" s="31" t="s">
        <v>61</v>
      </c>
      <c r="E30" s="32" t="s">
        <v>140</v>
      </c>
      <c r="F30" s="33">
        <v>41.546593000000001</v>
      </c>
      <c r="G30" s="33">
        <v>-87.426480999999995</v>
      </c>
      <c r="H30" s="34">
        <v>14.6</v>
      </c>
      <c r="I30" s="34">
        <v>14.095905172413794</v>
      </c>
      <c r="J30" s="34">
        <v>12.82</v>
      </c>
      <c r="K30" s="34">
        <v>15.46</v>
      </c>
      <c r="L30" s="34">
        <v>12.29</v>
      </c>
      <c r="M30" s="34">
        <v>13.17</v>
      </c>
      <c r="N30" s="34">
        <v>11.69</v>
      </c>
      <c r="O30" s="50">
        <v>11</v>
      </c>
      <c r="P30" s="34">
        <v>12.4</v>
      </c>
      <c r="Q30" s="3"/>
      <c r="R30" s="5"/>
      <c r="S30" s="5"/>
      <c r="T30" s="5"/>
      <c r="U30" s="5"/>
      <c r="V30" s="253" t="s">
        <v>203</v>
      </c>
      <c r="W30" s="212">
        <v>13.8</v>
      </c>
      <c r="X30" s="52">
        <v>14.1</v>
      </c>
      <c r="Y30" s="56">
        <v>13.5</v>
      </c>
      <c r="Z30" s="56">
        <v>13.7</v>
      </c>
      <c r="AA30" s="56">
        <v>12.4</v>
      </c>
      <c r="AB30" s="35">
        <f>(M30+N30+O30)/3</f>
        <v>11.953333333333333</v>
      </c>
      <c r="AC30" s="35">
        <f>(N30+O30+P30)/3</f>
        <v>11.696666666666665</v>
      </c>
      <c r="AD30" s="39" t="s">
        <v>24</v>
      </c>
      <c r="AE30" s="39" t="s">
        <v>24</v>
      </c>
      <c r="AF30" s="39" t="s">
        <v>24</v>
      </c>
      <c r="AG30" s="39" t="s">
        <v>24</v>
      </c>
      <c r="AH30" s="39" t="s">
        <v>24</v>
      </c>
      <c r="AI30" s="43" t="s">
        <v>24</v>
      </c>
    </row>
    <row r="31" spans="2:35" ht="16.899999999999999" customHeight="1" x14ac:dyDescent="0.25">
      <c r="B31" s="31">
        <v>180890031</v>
      </c>
      <c r="C31" s="31" t="s">
        <v>67</v>
      </c>
      <c r="D31" s="31" t="s">
        <v>61</v>
      </c>
      <c r="E31" s="32" t="s">
        <v>64</v>
      </c>
      <c r="F31" s="33">
        <v>41.598505000000003</v>
      </c>
      <c r="G31" s="33">
        <v>-87.342990999999998</v>
      </c>
      <c r="H31" s="5"/>
      <c r="I31" s="5"/>
      <c r="J31" s="8" t="s">
        <v>141</v>
      </c>
      <c r="K31" s="54">
        <v>16.61</v>
      </c>
      <c r="L31" s="34">
        <v>13.3</v>
      </c>
      <c r="M31" s="34">
        <v>14.55</v>
      </c>
      <c r="N31" s="34">
        <v>12.27</v>
      </c>
      <c r="O31" s="3">
        <v>12.12</v>
      </c>
      <c r="P31" s="34">
        <v>12.9</v>
      </c>
      <c r="Q31" s="34">
        <v>12.1</v>
      </c>
      <c r="R31" s="34">
        <v>11.46</v>
      </c>
      <c r="S31" s="50">
        <v>11.32</v>
      </c>
      <c r="T31" s="34">
        <v>11.7</v>
      </c>
      <c r="U31" s="34">
        <v>10</v>
      </c>
      <c r="V31" s="254">
        <v>8.67</v>
      </c>
      <c r="W31" s="223" t="s">
        <v>24</v>
      </c>
      <c r="X31" s="90">
        <v>16.600000000000001</v>
      </c>
      <c r="Y31" s="90">
        <v>15.1</v>
      </c>
      <c r="Z31" s="52">
        <v>14.9</v>
      </c>
      <c r="AA31" s="56">
        <v>13.3</v>
      </c>
      <c r="AB31" s="35">
        <v>12.9</v>
      </c>
      <c r="AC31" s="35">
        <f t="shared" ref="AC31:AI31" si="7">(N31+O31+P31)/3</f>
        <v>12.43</v>
      </c>
      <c r="AD31" s="35">
        <f t="shared" si="7"/>
        <v>12.373333333333333</v>
      </c>
      <c r="AE31" s="35">
        <f t="shared" si="7"/>
        <v>12.153333333333334</v>
      </c>
      <c r="AF31" s="35">
        <f t="shared" si="7"/>
        <v>11.626666666666667</v>
      </c>
      <c r="AG31" s="35">
        <f t="shared" si="7"/>
        <v>11.493333333333334</v>
      </c>
      <c r="AH31" s="35">
        <f t="shared" si="7"/>
        <v>11.006666666666666</v>
      </c>
      <c r="AI31" s="36">
        <f t="shared" si="7"/>
        <v>10.123333333333333</v>
      </c>
    </row>
    <row r="32" spans="2:35" ht="16.899999999999999" customHeight="1" x14ac:dyDescent="0.25">
      <c r="B32" s="31">
        <v>180891003</v>
      </c>
      <c r="C32" s="31" t="s">
        <v>142</v>
      </c>
      <c r="D32" s="31" t="s">
        <v>61</v>
      </c>
      <c r="E32" s="32" t="s">
        <v>64</v>
      </c>
      <c r="F32" s="33">
        <v>41.588889000000002</v>
      </c>
      <c r="G32" s="33">
        <v>-87.407777999999993</v>
      </c>
      <c r="H32" s="34">
        <v>15.22</v>
      </c>
      <c r="I32" s="34">
        <v>14.137631034482759</v>
      </c>
      <c r="J32" s="34">
        <v>12.92</v>
      </c>
      <c r="K32" s="34">
        <v>15.71</v>
      </c>
      <c r="L32" s="34">
        <v>12.57</v>
      </c>
      <c r="M32" s="34">
        <v>14.01</v>
      </c>
      <c r="N32" s="100"/>
      <c r="O32" s="22"/>
      <c r="P32" s="5"/>
      <c r="Q32" s="5"/>
      <c r="R32" s="5"/>
      <c r="S32" s="5"/>
      <c r="T32" s="5"/>
      <c r="U32" s="5"/>
      <c r="V32" s="253" t="s">
        <v>128</v>
      </c>
      <c r="W32" s="212">
        <v>14.1</v>
      </c>
      <c r="X32" s="52">
        <v>14.3</v>
      </c>
      <c r="Y32" s="52">
        <v>13.7</v>
      </c>
      <c r="Z32" s="52">
        <v>14.1</v>
      </c>
      <c r="AA32" s="39" t="s">
        <v>24</v>
      </c>
      <c r="AB32" s="39" t="s">
        <v>24</v>
      </c>
      <c r="AC32" s="39" t="s">
        <v>24</v>
      </c>
      <c r="AD32" s="39" t="s">
        <v>24</v>
      </c>
      <c r="AE32" s="39" t="s">
        <v>24</v>
      </c>
      <c r="AF32" s="39" t="s">
        <v>24</v>
      </c>
      <c r="AG32" s="39" t="s">
        <v>24</v>
      </c>
      <c r="AH32" s="39" t="s">
        <v>24</v>
      </c>
      <c r="AI32" s="43" t="s">
        <v>24</v>
      </c>
    </row>
    <row r="33" spans="2:35" ht="16.899999999999999" customHeight="1" x14ac:dyDescent="0.25">
      <c r="B33" s="31">
        <v>180891016</v>
      </c>
      <c r="C33" s="31" t="s">
        <v>143</v>
      </c>
      <c r="D33" s="31" t="s">
        <v>61</v>
      </c>
      <c r="E33" s="32" t="s">
        <v>64</v>
      </c>
      <c r="F33" s="33">
        <v>41.600278000000003</v>
      </c>
      <c r="G33" s="33">
        <v>-87.334721999999999</v>
      </c>
      <c r="H33" s="54">
        <v>15.92</v>
      </c>
      <c r="I33" s="20"/>
      <c r="J33" s="22"/>
      <c r="K33" s="22"/>
      <c r="L33" s="22"/>
      <c r="M33" s="22"/>
      <c r="N33" s="22"/>
      <c r="O33" s="22"/>
      <c r="P33" s="5"/>
      <c r="Q33" s="5"/>
      <c r="R33" s="5"/>
      <c r="S33" s="5"/>
      <c r="T33" s="5"/>
      <c r="U33" s="5"/>
      <c r="V33" s="253" t="s">
        <v>144</v>
      </c>
      <c r="W33" s="223" t="s">
        <v>24</v>
      </c>
      <c r="X33" s="39" t="s">
        <v>24</v>
      </c>
      <c r="Y33" s="39" t="s">
        <v>24</v>
      </c>
      <c r="Z33" s="39" t="s">
        <v>24</v>
      </c>
      <c r="AA33" s="39" t="s">
        <v>24</v>
      </c>
      <c r="AB33" s="39" t="s">
        <v>24</v>
      </c>
      <c r="AC33" s="39" t="s">
        <v>24</v>
      </c>
      <c r="AD33" s="39" t="s">
        <v>24</v>
      </c>
      <c r="AE33" s="39" t="s">
        <v>24</v>
      </c>
      <c r="AF33" s="39" t="s">
        <v>24</v>
      </c>
      <c r="AG33" s="39" t="s">
        <v>24</v>
      </c>
      <c r="AH33" s="39" t="s">
        <v>24</v>
      </c>
      <c r="AI33" s="43" t="s">
        <v>24</v>
      </c>
    </row>
    <row r="34" spans="2:35" ht="16.899999999999999" customHeight="1" x14ac:dyDescent="0.25">
      <c r="B34" s="31">
        <v>180892004</v>
      </c>
      <c r="C34" s="31" t="s">
        <v>72</v>
      </c>
      <c r="D34" s="31" t="s">
        <v>61</v>
      </c>
      <c r="E34" s="32" t="s">
        <v>73</v>
      </c>
      <c r="F34" s="33">
        <v>41.585278000000002</v>
      </c>
      <c r="G34" s="33">
        <v>-87.474444000000005</v>
      </c>
      <c r="H34" s="34">
        <v>14.7</v>
      </c>
      <c r="I34" s="34">
        <v>14.55066675</v>
      </c>
      <c r="J34" s="34">
        <v>13.26</v>
      </c>
      <c r="K34" s="34">
        <v>15.4</v>
      </c>
      <c r="L34" s="34">
        <v>12.67</v>
      </c>
      <c r="M34" s="34">
        <v>13.8</v>
      </c>
      <c r="N34" s="34">
        <v>11.66</v>
      </c>
      <c r="O34" s="105">
        <v>15.85</v>
      </c>
      <c r="P34" s="34">
        <v>12.3</v>
      </c>
      <c r="Q34" s="34">
        <v>11.39</v>
      </c>
      <c r="R34" s="34">
        <v>10.59</v>
      </c>
      <c r="S34" s="34">
        <v>10.45</v>
      </c>
      <c r="T34" s="34">
        <v>11.51</v>
      </c>
      <c r="U34" s="34">
        <v>9.9</v>
      </c>
      <c r="V34" s="254">
        <v>8.11</v>
      </c>
      <c r="W34" s="212">
        <v>14.2</v>
      </c>
      <c r="X34" s="52">
        <v>14.4</v>
      </c>
      <c r="Y34" s="52">
        <v>13.8</v>
      </c>
      <c r="Z34" s="52">
        <v>14</v>
      </c>
      <c r="AA34" s="56">
        <v>12.7</v>
      </c>
      <c r="AB34" s="96">
        <f t="shared" ref="AB34:AI36" si="8">(M34+N34+O34)/3</f>
        <v>13.770000000000001</v>
      </c>
      <c r="AC34" s="96">
        <f t="shared" si="8"/>
        <v>13.270000000000001</v>
      </c>
      <c r="AD34" s="96">
        <f t="shared" si="8"/>
        <v>13.18</v>
      </c>
      <c r="AE34" s="35">
        <v>11.5</v>
      </c>
      <c r="AF34" s="35">
        <f>(Q34+R34+S34)/3</f>
        <v>10.81</v>
      </c>
      <c r="AG34" s="35">
        <v>10.8</v>
      </c>
      <c r="AH34" s="35">
        <f>(S34+T34+U34)/3</f>
        <v>10.62</v>
      </c>
      <c r="AI34" s="36">
        <f t="shared" ref="AI34" si="9">(T34+U34+V34)/3</f>
        <v>9.84</v>
      </c>
    </row>
    <row r="35" spans="2:35" ht="16.899999999999999" customHeight="1" x14ac:dyDescent="0.25">
      <c r="B35" s="31">
        <v>180892010</v>
      </c>
      <c r="C35" s="31" t="s">
        <v>75</v>
      </c>
      <c r="D35" s="31" t="s">
        <v>61</v>
      </c>
      <c r="E35" s="32" t="s">
        <v>73</v>
      </c>
      <c r="F35" s="33">
        <v>41.678333000000002</v>
      </c>
      <c r="G35" s="33">
        <v>-87.508332999999993</v>
      </c>
      <c r="H35" s="34">
        <v>14.88</v>
      </c>
      <c r="I35" s="34">
        <v>14.261834958333335</v>
      </c>
      <c r="J35" s="34">
        <v>12.47</v>
      </c>
      <c r="K35" s="34">
        <v>15.59</v>
      </c>
      <c r="L35" s="34">
        <v>12.79</v>
      </c>
      <c r="M35" s="34">
        <v>13.68</v>
      </c>
      <c r="N35" s="34">
        <v>12.42</v>
      </c>
      <c r="O35" s="3">
        <v>10.8</v>
      </c>
      <c r="P35" s="34">
        <v>11.9</v>
      </c>
      <c r="Q35" s="34">
        <v>10.7</v>
      </c>
      <c r="R35" s="34">
        <v>10.45</v>
      </c>
      <c r="S35" s="34" t="s">
        <v>65</v>
      </c>
      <c r="T35" s="34"/>
      <c r="U35" s="21"/>
      <c r="V35" s="256" t="s">
        <v>45</v>
      </c>
      <c r="W35" s="212">
        <v>13.9</v>
      </c>
      <c r="X35" s="52">
        <v>14.1</v>
      </c>
      <c r="Y35" s="52">
        <v>13.6</v>
      </c>
      <c r="Z35" s="52">
        <v>14</v>
      </c>
      <c r="AA35" s="52">
        <v>12.9</v>
      </c>
      <c r="AB35" s="35">
        <f t="shared" si="8"/>
        <v>12.300000000000002</v>
      </c>
      <c r="AC35" s="35">
        <f t="shared" si="8"/>
        <v>11.706666666666665</v>
      </c>
      <c r="AD35" s="35">
        <f t="shared" si="8"/>
        <v>11.133333333333335</v>
      </c>
      <c r="AE35" s="35">
        <f t="shared" si="8"/>
        <v>11.016666666666666</v>
      </c>
      <c r="AF35" s="39" t="s">
        <v>24</v>
      </c>
      <c r="AG35" s="39" t="s">
        <v>24</v>
      </c>
      <c r="AH35" s="39" t="s">
        <v>24</v>
      </c>
      <c r="AI35" s="43" t="s">
        <v>24</v>
      </c>
    </row>
    <row r="36" spans="2:35" ht="16.899999999999999" customHeight="1" x14ac:dyDescent="0.25">
      <c r="B36" s="31">
        <v>180910011</v>
      </c>
      <c r="C36" s="31" t="s">
        <v>77</v>
      </c>
      <c r="D36" s="31" t="s">
        <v>78</v>
      </c>
      <c r="E36" s="32" t="s">
        <v>79</v>
      </c>
      <c r="F36" s="33">
        <v>41.706944</v>
      </c>
      <c r="G36" s="33">
        <v>-86.891110999999995</v>
      </c>
      <c r="H36" s="34">
        <v>13.24</v>
      </c>
      <c r="I36" s="34">
        <v>12.81</v>
      </c>
      <c r="J36" s="34">
        <v>12.07</v>
      </c>
      <c r="K36" s="34">
        <v>13.64</v>
      </c>
      <c r="L36" s="54">
        <v>11.12</v>
      </c>
      <c r="M36" s="99">
        <v>12.4</v>
      </c>
      <c r="N36" s="54">
        <v>11.17</v>
      </c>
      <c r="O36" s="3">
        <v>10.130000000000001</v>
      </c>
      <c r="P36" s="34">
        <v>10.72</v>
      </c>
      <c r="Q36" s="34">
        <v>9.82</v>
      </c>
      <c r="R36" s="34">
        <v>9.66</v>
      </c>
      <c r="S36" s="34">
        <v>9.3000000000000007</v>
      </c>
      <c r="T36" s="34">
        <v>9.99</v>
      </c>
      <c r="U36" s="34">
        <v>9.1</v>
      </c>
      <c r="V36" s="254">
        <v>7.66</v>
      </c>
      <c r="W36" s="212">
        <v>12.7</v>
      </c>
      <c r="X36" s="52">
        <v>12.8</v>
      </c>
      <c r="Y36" s="90">
        <v>12.3</v>
      </c>
      <c r="Z36" s="52">
        <v>12.4</v>
      </c>
      <c r="AA36" s="93">
        <v>11.5</v>
      </c>
      <c r="AB36" s="35">
        <f t="shared" si="8"/>
        <v>11.233333333333334</v>
      </c>
      <c r="AC36" s="35">
        <f t="shared" si="8"/>
        <v>10.673333333333334</v>
      </c>
      <c r="AD36" s="35">
        <f t="shared" si="8"/>
        <v>10.223333333333334</v>
      </c>
      <c r="AE36" s="35">
        <f t="shared" si="8"/>
        <v>10.066666666666666</v>
      </c>
      <c r="AF36" s="35">
        <f t="shared" si="8"/>
        <v>9.5933333333333337</v>
      </c>
      <c r="AG36" s="35">
        <v>9.6</v>
      </c>
      <c r="AH36" s="35">
        <f t="shared" si="8"/>
        <v>9.4633333333333329</v>
      </c>
      <c r="AI36" s="36">
        <f t="shared" si="8"/>
        <v>8.9166666666666661</v>
      </c>
    </row>
    <row r="37" spans="2:35" ht="16.899999999999999" customHeight="1" x14ac:dyDescent="0.25">
      <c r="B37" s="31">
        <v>180910012</v>
      </c>
      <c r="C37" s="31" t="s">
        <v>145</v>
      </c>
      <c r="D37" s="31" t="s">
        <v>78</v>
      </c>
      <c r="E37" s="32" t="s">
        <v>78</v>
      </c>
      <c r="F37" s="33">
        <v>41.602221999999998</v>
      </c>
      <c r="G37" s="33">
        <v>-86.730277999999998</v>
      </c>
      <c r="H37" s="34">
        <v>13.47</v>
      </c>
      <c r="I37" s="34">
        <v>13.195416666666667</v>
      </c>
      <c r="J37" s="34">
        <v>11.92</v>
      </c>
      <c r="K37" s="34">
        <v>14.1</v>
      </c>
      <c r="L37" s="34">
        <v>11.39</v>
      </c>
      <c r="M37" s="34">
        <v>12.09</v>
      </c>
      <c r="N37" s="100"/>
      <c r="O37" s="22"/>
      <c r="P37" s="5"/>
      <c r="Q37" s="5"/>
      <c r="R37" s="5"/>
      <c r="S37" s="5"/>
      <c r="T37" s="5"/>
      <c r="U37" s="5"/>
      <c r="V37" s="253" t="s">
        <v>128</v>
      </c>
      <c r="W37" s="212">
        <v>12.9</v>
      </c>
      <c r="X37" s="52">
        <v>13.1</v>
      </c>
      <c r="Y37" s="52">
        <v>12.5</v>
      </c>
      <c r="Z37" s="52">
        <v>12.5</v>
      </c>
      <c r="AA37" s="39" t="s">
        <v>24</v>
      </c>
      <c r="AB37" s="39" t="s">
        <v>24</v>
      </c>
      <c r="AC37" s="39" t="s">
        <v>24</v>
      </c>
      <c r="AD37" s="39" t="s">
        <v>24</v>
      </c>
      <c r="AE37" s="39" t="s">
        <v>24</v>
      </c>
      <c r="AF37" s="39" t="s">
        <v>24</v>
      </c>
      <c r="AG37" s="39" t="s">
        <v>24</v>
      </c>
      <c r="AH37" s="39" t="s">
        <v>24</v>
      </c>
      <c r="AI37" s="43" t="s">
        <v>24</v>
      </c>
    </row>
    <row r="38" spans="2:35" ht="16.899999999999999" customHeight="1" x14ac:dyDescent="0.25">
      <c r="B38" s="31">
        <v>180950009</v>
      </c>
      <c r="C38" s="31" t="s">
        <v>146</v>
      </c>
      <c r="D38" s="31" t="s">
        <v>81</v>
      </c>
      <c r="E38" s="32" t="s">
        <v>82</v>
      </c>
      <c r="F38" s="33">
        <v>40.111975000000001</v>
      </c>
      <c r="G38" s="33">
        <v>-85.679952</v>
      </c>
      <c r="H38" s="34">
        <v>14.91</v>
      </c>
      <c r="I38" s="34">
        <v>14.34812962962963</v>
      </c>
      <c r="J38" s="34">
        <v>12.7</v>
      </c>
      <c r="K38" s="34">
        <v>16.059999999999999</v>
      </c>
      <c r="L38" s="34">
        <v>12.06</v>
      </c>
      <c r="M38" s="99">
        <v>13.7</v>
      </c>
      <c r="N38" s="34">
        <v>12.13</v>
      </c>
      <c r="O38" s="50">
        <v>11.2</v>
      </c>
      <c r="P38" s="86">
        <v>13.9</v>
      </c>
      <c r="Q38" s="57"/>
      <c r="R38" s="5"/>
      <c r="S38" s="5"/>
      <c r="T38" s="5"/>
      <c r="U38" s="5"/>
      <c r="V38" s="253" t="s">
        <v>128</v>
      </c>
      <c r="W38" s="212">
        <v>14</v>
      </c>
      <c r="X38" s="52">
        <v>14.4</v>
      </c>
      <c r="Y38" s="52">
        <v>13.6</v>
      </c>
      <c r="Z38" s="52">
        <v>13.9</v>
      </c>
      <c r="AA38" s="56">
        <v>12.6</v>
      </c>
      <c r="AB38" s="35">
        <v>12.4</v>
      </c>
      <c r="AC38" s="96">
        <f>(N38+O38+P38)/3</f>
        <v>12.409999999999998</v>
      </c>
      <c r="AD38" s="39" t="s">
        <v>24</v>
      </c>
      <c r="AE38" s="39" t="s">
        <v>24</v>
      </c>
      <c r="AF38" s="39" t="s">
        <v>24</v>
      </c>
      <c r="AG38" s="39" t="s">
        <v>24</v>
      </c>
      <c r="AH38" s="39" t="s">
        <v>24</v>
      </c>
      <c r="AI38" s="43" t="s">
        <v>24</v>
      </c>
    </row>
    <row r="39" spans="2:35" ht="16.899999999999999" customHeight="1" x14ac:dyDescent="0.25">
      <c r="B39" s="31">
        <v>180950011</v>
      </c>
      <c r="C39" s="31" t="s">
        <v>80</v>
      </c>
      <c r="D39" s="31" t="s">
        <v>81</v>
      </c>
      <c r="E39" s="32" t="s">
        <v>82</v>
      </c>
      <c r="F39" s="33">
        <v>40.125556000000003</v>
      </c>
      <c r="G39" s="33">
        <v>-85.652221999999995</v>
      </c>
      <c r="H39" s="3"/>
      <c r="I39" s="3"/>
      <c r="J39" s="3"/>
      <c r="K39" s="3"/>
      <c r="L39" s="3"/>
      <c r="M39" s="3"/>
      <c r="N39" s="5"/>
      <c r="O39" s="8" t="s">
        <v>147</v>
      </c>
      <c r="P39" s="34">
        <v>11.28</v>
      </c>
      <c r="Q39" s="34">
        <v>11.22</v>
      </c>
      <c r="R39" s="34">
        <v>9.49</v>
      </c>
      <c r="S39" s="34">
        <v>9.5500000000000007</v>
      </c>
      <c r="T39" s="34">
        <v>10.37</v>
      </c>
      <c r="U39" s="34">
        <v>8.6999999999999993</v>
      </c>
      <c r="V39" s="254">
        <v>8</v>
      </c>
      <c r="W39" s="223" t="s">
        <v>24</v>
      </c>
      <c r="X39" s="39" t="s">
        <v>24</v>
      </c>
      <c r="Y39" s="39" t="s">
        <v>24</v>
      </c>
      <c r="Z39" s="39" t="s">
        <v>24</v>
      </c>
      <c r="AA39" s="39" t="s">
        <v>24</v>
      </c>
      <c r="AB39" s="39" t="s">
        <v>24</v>
      </c>
      <c r="AC39" s="39" t="s">
        <v>24</v>
      </c>
      <c r="AD39" s="39" t="s">
        <v>24</v>
      </c>
      <c r="AE39" s="96">
        <f t="shared" ref="AE39:AG39" si="10">(P39+Q39+R39)/3</f>
        <v>10.663333333333334</v>
      </c>
      <c r="AF39" s="35">
        <f t="shared" si="10"/>
        <v>10.086666666666668</v>
      </c>
      <c r="AG39" s="35">
        <f t="shared" si="10"/>
        <v>9.8033333333333328</v>
      </c>
      <c r="AH39" s="35">
        <v>9.6</v>
      </c>
      <c r="AI39" s="36">
        <f t="shared" ref="AI39" si="11">(T39+U39+V39)/3</f>
        <v>9.0233333333333334</v>
      </c>
    </row>
    <row r="40" spans="2:35" ht="16.899999999999999" customHeight="1" x14ac:dyDescent="0.25">
      <c r="B40" s="31">
        <v>180970042</v>
      </c>
      <c r="C40" s="31" t="s">
        <v>148</v>
      </c>
      <c r="D40" s="31" t="s">
        <v>84</v>
      </c>
      <c r="E40" s="32" t="s">
        <v>85</v>
      </c>
      <c r="F40" s="23">
        <v>39.646299999999997</v>
      </c>
      <c r="G40" s="24">
        <v>-86.248773</v>
      </c>
      <c r="H40" s="34">
        <v>15.22</v>
      </c>
      <c r="I40" s="34">
        <v>14.526037037037039</v>
      </c>
      <c r="J40" s="34">
        <v>12.92</v>
      </c>
      <c r="K40" s="34">
        <v>16.100000000000001</v>
      </c>
      <c r="L40" s="34">
        <v>12.49</v>
      </c>
      <c r="M40" s="34">
        <v>14.57</v>
      </c>
      <c r="N40" s="100"/>
      <c r="O40" s="22"/>
      <c r="P40" s="5"/>
      <c r="Q40" s="5"/>
      <c r="R40" s="5"/>
      <c r="S40" s="5"/>
      <c r="T40" s="5"/>
      <c r="U40" s="5"/>
      <c r="V40" s="253" t="s">
        <v>128</v>
      </c>
      <c r="W40" s="212">
        <v>14.2</v>
      </c>
      <c r="X40" s="52">
        <v>14.5</v>
      </c>
      <c r="Y40" s="52">
        <v>13.8</v>
      </c>
      <c r="Z40" s="52">
        <v>14.4</v>
      </c>
      <c r="AA40" s="39" t="s">
        <v>24</v>
      </c>
      <c r="AB40" s="39" t="s">
        <v>24</v>
      </c>
      <c r="AC40" s="39" t="s">
        <v>24</v>
      </c>
      <c r="AD40" s="39" t="s">
        <v>24</v>
      </c>
      <c r="AE40" s="39" t="s">
        <v>24</v>
      </c>
      <c r="AF40" s="39" t="s">
        <v>24</v>
      </c>
      <c r="AG40" s="39" t="s">
        <v>24</v>
      </c>
      <c r="AH40" s="39" t="s">
        <v>24</v>
      </c>
      <c r="AI40" s="43" t="s">
        <v>24</v>
      </c>
    </row>
    <row r="41" spans="2:35" ht="16.899999999999999" customHeight="1" x14ac:dyDescent="0.25">
      <c r="B41" s="31">
        <v>180970043</v>
      </c>
      <c r="C41" s="31" t="s">
        <v>83</v>
      </c>
      <c r="D41" s="31" t="s">
        <v>84</v>
      </c>
      <c r="E41" s="32" t="s">
        <v>85</v>
      </c>
      <c r="F41" s="33">
        <v>39.744956999999999</v>
      </c>
      <c r="G41" s="33">
        <v>-86.166495999999995</v>
      </c>
      <c r="H41" s="215" t="s">
        <v>65</v>
      </c>
      <c r="I41" s="215" t="s">
        <v>65</v>
      </c>
      <c r="J41" s="215" t="s">
        <v>65</v>
      </c>
      <c r="K41" s="215" t="s">
        <v>65</v>
      </c>
      <c r="L41" s="215" t="s">
        <v>65</v>
      </c>
      <c r="M41" s="215" t="s">
        <v>65</v>
      </c>
      <c r="N41" s="215" t="s">
        <v>65</v>
      </c>
      <c r="O41" s="215" t="s">
        <v>65</v>
      </c>
      <c r="P41" s="215" t="s">
        <v>65</v>
      </c>
      <c r="Q41" s="215" t="s">
        <v>65</v>
      </c>
      <c r="R41" s="215" t="s">
        <v>65</v>
      </c>
      <c r="S41" s="215" t="s">
        <v>65</v>
      </c>
      <c r="T41" s="215" t="s">
        <v>65</v>
      </c>
      <c r="U41" s="251" t="s">
        <v>65</v>
      </c>
      <c r="V41" s="104" t="s">
        <v>65</v>
      </c>
      <c r="W41" s="215" t="s">
        <v>65</v>
      </c>
      <c r="X41" s="103" t="s">
        <v>65</v>
      </c>
      <c r="Y41" s="103" t="s">
        <v>65</v>
      </c>
      <c r="Z41" s="103" t="s">
        <v>65</v>
      </c>
      <c r="AA41" s="103" t="s">
        <v>65</v>
      </c>
      <c r="AB41" s="103" t="s">
        <v>65</v>
      </c>
      <c r="AC41" s="103" t="s">
        <v>65</v>
      </c>
      <c r="AD41" s="103" t="s">
        <v>65</v>
      </c>
      <c r="AE41" s="103" t="s">
        <v>65</v>
      </c>
      <c r="AF41" s="103" t="s">
        <v>65</v>
      </c>
      <c r="AG41" s="103" t="s">
        <v>65</v>
      </c>
      <c r="AH41" s="103" t="s">
        <v>65</v>
      </c>
      <c r="AI41" s="104" t="s">
        <v>65</v>
      </c>
    </row>
    <row r="42" spans="2:35" ht="16.899999999999999" customHeight="1" x14ac:dyDescent="0.25">
      <c r="B42" s="31">
        <v>180970066</v>
      </c>
      <c r="C42" s="31" t="s">
        <v>149</v>
      </c>
      <c r="D42" s="31" t="s">
        <v>84</v>
      </c>
      <c r="E42" s="32" t="s">
        <v>85</v>
      </c>
      <c r="F42" s="23">
        <v>39.760480000000001</v>
      </c>
      <c r="G42" s="24">
        <v>-86.108833000000004</v>
      </c>
      <c r="H42" s="215" t="s">
        <v>65</v>
      </c>
      <c r="I42" s="215" t="s">
        <v>65</v>
      </c>
      <c r="J42" s="215" t="s">
        <v>65</v>
      </c>
      <c r="K42" s="215" t="s">
        <v>65</v>
      </c>
      <c r="L42" s="215" t="s">
        <v>65</v>
      </c>
      <c r="M42" s="215" t="s">
        <v>65</v>
      </c>
      <c r="N42" s="215" t="s">
        <v>65</v>
      </c>
      <c r="O42" s="22"/>
      <c r="P42" s="5"/>
      <c r="Q42" s="5"/>
      <c r="R42" s="5"/>
      <c r="S42" s="5"/>
      <c r="T42" s="5"/>
      <c r="U42" s="5"/>
      <c r="V42" s="253" t="s">
        <v>150</v>
      </c>
      <c r="W42" s="215" t="s">
        <v>65</v>
      </c>
      <c r="X42" s="103" t="s">
        <v>65</v>
      </c>
      <c r="Y42" s="103" t="s">
        <v>65</v>
      </c>
      <c r="Z42" s="103" t="s">
        <v>65</v>
      </c>
      <c r="AA42" s="103" t="s">
        <v>65</v>
      </c>
      <c r="AB42" s="103" t="s">
        <v>65</v>
      </c>
      <c r="AC42" s="103" t="s">
        <v>65</v>
      </c>
      <c r="AD42" s="103" t="s">
        <v>65</v>
      </c>
      <c r="AE42" s="103" t="s">
        <v>65</v>
      </c>
      <c r="AF42" s="103" t="s">
        <v>65</v>
      </c>
      <c r="AG42" s="103" t="s">
        <v>65</v>
      </c>
      <c r="AH42" s="103" t="s">
        <v>65</v>
      </c>
      <c r="AI42" s="104" t="s">
        <v>65</v>
      </c>
    </row>
    <row r="43" spans="2:35" ht="16.899999999999999" customHeight="1" x14ac:dyDescent="0.25">
      <c r="B43" s="31">
        <v>180970078</v>
      </c>
      <c r="C43" s="31" t="s">
        <v>86</v>
      </c>
      <c r="D43" s="31" t="s">
        <v>84</v>
      </c>
      <c r="E43" s="32" t="s">
        <v>85</v>
      </c>
      <c r="F43" s="33">
        <v>39.811096999999997</v>
      </c>
      <c r="G43" s="33">
        <v>-86.114469</v>
      </c>
      <c r="H43" s="34">
        <v>16.55</v>
      </c>
      <c r="I43" s="34">
        <v>15.446833424999998</v>
      </c>
      <c r="J43" s="34">
        <v>14.31</v>
      </c>
      <c r="K43" s="34">
        <v>16.39</v>
      </c>
      <c r="L43" s="34">
        <v>14.14</v>
      </c>
      <c r="M43" s="99">
        <v>15.8</v>
      </c>
      <c r="N43" s="34">
        <v>13.02</v>
      </c>
      <c r="O43" s="3">
        <v>12.11</v>
      </c>
      <c r="P43" s="34">
        <v>12.86</v>
      </c>
      <c r="Q43" s="34">
        <v>11.85</v>
      </c>
      <c r="R43" s="34">
        <v>10.9</v>
      </c>
      <c r="S43" s="34">
        <v>11.83</v>
      </c>
      <c r="T43" s="34">
        <v>11.41</v>
      </c>
      <c r="U43" s="34">
        <v>9.3000000000000007</v>
      </c>
      <c r="V43" s="254">
        <v>9.3000000000000007</v>
      </c>
      <c r="W43" s="214">
        <v>15.5</v>
      </c>
      <c r="X43" s="87">
        <v>15.4</v>
      </c>
      <c r="Y43" s="52">
        <v>15</v>
      </c>
      <c r="Z43" s="87">
        <v>15.4</v>
      </c>
      <c r="AA43" s="56">
        <v>14.3</v>
      </c>
      <c r="AB43" s="35">
        <f>(M43+N43+O43)/3</f>
        <v>13.643333333333333</v>
      </c>
      <c r="AC43" s="35">
        <f>(N43+O43+P43)/3</f>
        <v>12.663333333333332</v>
      </c>
      <c r="AD43" s="35">
        <f>(O43+P43+Q43)/3</f>
        <v>12.273333333333333</v>
      </c>
      <c r="AE43" s="35">
        <f>(P43+Q43+R43)/3</f>
        <v>11.87</v>
      </c>
      <c r="AF43" s="35">
        <v>11.2</v>
      </c>
      <c r="AG43" s="35">
        <f>(R43+S43+T43)/3</f>
        <v>11.38</v>
      </c>
      <c r="AH43" s="35">
        <f>(S43+T43+U43)/3</f>
        <v>10.846666666666669</v>
      </c>
      <c r="AI43" s="36">
        <f t="shared" ref="AI43:AI51" si="12">(T43+U43+V43)/3</f>
        <v>10.003333333333334</v>
      </c>
    </row>
    <row r="44" spans="2:35" ht="16.899999999999999" customHeight="1" x14ac:dyDescent="0.25">
      <c r="B44" s="31">
        <v>180970079</v>
      </c>
      <c r="C44" s="31" t="s">
        <v>151</v>
      </c>
      <c r="D44" s="31" t="s">
        <v>84</v>
      </c>
      <c r="E44" s="32" t="s">
        <v>85</v>
      </c>
      <c r="F44" s="25">
        <v>39.893650000000001</v>
      </c>
      <c r="G44" s="25">
        <v>-86.040539999999993</v>
      </c>
      <c r="H44" s="34">
        <v>15.68</v>
      </c>
      <c r="I44" s="34">
        <v>14.669333333333334</v>
      </c>
      <c r="J44" s="34">
        <v>13.44</v>
      </c>
      <c r="K44" s="34">
        <v>16.88</v>
      </c>
      <c r="L44" s="34">
        <v>12.75</v>
      </c>
      <c r="M44" s="34">
        <v>14.76</v>
      </c>
      <c r="N44" s="100"/>
      <c r="O44" s="22"/>
      <c r="P44" s="5"/>
      <c r="Q44" s="5"/>
      <c r="R44" s="5"/>
      <c r="S44" s="5"/>
      <c r="T44" s="5"/>
      <c r="U44" s="5"/>
      <c r="V44" s="253" t="s">
        <v>128</v>
      </c>
      <c r="W44" s="212">
        <v>14.6</v>
      </c>
      <c r="X44" s="52">
        <v>15</v>
      </c>
      <c r="Y44" s="52">
        <v>14.4</v>
      </c>
      <c r="Z44" s="52">
        <v>14.8</v>
      </c>
      <c r="AA44" s="39" t="s">
        <v>24</v>
      </c>
      <c r="AB44" s="39" t="s">
        <v>24</v>
      </c>
      <c r="AC44" s="39" t="s">
        <v>24</v>
      </c>
      <c r="AD44" s="39" t="s">
        <v>24</v>
      </c>
      <c r="AE44" s="39" t="s">
        <v>24</v>
      </c>
      <c r="AF44" s="39" t="s">
        <v>24</v>
      </c>
      <c r="AG44" s="39" t="s">
        <v>24</v>
      </c>
      <c r="AH44" s="39" t="s">
        <v>24</v>
      </c>
      <c r="AI44" s="36"/>
    </row>
    <row r="45" spans="2:35" ht="16.899999999999999" customHeight="1" x14ac:dyDescent="0.25">
      <c r="B45" s="31">
        <v>180970081</v>
      </c>
      <c r="C45" s="31" t="s">
        <v>87</v>
      </c>
      <c r="D45" s="31" t="s">
        <v>84</v>
      </c>
      <c r="E45" s="32" t="s">
        <v>85</v>
      </c>
      <c r="F45" s="33">
        <v>39.788902999999998</v>
      </c>
      <c r="G45" s="33">
        <v>-86.214628000000005</v>
      </c>
      <c r="H45" s="54">
        <v>14.24</v>
      </c>
      <c r="I45" s="34">
        <v>16.208551083333333</v>
      </c>
      <c r="J45" s="34">
        <v>14.96</v>
      </c>
      <c r="K45" s="34">
        <v>17.899999999999999</v>
      </c>
      <c r="L45" s="34">
        <v>14.2</v>
      </c>
      <c r="M45" s="34">
        <v>16.07</v>
      </c>
      <c r="N45" s="34">
        <v>13.75</v>
      </c>
      <c r="O45" s="3">
        <v>12.96</v>
      </c>
      <c r="P45" s="34">
        <v>14</v>
      </c>
      <c r="Q45" s="34">
        <v>12.44</v>
      </c>
      <c r="R45" s="34">
        <v>11.67</v>
      </c>
      <c r="S45" s="34">
        <v>10.99</v>
      </c>
      <c r="T45" s="34">
        <v>12.25</v>
      </c>
      <c r="U45" s="34">
        <v>11.17</v>
      </c>
      <c r="V45" s="254">
        <v>9.8000000000000007</v>
      </c>
      <c r="W45" s="214">
        <v>15.1</v>
      </c>
      <c r="X45" s="87">
        <v>16.399999999999999</v>
      </c>
      <c r="Y45" s="87">
        <v>15.7</v>
      </c>
      <c r="Z45" s="87">
        <v>16.100000000000001</v>
      </c>
      <c r="AA45" s="56">
        <v>14.7</v>
      </c>
      <c r="AB45" s="35">
        <f t="shared" ref="AB45:AH46" si="13">(M45+N45+O45)/3</f>
        <v>14.26</v>
      </c>
      <c r="AC45" s="35">
        <f t="shared" si="13"/>
        <v>13.57</v>
      </c>
      <c r="AD45" s="35">
        <f t="shared" si="13"/>
        <v>13.133333333333333</v>
      </c>
      <c r="AE45" s="35">
        <f t="shared" si="13"/>
        <v>12.703333333333333</v>
      </c>
      <c r="AF45" s="35">
        <v>11.9</v>
      </c>
      <c r="AG45" s="35">
        <v>11.8</v>
      </c>
      <c r="AH45" s="35">
        <v>11.7</v>
      </c>
      <c r="AI45" s="36">
        <f t="shared" si="12"/>
        <v>11.073333333333332</v>
      </c>
    </row>
    <row r="46" spans="2:35" ht="16.899999999999999" customHeight="1" x14ac:dyDescent="0.25">
      <c r="B46" s="31">
        <v>180970083</v>
      </c>
      <c r="C46" s="31" t="s">
        <v>88</v>
      </c>
      <c r="D46" s="31" t="s">
        <v>84</v>
      </c>
      <c r="E46" s="32" t="s">
        <v>85</v>
      </c>
      <c r="F46" s="33">
        <v>39.774943999999998</v>
      </c>
      <c r="G46" s="33">
        <v>-86.122052999999994</v>
      </c>
      <c r="H46" s="34">
        <v>16.72</v>
      </c>
      <c r="I46" s="34">
        <v>16.319649425287359</v>
      </c>
      <c r="J46" s="34">
        <v>14.97</v>
      </c>
      <c r="K46" s="34">
        <v>17.54</v>
      </c>
      <c r="L46" s="34">
        <v>14.15</v>
      </c>
      <c r="M46" s="34">
        <v>15.93</v>
      </c>
      <c r="N46" s="34">
        <v>13.17</v>
      </c>
      <c r="O46" s="3">
        <v>12.4</v>
      </c>
      <c r="P46" s="34">
        <v>13.91</v>
      </c>
      <c r="Q46" s="34">
        <v>12.73</v>
      </c>
      <c r="R46" s="34">
        <v>11.05</v>
      </c>
      <c r="S46" s="34">
        <v>10.89</v>
      </c>
      <c r="T46" s="34">
        <v>11.82</v>
      </c>
      <c r="U46" s="34">
        <v>10.94</v>
      </c>
      <c r="V46" s="254">
        <v>10.42</v>
      </c>
      <c r="W46" s="214">
        <v>16</v>
      </c>
      <c r="X46" s="87">
        <v>16.3</v>
      </c>
      <c r="Y46" s="87">
        <v>15.6</v>
      </c>
      <c r="Z46" s="87">
        <v>15.9</v>
      </c>
      <c r="AA46" s="56">
        <v>14.4</v>
      </c>
      <c r="AB46" s="35">
        <f t="shared" si="13"/>
        <v>13.833333333333334</v>
      </c>
      <c r="AC46" s="35">
        <f t="shared" si="13"/>
        <v>13.160000000000002</v>
      </c>
      <c r="AD46" s="35">
        <f t="shared" si="13"/>
        <v>13.013333333333335</v>
      </c>
      <c r="AE46" s="35">
        <f t="shared" si="13"/>
        <v>12.563333333333333</v>
      </c>
      <c r="AF46" s="35">
        <f t="shared" si="13"/>
        <v>11.556666666666667</v>
      </c>
      <c r="AG46" s="35">
        <f t="shared" si="13"/>
        <v>11.253333333333336</v>
      </c>
      <c r="AH46" s="35">
        <f t="shared" si="13"/>
        <v>11.216666666666667</v>
      </c>
      <c r="AI46" s="36">
        <f t="shared" si="12"/>
        <v>11.06</v>
      </c>
    </row>
    <row r="47" spans="2:35" ht="16.899999999999999" customHeight="1" x14ac:dyDescent="0.25">
      <c r="B47" s="31">
        <v>180970084</v>
      </c>
      <c r="C47" s="31" t="s">
        <v>90</v>
      </c>
      <c r="D47" s="31" t="s">
        <v>84</v>
      </c>
      <c r="E47" s="32" t="s">
        <v>85</v>
      </c>
      <c r="F47" s="33">
        <v>39.759082999999997</v>
      </c>
      <c r="G47" s="33">
        <v>-86.115555999999998</v>
      </c>
      <c r="H47" s="3"/>
      <c r="I47" s="3"/>
      <c r="J47" s="3"/>
      <c r="K47" s="3"/>
      <c r="L47" s="3"/>
      <c r="M47" s="5"/>
      <c r="N47" s="8" t="s">
        <v>152</v>
      </c>
      <c r="O47" s="54">
        <v>11.9</v>
      </c>
      <c r="P47" s="34">
        <v>13.79</v>
      </c>
      <c r="Q47" s="34">
        <v>12.66</v>
      </c>
      <c r="R47" s="34">
        <v>11.08</v>
      </c>
      <c r="S47" s="34">
        <v>10.98</v>
      </c>
      <c r="T47" s="34">
        <v>11.96</v>
      </c>
      <c r="U47" s="34">
        <v>10.8</v>
      </c>
      <c r="V47" s="263">
        <v>9.1300000000000008</v>
      </c>
      <c r="W47" s="223" t="s">
        <v>24</v>
      </c>
      <c r="X47" s="39" t="s">
        <v>24</v>
      </c>
      <c r="Y47" s="39" t="s">
        <v>24</v>
      </c>
      <c r="Z47" s="39" t="s">
        <v>24</v>
      </c>
      <c r="AA47" s="39" t="s">
        <v>24</v>
      </c>
      <c r="AB47" s="90">
        <v>11.9</v>
      </c>
      <c r="AC47" s="90">
        <v>12.9</v>
      </c>
      <c r="AD47" s="90">
        <f>(O47+P47+Q47)/3</f>
        <v>12.783333333333331</v>
      </c>
      <c r="AE47" s="52">
        <f>(P47+Q47+R47)/3</f>
        <v>12.51</v>
      </c>
      <c r="AF47" s="52">
        <f>(Q47+R47+S47)/3</f>
        <v>11.573333333333332</v>
      </c>
      <c r="AG47" s="52">
        <f>(R47+S47+T47)/3</f>
        <v>11.340000000000002</v>
      </c>
      <c r="AH47" s="52">
        <f>(S47+T47+U47)/3</f>
        <v>11.246666666666668</v>
      </c>
      <c r="AI47" s="36">
        <f t="shared" si="12"/>
        <v>10.63</v>
      </c>
    </row>
    <row r="48" spans="2:35" ht="16.899999999999999" customHeight="1" x14ac:dyDescent="0.25">
      <c r="B48" s="31">
        <v>180970087</v>
      </c>
      <c r="C48" s="31" t="s">
        <v>91</v>
      </c>
      <c r="D48" s="31" t="s">
        <v>84</v>
      </c>
      <c r="E48" s="32" t="s">
        <v>85</v>
      </c>
      <c r="F48" s="33">
        <v>39.787933000000002</v>
      </c>
      <c r="G48" s="33">
        <v>-86.130880000000005</v>
      </c>
      <c r="H48" s="3"/>
      <c r="I48" s="3"/>
      <c r="J48" s="3"/>
      <c r="K48" s="3"/>
      <c r="L48" s="3"/>
      <c r="M48" s="5"/>
      <c r="N48" s="5"/>
      <c r="O48" s="3"/>
      <c r="P48" s="3"/>
      <c r="Q48" s="3"/>
      <c r="R48" s="3"/>
      <c r="S48" s="8" t="s">
        <v>50</v>
      </c>
      <c r="T48" s="54">
        <v>12.85</v>
      </c>
      <c r="U48" s="34">
        <v>11.53</v>
      </c>
      <c r="V48" s="254">
        <v>9.9</v>
      </c>
      <c r="W48" s="223"/>
      <c r="X48" s="39"/>
      <c r="Y48" s="39"/>
      <c r="Z48" s="39"/>
      <c r="AA48" s="39"/>
      <c r="AB48" s="52"/>
      <c r="AC48" s="52"/>
      <c r="AD48" s="52"/>
      <c r="AE48" s="52"/>
      <c r="AF48" s="52"/>
      <c r="AG48" s="239">
        <v>12.9</v>
      </c>
      <c r="AH48" s="262">
        <v>12.2</v>
      </c>
      <c r="AI48" s="36">
        <f t="shared" si="12"/>
        <v>11.426666666666668</v>
      </c>
    </row>
    <row r="49" spans="2:35" ht="16.899999999999999" customHeight="1" x14ac:dyDescent="0.25">
      <c r="B49" s="31">
        <v>181050003</v>
      </c>
      <c r="C49" s="31" t="s">
        <v>92</v>
      </c>
      <c r="D49" s="31" t="s">
        <v>93</v>
      </c>
      <c r="E49" s="32" t="s">
        <v>92</v>
      </c>
      <c r="F49" s="33">
        <v>39.159444000000001</v>
      </c>
      <c r="G49" s="33">
        <v>-86.504722000000001</v>
      </c>
      <c r="H49" s="3"/>
      <c r="I49" s="3"/>
      <c r="J49" s="3"/>
      <c r="K49" s="3"/>
      <c r="L49" s="3"/>
      <c r="M49" s="5"/>
      <c r="N49" s="8" t="s">
        <v>153</v>
      </c>
      <c r="O49" s="54">
        <v>10.62</v>
      </c>
      <c r="P49" s="34">
        <v>11.12</v>
      </c>
      <c r="Q49" s="34">
        <v>10.68</v>
      </c>
      <c r="R49" s="34">
        <v>9.4499999999999993</v>
      </c>
      <c r="S49" s="34">
        <v>9.4600000000000009</v>
      </c>
      <c r="T49" s="34">
        <v>10.029999999999999</v>
      </c>
      <c r="U49" s="34">
        <v>8.69</v>
      </c>
      <c r="V49" s="254">
        <v>7.58</v>
      </c>
      <c r="W49" s="223" t="s">
        <v>24</v>
      </c>
      <c r="X49" s="39" t="s">
        <v>24</v>
      </c>
      <c r="Y49" s="39" t="s">
        <v>24</v>
      </c>
      <c r="Z49" s="39" t="s">
        <v>24</v>
      </c>
      <c r="AA49" s="39" t="s">
        <v>24</v>
      </c>
      <c r="AB49" s="96">
        <v>10.6</v>
      </c>
      <c r="AC49" s="96">
        <v>10.9</v>
      </c>
      <c r="AD49" s="96">
        <f>(O49+P49+Q49)/3</f>
        <v>10.806666666666667</v>
      </c>
      <c r="AE49" s="35">
        <v>10.4</v>
      </c>
      <c r="AF49" s="52">
        <f>(Q49+R49+S49)/3</f>
        <v>9.8633333333333333</v>
      </c>
      <c r="AG49" s="52">
        <f>(R49+S49+T49)/3</f>
        <v>9.6466666666666665</v>
      </c>
      <c r="AH49" s="52">
        <f>(S49+T49+U49)/3</f>
        <v>9.3933333333333326</v>
      </c>
      <c r="AI49" s="36">
        <f t="shared" si="12"/>
        <v>8.7666666666666657</v>
      </c>
    </row>
    <row r="50" spans="2:35" ht="16.899999999999999" customHeight="1" x14ac:dyDescent="0.25">
      <c r="B50" s="31">
        <v>181270020</v>
      </c>
      <c r="C50" s="31" t="s">
        <v>154</v>
      </c>
      <c r="D50" s="31" t="s">
        <v>95</v>
      </c>
      <c r="E50" s="32" t="s">
        <v>155</v>
      </c>
      <c r="F50" s="33">
        <v>41.631388999999999</v>
      </c>
      <c r="G50" s="33">
        <v>-87.086944000000003</v>
      </c>
      <c r="H50" s="34">
        <v>13.24</v>
      </c>
      <c r="I50" s="34">
        <v>13.193376086956523</v>
      </c>
      <c r="J50" s="34">
        <v>11.84</v>
      </c>
      <c r="K50" s="34">
        <v>14</v>
      </c>
      <c r="L50" s="34">
        <v>11.02</v>
      </c>
      <c r="M50" s="34">
        <v>13.04</v>
      </c>
      <c r="N50" s="100"/>
      <c r="O50" s="22"/>
      <c r="P50" s="5"/>
      <c r="Q50" s="5"/>
      <c r="R50" s="5"/>
      <c r="S50" s="5"/>
      <c r="T50" s="5"/>
      <c r="U50" s="5"/>
      <c r="V50" s="253" t="s">
        <v>128</v>
      </c>
      <c r="W50" s="212">
        <v>12.8</v>
      </c>
      <c r="X50" s="52">
        <v>13</v>
      </c>
      <c r="Y50" s="52">
        <v>12.3</v>
      </c>
      <c r="Z50" s="52">
        <v>12.7</v>
      </c>
      <c r="AA50" s="39" t="s">
        <v>24</v>
      </c>
      <c r="AB50" s="39" t="s">
        <v>24</v>
      </c>
      <c r="AC50" s="39" t="s">
        <v>24</v>
      </c>
      <c r="AD50" s="39" t="s">
        <v>24</v>
      </c>
      <c r="AE50" s="39" t="s">
        <v>24</v>
      </c>
      <c r="AF50" s="39" t="s">
        <v>24</v>
      </c>
      <c r="AG50" s="39" t="s">
        <v>24</v>
      </c>
      <c r="AH50" s="39" t="s">
        <v>24</v>
      </c>
      <c r="AI50" s="43" t="s">
        <v>24</v>
      </c>
    </row>
    <row r="51" spans="2:35" ht="16.899999999999999" customHeight="1" x14ac:dyDescent="0.25">
      <c r="B51" s="31">
        <v>181270024</v>
      </c>
      <c r="C51" s="31" t="s">
        <v>94</v>
      </c>
      <c r="D51" s="31" t="s">
        <v>95</v>
      </c>
      <c r="E51" s="32" t="s">
        <v>94</v>
      </c>
      <c r="F51" s="33">
        <v>41.6175</v>
      </c>
      <c r="G51" s="33">
        <v>-87.199167000000003</v>
      </c>
      <c r="H51" s="34">
        <v>14.2</v>
      </c>
      <c r="I51" s="34">
        <v>12.940714285714286</v>
      </c>
      <c r="J51" s="34">
        <v>12.38</v>
      </c>
      <c r="K51" s="34">
        <v>14.59</v>
      </c>
      <c r="L51" s="34">
        <v>11.81</v>
      </c>
      <c r="M51" s="34">
        <v>13.79</v>
      </c>
      <c r="N51" s="34">
        <v>10.89</v>
      </c>
      <c r="O51" s="3">
        <v>11.29</v>
      </c>
      <c r="P51" s="34">
        <v>11.56</v>
      </c>
      <c r="Q51" s="34">
        <v>10.58</v>
      </c>
      <c r="R51" s="34">
        <v>9.89</v>
      </c>
      <c r="S51" s="34">
        <v>9.81</v>
      </c>
      <c r="T51" s="34">
        <v>11.9</v>
      </c>
      <c r="U51" s="34">
        <v>9.1</v>
      </c>
      <c r="V51" s="254">
        <v>7.5</v>
      </c>
      <c r="W51" s="212">
        <v>13.2</v>
      </c>
      <c r="X51" s="52">
        <v>13.3</v>
      </c>
      <c r="Y51" s="52">
        <v>12.9</v>
      </c>
      <c r="Z51" s="52">
        <v>13.4</v>
      </c>
      <c r="AA51" s="56">
        <v>12.2</v>
      </c>
      <c r="AB51" s="35">
        <f>(M51+N51+O51)/3</f>
        <v>11.99</v>
      </c>
      <c r="AC51" s="35">
        <f>(N51+O51+P51)/3</f>
        <v>11.246666666666668</v>
      </c>
      <c r="AD51" s="35">
        <f>(O51+P51+Q51)/3</f>
        <v>11.143333333333333</v>
      </c>
      <c r="AE51" s="35">
        <f>(P51+Q51+R51)/3</f>
        <v>10.676666666666668</v>
      </c>
      <c r="AF51" s="35">
        <v>10.4</v>
      </c>
      <c r="AG51" s="35">
        <v>10.6</v>
      </c>
      <c r="AH51" s="35">
        <f>(S51+T51+U51)/3</f>
        <v>10.270000000000001</v>
      </c>
      <c r="AI51" s="36">
        <f t="shared" si="12"/>
        <v>9.5</v>
      </c>
    </row>
    <row r="52" spans="2:35" ht="16.899999999999999" customHeight="1" x14ac:dyDescent="0.25">
      <c r="B52" s="31">
        <v>181410014</v>
      </c>
      <c r="C52" s="31" t="s">
        <v>156</v>
      </c>
      <c r="D52" s="31" t="s">
        <v>97</v>
      </c>
      <c r="E52" s="32" t="s">
        <v>98</v>
      </c>
      <c r="F52" s="33">
        <v>41.663460000000001</v>
      </c>
      <c r="G52" s="33">
        <v>-86.207825999999997</v>
      </c>
      <c r="H52" s="34">
        <v>14.27</v>
      </c>
      <c r="I52" s="34">
        <v>13.8153591954023</v>
      </c>
      <c r="J52" s="34">
        <v>12.31</v>
      </c>
      <c r="K52" s="34">
        <v>14.83</v>
      </c>
      <c r="L52" s="34">
        <v>11.9</v>
      </c>
      <c r="M52" s="99">
        <v>12.79</v>
      </c>
      <c r="N52" s="34">
        <v>11.32</v>
      </c>
      <c r="O52" s="50">
        <v>10.8</v>
      </c>
      <c r="P52" s="158"/>
      <c r="Q52" s="5"/>
      <c r="R52" s="5"/>
      <c r="S52" s="5"/>
      <c r="T52" s="5"/>
      <c r="U52" s="5"/>
      <c r="V52" s="253" t="s">
        <v>157</v>
      </c>
      <c r="W52" s="212">
        <v>13.5</v>
      </c>
      <c r="X52" s="52">
        <v>13.7</v>
      </c>
      <c r="Y52" s="52">
        <v>13</v>
      </c>
      <c r="Z52" s="52">
        <v>13.2</v>
      </c>
      <c r="AA52" s="52">
        <v>12.1</v>
      </c>
      <c r="AB52" s="35">
        <v>11.7</v>
      </c>
      <c r="AC52" s="39" t="s">
        <v>24</v>
      </c>
      <c r="AD52" s="39" t="s">
        <v>24</v>
      </c>
      <c r="AE52" s="39" t="s">
        <v>24</v>
      </c>
      <c r="AF52" s="39" t="s">
        <v>24</v>
      </c>
      <c r="AG52" s="39" t="s">
        <v>24</v>
      </c>
      <c r="AH52" s="39" t="s">
        <v>24</v>
      </c>
      <c r="AI52" s="43" t="s">
        <v>24</v>
      </c>
    </row>
    <row r="53" spans="2:35" ht="16.899999999999999" customHeight="1" x14ac:dyDescent="0.25">
      <c r="B53" s="31">
        <v>181411008</v>
      </c>
      <c r="C53" s="31" t="s">
        <v>158</v>
      </c>
      <c r="D53" s="31" t="s">
        <v>97</v>
      </c>
      <c r="E53" s="32" t="s">
        <v>98</v>
      </c>
      <c r="F53" s="33">
        <v>41.693610999999997</v>
      </c>
      <c r="G53" s="33">
        <v>-86.236666999999997</v>
      </c>
      <c r="H53" s="34">
        <v>14.39</v>
      </c>
      <c r="I53" s="34">
        <v>13.802196508333333</v>
      </c>
      <c r="J53" s="34">
        <v>12.47</v>
      </c>
      <c r="K53" s="34">
        <v>14.81</v>
      </c>
      <c r="L53" s="20"/>
      <c r="M53" s="13"/>
      <c r="N53" s="22"/>
      <c r="O53" s="22"/>
      <c r="P53" s="21"/>
      <c r="Q53" s="21"/>
      <c r="R53" s="21"/>
      <c r="S53" s="21"/>
      <c r="T53" s="21"/>
      <c r="U53" s="21"/>
      <c r="V53" s="256" t="s">
        <v>159</v>
      </c>
      <c r="W53" s="212">
        <v>13.6</v>
      </c>
      <c r="X53" s="52">
        <v>13.7</v>
      </c>
      <c r="Y53" s="90">
        <v>12.5</v>
      </c>
      <c r="Z53" s="39" t="s">
        <v>24</v>
      </c>
      <c r="AA53" s="39" t="s">
        <v>24</v>
      </c>
      <c r="AB53" s="39" t="s">
        <v>24</v>
      </c>
      <c r="AC53" s="39" t="s">
        <v>24</v>
      </c>
      <c r="AD53" s="39" t="s">
        <v>24</v>
      </c>
      <c r="AE53" s="39" t="s">
        <v>24</v>
      </c>
      <c r="AF53" s="39" t="s">
        <v>24</v>
      </c>
      <c r="AG53" s="39" t="s">
        <v>24</v>
      </c>
      <c r="AH53" s="39" t="s">
        <v>24</v>
      </c>
      <c r="AI53" s="43" t="s">
        <v>24</v>
      </c>
    </row>
    <row r="54" spans="2:35" ht="16.899999999999999" customHeight="1" x14ac:dyDescent="0.25">
      <c r="B54" s="31">
        <v>181410015</v>
      </c>
      <c r="C54" s="31" t="s">
        <v>96</v>
      </c>
      <c r="D54" s="31" t="s">
        <v>97</v>
      </c>
      <c r="E54" s="32" t="s">
        <v>98</v>
      </c>
      <c r="F54" s="33">
        <v>41.696691999999999</v>
      </c>
      <c r="G54" s="33">
        <v>-86.214682999999994</v>
      </c>
      <c r="H54" s="21"/>
      <c r="I54" s="21"/>
      <c r="J54" s="21"/>
      <c r="K54" s="4" t="s">
        <v>160</v>
      </c>
      <c r="L54" s="54">
        <v>12.84</v>
      </c>
      <c r="M54" s="34">
        <v>12.93</v>
      </c>
      <c r="N54" s="34">
        <v>11.15</v>
      </c>
      <c r="O54" s="3">
        <v>11.34</v>
      </c>
      <c r="P54" s="56">
        <v>11.32</v>
      </c>
      <c r="Q54" s="34">
        <v>10.56</v>
      </c>
      <c r="R54" s="34">
        <v>10.1</v>
      </c>
      <c r="S54" s="34">
        <v>11.8</v>
      </c>
      <c r="T54" s="34">
        <v>11.5</v>
      </c>
      <c r="U54" s="34">
        <v>10.6</v>
      </c>
      <c r="V54" s="254">
        <v>9.3000000000000007</v>
      </c>
      <c r="W54" s="223" t="s">
        <v>24</v>
      </c>
      <c r="X54" s="39" t="s">
        <v>24</v>
      </c>
      <c r="Y54" s="90">
        <v>12.8</v>
      </c>
      <c r="Z54" s="90">
        <v>12.9</v>
      </c>
      <c r="AA54" s="93">
        <v>12.3</v>
      </c>
      <c r="AB54" s="35">
        <f>(M54+N54+O54)/3</f>
        <v>11.806666666666667</v>
      </c>
      <c r="AC54" s="35">
        <f>(N54+O54+P54)/3</f>
        <v>11.270000000000001</v>
      </c>
      <c r="AD54" s="35">
        <f>(O54+P54+Q54)/3</f>
        <v>11.073333333333332</v>
      </c>
      <c r="AE54" s="35">
        <f>(P54+Q54+R54)/3</f>
        <v>10.660000000000002</v>
      </c>
      <c r="AF54" s="35">
        <v>10</v>
      </c>
      <c r="AG54" s="35">
        <v>11.1</v>
      </c>
      <c r="AH54" s="35">
        <v>11.3</v>
      </c>
      <c r="AI54" s="36">
        <v>10.4</v>
      </c>
    </row>
    <row r="55" spans="2:35" ht="16.899999999999999" customHeight="1" x14ac:dyDescent="0.25">
      <c r="B55" s="31">
        <v>181412004</v>
      </c>
      <c r="C55" s="31" t="s">
        <v>161</v>
      </c>
      <c r="D55" s="31" t="s">
        <v>97</v>
      </c>
      <c r="E55" s="32" t="s">
        <v>98</v>
      </c>
      <c r="F55" s="33">
        <v>41.694443999999997</v>
      </c>
      <c r="G55" s="33">
        <v>-86.287499999999994</v>
      </c>
      <c r="H55" s="34">
        <v>13.91</v>
      </c>
      <c r="I55" s="34">
        <v>13.48725</v>
      </c>
      <c r="J55" s="34">
        <v>11.73</v>
      </c>
      <c r="K55" s="34">
        <v>14.49</v>
      </c>
      <c r="L55" s="34">
        <v>11.34</v>
      </c>
      <c r="M55" s="34">
        <v>12.45</v>
      </c>
      <c r="N55" s="20"/>
      <c r="O55" s="22"/>
      <c r="P55" s="5"/>
      <c r="Q55" s="5"/>
      <c r="R55" s="5"/>
      <c r="S55" s="5"/>
      <c r="T55" s="5"/>
      <c r="U55" s="5"/>
      <c r="V55" s="253" t="s">
        <v>128</v>
      </c>
      <c r="W55" s="212">
        <v>13</v>
      </c>
      <c r="X55" s="52">
        <v>13.2</v>
      </c>
      <c r="Y55" s="52">
        <v>12.5</v>
      </c>
      <c r="Z55" s="52">
        <v>12.7</v>
      </c>
      <c r="AA55" s="39" t="s">
        <v>24</v>
      </c>
      <c r="AB55" s="39" t="s">
        <v>24</v>
      </c>
      <c r="AC55" s="39" t="s">
        <v>24</v>
      </c>
      <c r="AD55" s="39" t="s">
        <v>24</v>
      </c>
      <c r="AE55" s="39" t="s">
        <v>24</v>
      </c>
      <c r="AF55" s="39" t="s">
        <v>24</v>
      </c>
      <c r="AG55" s="39" t="s">
        <v>24</v>
      </c>
      <c r="AH55" s="39" t="s">
        <v>24</v>
      </c>
      <c r="AI55" s="43" t="s">
        <v>24</v>
      </c>
    </row>
    <row r="56" spans="2:35" ht="16.899999999999999" customHeight="1" x14ac:dyDescent="0.25">
      <c r="B56" s="31">
        <v>181470009</v>
      </c>
      <c r="C56" s="31" t="s">
        <v>99</v>
      </c>
      <c r="D56" s="31" t="s">
        <v>100</v>
      </c>
      <c r="E56" s="32" t="s">
        <v>99</v>
      </c>
      <c r="F56" s="33">
        <v>38.167499999999997</v>
      </c>
      <c r="G56" s="33">
        <v>-86.983333000000002</v>
      </c>
      <c r="H56" s="34">
        <v>14.06</v>
      </c>
      <c r="I56" s="34">
        <v>14.628791666666668</v>
      </c>
      <c r="J56" s="34">
        <v>12.16</v>
      </c>
      <c r="K56" s="34">
        <v>16.760000000000002</v>
      </c>
      <c r="L56" s="34">
        <v>12.78</v>
      </c>
      <c r="M56" s="34">
        <v>14.13</v>
      </c>
      <c r="N56" s="34">
        <v>12.03</v>
      </c>
      <c r="O56" s="3">
        <v>11.77</v>
      </c>
      <c r="P56" s="34">
        <v>13</v>
      </c>
      <c r="Q56" s="34">
        <v>12.54</v>
      </c>
      <c r="R56" s="34">
        <v>10.41</v>
      </c>
      <c r="S56" s="34">
        <v>10.199999999999999</v>
      </c>
      <c r="T56" s="34">
        <v>10.76</v>
      </c>
      <c r="U56" s="34">
        <v>9.41</v>
      </c>
      <c r="V56" s="254">
        <v>8.4700000000000006</v>
      </c>
      <c r="W56" s="212">
        <v>13.6</v>
      </c>
      <c r="X56" s="52">
        <v>14.5</v>
      </c>
      <c r="Y56" s="52">
        <v>13.9</v>
      </c>
      <c r="Z56" s="52">
        <v>14.6</v>
      </c>
      <c r="AA56" s="52">
        <v>13</v>
      </c>
      <c r="AB56" s="35">
        <f t="shared" ref="AB56:AI56" si="14">(M56+N56+O56)/3</f>
        <v>12.643333333333333</v>
      </c>
      <c r="AC56" s="35">
        <f t="shared" si="14"/>
        <v>12.266666666666666</v>
      </c>
      <c r="AD56" s="35">
        <f t="shared" si="14"/>
        <v>12.436666666666667</v>
      </c>
      <c r="AE56" s="35">
        <f t="shared" si="14"/>
        <v>11.983333333333334</v>
      </c>
      <c r="AF56" s="35">
        <f t="shared" si="14"/>
        <v>11.049999999999999</v>
      </c>
      <c r="AG56" s="35">
        <f t="shared" si="14"/>
        <v>10.456666666666665</v>
      </c>
      <c r="AH56" s="35">
        <f t="shared" si="14"/>
        <v>10.123333333333333</v>
      </c>
      <c r="AI56" s="36">
        <f t="shared" si="14"/>
        <v>9.5466666666666669</v>
      </c>
    </row>
    <row r="57" spans="2:35" ht="16.899999999999999" customHeight="1" x14ac:dyDescent="0.25">
      <c r="B57" s="31">
        <v>181570007</v>
      </c>
      <c r="C57" s="31" t="s">
        <v>162</v>
      </c>
      <c r="D57" s="31" t="s">
        <v>102</v>
      </c>
      <c r="E57" s="32" t="s">
        <v>103</v>
      </c>
      <c r="F57" s="33">
        <v>40.425556</v>
      </c>
      <c r="G57" s="33">
        <v>-86.879444000000007</v>
      </c>
      <c r="H57" s="54">
        <v>15.66</v>
      </c>
      <c r="I57" s="20"/>
      <c r="J57" s="22"/>
      <c r="K57" s="22"/>
      <c r="L57" s="22"/>
      <c r="M57" s="22"/>
      <c r="N57" s="22"/>
      <c r="O57" s="22"/>
      <c r="P57" s="5"/>
      <c r="Q57" s="5"/>
      <c r="R57" s="5"/>
      <c r="S57" s="5"/>
      <c r="T57" s="5"/>
      <c r="U57" s="5"/>
      <c r="V57" s="253" t="s">
        <v>163</v>
      </c>
      <c r="W57" s="223" t="s">
        <v>24</v>
      </c>
      <c r="X57" s="39" t="s">
        <v>24</v>
      </c>
      <c r="Y57" s="39" t="s">
        <v>24</v>
      </c>
      <c r="Z57" s="39" t="s">
        <v>24</v>
      </c>
      <c r="AA57" s="39" t="s">
        <v>24</v>
      </c>
      <c r="AB57" s="39" t="s">
        <v>24</v>
      </c>
      <c r="AC57" s="39" t="s">
        <v>24</v>
      </c>
      <c r="AD57" s="39" t="s">
        <v>24</v>
      </c>
      <c r="AE57" s="39" t="s">
        <v>24</v>
      </c>
      <c r="AF57" s="39" t="s">
        <v>24</v>
      </c>
      <c r="AG57" s="39" t="s">
        <v>24</v>
      </c>
      <c r="AH57" s="39" t="s">
        <v>24</v>
      </c>
      <c r="AI57" s="43" t="s">
        <v>24</v>
      </c>
    </row>
    <row r="58" spans="2:35" ht="16.899999999999999" customHeight="1" x14ac:dyDescent="0.25">
      <c r="B58" s="31">
        <v>181570008</v>
      </c>
      <c r="C58" s="31" t="s">
        <v>101</v>
      </c>
      <c r="D58" s="31" t="s">
        <v>102</v>
      </c>
      <c r="E58" s="32" t="s">
        <v>103</v>
      </c>
      <c r="F58" s="33">
        <v>40.431638999999997</v>
      </c>
      <c r="G58" s="33">
        <v>-86.852500000000006</v>
      </c>
      <c r="H58" s="54">
        <v>15.3</v>
      </c>
      <c r="I58" s="34">
        <v>13.969741375</v>
      </c>
      <c r="J58" s="34">
        <v>12.35</v>
      </c>
      <c r="K58" s="34">
        <v>15.85</v>
      </c>
      <c r="L58" s="34">
        <v>11.83</v>
      </c>
      <c r="M58" s="99">
        <v>13.5</v>
      </c>
      <c r="N58" s="34">
        <v>11.47</v>
      </c>
      <c r="O58" s="3">
        <v>10.64</v>
      </c>
      <c r="P58" s="34">
        <v>11.96</v>
      </c>
      <c r="Q58" s="34">
        <v>10.3</v>
      </c>
      <c r="R58" s="34">
        <v>9.73</v>
      </c>
      <c r="S58" s="34">
        <v>9.77</v>
      </c>
      <c r="T58" s="34">
        <v>10.72</v>
      </c>
      <c r="U58" s="34">
        <v>9.1999999999999993</v>
      </c>
      <c r="V58" s="254">
        <v>7.5</v>
      </c>
      <c r="W58" s="212">
        <v>13.9</v>
      </c>
      <c r="X58" s="52">
        <v>14.1</v>
      </c>
      <c r="Y58" s="52">
        <v>13.3</v>
      </c>
      <c r="Z58" s="52">
        <v>13.7</v>
      </c>
      <c r="AA58" s="56">
        <v>12.2</v>
      </c>
      <c r="AB58" s="35">
        <f>(M58+N58+O58)/3</f>
        <v>11.87</v>
      </c>
      <c r="AC58" s="35">
        <f>(N58+O58+P58)/3</f>
        <v>11.356666666666667</v>
      </c>
      <c r="AD58" s="35">
        <f>(O58+P58+Q58)/3</f>
        <v>10.966666666666669</v>
      </c>
      <c r="AE58" s="35">
        <f>(P58+Q58+R58)/3</f>
        <v>10.663333333333334</v>
      </c>
      <c r="AF58" s="35">
        <f>(Q58+R58+S58)/3</f>
        <v>9.9333333333333336</v>
      </c>
      <c r="AG58" s="35">
        <v>10</v>
      </c>
      <c r="AH58" s="35">
        <f t="shared" ref="AH58:AI58" si="15">(S58+T58+U58)/3</f>
        <v>9.8966666666666665</v>
      </c>
      <c r="AI58" s="36">
        <f t="shared" si="15"/>
        <v>9.14</v>
      </c>
    </row>
    <row r="59" spans="2:35" ht="16.899999999999999" customHeight="1" x14ac:dyDescent="0.25">
      <c r="B59" s="31">
        <v>181630006</v>
      </c>
      <c r="C59" s="31" t="s">
        <v>164</v>
      </c>
      <c r="D59" s="31" t="s">
        <v>165</v>
      </c>
      <c r="E59" s="32" t="s">
        <v>106</v>
      </c>
      <c r="F59" s="33">
        <v>37.971727000000001</v>
      </c>
      <c r="G59" s="33">
        <v>-87.567235999999994</v>
      </c>
      <c r="H59" s="34">
        <v>15.36</v>
      </c>
      <c r="I59" s="34">
        <v>14.931540233333333</v>
      </c>
      <c r="J59" s="34">
        <v>13.23</v>
      </c>
      <c r="K59" s="34">
        <v>16.489999999999998</v>
      </c>
      <c r="L59" s="34">
        <v>13.72</v>
      </c>
      <c r="M59" s="34">
        <v>13.91</v>
      </c>
      <c r="N59" s="34">
        <v>12.58</v>
      </c>
      <c r="O59" s="106">
        <v>12</v>
      </c>
      <c r="P59" s="158"/>
      <c r="Q59" s="5"/>
      <c r="R59" s="5"/>
      <c r="S59" s="5"/>
      <c r="T59" s="5"/>
      <c r="U59" s="5"/>
      <c r="V59" s="253" t="s">
        <v>166</v>
      </c>
      <c r="W59" s="212">
        <v>14.5</v>
      </c>
      <c r="X59" s="52">
        <v>14.9</v>
      </c>
      <c r="Y59" s="52">
        <v>14.5</v>
      </c>
      <c r="Z59" s="52">
        <v>14.7</v>
      </c>
      <c r="AA59" s="56">
        <v>13.4</v>
      </c>
      <c r="AB59" s="96">
        <f>(M59+N59+O59)/3</f>
        <v>12.83</v>
      </c>
      <c r="AC59" s="39" t="s">
        <v>24</v>
      </c>
      <c r="AD59" s="39" t="s">
        <v>24</v>
      </c>
      <c r="AE59" s="39" t="s">
        <v>24</v>
      </c>
      <c r="AF59" s="39" t="s">
        <v>24</v>
      </c>
      <c r="AG59" s="39" t="s">
        <v>24</v>
      </c>
      <c r="AH59" s="39" t="s">
        <v>24</v>
      </c>
      <c r="AI59" s="43" t="s">
        <v>24</v>
      </c>
    </row>
    <row r="60" spans="2:35" ht="16.899999999999999" customHeight="1" x14ac:dyDescent="0.25">
      <c r="B60" s="31">
        <v>181630012</v>
      </c>
      <c r="C60" s="31" t="s">
        <v>167</v>
      </c>
      <c r="D60" s="31" t="s">
        <v>105</v>
      </c>
      <c r="E60" s="32" t="s">
        <v>106</v>
      </c>
      <c r="F60" s="33">
        <v>38.021726999999998</v>
      </c>
      <c r="G60" s="33">
        <v>-87.569457999999997</v>
      </c>
      <c r="H60" s="34">
        <v>15.27</v>
      </c>
      <c r="I60" s="34">
        <v>15.268355524999999</v>
      </c>
      <c r="J60" s="34">
        <v>13.46</v>
      </c>
      <c r="K60" s="34">
        <v>16.29</v>
      </c>
      <c r="L60" s="34">
        <v>14.05</v>
      </c>
      <c r="M60" s="34">
        <v>14.23</v>
      </c>
      <c r="N60" s="34">
        <v>12.7</v>
      </c>
      <c r="O60" s="106">
        <v>12.2</v>
      </c>
      <c r="P60" s="158"/>
      <c r="Q60" s="5"/>
      <c r="R60" s="5"/>
      <c r="S60" s="5"/>
      <c r="T60" s="5"/>
      <c r="U60" s="5"/>
      <c r="V60" s="253" t="s">
        <v>168</v>
      </c>
      <c r="W60" s="212">
        <v>14.7</v>
      </c>
      <c r="X60" s="52">
        <v>15</v>
      </c>
      <c r="Y60" s="52">
        <v>14.6</v>
      </c>
      <c r="Z60" s="52">
        <v>14.9</v>
      </c>
      <c r="AA60" s="56">
        <v>13.7</v>
      </c>
      <c r="AB60" s="96">
        <f>(M60+N60+O60)/3</f>
        <v>13.043333333333331</v>
      </c>
      <c r="AC60" s="39" t="s">
        <v>24</v>
      </c>
      <c r="AD60" s="39" t="s">
        <v>24</v>
      </c>
      <c r="AE60" s="39" t="s">
        <v>24</v>
      </c>
      <c r="AF60" s="39" t="s">
        <v>24</v>
      </c>
      <c r="AG60" s="39" t="s">
        <v>24</v>
      </c>
      <c r="AH60" s="39" t="s">
        <v>24</v>
      </c>
      <c r="AI60" s="43" t="s">
        <v>24</v>
      </c>
    </row>
    <row r="61" spans="2:35" ht="16.899999999999999" customHeight="1" x14ac:dyDescent="0.25">
      <c r="B61" s="31">
        <v>181630016</v>
      </c>
      <c r="C61" s="31" t="s">
        <v>107</v>
      </c>
      <c r="D61" s="31" t="s">
        <v>105</v>
      </c>
      <c r="E61" s="32" t="s">
        <v>106</v>
      </c>
      <c r="F61" s="33">
        <v>37.974443999999998</v>
      </c>
      <c r="G61" s="33">
        <v>-87.532222000000004</v>
      </c>
      <c r="H61" s="34">
        <v>15.24</v>
      </c>
      <c r="I61" s="34">
        <v>15.087997126436779</v>
      </c>
      <c r="J61" s="34">
        <v>13.68</v>
      </c>
      <c r="K61" s="34">
        <v>16.670000000000002</v>
      </c>
      <c r="L61" s="34">
        <v>14.15</v>
      </c>
      <c r="M61" s="34">
        <v>14.21</v>
      </c>
      <c r="N61" s="34">
        <v>12.53</v>
      </c>
      <c r="O61" s="3">
        <v>12.49</v>
      </c>
      <c r="P61" s="34">
        <v>13.4</v>
      </c>
      <c r="Q61" s="34">
        <v>12.26</v>
      </c>
      <c r="R61" s="34">
        <v>11</v>
      </c>
      <c r="S61" s="34">
        <v>10.56</v>
      </c>
      <c r="T61" s="34">
        <v>11.18</v>
      </c>
      <c r="U61" s="34">
        <v>9.98</v>
      </c>
      <c r="V61" s="254">
        <v>8.91</v>
      </c>
      <c r="W61" s="212">
        <v>14.7</v>
      </c>
      <c r="X61" s="87">
        <v>15.1</v>
      </c>
      <c r="Y61" s="52">
        <v>14.8</v>
      </c>
      <c r="Z61" s="52">
        <v>15</v>
      </c>
      <c r="AA61" s="56">
        <v>13.6</v>
      </c>
      <c r="AB61" s="35">
        <f>(M61+N61+O61)/3</f>
        <v>13.076666666666668</v>
      </c>
      <c r="AC61" s="35">
        <f t="shared" ref="AC61:AF65" si="16">(N61+O61+P61)/3</f>
        <v>12.806666666666667</v>
      </c>
      <c r="AD61" s="35">
        <f t="shared" si="16"/>
        <v>12.716666666666667</v>
      </c>
      <c r="AE61" s="35">
        <f t="shared" si="16"/>
        <v>12.219999999999999</v>
      </c>
      <c r="AF61" s="35">
        <f t="shared" si="16"/>
        <v>11.273333333333333</v>
      </c>
      <c r="AG61" s="35">
        <f t="shared" ref="AG61" si="17">(R61+S61+T61)/3</f>
        <v>10.913333333333334</v>
      </c>
      <c r="AH61" s="35">
        <f t="shared" ref="AH61:AI64" si="18">(S61+T61+U61)/3</f>
        <v>10.573333333333334</v>
      </c>
      <c r="AI61" s="36">
        <f t="shared" si="18"/>
        <v>10.023333333333333</v>
      </c>
    </row>
    <row r="62" spans="2:35" ht="16.899999999999999" customHeight="1" x14ac:dyDescent="0.25">
      <c r="B62" s="31">
        <v>181630021</v>
      </c>
      <c r="C62" s="31" t="s">
        <v>104</v>
      </c>
      <c r="D62" s="31" t="s">
        <v>105</v>
      </c>
      <c r="E62" s="32" t="s">
        <v>106</v>
      </c>
      <c r="F62" s="33">
        <v>38.013333000000003</v>
      </c>
      <c r="G62" s="33">
        <v>-87.577777999999995</v>
      </c>
      <c r="H62" s="34"/>
      <c r="I62" s="34"/>
      <c r="J62" s="34"/>
      <c r="K62" s="34"/>
      <c r="L62" s="34"/>
      <c r="M62" s="34"/>
      <c r="N62" s="8" t="s">
        <v>222</v>
      </c>
      <c r="O62" s="105">
        <v>12.4</v>
      </c>
      <c r="P62" s="34">
        <v>12.8</v>
      </c>
      <c r="Q62" s="34">
        <v>11.9</v>
      </c>
      <c r="R62" s="50">
        <v>10.79</v>
      </c>
      <c r="S62" s="34">
        <v>10.77</v>
      </c>
      <c r="T62" s="34">
        <v>11.25</v>
      </c>
      <c r="U62" s="34">
        <v>9.58</v>
      </c>
      <c r="V62" s="254">
        <v>8.6999999999999993</v>
      </c>
      <c r="W62" s="212"/>
      <c r="X62" s="52"/>
      <c r="Y62" s="52"/>
      <c r="Z62" s="52"/>
      <c r="AA62" s="56"/>
      <c r="AB62" s="35"/>
      <c r="AC62" s="35"/>
      <c r="AD62" s="96">
        <v>12.4</v>
      </c>
      <c r="AE62" s="96">
        <v>12.6</v>
      </c>
      <c r="AF62" s="35">
        <v>12.4</v>
      </c>
      <c r="AG62" s="35">
        <v>10.9</v>
      </c>
      <c r="AH62" s="35">
        <v>10.6</v>
      </c>
      <c r="AI62" s="36">
        <v>9.9</v>
      </c>
    </row>
    <row r="63" spans="2:35" ht="16.899999999999999" customHeight="1" x14ac:dyDescent="0.25">
      <c r="B63" s="31">
        <v>181630023</v>
      </c>
      <c r="C63" s="31" t="s">
        <v>108</v>
      </c>
      <c r="D63" s="31" t="s">
        <v>105</v>
      </c>
      <c r="E63" s="32" t="s">
        <v>106</v>
      </c>
      <c r="F63" s="33">
        <v>37.974460000000001</v>
      </c>
      <c r="G63" s="33">
        <v>-87.558018000000004</v>
      </c>
      <c r="H63" s="34"/>
      <c r="I63" s="34"/>
      <c r="J63" s="34"/>
      <c r="K63" s="34"/>
      <c r="L63" s="34"/>
      <c r="M63" s="34"/>
      <c r="N63" s="34"/>
      <c r="O63" s="3"/>
      <c r="P63" s="34"/>
      <c r="Q63" s="34"/>
      <c r="R63" s="8" t="s">
        <v>221</v>
      </c>
      <c r="S63" s="34">
        <v>10.7</v>
      </c>
      <c r="T63" s="34">
        <v>11.18</v>
      </c>
      <c r="U63" s="34">
        <v>10.1</v>
      </c>
      <c r="V63" s="254">
        <v>9.0500000000000007</v>
      </c>
      <c r="W63" s="212"/>
      <c r="X63" s="52"/>
      <c r="Y63" s="52"/>
      <c r="Z63" s="52"/>
      <c r="AA63" s="56"/>
      <c r="AB63" s="35"/>
      <c r="AC63" s="35"/>
      <c r="AD63" s="35"/>
      <c r="AE63" s="35"/>
      <c r="AF63" s="224">
        <v>10.7</v>
      </c>
      <c r="AG63" s="102">
        <v>10.9</v>
      </c>
      <c r="AH63" s="35">
        <f t="shared" si="18"/>
        <v>10.659999999999998</v>
      </c>
      <c r="AI63" s="36">
        <f t="shared" si="18"/>
        <v>10.110000000000001</v>
      </c>
    </row>
    <row r="64" spans="2:35" ht="16.899999999999999" customHeight="1" x14ac:dyDescent="0.25">
      <c r="B64" s="31">
        <v>181670018</v>
      </c>
      <c r="C64" s="31" t="s">
        <v>110</v>
      </c>
      <c r="D64" s="31" t="s">
        <v>111</v>
      </c>
      <c r="E64" s="32" t="s">
        <v>112</v>
      </c>
      <c r="F64" s="33">
        <v>39.486111000000001</v>
      </c>
      <c r="G64" s="33">
        <v>-87.401388999999995</v>
      </c>
      <c r="H64" s="34">
        <v>14.55</v>
      </c>
      <c r="I64" s="34">
        <v>14.106833333333334</v>
      </c>
      <c r="J64" s="34">
        <v>12.72</v>
      </c>
      <c r="K64" s="34">
        <v>15.44</v>
      </c>
      <c r="L64" s="34">
        <v>12.97</v>
      </c>
      <c r="M64" s="34">
        <v>14.11</v>
      </c>
      <c r="N64" s="34">
        <v>12.4</v>
      </c>
      <c r="O64" s="3">
        <v>11.81</v>
      </c>
      <c r="P64" s="34">
        <v>13.04</v>
      </c>
      <c r="Q64" s="34">
        <v>12.38</v>
      </c>
      <c r="R64" s="34">
        <v>10.38</v>
      </c>
      <c r="S64" s="34">
        <v>10.44</v>
      </c>
      <c r="T64" s="34">
        <v>11.06</v>
      </c>
      <c r="U64" s="34">
        <v>10.1</v>
      </c>
      <c r="V64" s="254">
        <v>9.1999999999999993</v>
      </c>
      <c r="W64" s="212">
        <v>13.8</v>
      </c>
      <c r="X64" s="52">
        <v>14.1</v>
      </c>
      <c r="Y64" s="52">
        <v>13.7</v>
      </c>
      <c r="Z64" s="52">
        <v>14.2</v>
      </c>
      <c r="AA64" s="56">
        <v>13.2</v>
      </c>
      <c r="AB64" s="35">
        <f>(M64+N64+O64)/3</f>
        <v>12.773333333333333</v>
      </c>
      <c r="AC64" s="35">
        <f t="shared" si="16"/>
        <v>12.416666666666666</v>
      </c>
      <c r="AD64" s="35">
        <f t="shared" si="16"/>
        <v>12.410000000000002</v>
      </c>
      <c r="AE64" s="35">
        <f t="shared" si="16"/>
        <v>11.933333333333335</v>
      </c>
      <c r="AF64" s="35">
        <v>11.1</v>
      </c>
      <c r="AG64" s="35">
        <v>10.199999999999999</v>
      </c>
      <c r="AH64" s="35">
        <v>10.1</v>
      </c>
      <c r="AI64" s="36">
        <f t="shared" si="18"/>
        <v>10.119999999999999</v>
      </c>
    </row>
    <row r="65" spans="2:35" ht="16.899999999999999" customHeight="1" x14ac:dyDescent="0.25">
      <c r="B65" s="31">
        <v>181670023</v>
      </c>
      <c r="C65" s="31" t="s">
        <v>169</v>
      </c>
      <c r="D65" s="31" t="s">
        <v>111</v>
      </c>
      <c r="E65" s="32" t="s">
        <v>112</v>
      </c>
      <c r="F65" s="33">
        <v>39.456237999999999</v>
      </c>
      <c r="G65" s="33">
        <v>-87.370553000000001</v>
      </c>
      <c r="H65" s="34">
        <v>13.39</v>
      </c>
      <c r="I65" s="34">
        <v>13.4</v>
      </c>
      <c r="J65" s="34">
        <v>12.13</v>
      </c>
      <c r="K65" s="34">
        <v>15.12</v>
      </c>
      <c r="L65" s="34">
        <v>12.2</v>
      </c>
      <c r="M65" s="99">
        <v>13.8</v>
      </c>
      <c r="N65" s="34">
        <v>11.95</v>
      </c>
      <c r="O65" s="34">
        <v>11.4</v>
      </c>
      <c r="P65" s="34">
        <v>12.1</v>
      </c>
      <c r="Q65" s="34">
        <v>12.1</v>
      </c>
      <c r="R65" s="34">
        <v>12.1</v>
      </c>
      <c r="S65" s="34"/>
      <c r="T65" s="3"/>
      <c r="U65" s="5"/>
      <c r="V65" s="253" t="s">
        <v>217</v>
      </c>
      <c r="W65" s="212">
        <v>13</v>
      </c>
      <c r="X65" s="52">
        <v>13.6</v>
      </c>
      <c r="Y65" s="52">
        <v>13.2</v>
      </c>
      <c r="Z65" s="52">
        <v>13.7</v>
      </c>
      <c r="AA65" s="56">
        <v>12.6</v>
      </c>
      <c r="AB65" s="35">
        <f>(M65+N65+O65)/3</f>
        <v>12.383333333333333</v>
      </c>
      <c r="AC65" s="35">
        <f t="shared" si="16"/>
        <v>11.816666666666668</v>
      </c>
      <c r="AD65" s="35">
        <f t="shared" si="16"/>
        <v>11.866666666666667</v>
      </c>
      <c r="AE65" s="35">
        <f t="shared" si="16"/>
        <v>12.1</v>
      </c>
      <c r="AF65" s="39" t="s">
        <v>24</v>
      </c>
      <c r="AG65" s="39" t="s">
        <v>24</v>
      </c>
      <c r="AH65" s="39" t="s">
        <v>24</v>
      </c>
      <c r="AI65" s="43" t="s">
        <v>24</v>
      </c>
    </row>
    <row r="66" spans="2:35" ht="16.899999999999999" customHeight="1" thickBot="1" x14ac:dyDescent="0.3">
      <c r="B66" s="58">
        <v>181830003</v>
      </c>
      <c r="C66" s="58" t="s">
        <v>113</v>
      </c>
      <c r="D66" s="58" t="s">
        <v>114</v>
      </c>
      <c r="E66" s="59" t="s">
        <v>113</v>
      </c>
      <c r="F66" s="60">
        <v>41.169646</v>
      </c>
      <c r="G66" s="60">
        <v>-85.629292000000007</v>
      </c>
      <c r="H66" s="155"/>
      <c r="I66" s="155"/>
      <c r="J66" s="155"/>
      <c r="K66" s="155"/>
      <c r="L66" s="155"/>
      <c r="M66" s="155"/>
      <c r="N66" s="155"/>
      <c r="O66" s="156" t="s">
        <v>115</v>
      </c>
      <c r="P66" s="61">
        <v>10.56</v>
      </c>
      <c r="Q66" s="62">
        <v>10.41</v>
      </c>
      <c r="R66" s="62">
        <v>9.42</v>
      </c>
      <c r="S66" s="62">
        <v>9.02</v>
      </c>
      <c r="T66" s="62">
        <v>9.73</v>
      </c>
      <c r="U66" s="62">
        <v>9.15</v>
      </c>
      <c r="V66" s="257">
        <v>7.65</v>
      </c>
      <c r="W66" s="216" t="s">
        <v>24</v>
      </c>
      <c r="X66" s="150" t="s">
        <v>24</v>
      </c>
      <c r="Y66" s="150" t="s">
        <v>24</v>
      </c>
      <c r="Z66" s="150" t="s">
        <v>24</v>
      </c>
      <c r="AA66" s="150" t="s">
        <v>24</v>
      </c>
      <c r="AB66" s="150" t="s">
        <v>24</v>
      </c>
      <c r="AC66" s="150" t="s">
        <v>24</v>
      </c>
      <c r="AD66" s="150" t="s">
        <v>24</v>
      </c>
      <c r="AE66" s="217">
        <f>(P66+Q66+R66)/3</f>
        <v>10.130000000000001</v>
      </c>
      <c r="AF66" s="63">
        <f>(Q66+R66+S66)/3</f>
        <v>9.6166666666666654</v>
      </c>
      <c r="AG66" s="63">
        <f>(R66+S66+T66)/3</f>
        <v>9.3899999999999988</v>
      </c>
      <c r="AH66" s="63">
        <f>(S66+T66+U66)/3</f>
        <v>9.2999999999999989</v>
      </c>
      <c r="AI66" s="196">
        <f t="shared" ref="AI66" si="19">(T66+U66+V66)/3</f>
        <v>8.8433333333333337</v>
      </c>
    </row>
    <row r="67" spans="2:35" ht="16.899999999999999" customHeight="1" x14ac:dyDescent="0.25">
      <c r="B67" s="69"/>
      <c r="C67" s="107"/>
      <c r="D67" s="107"/>
      <c r="E67" s="108"/>
      <c r="F67" s="64"/>
      <c r="G67" s="109"/>
      <c r="H67" s="107"/>
      <c r="I67" s="110"/>
      <c r="J67" s="107"/>
      <c r="K67" s="64"/>
      <c r="L67" s="111"/>
      <c r="M67" s="64"/>
      <c r="N67" s="65"/>
      <c r="O67" s="65"/>
      <c r="P67" s="65"/>
      <c r="Q67" s="65"/>
      <c r="R67" s="65"/>
      <c r="S67" s="65"/>
      <c r="T67" s="65"/>
      <c r="U67" s="65"/>
      <c r="V67" s="65"/>
      <c r="W67" s="65"/>
      <c r="X67" s="65"/>
      <c r="Y67" s="65"/>
      <c r="Z67" s="65"/>
      <c r="AA67" s="30"/>
      <c r="AB67" s="65"/>
      <c r="AC67" s="30"/>
      <c r="AH67" s="65" t="s">
        <v>200</v>
      </c>
      <c r="AI67" s="66"/>
    </row>
    <row r="68" spans="2:35" ht="16.899999999999999" customHeight="1" x14ac:dyDescent="0.25">
      <c r="B68" s="107"/>
      <c r="C68" s="29"/>
      <c r="D68" s="64"/>
      <c r="E68" s="64"/>
      <c r="F68" s="64"/>
      <c r="G68" s="64"/>
      <c r="H68" s="64"/>
      <c r="I68" s="64"/>
      <c r="J68" s="64"/>
      <c r="K68" s="64"/>
      <c r="L68" s="64"/>
      <c r="M68" s="64"/>
      <c r="N68" s="146"/>
      <c r="O68" s="146"/>
      <c r="P68" s="146"/>
      <c r="Q68" s="146"/>
      <c r="R68" s="146"/>
      <c r="S68" s="146"/>
      <c r="T68" s="146"/>
      <c r="U68" s="146"/>
      <c r="V68" s="146"/>
      <c r="W68" s="146"/>
      <c r="X68" s="146"/>
      <c r="Y68" s="146"/>
      <c r="Z68" s="146"/>
      <c r="AA68" s="146"/>
      <c r="AB68" s="65"/>
      <c r="AC68" s="30"/>
      <c r="AH68" s="65" t="s">
        <v>201</v>
      </c>
      <c r="AI68" s="66"/>
    </row>
    <row r="69" spans="2:35" ht="16.899999999999999" customHeight="1" x14ac:dyDescent="0.25">
      <c r="B69" s="69"/>
      <c r="C69" s="19"/>
      <c r="D69" s="64"/>
      <c r="E69" s="64"/>
      <c r="F69" s="64"/>
      <c r="G69" s="64"/>
      <c r="H69" s="64"/>
      <c r="I69" s="64"/>
      <c r="J69" s="64"/>
      <c r="K69" s="64"/>
      <c r="L69" s="64"/>
      <c r="M69" s="64"/>
      <c r="N69" s="30"/>
      <c r="O69" s="30"/>
      <c r="P69" s="30"/>
      <c r="Q69" s="30"/>
      <c r="R69" s="30"/>
      <c r="S69" s="30"/>
      <c r="T69" s="30"/>
      <c r="U69" s="30"/>
      <c r="V69" s="30"/>
      <c r="W69" s="30"/>
      <c r="X69" s="30"/>
      <c r="Y69" s="65"/>
      <c r="Z69" s="65"/>
      <c r="AA69" s="30"/>
      <c r="AB69" s="65"/>
      <c r="AC69" s="30"/>
      <c r="AH69" s="65" t="s">
        <v>197</v>
      </c>
      <c r="AI69" s="112"/>
    </row>
    <row r="70" spans="2:35" ht="16.899999999999999" customHeight="1" x14ac:dyDescent="0.25">
      <c r="N70" s="67"/>
      <c r="O70" s="67"/>
      <c r="P70" s="67"/>
      <c r="Q70" s="67"/>
      <c r="R70" s="67"/>
      <c r="S70" s="67"/>
      <c r="T70" s="67"/>
      <c r="U70" s="67"/>
      <c r="V70" s="67"/>
      <c r="W70" s="30"/>
      <c r="X70" s="30"/>
      <c r="Y70" s="65"/>
      <c r="Z70" s="65"/>
      <c r="AA70" s="30"/>
      <c r="AB70" s="65"/>
      <c r="AC70" s="30"/>
      <c r="AH70" s="65" t="s">
        <v>198</v>
      </c>
      <c r="AI70" s="70"/>
    </row>
    <row r="71" spans="2:35" ht="16.899999999999999" customHeight="1" x14ac:dyDescent="0.25">
      <c r="N71" s="30"/>
      <c r="O71" s="30"/>
      <c r="P71" s="30"/>
      <c r="Q71" s="30"/>
      <c r="R71" s="30"/>
      <c r="S71" s="30"/>
      <c r="T71" s="30"/>
      <c r="U71" s="30"/>
      <c r="V71" s="30"/>
      <c r="W71" s="30"/>
      <c r="X71" s="30"/>
      <c r="Y71" s="72"/>
      <c r="Z71" s="72"/>
      <c r="AA71" s="30"/>
      <c r="AB71" s="65"/>
      <c r="AC71" s="157"/>
      <c r="AH71" s="65" t="s">
        <v>199</v>
      </c>
      <c r="AI71" s="113"/>
    </row>
    <row r="72" spans="2:35" ht="16.899999999999999" customHeight="1" x14ac:dyDescent="0.25">
      <c r="N72" s="30"/>
      <c r="O72" s="30"/>
      <c r="P72" s="30"/>
      <c r="Q72" s="30"/>
      <c r="R72" s="30"/>
      <c r="S72" s="30"/>
      <c r="T72" s="30"/>
      <c r="U72" s="30"/>
      <c r="V72" s="30"/>
      <c r="W72" s="30"/>
      <c r="X72" s="30"/>
      <c r="Y72" s="72"/>
      <c r="Z72" s="30"/>
      <c r="AA72" s="30"/>
      <c r="AB72" s="65"/>
      <c r="AC72" s="157"/>
      <c r="AH72" s="65" t="s">
        <v>202</v>
      </c>
      <c r="AI72" s="114"/>
    </row>
    <row r="73" spans="2:35" ht="16.899999999999999" customHeight="1" x14ac:dyDescent="0.25">
      <c r="N73" s="30"/>
      <c r="O73" s="30"/>
      <c r="P73" s="30"/>
      <c r="Q73" s="30"/>
      <c r="R73" s="30"/>
      <c r="S73" s="30"/>
      <c r="T73" s="30"/>
      <c r="U73" s="30"/>
      <c r="V73" s="30"/>
      <c r="W73" s="30"/>
      <c r="X73" s="30"/>
      <c r="Y73" s="30"/>
      <c r="Z73" s="30"/>
      <c r="AA73" s="30"/>
      <c r="AB73" s="65"/>
      <c r="AC73" s="71"/>
      <c r="AH73" s="65" t="s">
        <v>116</v>
      </c>
      <c r="AI73" s="71" t="s">
        <v>65</v>
      </c>
    </row>
  </sheetData>
  <mergeCells count="1">
    <mergeCell ref="C4:R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AC55"/>
  <sheetViews>
    <sheetView zoomScaleNormal="100" workbookViewId="0">
      <pane ySplit="7" topLeftCell="A8" activePane="bottomLeft" state="frozen"/>
      <selection pane="bottomLeft" activeCell="AB49" sqref="AB49:AB55"/>
    </sheetView>
  </sheetViews>
  <sheetFormatPr defaultColWidth="9.140625" defaultRowHeight="16.899999999999999" customHeight="1" x14ac:dyDescent="0.25"/>
  <cols>
    <col min="1" max="1" width="3.7109375" style="167" customWidth="1"/>
    <col min="2" max="2" width="13.7109375" style="167" customWidth="1"/>
    <col min="3" max="3" width="36.5703125" style="167" customWidth="1"/>
    <col min="4" max="7" width="13.7109375" style="167" customWidth="1"/>
    <col min="8" max="18" width="10.7109375" style="167" customWidth="1"/>
    <col min="19" max="19" width="25.5703125" style="167" bestFit="1" customWidth="1"/>
    <col min="20" max="26" width="10.7109375" style="167" customWidth="1"/>
    <col min="27" max="28" width="9.140625" style="167" customWidth="1"/>
    <col min="29" max="16384" width="9.140625" style="167"/>
  </cols>
  <sheetData>
    <row r="1" spans="2:29" ht="26.1" customHeight="1" x14ac:dyDescent="0.25">
      <c r="B1" s="18" t="s">
        <v>170</v>
      </c>
      <c r="C1" s="17"/>
      <c r="D1" s="17"/>
      <c r="E1" s="17"/>
      <c r="F1" s="17"/>
      <c r="G1" s="17"/>
      <c r="H1" s="17"/>
      <c r="I1" s="17"/>
      <c r="J1" s="17"/>
      <c r="K1" s="17"/>
      <c r="L1" s="17"/>
      <c r="M1" s="17"/>
      <c r="N1" s="17"/>
      <c r="O1" s="17"/>
      <c r="P1" s="17"/>
      <c r="Q1" s="17"/>
      <c r="R1" s="17"/>
      <c r="S1" s="17"/>
      <c r="T1" s="17"/>
      <c r="U1" s="28"/>
      <c r="V1" s="28"/>
      <c r="W1" s="28"/>
      <c r="X1" s="28"/>
    </row>
    <row r="2" spans="2:29" ht="26.1" customHeight="1" x14ac:dyDescent="0.25">
      <c r="B2" s="18" t="s">
        <v>235</v>
      </c>
      <c r="C2" s="17"/>
      <c r="D2" s="17"/>
      <c r="E2" s="17"/>
      <c r="F2" s="17"/>
      <c r="G2" s="17"/>
      <c r="H2" s="17"/>
      <c r="I2" s="17"/>
      <c r="J2" s="17"/>
      <c r="K2" s="17"/>
      <c r="L2" s="17"/>
      <c r="M2" s="17"/>
      <c r="N2" s="17"/>
      <c r="O2" s="17"/>
      <c r="P2" s="17"/>
      <c r="Q2" s="17"/>
      <c r="R2" s="17"/>
      <c r="S2" s="17"/>
      <c r="T2" s="17"/>
      <c r="U2" s="28"/>
      <c r="V2" s="28"/>
      <c r="W2" s="28"/>
      <c r="X2" s="28"/>
    </row>
    <row r="3" spans="2:29" ht="16.899999999999999" customHeight="1" x14ac:dyDescent="0.25">
      <c r="B3" s="17"/>
      <c r="C3" s="17"/>
      <c r="D3" s="17"/>
      <c r="E3" s="17"/>
      <c r="F3" s="17"/>
      <c r="G3" s="17"/>
      <c r="H3" s="17"/>
      <c r="I3" s="17"/>
      <c r="J3" s="17"/>
      <c r="K3" s="17"/>
      <c r="L3" s="17"/>
      <c r="M3" s="17"/>
      <c r="N3" s="17"/>
      <c r="O3" s="17"/>
      <c r="P3" s="17"/>
      <c r="Q3" s="17"/>
      <c r="R3" s="17"/>
      <c r="S3" s="17"/>
      <c r="T3" s="17"/>
      <c r="U3" s="28"/>
      <c r="V3" s="28"/>
      <c r="W3" s="28"/>
      <c r="X3" s="28"/>
    </row>
    <row r="4" spans="2:29" ht="45" customHeight="1" x14ac:dyDescent="0.25">
      <c r="B4" s="7" t="s">
        <v>1</v>
      </c>
      <c r="C4" s="317" t="s">
        <v>171</v>
      </c>
      <c r="D4" s="319"/>
      <c r="E4" s="319"/>
      <c r="F4" s="319"/>
      <c r="G4" s="319"/>
      <c r="H4" s="319"/>
      <c r="I4" s="319"/>
      <c r="J4" s="319"/>
      <c r="K4" s="319"/>
      <c r="L4" s="319"/>
      <c r="M4" s="319"/>
      <c r="N4" s="319"/>
      <c r="O4" s="318"/>
      <c r="P4" s="172"/>
      <c r="Q4" s="172"/>
      <c r="R4" s="172"/>
      <c r="S4" s="172"/>
      <c r="T4" s="172"/>
    </row>
    <row r="5" spans="2:29" ht="16.899999999999999" customHeight="1" thickBot="1" x14ac:dyDescent="0.3">
      <c r="B5" s="165"/>
      <c r="C5" s="165"/>
      <c r="D5" s="165"/>
      <c r="E5" s="165"/>
      <c r="F5" s="165"/>
      <c r="G5" s="165"/>
      <c r="H5" s="165"/>
      <c r="I5" s="165"/>
      <c r="J5" s="165"/>
      <c r="K5" s="165"/>
      <c r="L5" s="165"/>
      <c r="M5" s="165"/>
      <c r="N5" s="165"/>
      <c r="O5" s="165"/>
      <c r="P5" s="165"/>
      <c r="Q5" s="165"/>
      <c r="R5" s="165"/>
      <c r="S5" s="165"/>
      <c r="T5" s="165"/>
    </row>
    <row r="6" spans="2:29" ht="16.899999999999999" customHeight="1" thickBot="1" x14ac:dyDescent="0.3">
      <c r="B6" s="76"/>
      <c r="C6" s="76"/>
      <c r="D6" s="76"/>
      <c r="E6" s="76"/>
      <c r="F6" s="115"/>
      <c r="G6" s="109"/>
      <c r="H6" s="166" t="s">
        <v>172</v>
      </c>
      <c r="I6" s="166"/>
      <c r="J6" s="173"/>
      <c r="K6" s="173"/>
      <c r="L6" s="173"/>
      <c r="M6" s="173"/>
      <c r="N6" s="174"/>
      <c r="O6" s="174"/>
      <c r="P6" s="174"/>
      <c r="Q6" s="173"/>
      <c r="R6" s="228"/>
      <c r="S6" s="228"/>
      <c r="T6" s="204" t="s">
        <v>2</v>
      </c>
      <c r="U6" s="205"/>
      <c r="V6" s="206"/>
      <c r="W6" s="206"/>
      <c r="X6" s="206"/>
      <c r="Y6" s="206"/>
      <c r="Z6" s="206"/>
      <c r="AA6" s="206"/>
      <c r="AB6" s="206"/>
      <c r="AC6" s="207"/>
    </row>
    <row r="7" spans="2:29" ht="16.899999999999999" customHeight="1" thickBot="1" x14ac:dyDescent="0.3">
      <c r="B7" s="79" t="s">
        <v>3</v>
      </c>
      <c r="C7" s="79" t="s">
        <v>4</v>
      </c>
      <c r="D7" s="79" t="s">
        <v>5</v>
      </c>
      <c r="E7" s="79" t="s">
        <v>6</v>
      </c>
      <c r="F7" s="80" t="s">
        <v>7</v>
      </c>
      <c r="G7" s="81" t="s">
        <v>8</v>
      </c>
      <c r="H7" s="81">
        <v>2014</v>
      </c>
      <c r="I7" s="81">
        <v>2015</v>
      </c>
      <c r="J7" s="81">
        <v>2016</v>
      </c>
      <c r="K7" s="81">
        <v>2017</v>
      </c>
      <c r="L7" s="81">
        <v>2018</v>
      </c>
      <c r="M7" s="81">
        <v>2019</v>
      </c>
      <c r="N7" s="81">
        <v>2020</v>
      </c>
      <c r="O7" s="190">
        <v>2021</v>
      </c>
      <c r="P7" s="189">
        <v>2022</v>
      </c>
      <c r="Q7" s="189">
        <v>2023</v>
      </c>
      <c r="R7" s="189">
        <v>2024</v>
      </c>
      <c r="S7" s="202" t="s">
        <v>236</v>
      </c>
      <c r="T7" s="243" t="s">
        <v>13</v>
      </c>
      <c r="U7" s="294" t="s">
        <v>14</v>
      </c>
      <c r="V7" s="294" t="s">
        <v>15</v>
      </c>
      <c r="W7" s="294" t="s">
        <v>16</v>
      </c>
      <c r="X7" s="294" t="s">
        <v>17</v>
      </c>
      <c r="Y7" s="294" t="s">
        <v>195</v>
      </c>
      <c r="Z7" s="294" t="s">
        <v>206</v>
      </c>
      <c r="AA7" s="294" t="s">
        <v>225</v>
      </c>
      <c r="AB7" s="294" t="s">
        <v>226</v>
      </c>
      <c r="AC7" s="259" t="s">
        <v>237</v>
      </c>
    </row>
    <row r="8" spans="2:29" ht="16.899999999999999" customHeight="1" x14ac:dyDescent="0.25">
      <c r="B8" s="82">
        <v>180030004</v>
      </c>
      <c r="C8" s="82" t="s">
        <v>18</v>
      </c>
      <c r="D8" s="82" t="s">
        <v>19</v>
      </c>
      <c r="E8" s="83" t="s">
        <v>20</v>
      </c>
      <c r="F8" s="84">
        <v>41.094721999999997</v>
      </c>
      <c r="G8" s="84">
        <v>-85.101944000000003</v>
      </c>
      <c r="H8" s="310">
        <v>23.6</v>
      </c>
      <c r="I8" s="238">
        <v>20.6</v>
      </c>
      <c r="J8" s="186">
        <v>19.899999999999999</v>
      </c>
      <c r="K8" s="53">
        <v>20.2</v>
      </c>
      <c r="L8" s="53">
        <v>22.3</v>
      </c>
      <c r="M8" s="53">
        <v>21.6</v>
      </c>
      <c r="N8" s="53">
        <v>18.2</v>
      </c>
      <c r="O8" s="187">
        <v>20.5</v>
      </c>
      <c r="P8" s="218"/>
      <c r="Q8" s="219"/>
      <c r="R8" s="219"/>
      <c r="S8" s="219" t="s">
        <v>208</v>
      </c>
      <c r="T8" s="295">
        <f t="shared" ref="T8:Y27" si="0">(H8+I8+J8)/3</f>
        <v>21.366666666666664</v>
      </c>
      <c r="U8" s="117">
        <f t="shared" si="0"/>
        <v>20.233333333333334</v>
      </c>
      <c r="V8" s="117">
        <f t="shared" si="0"/>
        <v>20.799999999999997</v>
      </c>
      <c r="W8" s="117">
        <f t="shared" si="0"/>
        <v>21.366666666666664</v>
      </c>
      <c r="X8" s="117">
        <f t="shared" si="0"/>
        <v>20.700000000000003</v>
      </c>
      <c r="Y8" s="194">
        <f t="shared" si="0"/>
        <v>20.099999999999998</v>
      </c>
      <c r="Z8" s="39" t="s">
        <v>24</v>
      </c>
      <c r="AA8" s="39" t="s">
        <v>24</v>
      </c>
      <c r="AB8" s="39" t="s">
        <v>24</v>
      </c>
      <c r="AC8" s="43" t="s">
        <v>24</v>
      </c>
    </row>
    <row r="9" spans="2:29" ht="16.899999999999999" customHeight="1" x14ac:dyDescent="0.25">
      <c r="B9" s="47">
        <v>180030015</v>
      </c>
      <c r="C9" s="47" t="s">
        <v>212</v>
      </c>
      <c r="D9" s="47" t="s">
        <v>19</v>
      </c>
      <c r="E9" s="183" t="s">
        <v>20</v>
      </c>
      <c r="F9" s="184"/>
      <c r="G9" s="184"/>
      <c r="H9" s="221"/>
      <c r="I9" s="238"/>
      <c r="J9" s="186"/>
      <c r="K9" s="53"/>
      <c r="L9" s="53"/>
      <c r="M9" s="53"/>
      <c r="N9" s="53"/>
      <c r="O9" s="53"/>
      <c r="P9" s="234" t="s">
        <v>213</v>
      </c>
      <c r="Q9" s="54">
        <v>18.7</v>
      </c>
      <c r="R9" s="238">
        <v>18</v>
      </c>
      <c r="S9" s="290">
        <v>18.7</v>
      </c>
      <c r="T9" s="212"/>
      <c r="U9" s="117"/>
      <c r="V9" s="117"/>
      <c r="W9" s="117"/>
      <c r="X9" s="117"/>
      <c r="Y9" s="117"/>
      <c r="Z9" s="39"/>
      <c r="AA9" s="222">
        <v>19</v>
      </c>
      <c r="AB9" s="194">
        <v>18</v>
      </c>
      <c r="AC9" s="314">
        <f t="shared" ref="U9:AC35" si="1">(Q9+R9+S9)/3</f>
        <v>18.466666666666669</v>
      </c>
    </row>
    <row r="10" spans="2:29" ht="16.899999999999999" customHeight="1" x14ac:dyDescent="0.25">
      <c r="B10" s="31">
        <v>180050008</v>
      </c>
      <c r="C10" s="31" t="s">
        <v>21</v>
      </c>
      <c r="D10" s="31" t="s">
        <v>22</v>
      </c>
      <c r="E10" s="32" t="s">
        <v>23</v>
      </c>
      <c r="F10" s="33">
        <v>39.237456999999999</v>
      </c>
      <c r="G10" s="33">
        <v>-85.891332000000006</v>
      </c>
      <c r="H10" s="312">
        <v>21.4</v>
      </c>
      <c r="I10" s="309">
        <v>20.8</v>
      </c>
      <c r="J10" s="119">
        <v>17.7</v>
      </c>
      <c r="K10" s="118">
        <v>15.5</v>
      </c>
      <c r="L10" s="118">
        <v>18.399999999999999</v>
      </c>
      <c r="M10" s="118">
        <v>15.6</v>
      </c>
      <c r="N10" s="118">
        <v>16.100000000000001</v>
      </c>
      <c r="O10" s="118">
        <v>19.2</v>
      </c>
      <c r="P10" s="118">
        <v>14.8</v>
      </c>
      <c r="Q10" s="235">
        <v>24</v>
      </c>
      <c r="R10" s="229">
        <v>13.4</v>
      </c>
      <c r="S10" s="291">
        <v>17.399999999999999</v>
      </c>
      <c r="T10" s="313">
        <f t="shared" si="0"/>
        <v>19.966666666666669</v>
      </c>
      <c r="U10" s="117">
        <f t="shared" si="1"/>
        <v>18</v>
      </c>
      <c r="V10" s="117">
        <f t="shared" si="1"/>
        <v>17.2</v>
      </c>
      <c r="W10" s="117">
        <f t="shared" si="1"/>
        <v>16.5</v>
      </c>
      <c r="X10" s="117">
        <f t="shared" si="1"/>
        <v>16.7</v>
      </c>
      <c r="Y10" s="117">
        <f t="shared" si="1"/>
        <v>16.966666666666669</v>
      </c>
      <c r="Z10" s="117">
        <f t="shared" si="1"/>
        <v>16.7</v>
      </c>
      <c r="AA10" s="117">
        <f t="shared" si="1"/>
        <v>19.333333333333332</v>
      </c>
      <c r="AB10" s="117">
        <f t="shared" si="1"/>
        <v>17.399999999999999</v>
      </c>
      <c r="AC10" s="314">
        <f t="shared" si="1"/>
        <v>18.266666666666666</v>
      </c>
    </row>
    <row r="11" spans="2:29" ht="16.899999999999999" customHeight="1" x14ac:dyDescent="0.25">
      <c r="B11" s="31">
        <v>180190006</v>
      </c>
      <c r="C11" s="31" t="s">
        <v>25</v>
      </c>
      <c r="D11" s="31" t="s">
        <v>26</v>
      </c>
      <c r="E11" s="32" t="s">
        <v>27</v>
      </c>
      <c r="F11" s="33">
        <v>38.277675000000002</v>
      </c>
      <c r="G11" s="33">
        <v>-85.740153000000007</v>
      </c>
      <c r="H11" s="221">
        <v>26.2</v>
      </c>
      <c r="I11" s="226">
        <v>25.8</v>
      </c>
      <c r="J11" s="27">
        <v>19.8</v>
      </c>
      <c r="K11" s="52">
        <v>19.399999999999999</v>
      </c>
      <c r="L11" s="52">
        <v>25.5</v>
      </c>
      <c r="M11" s="90">
        <v>17.100000000000001</v>
      </c>
      <c r="N11" s="159"/>
      <c r="O11" s="159"/>
      <c r="P11" s="191"/>
      <c r="Q11" s="198"/>
      <c r="R11" s="198"/>
      <c r="S11" s="198" t="s">
        <v>28</v>
      </c>
      <c r="T11" s="295">
        <f t="shared" si="0"/>
        <v>23.933333333333334</v>
      </c>
      <c r="U11" s="117">
        <f t="shared" ref="U11:W12" si="2">(I11+J11+K11)/3</f>
        <v>21.666666666666668</v>
      </c>
      <c r="V11" s="117">
        <f t="shared" si="2"/>
        <v>21.566666666666666</v>
      </c>
      <c r="W11" s="121">
        <f t="shared" si="2"/>
        <v>20.666666666666668</v>
      </c>
      <c r="X11" s="39" t="s">
        <v>24</v>
      </c>
      <c r="Y11" s="39" t="s">
        <v>24</v>
      </c>
      <c r="Z11" s="39" t="s">
        <v>24</v>
      </c>
      <c r="AA11" s="39" t="s">
        <v>24</v>
      </c>
      <c r="AB11" s="39" t="s">
        <v>24</v>
      </c>
      <c r="AC11" s="43" t="s">
        <v>24</v>
      </c>
    </row>
    <row r="12" spans="2:29" ht="16.899999999999999" customHeight="1" x14ac:dyDescent="0.25">
      <c r="B12" s="31">
        <v>180190008</v>
      </c>
      <c r="C12" s="31" t="s">
        <v>29</v>
      </c>
      <c r="D12" s="31" t="s">
        <v>26</v>
      </c>
      <c r="E12" s="32"/>
      <c r="F12" s="33">
        <v>38.393833000000001</v>
      </c>
      <c r="G12" s="33">
        <v>-85.664167000000006</v>
      </c>
      <c r="H12" s="221">
        <v>22.3</v>
      </c>
      <c r="I12" s="226">
        <v>21.7</v>
      </c>
      <c r="J12" s="27">
        <v>16.3</v>
      </c>
      <c r="K12" s="52">
        <v>14.1</v>
      </c>
      <c r="L12" s="52">
        <v>20.100000000000001</v>
      </c>
      <c r="M12" s="52">
        <v>14</v>
      </c>
      <c r="N12" s="52">
        <v>15.9</v>
      </c>
      <c r="O12" s="52">
        <v>21.5</v>
      </c>
      <c r="P12" s="52">
        <v>19</v>
      </c>
      <c r="Q12" s="198"/>
      <c r="R12" s="198"/>
      <c r="S12" s="198" t="s">
        <v>210</v>
      </c>
      <c r="T12" s="295">
        <f t="shared" si="0"/>
        <v>20.099999999999998</v>
      </c>
      <c r="U12" s="117">
        <f t="shared" si="2"/>
        <v>17.366666666666667</v>
      </c>
      <c r="V12" s="117">
        <f t="shared" si="2"/>
        <v>16.833333333333332</v>
      </c>
      <c r="W12" s="117">
        <f t="shared" si="2"/>
        <v>16.066666666666666</v>
      </c>
      <c r="X12" s="117">
        <f>(L12+M12+N12)/3</f>
        <v>16.666666666666668</v>
      </c>
      <c r="Y12" s="117">
        <f>(M12+N12+O12)/3</f>
        <v>17.133333333333333</v>
      </c>
      <c r="Z12" s="117">
        <f>(N12+O12+P12)/3</f>
        <v>18.8</v>
      </c>
      <c r="AA12" s="39" t="s">
        <v>24</v>
      </c>
      <c r="AB12" s="39" t="s">
        <v>24</v>
      </c>
      <c r="AC12" s="43" t="s">
        <v>24</v>
      </c>
    </row>
    <row r="13" spans="2:29" ht="16.899999999999999" customHeight="1" x14ac:dyDescent="0.25">
      <c r="B13" s="31">
        <v>180190010</v>
      </c>
      <c r="C13" s="31" t="s">
        <v>30</v>
      </c>
      <c r="D13" s="31" t="s">
        <v>26</v>
      </c>
      <c r="E13" s="32" t="s">
        <v>27</v>
      </c>
      <c r="F13" s="33">
        <v>38.288190999999998</v>
      </c>
      <c r="G13" s="33">
        <v>-85.741337000000001</v>
      </c>
      <c r="H13" s="221"/>
      <c r="I13" s="6"/>
      <c r="J13" s="6"/>
      <c r="K13" s="6"/>
      <c r="L13" s="4" t="s">
        <v>31</v>
      </c>
      <c r="M13" s="90">
        <v>19.5</v>
      </c>
      <c r="N13" s="160">
        <v>20.7</v>
      </c>
      <c r="O13" s="160">
        <v>24.8</v>
      </c>
      <c r="P13" s="160">
        <v>21.5</v>
      </c>
      <c r="Q13" s="160">
        <v>30.1</v>
      </c>
      <c r="R13" s="230">
        <v>16.600000000000001</v>
      </c>
      <c r="S13" s="292">
        <v>17.399999999999999</v>
      </c>
      <c r="T13" s="223" t="s">
        <v>24</v>
      </c>
      <c r="U13" s="39" t="s">
        <v>24</v>
      </c>
      <c r="V13" s="39" t="s">
        <v>24</v>
      </c>
      <c r="W13" s="121">
        <v>20</v>
      </c>
      <c r="X13" s="121">
        <v>20</v>
      </c>
      <c r="Y13" s="194">
        <f t="shared" ref="Y13:Z16" si="3">(M13+N13+O13)/3</f>
        <v>21.666666666666668</v>
      </c>
      <c r="Z13" s="117">
        <v>22</v>
      </c>
      <c r="AA13" s="117">
        <f t="shared" si="1"/>
        <v>25.466666666666669</v>
      </c>
      <c r="AB13" s="117">
        <f t="shared" si="1"/>
        <v>22.733333333333334</v>
      </c>
      <c r="AC13" s="314">
        <f t="shared" si="1"/>
        <v>21.366666666666664</v>
      </c>
    </row>
    <row r="14" spans="2:29" ht="16.899999999999999" customHeight="1" x14ac:dyDescent="0.25">
      <c r="B14" s="31">
        <v>180350006</v>
      </c>
      <c r="C14" s="31" t="s">
        <v>32</v>
      </c>
      <c r="D14" s="31" t="s">
        <v>33</v>
      </c>
      <c r="E14" s="32" t="s">
        <v>34</v>
      </c>
      <c r="F14" s="33">
        <v>40.201110999999997</v>
      </c>
      <c r="G14" s="33">
        <v>-85.388056000000006</v>
      </c>
      <c r="H14" s="221">
        <v>31.5</v>
      </c>
      <c r="I14" s="226">
        <v>18.399999999999999</v>
      </c>
      <c r="J14" s="27">
        <v>16.8</v>
      </c>
      <c r="K14" s="52">
        <v>16</v>
      </c>
      <c r="L14" s="52">
        <v>19.3</v>
      </c>
      <c r="M14" s="52">
        <v>18.600000000000001</v>
      </c>
      <c r="N14" s="52">
        <v>17</v>
      </c>
      <c r="O14" s="52">
        <v>24.2</v>
      </c>
      <c r="P14" s="52">
        <v>17.8</v>
      </c>
      <c r="Q14" s="52">
        <v>25.2</v>
      </c>
      <c r="R14" s="226">
        <v>16.899999999999999</v>
      </c>
      <c r="S14" s="6">
        <v>16.399999999999999</v>
      </c>
      <c r="T14" s="295">
        <f t="shared" si="0"/>
        <v>22.233333333333334</v>
      </c>
      <c r="U14" s="117">
        <f t="shared" ref="U14:X16" si="4">(I14+J14+K14)/3</f>
        <v>17.066666666666666</v>
      </c>
      <c r="V14" s="117">
        <f t="shared" si="4"/>
        <v>17.366666666666664</v>
      </c>
      <c r="W14" s="117">
        <f t="shared" si="4"/>
        <v>17.966666666666665</v>
      </c>
      <c r="X14" s="117">
        <f t="shared" si="4"/>
        <v>18.3</v>
      </c>
      <c r="Y14" s="117">
        <f t="shared" si="3"/>
        <v>19.933333333333334</v>
      </c>
      <c r="Z14" s="117">
        <f t="shared" si="3"/>
        <v>19.666666666666668</v>
      </c>
      <c r="AA14" s="117">
        <f t="shared" si="1"/>
        <v>22.400000000000002</v>
      </c>
      <c r="AB14" s="117">
        <f t="shared" si="1"/>
        <v>19.966666666666665</v>
      </c>
      <c r="AC14" s="314">
        <f t="shared" si="1"/>
        <v>19.499999999999996</v>
      </c>
    </row>
    <row r="15" spans="2:29" ht="16.899999999999999" customHeight="1" x14ac:dyDescent="0.25">
      <c r="B15" s="31">
        <v>180372001</v>
      </c>
      <c r="C15" s="31" t="s">
        <v>35</v>
      </c>
      <c r="D15" s="31" t="s">
        <v>36</v>
      </c>
      <c r="E15" s="32" t="s">
        <v>37</v>
      </c>
      <c r="F15" s="33">
        <v>38.391388999999997</v>
      </c>
      <c r="G15" s="33">
        <v>-86.929167000000007</v>
      </c>
      <c r="H15" s="221">
        <v>29.4</v>
      </c>
      <c r="I15" s="226">
        <v>22.8</v>
      </c>
      <c r="J15" s="27">
        <v>19.100000000000001</v>
      </c>
      <c r="K15" s="52">
        <v>18</v>
      </c>
      <c r="L15" s="52">
        <v>21.8</v>
      </c>
      <c r="M15" s="52">
        <v>19.399999999999999</v>
      </c>
      <c r="N15" s="52">
        <v>16.3</v>
      </c>
      <c r="O15" s="52">
        <v>26.5</v>
      </c>
      <c r="P15" s="52">
        <v>21</v>
      </c>
      <c r="Q15" s="52">
        <v>22.7</v>
      </c>
      <c r="R15" s="226">
        <v>15.4</v>
      </c>
      <c r="S15" s="6">
        <v>18.899999999999999</v>
      </c>
      <c r="T15" s="295">
        <f t="shared" si="0"/>
        <v>23.766666666666669</v>
      </c>
      <c r="U15" s="117">
        <f t="shared" si="4"/>
        <v>19.966666666666669</v>
      </c>
      <c r="V15" s="117">
        <f t="shared" si="4"/>
        <v>19.633333333333336</v>
      </c>
      <c r="W15" s="117">
        <f t="shared" si="4"/>
        <v>19.733333333333331</v>
      </c>
      <c r="X15" s="117">
        <f t="shared" si="4"/>
        <v>19.166666666666668</v>
      </c>
      <c r="Y15" s="117">
        <f t="shared" si="3"/>
        <v>20.733333333333334</v>
      </c>
      <c r="Z15" s="117">
        <f t="shared" si="3"/>
        <v>21.266666666666666</v>
      </c>
      <c r="AA15" s="117">
        <f t="shared" si="1"/>
        <v>23.400000000000002</v>
      </c>
      <c r="AB15" s="117">
        <f t="shared" si="1"/>
        <v>19.7</v>
      </c>
      <c r="AC15" s="314">
        <f t="shared" si="1"/>
        <v>19</v>
      </c>
    </row>
    <row r="16" spans="2:29" ht="16.899999999999999" customHeight="1" x14ac:dyDescent="0.25">
      <c r="B16" s="31">
        <v>180390008</v>
      </c>
      <c r="C16" s="31" t="s">
        <v>38</v>
      </c>
      <c r="D16" s="31" t="s">
        <v>39</v>
      </c>
      <c r="E16" s="32" t="s">
        <v>39</v>
      </c>
      <c r="F16" s="33">
        <v>41.656905000000002</v>
      </c>
      <c r="G16" s="33">
        <v>-85.968371000000005</v>
      </c>
      <c r="H16" s="221">
        <v>24.2</v>
      </c>
      <c r="I16" s="226">
        <v>28.9</v>
      </c>
      <c r="J16" s="27">
        <v>23</v>
      </c>
      <c r="K16" s="52">
        <v>22.1</v>
      </c>
      <c r="L16" s="52">
        <v>19.8</v>
      </c>
      <c r="M16" s="52">
        <v>22.6</v>
      </c>
      <c r="N16" s="52">
        <v>19.7</v>
      </c>
      <c r="O16" s="52">
        <v>22.1</v>
      </c>
      <c r="P16" s="52">
        <v>29.9</v>
      </c>
      <c r="Q16" s="52">
        <v>30.2</v>
      </c>
      <c r="R16" s="226">
        <v>19</v>
      </c>
      <c r="S16" s="6">
        <v>13.6</v>
      </c>
      <c r="T16" s="295">
        <f t="shared" si="0"/>
        <v>25.366666666666664</v>
      </c>
      <c r="U16" s="117">
        <v>24</v>
      </c>
      <c r="V16" s="117">
        <v>21</v>
      </c>
      <c r="W16" s="117">
        <f t="shared" si="4"/>
        <v>21.5</v>
      </c>
      <c r="X16" s="117">
        <f t="shared" si="4"/>
        <v>20.700000000000003</v>
      </c>
      <c r="Y16" s="117">
        <f t="shared" si="3"/>
        <v>21.466666666666669</v>
      </c>
      <c r="Z16" s="117">
        <f t="shared" si="3"/>
        <v>23.899999999999995</v>
      </c>
      <c r="AA16" s="117">
        <f t="shared" si="1"/>
        <v>27.400000000000002</v>
      </c>
      <c r="AB16" s="117">
        <f t="shared" si="1"/>
        <v>26.366666666666664</v>
      </c>
      <c r="AC16" s="314">
        <f t="shared" si="1"/>
        <v>20.933333333333334</v>
      </c>
    </row>
    <row r="17" spans="2:29" ht="16.899999999999999" customHeight="1" x14ac:dyDescent="0.25">
      <c r="B17" s="31">
        <v>180430008</v>
      </c>
      <c r="C17" s="44" t="s">
        <v>40</v>
      </c>
      <c r="D17" s="45" t="s">
        <v>41</v>
      </c>
      <c r="E17" s="32" t="s">
        <v>40</v>
      </c>
      <c r="F17" s="199">
        <v>38.317813000000001</v>
      </c>
      <c r="G17" s="24">
        <v>-85.833321999999995</v>
      </c>
      <c r="H17" s="311"/>
      <c r="I17" s="6"/>
      <c r="J17" s="6"/>
      <c r="K17" s="6"/>
      <c r="L17" s="6"/>
      <c r="M17" s="6"/>
      <c r="N17" s="6"/>
      <c r="O17" s="6"/>
      <c r="P17" s="8" t="s">
        <v>211</v>
      </c>
      <c r="Q17" s="52">
        <v>26.3</v>
      </c>
      <c r="R17" s="226">
        <v>13.7</v>
      </c>
      <c r="S17" s="6">
        <v>21.5</v>
      </c>
      <c r="T17" s="223" t="s">
        <v>24</v>
      </c>
      <c r="U17" s="39" t="s">
        <v>24</v>
      </c>
      <c r="V17" s="39" t="s">
        <v>24</v>
      </c>
      <c r="W17" s="39" t="s">
        <v>24</v>
      </c>
      <c r="X17" s="39" t="s">
        <v>24</v>
      </c>
      <c r="Y17" s="39" t="s">
        <v>24</v>
      </c>
      <c r="Z17" s="39" t="s">
        <v>24</v>
      </c>
      <c r="AA17" s="236">
        <v>26</v>
      </c>
      <c r="AB17" s="296">
        <v>20</v>
      </c>
      <c r="AC17" s="314">
        <f t="shared" si="1"/>
        <v>20.5</v>
      </c>
    </row>
    <row r="18" spans="2:29" ht="16.899999999999999" customHeight="1" x14ac:dyDescent="0.25">
      <c r="B18" s="31">
        <v>180431004</v>
      </c>
      <c r="C18" s="31" t="s">
        <v>40</v>
      </c>
      <c r="D18" s="31" t="s">
        <v>41</v>
      </c>
      <c r="E18" s="32" t="s">
        <v>40</v>
      </c>
      <c r="F18" s="33">
        <v>38.308056000000001</v>
      </c>
      <c r="G18" s="33">
        <v>-85.834166999999994</v>
      </c>
      <c r="H18" s="221">
        <v>24.6</v>
      </c>
      <c r="I18" s="226">
        <v>21.5</v>
      </c>
      <c r="J18" s="27">
        <v>17.100000000000001</v>
      </c>
      <c r="K18" s="52">
        <v>17.600000000000001</v>
      </c>
      <c r="L18" s="90">
        <v>16.3</v>
      </c>
      <c r="M18" s="55"/>
      <c r="N18" s="161"/>
      <c r="O18" s="192"/>
      <c r="P18" s="161"/>
      <c r="Q18" s="46"/>
      <c r="R18" s="46"/>
      <c r="S18" s="46" t="s">
        <v>42</v>
      </c>
      <c r="T18" s="295">
        <f t="shared" si="0"/>
        <v>21.066666666666666</v>
      </c>
      <c r="U18" s="117">
        <f>(I18+J18+K18)/3</f>
        <v>18.733333333333334</v>
      </c>
      <c r="V18" s="121">
        <f>(J18+K18+L18)/3</f>
        <v>17</v>
      </c>
      <c r="W18" s="39" t="s">
        <v>24</v>
      </c>
      <c r="X18" s="39" t="s">
        <v>24</v>
      </c>
      <c r="Y18" s="39" t="s">
        <v>24</v>
      </c>
      <c r="Z18" s="39" t="s">
        <v>24</v>
      </c>
      <c r="AA18" s="39" t="s">
        <v>24</v>
      </c>
      <c r="AB18" s="39" t="s">
        <v>24</v>
      </c>
      <c r="AC18" s="43" t="s">
        <v>24</v>
      </c>
    </row>
    <row r="19" spans="2:29" ht="16.899999999999999" customHeight="1" x14ac:dyDescent="0.25">
      <c r="B19" s="31">
        <v>180550001</v>
      </c>
      <c r="C19" s="31" t="s">
        <v>46</v>
      </c>
      <c r="D19" s="31" t="s">
        <v>47</v>
      </c>
      <c r="E19" s="32"/>
      <c r="F19" s="33">
        <v>38.985577999999997</v>
      </c>
      <c r="G19" s="33">
        <v>-86.990120000000005</v>
      </c>
      <c r="H19" s="221">
        <v>26.7</v>
      </c>
      <c r="I19" s="231">
        <v>19.399999999999999</v>
      </c>
      <c r="J19" s="2">
        <v>19.7</v>
      </c>
      <c r="K19" s="1">
        <v>15.9</v>
      </c>
      <c r="L19" s="1">
        <v>22.8</v>
      </c>
      <c r="M19" s="1">
        <v>15.8</v>
      </c>
      <c r="N19" s="1">
        <v>16.8</v>
      </c>
      <c r="O19" s="1">
        <v>22.2</v>
      </c>
      <c r="P19" s="1">
        <v>16.899999999999999</v>
      </c>
      <c r="Q19" s="1">
        <v>27.7</v>
      </c>
      <c r="R19" s="231">
        <v>13.2</v>
      </c>
      <c r="S19" s="10">
        <v>22.8</v>
      </c>
      <c r="T19" s="295">
        <f t="shared" si="0"/>
        <v>21.933333333333334</v>
      </c>
      <c r="U19" s="117">
        <f t="shared" ref="U19:AB29" si="5">(I19+J19+K19)/3</f>
        <v>18.333333333333332</v>
      </c>
      <c r="V19" s="117">
        <f t="shared" si="5"/>
        <v>19.466666666666669</v>
      </c>
      <c r="W19" s="117">
        <f t="shared" si="5"/>
        <v>18.166666666666668</v>
      </c>
      <c r="X19" s="117">
        <f t="shared" si="5"/>
        <v>18.466666666666669</v>
      </c>
      <c r="Y19" s="117">
        <f t="shared" si="5"/>
        <v>18.266666666666666</v>
      </c>
      <c r="Z19" s="117">
        <f t="shared" si="5"/>
        <v>18.633333333333333</v>
      </c>
      <c r="AA19" s="117">
        <f t="shared" si="5"/>
        <v>22.266666666666666</v>
      </c>
      <c r="AB19" s="117">
        <f t="shared" si="5"/>
        <v>19.266666666666666</v>
      </c>
      <c r="AC19" s="314">
        <f t="shared" si="1"/>
        <v>21.233333333333334</v>
      </c>
    </row>
    <row r="20" spans="2:29" ht="16.899999999999999" customHeight="1" x14ac:dyDescent="0.25">
      <c r="B20" s="31">
        <v>180570007</v>
      </c>
      <c r="C20" s="31" t="s">
        <v>48</v>
      </c>
      <c r="D20" s="31" t="s">
        <v>49</v>
      </c>
      <c r="E20" s="32" t="s">
        <v>48</v>
      </c>
      <c r="F20" s="33">
        <v>39.960884</v>
      </c>
      <c r="G20" s="33">
        <v>-85.939546000000007</v>
      </c>
      <c r="H20" s="221">
        <v>26.3</v>
      </c>
      <c r="I20" s="232">
        <v>19.600000000000001</v>
      </c>
      <c r="J20" s="123">
        <v>18.399999999999999</v>
      </c>
      <c r="K20" s="122">
        <v>18.100000000000001</v>
      </c>
      <c r="L20" s="122">
        <v>18</v>
      </c>
      <c r="M20" s="122">
        <v>17</v>
      </c>
      <c r="N20" s="122">
        <v>15.3</v>
      </c>
      <c r="O20" s="122">
        <v>21.2</v>
      </c>
      <c r="P20" s="122">
        <v>17.100000000000001</v>
      </c>
      <c r="Q20" s="122">
        <v>28.8</v>
      </c>
      <c r="R20" s="232">
        <v>15.7</v>
      </c>
      <c r="S20" s="124">
        <v>17.100000000000001</v>
      </c>
      <c r="T20" s="295">
        <f t="shared" si="0"/>
        <v>21.433333333333337</v>
      </c>
      <c r="U20" s="117">
        <f t="shared" ref="U20:Z20" si="6">(I20+J20+K20)/3</f>
        <v>18.7</v>
      </c>
      <c r="V20" s="117">
        <f t="shared" si="6"/>
        <v>18.166666666666668</v>
      </c>
      <c r="W20" s="117">
        <f t="shared" si="6"/>
        <v>17.7</v>
      </c>
      <c r="X20" s="117">
        <f t="shared" si="6"/>
        <v>16.766666666666666</v>
      </c>
      <c r="Y20" s="117">
        <f t="shared" si="6"/>
        <v>17.833333333333332</v>
      </c>
      <c r="Z20" s="117">
        <f t="shared" si="6"/>
        <v>17.866666666666667</v>
      </c>
      <c r="AA20" s="117">
        <f t="shared" si="5"/>
        <v>22.366666666666664</v>
      </c>
      <c r="AB20" s="117">
        <f t="shared" si="5"/>
        <v>20.533333333333335</v>
      </c>
      <c r="AC20" s="314">
        <f t="shared" si="1"/>
        <v>20.533333333333335</v>
      </c>
    </row>
    <row r="21" spans="2:29" ht="16.899999999999999" customHeight="1" x14ac:dyDescent="0.25">
      <c r="B21" s="31">
        <v>180570008</v>
      </c>
      <c r="C21" s="31" t="s">
        <v>51</v>
      </c>
      <c r="D21" s="31" t="s">
        <v>49</v>
      </c>
      <c r="E21" s="32" t="s">
        <v>52</v>
      </c>
      <c r="F21" s="33">
        <v>39.928804</v>
      </c>
      <c r="G21" s="33">
        <v>-86.078774999999993</v>
      </c>
      <c r="H21" s="221"/>
      <c r="I21" s="124"/>
      <c r="J21" s="124"/>
      <c r="K21" s="124"/>
      <c r="L21" s="125" t="s">
        <v>53</v>
      </c>
      <c r="M21" s="126">
        <v>20.3</v>
      </c>
      <c r="N21" s="122">
        <v>20.3</v>
      </c>
      <c r="O21" s="122">
        <v>24.6</v>
      </c>
      <c r="P21" s="122">
        <v>22.5</v>
      </c>
      <c r="Q21" s="122">
        <v>35.200000000000003</v>
      </c>
      <c r="R21" s="232">
        <v>16.399999999999999</v>
      </c>
      <c r="S21" s="124">
        <v>21.1</v>
      </c>
      <c r="T21" s="223" t="s">
        <v>24</v>
      </c>
      <c r="U21" s="39" t="s">
        <v>24</v>
      </c>
      <c r="V21" s="39" t="s">
        <v>24</v>
      </c>
      <c r="W21" s="127">
        <v>20</v>
      </c>
      <c r="X21" s="164">
        <v>20</v>
      </c>
      <c r="Y21" s="117">
        <f>(M21+N21+O21)/3</f>
        <v>21.733333333333334</v>
      </c>
      <c r="Z21" s="117">
        <f>(N21+O21+P21)/3</f>
        <v>22.466666666666669</v>
      </c>
      <c r="AA21" s="117">
        <f t="shared" si="5"/>
        <v>27.433333333333337</v>
      </c>
      <c r="AB21" s="117">
        <f t="shared" si="5"/>
        <v>24.7</v>
      </c>
      <c r="AC21" s="314">
        <f t="shared" si="1"/>
        <v>24.233333333333334</v>
      </c>
    </row>
    <row r="22" spans="2:29" ht="16.899999999999999" customHeight="1" x14ac:dyDescent="0.25">
      <c r="B22" s="31">
        <v>180650003</v>
      </c>
      <c r="C22" s="31" t="s">
        <v>54</v>
      </c>
      <c r="D22" s="31" t="s">
        <v>55</v>
      </c>
      <c r="E22" s="32"/>
      <c r="F22" s="33">
        <v>40.011667000000003</v>
      </c>
      <c r="G22" s="33">
        <v>-85.523611000000002</v>
      </c>
      <c r="H22" s="221">
        <v>25.7</v>
      </c>
      <c r="I22" s="226">
        <v>18.100000000000001</v>
      </c>
      <c r="J22" s="27">
        <v>15.1</v>
      </c>
      <c r="K22" s="52">
        <v>14.7</v>
      </c>
      <c r="L22" s="52">
        <v>17.2</v>
      </c>
      <c r="M22" s="52">
        <v>16.899999999999999</v>
      </c>
      <c r="N22" s="52">
        <v>15.5</v>
      </c>
      <c r="O22" s="52">
        <v>24.2</v>
      </c>
      <c r="P22" s="52">
        <v>20</v>
      </c>
      <c r="Q22" s="52">
        <v>38.4</v>
      </c>
      <c r="R22" s="226">
        <v>14.8</v>
      </c>
      <c r="S22" s="6">
        <v>17.3</v>
      </c>
      <c r="T22" s="295">
        <f t="shared" si="0"/>
        <v>19.633333333333333</v>
      </c>
      <c r="U22" s="117">
        <f t="shared" ref="U22:X22" si="7">(I22+J22+K22)/3</f>
        <v>15.966666666666669</v>
      </c>
      <c r="V22" s="117">
        <f t="shared" si="7"/>
        <v>15.666666666666666</v>
      </c>
      <c r="W22" s="117">
        <f t="shared" si="7"/>
        <v>16.266666666666666</v>
      </c>
      <c r="X22" s="117">
        <f t="shared" si="7"/>
        <v>16.533333333333331</v>
      </c>
      <c r="Y22" s="117">
        <f>(M22+N22+O22)/3</f>
        <v>18.866666666666664</v>
      </c>
      <c r="Z22" s="117">
        <f>(N22+O22+P22)/3</f>
        <v>19.900000000000002</v>
      </c>
      <c r="AA22" s="117">
        <f t="shared" si="5"/>
        <v>27.533333333333331</v>
      </c>
      <c r="AB22" s="117">
        <f t="shared" si="5"/>
        <v>24.400000000000002</v>
      </c>
      <c r="AC22" s="314">
        <f t="shared" si="1"/>
        <v>23.5</v>
      </c>
    </row>
    <row r="23" spans="2:29" ht="16.899999999999999" customHeight="1" x14ac:dyDescent="0.25">
      <c r="B23" s="31">
        <v>180670004</v>
      </c>
      <c r="C23" s="31" t="s">
        <v>58</v>
      </c>
      <c r="D23" s="31" t="s">
        <v>57</v>
      </c>
      <c r="E23" s="32" t="s">
        <v>56</v>
      </c>
      <c r="F23" s="33">
        <v>40.481347</v>
      </c>
      <c r="G23" s="33">
        <v>-86.109688000000006</v>
      </c>
      <c r="H23" s="312">
        <v>21.7</v>
      </c>
      <c r="I23" s="231">
        <v>24.4</v>
      </c>
      <c r="J23" s="2">
        <v>19.899999999999999</v>
      </c>
      <c r="K23" s="1">
        <v>18.7</v>
      </c>
      <c r="L23" s="1">
        <v>17.7</v>
      </c>
      <c r="M23" s="1">
        <v>17.8</v>
      </c>
      <c r="N23" s="1">
        <v>15.4</v>
      </c>
      <c r="O23" s="1">
        <v>21.6</v>
      </c>
      <c r="P23" s="1">
        <v>17.5</v>
      </c>
      <c r="Q23" s="1">
        <v>24.7</v>
      </c>
      <c r="R23" s="231">
        <v>13.9</v>
      </c>
      <c r="S23" s="10">
        <v>11.1</v>
      </c>
      <c r="T23" s="313">
        <f t="shared" si="0"/>
        <v>22</v>
      </c>
      <c r="U23" s="117">
        <f t="shared" ref="U23:Z23" si="8">(I23+J23+K23)/3</f>
        <v>21</v>
      </c>
      <c r="V23" s="117">
        <f t="shared" si="8"/>
        <v>18.766666666666666</v>
      </c>
      <c r="W23" s="117">
        <f t="shared" si="8"/>
        <v>18.066666666666666</v>
      </c>
      <c r="X23" s="117">
        <f t="shared" si="8"/>
        <v>16.966666666666665</v>
      </c>
      <c r="Y23" s="117">
        <f t="shared" si="8"/>
        <v>18.266666666666669</v>
      </c>
      <c r="Z23" s="117">
        <f t="shared" si="8"/>
        <v>18.166666666666668</v>
      </c>
      <c r="AA23" s="117">
        <f t="shared" si="5"/>
        <v>21.266666666666666</v>
      </c>
      <c r="AB23" s="117">
        <f t="shared" si="5"/>
        <v>18.7</v>
      </c>
      <c r="AC23" s="314">
        <f t="shared" si="1"/>
        <v>16.566666666666666</v>
      </c>
    </row>
    <row r="24" spans="2:29" ht="16.899999999999999" customHeight="1" x14ac:dyDescent="0.25">
      <c r="B24" s="31">
        <v>180890006</v>
      </c>
      <c r="C24" s="31" t="s">
        <v>205</v>
      </c>
      <c r="D24" s="31" t="s">
        <v>61</v>
      </c>
      <c r="E24" s="32" t="s">
        <v>62</v>
      </c>
      <c r="F24" s="33">
        <v>41.636111</v>
      </c>
      <c r="G24" s="33">
        <v>-87.440832999999998</v>
      </c>
      <c r="H24" s="221">
        <v>24.8</v>
      </c>
      <c r="I24" s="226">
        <v>26.5</v>
      </c>
      <c r="J24" s="27">
        <v>17.899999999999999</v>
      </c>
      <c r="K24" s="52">
        <v>21.1</v>
      </c>
      <c r="L24" s="52">
        <v>21.1</v>
      </c>
      <c r="M24" s="52">
        <v>23.6</v>
      </c>
      <c r="N24" s="52">
        <v>19</v>
      </c>
      <c r="O24" s="52">
        <v>21.8</v>
      </c>
      <c r="P24" s="52">
        <v>20.6</v>
      </c>
      <c r="Q24" s="52">
        <v>23.2</v>
      </c>
      <c r="R24" s="226">
        <v>17</v>
      </c>
      <c r="S24" s="6">
        <v>19.5</v>
      </c>
      <c r="T24" s="295">
        <f t="shared" si="0"/>
        <v>23.066666666666663</v>
      </c>
      <c r="U24" s="117">
        <f t="shared" ref="U24:Z25" si="9">(I24+J24+K24)/3</f>
        <v>21.833333333333332</v>
      </c>
      <c r="V24" s="117">
        <f t="shared" si="9"/>
        <v>20.033333333333335</v>
      </c>
      <c r="W24" s="117">
        <f t="shared" si="9"/>
        <v>21.933333333333337</v>
      </c>
      <c r="X24" s="117">
        <f t="shared" si="9"/>
        <v>21.233333333333334</v>
      </c>
      <c r="Y24" s="117">
        <f t="shared" si="9"/>
        <v>21.466666666666669</v>
      </c>
      <c r="Z24" s="117">
        <f t="shared" si="9"/>
        <v>20.466666666666665</v>
      </c>
      <c r="AA24" s="117">
        <f t="shared" si="5"/>
        <v>21.866666666666671</v>
      </c>
      <c r="AB24" s="117">
        <f t="shared" si="5"/>
        <v>20.266666666666666</v>
      </c>
      <c r="AC24" s="314">
        <f t="shared" si="1"/>
        <v>19.900000000000002</v>
      </c>
    </row>
    <row r="25" spans="2:29" ht="16.899999999999999" customHeight="1" x14ac:dyDescent="0.25">
      <c r="B25" s="31">
        <v>180890022</v>
      </c>
      <c r="C25" s="31" t="s">
        <v>63</v>
      </c>
      <c r="D25" s="31" t="s">
        <v>61</v>
      </c>
      <c r="E25" s="32" t="s">
        <v>64</v>
      </c>
      <c r="F25" s="33">
        <v>41.606667000000002</v>
      </c>
      <c r="G25" s="33">
        <v>-87.304721999999998</v>
      </c>
      <c r="H25" s="221">
        <v>23.2</v>
      </c>
      <c r="I25" s="226">
        <v>21.8</v>
      </c>
      <c r="J25" s="27">
        <v>15.8</v>
      </c>
      <c r="K25" s="52">
        <v>21</v>
      </c>
      <c r="L25" s="52">
        <v>19.600000000000001</v>
      </c>
      <c r="M25" s="52">
        <v>19.3</v>
      </c>
      <c r="N25" s="52">
        <v>15.5</v>
      </c>
      <c r="O25" s="52">
        <v>23.4</v>
      </c>
      <c r="P25" s="52">
        <v>20.100000000000001</v>
      </c>
      <c r="Q25" s="52">
        <v>25.5</v>
      </c>
      <c r="R25" s="226">
        <v>17.3</v>
      </c>
      <c r="S25" s="6">
        <v>18.3</v>
      </c>
      <c r="T25" s="295">
        <f t="shared" si="0"/>
        <v>20.266666666666666</v>
      </c>
      <c r="U25" s="117">
        <v>22</v>
      </c>
      <c r="V25" s="117">
        <v>20</v>
      </c>
      <c r="W25" s="117">
        <f t="shared" si="9"/>
        <v>19.966666666666669</v>
      </c>
      <c r="X25" s="117">
        <f t="shared" ref="X25:Z26" si="10">(L25+M25+N25)/3</f>
        <v>18.133333333333336</v>
      </c>
      <c r="Y25" s="117">
        <f t="shared" si="10"/>
        <v>19.399999999999999</v>
      </c>
      <c r="Z25" s="117">
        <v>20</v>
      </c>
      <c r="AA25" s="117">
        <v>23</v>
      </c>
      <c r="AB25" s="117">
        <v>21</v>
      </c>
      <c r="AC25" s="314">
        <f t="shared" si="1"/>
        <v>20.366666666666664</v>
      </c>
    </row>
    <row r="26" spans="2:29" ht="16.899999999999999" customHeight="1" x14ac:dyDescent="0.25">
      <c r="B26" s="31">
        <v>180890026</v>
      </c>
      <c r="C26" s="31" t="s">
        <v>66</v>
      </c>
      <c r="D26" s="31" t="s">
        <v>61</v>
      </c>
      <c r="E26" s="32" t="s">
        <v>64</v>
      </c>
      <c r="F26" s="33">
        <v>41.573056000000001</v>
      </c>
      <c r="G26" s="33">
        <v>-87.405833000000001</v>
      </c>
      <c r="H26" s="221">
        <v>29</v>
      </c>
      <c r="I26" s="226">
        <v>25.6</v>
      </c>
      <c r="J26" s="27">
        <v>21</v>
      </c>
      <c r="K26" s="52">
        <v>22.7</v>
      </c>
      <c r="L26" s="52">
        <v>22.5</v>
      </c>
      <c r="M26" s="52">
        <v>23.5</v>
      </c>
      <c r="N26" s="52">
        <v>18.5</v>
      </c>
      <c r="O26" s="52">
        <v>22</v>
      </c>
      <c r="P26" s="52">
        <v>24</v>
      </c>
      <c r="Q26" s="52">
        <v>27.6</v>
      </c>
      <c r="R26" s="226">
        <v>17.399999999999999</v>
      </c>
      <c r="S26" s="6">
        <v>20.5</v>
      </c>
      <c r="T26" s="295">
        <f t="shared" si="0"/>
        <v>25.2</v>
      </c>
      <c r="U26" s="128">
        <v>23</v>
      </c>
      <c r="V26" s="128">
        <f>(J26+K26+L26)/3</f>
        <v>22.066666666666666</v>
      </c>
      <c r="W26" s="128">
        <f>(K26+L26+M26)/3</f>
        <v>22.900000000000002</v>
      </c>
      <c r="X26" s="128">
        <f t="shared" si="10"/>
        <v>21.5</v>
      </c>
      <c r="Y26" s="128">
        <f t="shared" si="10"/>
        <v>21.333333333333332</v>
      </c>
      <c r="Z26" s="117">
        <f t="shared" si="10"/>
        <v>21.5</v>
      </c>
      <c r="AA26" s="117">
        <f t="shared" si="5"/>
        <v>24.533333333333331</v>
      </c>
      <c r="AB26" s="117">
        <f t="shared" si="5"/>
        <v>23</v>
      </c>
      <c r="AC26" s="314">
        <f t="shared" si="1"/>
        <v>21.833333333333332</v>
      </c>
    </row>
    <row r="27" spans="2:29" ht="16.899999999999999" customHeight="1" x14ac:dyDescent="0.25">
      <c r="B27" s="31">
        <v>180890031</v>
      </c>
      <c r="C27" s="31" t="s">
        <v>67</v>
      </c>
      <c r="D27" s="31" t="s">
        <v>61</v>
      </c>
      <c r="E27" s="32" t="s">
        <v>64</v>
      </c>
      <c r="F27" s="33">
        <v>41.598505000000003</v>
      </c>
      <c r="G27" s="33">
        <v>-87.342990999999998</v>
      </c>
      <c r="H27" s="221">
        <v>26.5</v>
      </c>
      <c r="I27" s="226">
        <v>24.3</v>
      </c>
      <c r="J27" s="27">
        <v>20</v>
      </c>
      <c r="K27" s="52">
        <v>20.5</v>
      </c>
      <c r="L27" s="52">
        <v>27.4</v>
      </c>
      <c r="M27" s="52">
        <v>22.8</v>
      </c>
      <c r="N27" s="52">
        <v>19.3</v>
      </c>
      <c r="O27" s="52">
        <v>23.9</v>
      </c>
      <c r="P27" s="52">
        <v>23.5</v>
      </c>
      <c r="Q27" s="52">
        <v>31.9</v>
      </c>
      <c r="R27" s="226">
        <v>18.3</v>
      </c>
      <c r="S27" s="6">
        <v>19.7</v>
      </c>
      <c r="T27" s="295">
        <f t="shared" si="0"/>
        <v>23.599999999999998</v>
      </c>
      <c r="U27" s="117">
        <f t="shared" ref="U27:Z29" si="11">(I27+J27+K27)/3</f>
        <v>21.599999999999998</v>
      </c>
      <c r="V27" s="117">
        <f t="shared" si="11"/>
        <v>22.633333333333336</v>
      </c>
      <c r="W27" s="117">
        <f t="shared" si="11"/>
        <v>23.566666666666666</v>
      </c>
      <c r="X27" s="117">
        <f t="shared" si="11"/>
        <v>23.166666666666668</v>
      </c>
      <c r="Y27" s="117">
        <f t="shared" si="11"/>
        <v>22</v>
      </c>
      <c r="Z27" s="117">
        <f t="shared" si="11"/>
        <v>22.233333333333334</v>
      </c>
      <c r="AA27" s="117">
        <f t="shared" si="5"/>
        <v>26.433333333333334</v>
      </c>
      <c r="AB27" s="117">
        <f t="shared" si="5"/>
        <v>24.566666666666666</v>
      </c>
      <c r="AC27" s="314">
        <f t="shared" si="1"/>
        <v>23.3</v>
      </c>
    </row>
    <row r="28" spans="2:29" ht="16.899999999999999" customHeight="1" x14ac:dyDescent="0.25">
      <c r="B28" s="31">
        <v>180890034</v>
      </c>
      <c r="C28" s="31" t="s">
        <v>68</v>
      </c>
      <c r="D28" s="31"/>
      <c r="E28" s="32"/>
      <c r="F28" s="33">
        <v>41.653500999999999</v>
      </c>
      <c r="G28" s="33">
        <v>-87.435561000000007</v>
      </c>
      <c r="H28" s="221"/>
      <c r="I28" s="3"/>
      <c r="J28" s="3"/>
      <c r="K28" s="3"/>
      <c r="L28" s="8" t="s">
        <v>69</v>
      </c>
      <c r="M28" s="90">
        <v>25.7</v>
      </c>
      <c r="N28" s="52">
        <v>18.399999999999999</v>
      </c>
      <c r="O28" s="52">
        <v>23.2</v>
      </c>
      <c r="P28" s="52">
        <v>19.3</v>
      </c>
      <c r="Q28" s="52">
        <v>29.6</v>
      </c>
      <c r="R28" s="226">
        <v>18.100000000000001</v>
      </c>
      <c r="S28" s="6">
        <v>13.3</v>
      </c>
      <c r="T28" s="223" t="s">
        <v>24</v>
      </c>
      <c r="U28" s="39" t="s">
        <v>24</v>
      </c>
      <c r="V28" s="39" t="s">
        <v>24</v>
      </c>
      <c r="W28" s="121">
        <v>26</v>
      </c>
      <c r="X28" s="121">
        <v>22</v>
      </c>
      <c r="Y28" s="194">
        <f>(M28+N28+O28)/3</f>
        <v>22.433333333333334</v>
      </c>
      <c r="Z28" s="117">
        <f>(N28+O28+P28)/3</f>
        <v>20.299999999999997</v>
      </c>
      <c r="AA28" s="117">
        <f t="shared" si="5"/>
        <v>24.033333333333331</v>
      </c>
      <c r="AB28" s="117">
        <f t="shared" si="5"/>
        <v>22.333333333333332</v>
      </c>
      <c r="AC28" s="314">
        <f t="shared" si="1"/>
        <v>20.333333333333332</v>
      </c>
    </row>
    <row r="29" spans="2:29" ht="16.899999999999999" customHeight="1" x14ac:dyDescent="0.25">
      <c r="B29" s="31">
        <v>180890036</v>
      </c>
      <c r="C29" s="31" t="s">
        <v>70</v>
      </c>
      <c r="D29" s="31" t="s">
        <v>61</v>
      </c>
      <c r="E29" s="32" t="s">
        <v>64</v>
      </c>
      <c r="F29" s="33">
        <v>41.594408000000001</v>
      </c>
      <c r="G29" s="33">
        <v>-87.495041000000001</v>
      </c>
      <c r="H29" s="221"/>
      <c r="I29" s="3"/>
      <c r="J29" s="3"/>
      <c r="K29" s="8" t="s">
        <v>71</v>
      </c>
      <c r="L29" s="90">
        <v>21.5</v>
      </c>
      <c r="M29" s="52">
        <v>23.5</v>
      </c>
      <c r="N29" s="52">
        <v>18.3</v>
      </c>
      <c r="O29" s="52">
        <v>24</v>
      </c>
      <c r="P29" s="52">
        <v>18.899999999999999</v>
      </c>
      <c r="Q29" s="52">
        <v>29</v>
      </c>
      <c r="R29" s="226">
        <v>17.2</v>
      </c>
      <c r="S29" s="6">
        <v>15.1</v>
      </c>
      <c r="T29" s="223" t="s">
        <v>24</v>
      </c>
      <c r="U29" s="39" t="s">
        <v>24</v>
      </c>
      <c r="V29" s="120">
        <v>22</v>
      </c>
      <c r="W29" s="120">
        <v>23</v>
      </c>
      <c r="X29" s="117">
        <f t="shared" si="11"/>
        <v>21.099999999999998</v>
      </c>
      <c r="Y29" s="117">
        <f>(M29+N29+O29)/3</f>
        <v>21.933333333333334</v>
      </c>
      <c r="Z29" s="117">
        <f>(N29+O29+P29)/3</f>
        <v>20.399999999999999</v>
      </c>
      <c r="AA29" s="117">
        <f t="shared" si="5"/>
        <v>23.966666666666669</v>
      </c>
      <c r="AB29" s="117">
        <v>21</v>
      </c>
      <c r="AC29" s="314">
        <f t="shared" si="1"/>
        <v>20.433333333333334</v>
      </c>
    </row>
    <row r="30" spans="2:29" ht="16.899999999999999" customHeight="1" x14ac:dyDescent="0.25">
      <c r="B30" s="31">
        <v>180892004</v>
      </c>
      <c r="C30" s="31" t="s">
        <v>72</v>
      </c>
      <c r="D30" s="31" t="s">
        <v>61</v>
      </c>
      <c r="E30" s="32" t="s">
        <v>73</v>
      </c>
      <c r="F30" s="33">
        <v>41.585278000000002</v>
      </c>
      <c r="G30" s="33">
        <v>-87.474444000000005</v>
      </c>
      <c r="H30" s="221">
        <v>24.5</v>
      </c>
      <c r="I30" s="226">
        <v>25.5</v>
      </c>
      <c r="J30" s="27">
        <v>19.8</v>
      </c>
      <c r="K30" s="52">
        <v>20.2</v>
      </c>
      <c r="L30" s="90">
        <v>19.5</v>
      </c>
      <c r="M30" s="55"/>
      <c r="N30" s="161"/>
      <c r="O30" s="192"/>
      <c r="P30" s="161"/>
      <c r="Q30" s="46"/>
      <c r="R30" s="46"/>
      <c r="S30" s="46" t="s">
        <v>74</v>
      </c>
      <c r="T30" s="295">
        <f t="shared" ref="T30:T48" si="12">(H30+I30+J30)/3</f>
        <v>23.266666666666666</v>
      </c>
      <c r="U30" s="117">
        <f>(I30+J30+K30)/3</f>
        <v>21.833333333333332</v>
      </c>
      <c r="V30" s="121">
        <f>(J30+K30+L30)/3</f>
        <v>19.833333333333332</v>
      </c>
      <c r="W30" s="39" t="s">
        <v>24</v>
      </c>
      <c r="X30" s="39" t="s">
        <v>24</v>
      </c>
      <c r="Y30" s="39" t="s">
        <v>24</v>
      </c>
      <c r="Z30" s="39" t="s">
        <v>24</v>
      </c>
      <c r="AA30" s="39" t="s">
        <v>24</v>
      </c>
      <c r="AB30" s="39" t="s">
        <v>24</v>
      </c>
      <c r="AC30" s="43" t="s">
        <v>24</v>
      </c>
    </row>
    <row r="31" spans="2:29" ht="16.899999999999999" customHeight="1" x14ac:dyDescent="0.25">
      <c r="B31" s="31">
        <v>180910011</v>
      </c>
      <c r="C31" s="31" t="s">
        <v>77</v>
      </c>
      <c r="D31" s="31" t="s">
        <v>78</v>
      </c>
      <c r="E31" s="32" t="s">
        <v>79</v>
      </c>
      <c r="F31" s="33">
        <v>41.706944</v>
      </c>
      <c r="G31" s="33">
        <v>-86.891110999999995</v>
      </c>
      <c r="H31" s="221">
        <v>23.5</v>
      </c>
      <c r="I31" s="226">
        <v>23.5</v>
      </c>
      <c r="J31" s="27">
        <v>16.899999999999999</v>
      </c>
      <c r="K31" s="52">
        <v>20.2</v>
      </c>
      <c r="L31" s="90">
        <v>16.100000000000001</v>
      </c>
      <c r="M31" s="52">
        <v>23.8</v>
      </c>
      <c r="N31" s="90">
        <v>17.5</v>
      </c>
      <c r="O31" s="52">
        <v>21.5</v>
      </c>
      <c r="P31" s="52">
        <v>19.100000000000001</v>
      </c>
      <c r="Q31" s="52">
        <v>20.2</v>
      </c>
      <c r="R31" s="226">
        <v>16.100000000000001</v>
      </c>
      <c r="S31" s="6">
        <v>12.2</v>
      </c>
      <c r="T31" s="295">
        <f t="shared" si="12"/>
        <v>21.3</v>
      </c>
      <c r="U31" s="117">
        <f t="shared" ref="U31:AB35" si="13">(I31+J31+K31)/3</f>
        <v>20.2</v>
      </c>
      <c r="V31" s="121">
        <f t="shared" si="13"/>
        <v>17.733333333333331</v>
      </c>
      <c r="W31" s="121">
        <f t="shared" si="13"/>
        <v>20.033333333333331</v>
      </c>
      <c r="X31" s="121">
        <f t="shared" si="13"/>
        <v>19.133333333333336</v>
      </c>
      <c r="Y31" s="128">
        <f t="shared" si="13"/>
        <v>20.933333333333334</v>
      </c>
      <c r="Z31" s="117">
        <f t="shared" si="13"/>
        <v>19.366666666666667</v>
      </c>
      <c r="AA31" s="117">
        <f t="shared" si="13"/>
        <v>20.266666666666666</v>
      </c>
      <c r="AB31" s="117">
        <f t="shared" si="13"/>
        <v>18.466666666666665</v>
      </c>
      <c r="AC31" s="314">
        <f t="shared" si="1"/>
        <v>16.166666666666668</v>
      </c>
    </row>
    <row r="32" spans="2:29" ht="16.899999999999999" customHeight="1" x14ac:dyDescent="0.25">
      <c r="B32" s="31">
        <v>180950011</v>
      </c>
      <c r="C32" s="31" t="s">
        <v>80</v>
      </c>
      <c r="D32" s="31" t="s">
        <v>81</v>
      </c>
      <c r="E32" s="32" t="s">
        <v>82</v>
      </c>
      <c r="F32" s="33">
        <v>40.125556000000003</v>
      </c>
      <c r="G32" s="33">
        <v>-85.652221999999995</v>
      </c>
      <c r="H32" s="221">
        <v>21</v>
      </c>
      <c r="I32" s="226">
        <v>19.8</v>
      </c>
      <c r="J32" s="27">
        <v>18.8</v>
      </c>
      <c r="K32" s="52">
        <v>17.600000000000001</v>
      </c>
      <c r="L32" s="52">
        <v>17.2</v>
      </c>
      <c r="M32" s="52">
        <v>17.2</v>
      </c>
      <c r="N32" s="52">
        <v>18.3</v>
      </c>
      <c r="O32" s="52">
        <v>23.5</v>
      </c>
      <c r="P32" s="52">
        <v>18.3</v>
      </c>
      <c r="Q32" s="52">
        <v>38.1</v>
      </c>
      <c r="R32" s="226">
        <v>15.4</v>
      </c>
      <c r="S32" s="6">
        <v>15.9</v>
      </c>
      <c r="T32" s="295">
        <f t="shared" si="12"/>
        <v>19.866666666666664</v>
      </c>
      <c r="U32" s="117">
        <f t="shared" si="13"/>
        <v>18.733333333333334</v>
      </c>
      <c r="V32" s="117">
        <f t="shared" si="13"/>
        <v>17.866666666666671</v>
      </c>
      <c r="W32" s="117">
        <f t="shared" si="13"/>
        <v>17.333333333333332</v>
      </c>
      <c r="X32" s="117">
        <f t="shared" si="13"/>
        <v>17.566666666666666</v>
      </c>
      <c r="Y32" s="117">
        <f t="shared" si="13"/>
        <v>19.666666666666668</v>
      </c>
      <c r="Z32" s="117">
        <f t="shared" si="13"/>
        <v>20.033333333333331</v>
      </c>
      <c r="AA32" s="117">
        <f t="shared" si="13"/>
        <v>26.633333333333336</v>
      </c>
      <c r="AB32" s="117">
        <f t="shared" si="13"/>
        <v>23.933333333333337</v>
      </c>
      <c r="AC32" s="314">
        <f t="shared" si="1"/>
        <v>23.133333333333336</v>
      </c>
    </row>
    <row r="33" spans="2:29" ht="16.899999999999999" customHeight="1" x14ac:dyDescent="0.25">
      <c r="B33" s="31">
        <v>180970043</v>
      </c>
      <c r="C33" s="31" t="s">
        <v>83</v>
      </c>
      <c r="D33" s="31" t="s">
        <v>84</v>
      </c>
      <c r="E33" s="32" t="s">
        <v>85</v>
      </c>
      <c r="F33" s="33">
        <v>39.744956999999999</v>
      </c>
      <c r="G33" s="33">
        <v>-86.166495999999995</v>
      </c>
      <c r="H33" s="221">
        <v>33.1</v>
      </c>
      <c r="I33" s="226">
        <v>23.3</v>
      </c>
      <c r="J33" s="27">
        <v>21.5</v>
      </c>
      <c r="K33" s="52">
        <v>19.600000000000001</v>
      </c>
      <c r="L33" s="52">
        <v>25.7</v>
      </c>
      <c r="M33" s="52">
        <v>21.6</v>
      </c>
      <c r="N33" s="52">
        <v>20.6</v>
      </c>
      <c r="O33" s="52">
        <v>26.5</v>
      </c>
      <c r="P33" s="52">
        <v>23.6</v>
      </c>
      <c r="Q33" s="52">
        <v>29.5</v>
      </c>
      <c r="R33" s="226">
        <v>19.3</v>
      </c>
      <c r="S33" s="6">
        <v>24.3</v>
      </c>
      <c r="T33" s="295">
        <f t="shared" si="12"/>
        <v>25.966666666666669</v>
      </c>
      <c r="U33" s="128">
        <f t="shared" si="13"/>
        <v>21.466666666666669</v>
      </c>
      <c r="V33" s="128">
        <f t="shared" si="13"/>
        <v>22.266666666666666</v>
      </c>
      <c r="W33" s="128">
        <f t="shared" si="13"/>
        <v>22.3</v>
      </c>
      <c r="X33" s="128">
        <f t="shared" si="13"/>
        <v>22.633333333333336</v>
      </c>
      <c r="Y33" s="128">
        <f t="shared" si="13"/>
        <v>22.900000000000002</v>
      </c>
      <c r="Z33" s="117">
        <f t="shared" si="13"/>
        <v>23.566666666666666</v>
      </c>
      <c r="AA33" s="117">
        <f t="shared" si="13"/>
        <v>26.533333333333331</v>
      </c>
      <c r="AB33" s="117">
        <f t="shared" si="13"/>
        <v>24.133333333333336</v>
      </c>
      <c r="AC33" s="314">
        <f t="shared" si="1"/>
        <v>24.366666666666664</v>
      </c>
    </row>
    <row r="34" spans="2:29" ht="16.899999999999999" customHeight="1" x14ac:dyDescent="0.25">
      <c r="B34" s="31">
        <v>180970078</v>
      </c>
      <c r="C34" s="31" t="s">
        <v>86</v>
      </c>
      <c r="D34" s="31" t="s">
        <v>84</v>
      </c>
      <c r="E34" s="32" t="s">
        <v>85</v>
      </c>
      <c r="F34" s="33">
        <v>39.811096999999997</v>
      </c>
      <c r="G34" s="33">
        <v>-86.114469</v>
      </c>
      <c r="H34" s="221">
        <v>29.8</v>
      </c>
      <c r="I34" s="226">
        <v>21.3</v>
      </c>
      <c r="J34" s="27">
        <v>20.3</v>
      </c>
      <c r="K34" s="52">
        <v>18.3</v>
      </c>
      <c r="L34" s="52">
        <v>21.3</v>
      </c>
      <c r="M34" s="52">
        <v>21.3</v>
      </c>
      <c r="N34" s="52">
        <v>20.6</v>
      </c>
      <c r="O34" s="52">
        <v>26.5</v>
      </c>
      <c r="P34" s="52">
        <v>24.4</v>
      </c>
      <c r="Q34" s="52">
        <v>36.9</v>
      </c>
      <c r="R34" s="226">
        <v>19.600000000000001</v>
      </c>
      <c r="S34" s="6">
        <v>18.600000000000001</v>
      </c>
      <c r="T34" s="295">
        <f t="shared" si="12"/>
        <v>23.8</v>
      </c>
      <c r="U34" s="117">
        <f t="shared" ref="U34:V37" si="14">(I34+J34+K34)/3</f>
        <v>19.966666666666669</v>
      </c>
      <c r="V34" s="117">
        <f t="shared" si="14"/>
        <v>19.966666666666669</v>
      </c>
      <c r="W34" s="117">
        <v>20</v>
      </c>
      <c r="X34" s="128">
        <f t="shared" si="13"/>
        <v>21.066666666666666</v>
      </c>
      <c r="Y34" s="117">
        <f>(M34+N34+O34)/3</f>
        <v>22.8</v>
      </c>
      <c r="Z34" s="117">
        <f>(N34+O34+P34)/3</f>
        <v>23.833333333333332</v>
      </c>
      <c r="AA34" s="117">
        <f t="shared" si="13"/>
        <v>29.266666666666666</v>
      </c>
      <c r="AB34" s="117">
        <f t="shared" si="13"/>
        <v>26.966666666666669</v>
      </c>
      <c r="AC34" s="314">
        <f t="shared" si="1"/>
        <v>25.033333333333331</v>
      </c>
    </row>
    <row r="35" spans="2:29" ht="16.899999999999999" customHeight="1" x14ac:dyDescent="0.25">
      <c r="B35" s="31">
        <v>180970081</v>
      </c>
      <c r="C35" s="31" t="s">
        <v>87</v>
      </c>
      <c r="D35" s="31" t="s">
        <v>84</v>
      </c>
      <c r="E35" s="32" t="s">
        <v>85</v>
      </c>
      <c r="F35" s="33">
        <v>39.788902999999998</v>
      </c>
      <c r="G35" s="33">
        <v>-86.214628000000005</v>
      </c>
      <c r="H35" s="221">
        <v>29.8</v>
      </c>
      <c r="I35" s="226">
        <v>23.6</v>
      </c>
      <c r="J35" s="27">
        <v>21.7</v>
      </c>
      <c r="K35" s="52">
        <v>23.6</v>
      </c>
      <c r="L35" s="52">
        <v>23.5</v>
      </c>
      <c r="M35" s="52">
        <v>26.8</v>
      </c>
      <c r="N35" s="52">
        <v>23.6</v>
      </c>
      <c r="O35" s="52">
        <v>29.7</v>
      </c>
      <c r="P35" s="52">
        <v>29.6</v>
      </c>
      <c r="Q35" s="52">
        <v>43.5</v>
      </c>
      <c r="R35" s="226">
        <v>24.5</v>
      </c>
      <c r="S35" s="6">
        <v>22.6</v>
      </c>
      <c r="T35" s="295">
        <f t="shared" si="12"/>
        <v>25.033333333333335</v>
      </c>
      <c r="U35" s="117">
        <f t="shared" si="14"/>
        <v>22.966666666666669</v>
      </c>
      <c r="V35" s="117">
        <f t="shared" si="14"/>
        <v>22.933333333333334</v>
      </c>
      <c r="W35" s="117">
        <f>(K35+L35+M35)/3</f>
        <v>24.633333333333336</v>
      </c>
      <c r="X35" s="117">
        <f>(L35+M35+N35)/3</f>
        <v>24.633333333333336</v>
      </c>
      <c r="Y35" s="117">
        <f>(M35+N35+O35)/3</f>
        <v>26.700000000000003</v>
      </c>
      <c r="Z35" s="117">
        <f>(N35+O35+P35)/3</f>
        <v>27.633333333333336</v>
      </c>
      <c r="AA35" s="117">
        <f t="shared" si="13"/>
        <v>34.266666666666666</v>
      </c>
      <c r="AB35" s="117">
        <f t="shared" si="13"/>
        <v>32.533333333333331</v>
      </c>
      <c r="AC35" s="314">
        <f t="shared" si="1"/>
        <v>30.2</v>
      </c>
    </row>
    <row r="36" spans="2:29" ht="16.899999999999999" customHeight="1" x14ac:dyDescent="0.25">
      <c r="B36" s="31">
        <v>180970083</v>
      </c>
      <c r="C36" s="31" t="s">
        <v>88</v>
      </c>
      <c r="D36" s="31" t="s">
        <v>84</v>
      </c>
      <c r="E36" s="32" t="s">
        <v>85</v>
      </c>
      <c r="F36" s="33">
        <v>39.774943999999998</v>
      </c>
      <c r="G36" s="33">
        <v>-86.122052999999994</v>
      </c>
      <c r="H36" s="221">
        <v>27</v>
      </c>
      <c r="I36" s="226">
        <v>22.5</v>
      </c>
      <c r="J36" s="27">
        <v>22.2</v>
      </c>
      <c r="K36" s="52">
        <v>19.399999999999999</v>
      </c>
      <c r="L36" s="52">
        <v>24.9</v>
      </c>
      <c r="M36" s="52">
        <v>20.399999999999999</v>
      </c>
      <c r="N36" s="159"/>
      <c r="O36" s="159"/>
      <c r="P36" s="191"/>
      <c r="Q36" s="198"/>
      <c r="R36" s="198"/>
      <c r="S36" s="198" t="s">
        <v>89</v>
      </c>
      <c r="T36" s="295">
        <f t="shared" si="12"/>
        <v>23.900000000000002</v>
      </c>
      <c r="U36" s="117">
        <f t="shared" si="14"/>
        <v>21.366666666666664</v>
      </c>
      <c r="V36" s="117">
        <f t="shared" si="14"/>
        <v>22.166666666666668</v>
      </c>
      <c r="W36" s="117">
        <f t="shared" ref="W36:W45" si="15">(K36+L36+M36)/3</f>
        <v>21.566666666666663</v>
      </c>
      <c r="X36" s="39" t="s">
        <v>24</v>
      </c>
      <c r="Y36" s="39" t="s">
        <v>24</v>
      </c>
      <c r="Z36" s="39" t="s">
        <v>24</v>
      </c>
      <c r="AA36" s="39" t="s">
        <v>24</v>
      </c>
      <c r="AB36" s="39" t="s">
        <v>24</v>
      </c>
      <c r="AC36" s="43" t="s">
        <v>24</v>
      </c>
    </row>
    <row r="37" spans="2:29" ht="16.899999999999999" customHeight="1" x14ac:dyDescent="0.25">
      <c r="B37" s="31">
        <v>180970084</v>
      </c>
      <c r="C37" s="31" t="s">
        <v>90</v>
      </c>
      <c r="D37" s="31" t="s">
        <v>84</v>
      </c>
      <c r="E37" s="32" t="s">
        <v>85</v>
      </c>
      <c r="F37" s="33">
        <v>39.759082999999997</v>
      </c>
      <c r="G37" s="33">
        <v>-86.115555999999998</v>
      </c>
      <c r="H37" s="221">
        <v>31.3</v>
      </c>
      <c r="I37" s="226">
        <v>22.2</v>
      </c>
      <c r="J37" s="131">
        <v>20.3</v>
      </c>
      <c r="K37" s="90">
        <v>18.2</v>
      </c>
      <c r="L37" s="52">
        <v>25.5</v>
      </c>
      <c r="M37" s="52">
        <v>19.7</v>
      </c>
      <c r="N37" s="52">
        <v>19</v>
      </c>
      <c r="O37" s="52">
        <v>24.8</v>
      </c>
      <c r="P37" s="52">
        <v>21.3</v>
      </c>
      <c r="Q37" s="52">
        <v>29.2</v>
      </c>
      <c r="R37" s="240">
        <v>21.8</v>
      </c>
      <c r="S37" s="298" t="s">
        <v>233</v>
      </c>
      <c r="T37" s="313">
        <f t="shared" si="12"/>
        <v>24.599999999999998</v>
      </c>
      <c r="U37" s="121">
        <f t="shared" si="14"/>
        <v>20.233333333333334</v>
      </c>
      <c r="V37" s="121">
        <f t="shared" si="14"/>
        <v>21.333333333333332</v>
      </c>
      <c r="W37" s="121">
        <f t="shared" si="15"/>
        <v>21.133333333333336</v>
      </c>
      <c r="X37" s="128">
        <f t="shared" ref="X37:X45" si="16">(L37+M37+N37)/3</f>
        <v>21.400000000000002</v>
      </c>
      <c r="Y37" s="128">
        <f t="shared" ref="Y37:Y45" si="17">(M37+N37+O37)/3</f>
        <v>21.166666666666668</v>
      </c>
      <c r="Z37" s="117">
        <f t="shared" ref="Z37:AC48" si="18">(N37+O37+P37)/3</f>
        <v>21.7</v>
      </c>
      <c r="AA37" s="117">
        <f t="shared" si="18"/>
        <v>25.099999999999998</v>
      </c>
      <c r="AB37" s="194">
        <f t="shared" si="18"/>
        <v>24.099999999999998</v>
      </c>
      <c r="AC37" s="43" t="s">
        <v>24</v>
      </c>
    </row>
    <row r="38" spans="2:29" ht="16.899999999999999" customHeight="1" x14ac:dyDescent="0.25">
      <c r="B38" s="31">
        <v>180970087</v>
      </c>
      <c r="C38" s="31" t="s">
        <v>91</v>
      </c>
      <c r="D38" s="31" t="s">
        <v>84</v>
      </c>
      <c r="E38" s="32" t="s">
        <v>85</v>
      </c>
      <c r="F38" s="33">
        <v>39.787933000000002</v>
      </c>
      <c r="G38" s="33">
        <v>-86.130880000000005</v>
      </c>
      <c r="H38" s="221">
        <v>32.799999999999997</v>
      </c>
      <c r="I38" s="231">
        <v>22.5</v>
      </c>
      <c r="J38" s="2">
        <v>22.6</v>
      </c>
      <c r="K38" s="1">
        <v>22.9</v>
      </c>
      <c r="L38" s="1">
        <v>27.6</v>
      </c>
      <c r="M38" s="1">
        <v>25.5</v>
      </c>
      <c r="N38" s="1">
        <v>21.4</v>
      </c>
      <c r="O38" s="1">
        <v>29.8</v>
      </c>
      <c r="P38" s="1">
        <v>27</v>
      </c>
      <c r="Q38" s="1">
        <v>38.1</v>
      </c>
      <c r="R38" s="231">
        <v>21.4</v>
      </c>
      <c r="S38" s="10">
        <v>23.1</v>
      </c>
      <c r="T38" s="295">
        <f t="shared" si="12"/>
        <v>25.966666666666669</v>
      </c>
      <c r="U38" s="117">
        <f t="shared" ref="U38:U47" si="19">(I38+J38+K38)/3</f>
        <v>22.666666666666668</v>
      </c>
      <c r="V38" s="117">
        <f t="shared" ref="V38:V47" si="20">(J38+K38+L38)/3</f>
        <v>24.366666666666664</v>
      </c>
      <c r="W38" s="117">
        <f t="shared" si="15"/>
        <v>25.333333333333332</v>
      </c>
      <c r="X38" s="117">
        <f t="shared" si="16"/>
        <v>24.833333333333332</v>
      </c>
      <c r="Y38" s="117">
        <f t="shared" si="17"/>
        <v>25.566666666666666</v>
      </c>
      <c r="Z38" s="117">
        <f t="shared" si="18"/>
        <v>26.066666666666666</v>
      </c>
      <c r="AA38" s="117">
        <f t="shared" si="18"/>
        <v>31.633333333333336</v>
      </c>
      <c r="AB38" s="117">
        <f t="shared" si="18"/>
        <v>28.833333333333332</v>
      </c>
      <c r="AC38" s="314">
        <f t="shared" si="18"/>
        <v>27.533333333333331</v>
      </c>
    </row>
    <row r="39" spans="2:29" ht="16.899999999999999" customHeight="1" x14ac:dyDescent="0.25">
      <c r="B39" s="31">
        <v>181050003</v>
      </c>
      <c r="C39" s="31" t="s">
        <v>209</v>
      </c>
      <c r="D39" s="31" t="s">
        <v>93</v>
      </c>
      <c r="E39" s="32" t="s">
        <v>92</v>
      </c>
      <c r="F39" s="33">
        <v>39.159444000000001</v>
      </c>
      <c r="G39" s="33">
        <v>-86.504722000000001</v>
      </c>
      <c r="H39" s="221">
        <v>19.3</v>
      </c>
      <c r="I39" s="226">
        <v>17.3</v>
      </c>
      <c r="J39" s="27">
        <v>14.6</v>
      </c>
      <c r="K39" s="52">
        <v>15.1</v>
      </c>
      <c r="L39" s="52">
        <v>22.8</v>
      </c>
      <c r="M39" s="52">
        <v>16.100000000000001</v>
      </c>
      <c r="N39" s="52">
        <v>17.5</v>
      </c>
      <c r="O39" s="52">
        <v>20.399999999999999</v>
      </c>
      <c r="P39" s="52">
        <v>16.2</v>
      </c>
      <c r="Q39" s="52">
        <v>27.1</v>
      </c>
      <c r="R39" s="226">
        <v>12.8</v>
      </c>
      <c r="S39" s="6">
        <v>19.5</v>
      </c>
      <c r="T39" s="295">
        <f t="shared" si="12"/>
        <v>17.066666666666666</v>
      </c>
      <c r="U39" s="117">
        <v>17</v>
      </c>
      <c r="V39" s="117">
        <f t="shared" si="20"/>
        <v>17.5</v>
      </c>
      <c r="W39" s="117">
        <f t="shared" si="15"/>
        <v>18</v>
      </c>
      <c r="X39" s="117">
        <f t="shared" si="16"/>
        <v>18.8</v>
      </c>
      <c r="Y39" s="117">
        <v>18</v>
      </c>
      <c r="Z39" s="117">
        <v>18</v>
      </c>
      <c r="AA39" s="117">
        <f t="shared" si="18"/>
        <v>21.233333333333331</v>
      </c>
      <c r="AB39" s="117">
        <f t="shared" si="18"/>
        <v>18.7</v>
      </c>
      <c r="AC39" s="314">
        <f t="shared" si="18"/>
        <v>19.8</v>
      </c>
    </row>
    <row r="40" spans="2:29" ht="16.899999999999999" customHeight="1" x14ac:dyDescent="0.25">
      <c r="B40" s="31">
        <v>181270024</v>
      </c>
      <c r="C40" s="31" t="s">
        <v>94</v>
      </c>
      <c r="D40" s="31" t="s">
        <v>95</v>
      </c>
      <c r="E40" s="32" t="s">
        <v>94</v>
      </c>
      <c r="F40" s="33">
        <v>41.6175</v>
      </c>
      <c r="G40" s="33">
        <v>-87.199167000000003</v>
      </c>
      <c r="H40" s="221">
        <v>26.5</v>
      </c>
      <c r="I40" s="226">
        <v>22.2</v>
      </c>
      <c r="J40" s="27">
        <v>18.399999999999999</v>
      </c>
      <c r="K40" s="52">
        <v>19.899999999999999</v>
      </c>
      <c r="L40" s="52">
        <v>19.100000000000001</v>
      </c>
      <c r="M40" s="90">
        <v>18.7</v>
      </c>
      <c r="N40" s="52">
        <v>16</v>
      </c>
      <c r="O40" s="52">
        <v>24.9</v>
      </c>
      <c r="P40" s="52">
        <v>21.7</v>
      </c>
      <c r="Q40" s="52">
        <v>30.6</v>
      </c>
      <c r="R40" s="226">
        <v>15.6</v>
      </c>
      <c r="S40" s="6">
        <v>13</v>
      </c>
      <c r="T40" s="295">
        <f t="shared" si="12"/>
        <v>22.366666666666664</v>
      </c>
      <c r="U40" s="117">
        <f t="shared" si="19"/>
        <v>20.166666666666664</v>
      </c>
      <c r="V40" s="117">
        <f t="shared" si="20"/>
        <v>19.133333333333333</v>
      </c>
      <c r="W40" s="121">
        <f t="shared" si="15"/>
        <v>19.233333333333334</v>
      </c>
      <c r="X40" s="121">
        <f t="shared" si="16"/>
        <v>17.933333333333334</v>
      </c>
      <c r="Y40" s="128">
        <f t="shared" si="17"/>
        <v>19.866666666666667</v>
      </c>
      <c r="Z40" s="121">
        <f t="shared" si="18"/>
        <v>20.866666666666664</v>
      </c>
      <c r="AA40" s="128">
        <f t="shared" si="18"/>
        <v>25.733333333333331</v>
      </c>
      <c r="AB40" s="117">
        <f t="shared" si="18"/>
        <v>22.633333333333329</v>
      </c>
      <c r="AC40" s="314">
        <f t="shared" si="18"/>
        <v>19.733333333333334</v>
      </c>
    </row>
    <row r="41" spans="2:29" ht="16.899999999999999" customHeight="1" x14ac:dyDescent="0.25">
      <c r="B41" s="31">
        <v>181410015</v>
      </c>
      <c r="C41" s="31" t="s">
        <v>96</v>
      </c>
      <c r="D41" s="31" t="s">
        <v>97</v>
      </c>
      <c r="E41" s="32" t="s">
        <v>98</v>
      </c>
      <c r="F41" s="33">
        <v>41.696691999999999</v>
      </c>
      <c r="G41" s="33">
        <v>-86.214682999999994</v>
      </c>
      <c r="H41" s="221">
        <v>29.4</v>
      </c>
      <c r="I41" s="226">
        <v>25.5</v>
      </c>
      <c r="J41" s="27">
        <v>20.3</v>
      </c>
      <c r="K41" s="52">
        <v>17.7</v>
      </c>
      <c r="L41" s="52">
        <v>22.1</v>
      </c>
      <c r="M41" s="52">
        <v>22.4</v>
      </c>
      <c r="N41" s="52">
        <v>20</v>
      </c>
      <c r="O41" s="52">
        <v>23</v>
      </c>
      <c r="P41" s="52">
        <v>23</v>
      </c>
      <c r="Q41" s="52">
        <v>31.2</v>
      </c>
      <c r="R41" s="226">
        <v>17.899999999999999</v>
      </c>
      <c r="S41" s="6">
        <v>21.5</v>
      </c>
      <c r="T41" s="295">
        <f t="shared" si="12"/>
        <v>25.066666666666666</v>
      </c>
      <c r="U41" s="117">
        <f t="shared" si="19"/>
        <v>21.166666666666668</v>
      </c>
      <c r="V41" s="117">
        <f t="shared" si="20"/>
        <v>20.033333333333335</v>
      </c>
      <c r="W41" s="117">
        <v>20</v>
      </c>
      <c r="X41" s="117">
        <v>21</v>
      </c>
      <c r="Y41" s="117">
        <f t="shared" si="17"/>
        <v>21.8</v>
      </c>
      <c r="Z41" s="117">
        <f t="shared" si="18"/>
        <v>22</v>
      </c>
      <c r="AA41" s="117">
        <f t="shared" si="18"/>
        <v>25.733333333333334</v>
      </c>
      <c r="AB41" s="117">
        <f t="shared" si="18"/>
        <v>24.033333333333331</v>
      </c>
      <c r="AC41" s="314">
        <f t="shared" si="18"/>
        <v>23.533333333333331</v>
      </c>
    </row>
    <row r="42" spans="2:29" ht="16.899999999999999" customHeight="1" x14ac:dyDescent="0.25">
      <c r="B42" s="31">
        <v>181470009</v>
      </c>
      <c r="C42" s="31" t="s">
        <v>99</v>
      </c>
      <c r="D42" s="31" t="s">
        <v>100</v>
      </c>
      <c r="E42" s="32" t="s">
        <v>99</v>
      </c>
      <c r="F42" s="33">
        <v>38.167499999999997</v>
      </c>
      <c r="G42" s="33">
        <v>-86.983333000000002</v>
      </c>
      <c r="H42" s="221">
        <v>26.7</v>
      </c>
      <c r="I42" s="226">
        <v>22.2</v>
      </c>
      <c r="J42" s="27">
        <v>17.899999999999999</v>
      </c>
      <c r="K42" s="52">
        <v>16.7</v>
      </c>
      <c r="L42" s="52">
        <v>20.2</v>
      </c>
      <c r="M42" s="52">
        <v>17.899999999999999</v>
      </c>
      <c r="N42" s="52">
        <v>16.7</v>
      </c>
      <c r="O42" s="52">
        <v>24.3</v>
      </c>
      <c r="P42" s="52">
        <v>19</v>
      </c>
      <c r="Q42" s="52">
        <v>19.899999999999999</v>
      </c>
      <c r="R42" s="240">
        <v>15.1</v>
      </c>
      <c r="S42" s="298" t="s">
        <v>234</v>
      </c>
      <c r="T42" s="295">
        <f t="shared" si="12"/>
        <v>22.266666666666666</v>
      </c>
      <c r="U42" s="117">
        <f t="shared" si="19"/>
        <v>18.933333333333334</v>
      </c>
      <c r="V42" s="117">
        <f t="shared" si="20"/>
        <v>18.266666666666666</v>
      </c>
      <c r="W42" s="117">
        <f t="shared" si="15"/>
        <v>18.266666666666666</v>
      </c>
      <c r="X42" s="117">
        <f t="shared" si="16"/>
        <v>18.266666666666666</v>
      </c>
      <c r="Y42" s="117">
        <f t="shared" si="17"/>
        <v>19.633333333333329</v>
      </c>
      <c r="Z42" s="117">
        <f t="shared" si="18"/>
        <v>20</v>
      </c>
      <c r="AA42" s="117">
        <f t="shared" si="18"/>
        <v>21.066666666666666</v>
      </c>
      <c r="AB42" s="194">
        <f t="shared" si="18"/>
        <v>18</v>
      </c>
      <c r="AC42" s="43" t="s">
        <v>24</v>
      </c>
    </row>
    <row r="43" spans="2:29" ht="16.899999999999999" customHeight="1" x14ac:dyDescent="0.25">
      <c r="B43" s="31">
        <v>181570008</v>
      </c>
      <c r="C43" s="31" t="s">
        <v>101</v>
      </c>
      <c r="D43" s="31" t="s">
        <v>102</v>
      </c>
      <c r="E43" s="32" t="s">
        <v>103</v>
      </c>
      <c r="F43" s="33">
        <v>40.431638999999997</v>
      </c>
      <c r="G43" s="33">
        <v>-86.852500000000006</v>
      </c>
      <c r="H43" s="221">
        <v>22.4</v>
      </c>
      <c r="I43" s="226">
        <v>18.5</v>
      </c>
      <c r="J43" s="27">
        <v>17.7</v>
      </c>
      <c r="K43" s="52">
        <v>19.100000000000001</v>
      </c>
      <c r="L43" s="52">
        <v>18.8</v>
      </c>
      <c r="M43" s="52">
        <v>18.2</v>
      </c>
      <c r="N43" s="52">
        <v>18</v>
      </c>
      <c r="O43" s="52">
        <v>22.7</v>
      </c>
      <c r="P43" s="52">
        <v>16.8</v>
      </c>
      <c r="Q43" s="52">
        <v>26.3</v>
      </c>
      <c r="R43" s="226">
        <v>15.7</v>
      </c>
      <c r="S43" s="6">
        <v>12.6</v>
      </c>
      <c r="T43" s="295">
        <f t="shared" si="12"/>
        <v>19.533333333333331</v>
      </c>
      <c r="U43" s="117">
        <f t="shared" si="19"/>
        <v>18.433333333333334</v>
      </c>
      <c r="V43" s="117">
        <f t="shared" si="20"/>
        <v>18.533333333333331</v>
      </c>
      <c r="W43" s="117">
        <f t="shared" si="15"/>
        <v>18.700000000000003</v>
      </c>
      <c r="X43" s="117">
        <f t="shared" si="16"/>
        <v>18.333333333333332</v>
      </c>
      <c r="Y43" s="117">
        <f t="shared" si="17"/>
        <v>19.633333333333336</v>
      </c>
      <c r="Z43" s="117">
        <f t="shared" si="18"/>
        <v>19.166666666666668</v>
      </c>
      <c r="AA43" s="117">
        <f t="shared" si="18"/>
        <v>21.933333333333334</v>
      </c>
      <c r="AB43" s="117">
        <f t="shared" si="18"/>
        <v>19.599999999999998</v>
      </c>
      <c r="AC43" s="314">
        <f t="shared" si="18"/>
        <v>18.2</v>
      </c>
    </row>
    <row r="44" spans="2:29" ht="16.899999999999999" customHeight="1" x14ac:dyDescent="0.25">
      <c r="B44" s="31">
        <v>181630021</v>
      </c>
      <c r="C44" s="31" t="s">
        <v>104</v>
      </c>
      <c r="D44" s="31" t="s">
        <v>105</v>
      </c>
      <c r="E44" s="32" t="s">
        <v>106</v>
      </c>
      <c r="F44" s="33">
        <v>38.013333000000003</v>
      </c>
      <c r="G44" s="33">
        <v>-87.577777999999995</v>
      </c>
      <c r="H44" s="221">
        <v>22.9</v>
      </c>
      <c r="I44" s="226">
        <v>17.8</v>
      </c>
      <c r="J44" s="27">
        <v>16.7</v>
      </c>
      <c r="K44" s="52">
        <v>16.100000000000001</v>
      </c>
      <c r="L44" s="52">
        <v>18.899999999999999</v>
      </c>
      <c r="M44" s="52">
        <v>15.8</v>
      </c>
      <c r="N44" s="52">
        <v>18.3</v>
      </c>
      <c r="O44" s="52">
        <v>26.2</v>
      </c>
      <c r="P44" s="52">
        <v>20.3</v>
      </c>
      <c r="Q44" s="52">
        <v>25.7</v>
      </c>
      <c r="R44" s="226">
        <v>17.8</v>
      </c>
      <c r="S44" s="6">
        <v>19.8</v>
      </c>
      <c r="T44" s="295">
        <f t="shared" si="12"/>
        <v>19.133333333333336</v>
      </c>
      <c r="U44" s="117">
        <f t="shared" si="19"/>
        <v>16.866666666666667</v>
      </c>
      <c r="V44" s="117">
        <f t="shared" si="20"/>
        <v>17.233333333333331</v>
      </c>
      <c r="W44" s="117">
        <f t="shared" si="15"/>
        <v>16.933333333333334</v>
      </c>
      <c r="X44" s="117">
        <f t="shared" si="16"/>
        <v>17.666666666666668</v>
      </c>
      <c r="Y44" s="117">
        <f t="shared" si="17"/>
        <v>20.099999999999998</v>
      </c>
      <c r="Z44" s="117">
        <f t="shared" si="18"/>
        <v>21.599999999999998</v>
      </c>
      <c r="AA44" s="117">
        <f t="shared" si="18"/>
        <v>24.066666666666666</v>
      </c>
      <c r="AB44" s="117">
        <f t="shared" si="18"/>
        <v>21.266666666666666</v>
      </c>
      <c r="AC44" s="314">
        <f t="shared" si="18"/>
        <v>21.099999999999998</v>
      </c>
    </row>
    <row r="45" spans="2:29" ht="16.899999999999999" customHeight="1" x14ac:dyDescent="0.25">
      <c r="B45" s="31">
        <v>181630016</v>
      </c>
      <c r="C45" s="31" t="s">
        <v>107</v>
      </c>
      <c r="D45" s="31" t="s">
        <v>105</v>
      </c>
      <c r="E45" s="32" t="s">
        <v>106</v>
      </c>
      <c r="F45" s="33">
        <v>37.974443999999998</v>
      </c>
      <c r="G45" s="33">
        <v>-87.532222000000004</v>
      </c>
      <c r="H45" s="221">
        <v>25.5</v>
      </c>
      <c r="I45" s="226">
        <v>21.4</v>
      </c>
      <c r="J45" s="27">
        <v>19.2</v>
      </c>
      <c r="K45" s="52">
        <v>17.600000000000001</v>
      </c>
      <c r="L45" s="52">
        <v>20.7</v>
      </c>
      <c r="M45" s="52">
        <v>20.6</v>
      </c>
      <c r="N45" s="52">
        <v>19.3</v>
      </c>
      <c r="O45" s="52">
        <v>23.6</v>
      </c>
      <c r="P45" s="52">
        <v>23</v>
      </c>
      <c r="Q45" s="52">
        <v>19.600000000000001</v>
      </c>
      <c r="R45" s="226">
        <v>15</v>
      </c>
      <c r="S45" s="6">
        <v>16.7</v>
      </c>
      <c r="T45" s="295">
        <f t="shared" si="12"/>
        <v>22.033333333333331</v>
      </c>
      <c r="U45" s="117">
        <f t="shared" si="19"/>
        <v>19.399999999999999</v>
      </c>
      <c r="V45" s="117">
        <f t="shared" si="20"/>
        <v>19.166666666666668</v>
      </c>
      <c r="W45" s="117">
        <f t="shared" si="15"/>
        <v>19.633333333333333</v>
      </c>
      <c r="X45" s="117">
        <f t="shared" si="16"/>
        <v>20.2</v>
      </c>
      <c r="Y45" s="117">
        <f t="shared" si="17"/>
        <v>21.166666666666668</v>
      </c>
      <c r="Z45" s="117">
        <f t="shared" si="18"/>
        <v>21.966666666666669</v>
      </c>
      <c r="AA45" s="117">
        <f t="shared" si="18"/>
        <v>22.066666666666666</v>
      </c>
      <c r="AB45" s="117">
        <f t="shared" si="18"/>
        <v>19.2</v>
      </c>
      <c r="AC45" s="43" t="s">
        <v>24</v>
      </c>
    </row>
    <row r="46" spans="2:29" ht="16.899999999999999" customHeight="1" x14ac:dyDescent="0.25">
      <c r="B46" s="31">
        <v>181630023</v>
      </c>
      <c r="C46" s="31" t="s">
        <v>108</v>
      </c>
      <c r="D46" s="31" t="s">
        <v>105</v>
      </c>
      <c r="E46" s="32" t="s">
        <v>106</v>
      </c>
      <c r="F46" s="33">
        <v>37.974460000000001</v>
      </c>
      <c r="G46" s="33">
        <v>-87.558018000000004</v>
      </c>
      <c r="H46" s="221">
        <v>25.5</v>
      </c>
      <c r="I46" s="226">
        <v>21.1</v>
      </c>
      <c r="J46" s="27">
        <v>18</v>
      </c>
      <c r="K46" s="52">
        <v>19</v>
      </c>
      <c r="L46" s="52">
        <v>20.8</v>
      </c>
      <c r="M46" s="55"/>
      <c r="N46" s="161"/>
      <c r="O46" s="192"/>
      <c r="P46" s="161"/>
      <c r="Q46" s="46"/>
      <c r="R46" s="46"/>
      <c r="S46" s="46" t="s">
        <v>109</v>
      </c>
      <c r="T46" s="295">
        <f t="shared" si="12"/>
        <v>21.533333333333331</v>
      </c>
      <c r="U46" s="117">
        <f t="shared" si="19"/>
        <v>19.366666666666667</v>
      </c>
      <c r="V46" s="117">
        <f t="shared" si="20"/>
        <v>19.266666666666666</v>
      </c>
      <c r="W46" s="39" t="s">
        <v>24</v>
      </c>
      <c r="X46" s="39" t="s">
        <v>24</v>
      </c>
      <c r="Y46" s="39" t="s">
        <v>24</v>
      </c>
      <c r="Z46" s="39" t="s">
        <v>24</v>
      </c>
      <c r="AA46" s="39" t="s">
        <v>24</v>
      </c>
      <c r="AB46" s="39" t="s">
        <v>24</v>
      </c>
      <c r="AC46" s="43" t="s">
        <v>24</v>
      </c>
    </row>
    <row r="47" spans="2:29" ht="16.899999999999999" customHeight="1" x14ac:dyDescent="0.25">
      <c r="B47" s="31">
        <v>181670018</v>
      </c>
      <c r="C47" s="31" t="s">
        <v>110</v>
      </c>
      <c r="D47" s="31" t="s">
        <v>111</v>
      </c>
      <c r="E47" s="32" t="s">
        <v>112</v>
      </c>
      <c r="F47" s="33">
        <v>39.486111000000001</v>
      </c>
      <c r="G47" s="33">
        <v>-87.401388999999995</v>
      </c>
      <c r="H47" s="221">
        <v>26</v>
      </c>
      <c r="I47" s="226">
        <v>20.5</v>
      </c>
      <c r="J47" s="27">
        <v>21.3</v>
      </c>
      <c r="K47" s="52">
        <v>23.8</v>
      </c>
      <c r="L47" s="52">
        <v>20.100000000000001</v>
      </c>
      <c r="M47" s="52">
        <v>21</v>
      </c>
      <c r="N47" s="52">
        <v>21.5</v>
      </c>
      <c r="O47" s="52">
        <v>24.2</v>
      </c>
      <c r="P47" s="52">
        <v>24.3</v>
      </c>
      <c r="Q47" s="52">
        <v>27.2</v>
      </c>
      <c r="R47" s="226">
        <v>20.2</v>
      </c>
      <c r="S47" s="6">
        <v>22.8</v>
      </c>
      <c r="T47" s="295">
        <f t="shared" si="12"/>
        <v>22.599999999999998</v>
      </c>
      <c r="U47" s="117">
        <f t="shared" si="19"/>
        <v>21.866666666666664</v>
      </c>
      <c r="V47" s="117">
        <f t="shared" si="20"/>
        <v>21.733333333333334</v>
      </c>
      <c r="W47" s="117">
        <f t="shared" ref="W47:Z48" si="21">(K47+L47+M47)/3</f>
        <v>21.633333333333336</v>
      </c>
      <c r="X47" s="117">
        <f t="shared" si="21"/>
        <v>20.866666666666667</v>
      </c>
      <c r="Y47" s="117">
        <f t="shared" si="21"/>
        <v>22.233333333333334</v>
      </c>
      <c r="Z47" s="117">
        <f t="shared" si="21"/>
        <v>23.333333333333332</v>
      </c>
      <c r="AA47" s="117">
        <f t="shared" ref="AA47:AB48" si="22">(O47+P47+Q47)/3</f>
        <v>25.233333333333334</v>
      </c>
      <c r="AB47" s="117">
        <f t="shared" si="22"/>
        <v>23.900000000000002</v>
      </c>
      <c r="AC47" s="314">
        <f t="shared" si="18"/>
        <v>23.400000000000002</v>
      </c>
    </row>
    <row r="48" spans="2:29" ht="16.899999999999999" customHeight="1" thickBot="1" x14ac:dyDescent="0.3">
      <c r="B48" s="58">
        <v>181830003</v>
      </c>
      <c r="C48" s="58" t="s">
        <v>113</v>
      </c>
      <c r="D48" s="58" t="s">
        <v>114</v>
      </c>
      <c r="E48" s="59" t="s">
        <v>113</v>
      </c>
      <c r="F48" s="60">
        <v>41.169646</v>
      </c>
      <c r="G48" s="60">
        <v>-85.629292000000007</v>
      </c>
      <c r="H48" s="225">
        <v>21.6</v>
      </c>
      <c r="I48" s="233">
        <v>19.5</v>
      </c>
      <c r="J48" s="136">
        <v>14.3</v>
      </c>
      <c r="K48" s="14">
        <v>18.8</v>
      </c>
      <c r="L48" s="14">
        <v>20.2</v>
      </c>
      <c r="M48" s="14">
        <v>23</v>
      </c>
      <c r="N48" s="14">
        <v>16</v>
      </c>
      <c r="O48" s="14">
        <v>21.2</v>
      </c>
      <c r="P48" s="14">
        <v>19.8</v>
      </c>
      <c r="Q48" s="14">
        <v>32</v>
      </c>
      <c r="R48" s="233">
        <v>15.7</v>
      </c>
      <c r="S48" s="293">
        <v>17.5</v>
      </c>
      <c r="T48" s="297">
        <f t="shared" si="12"/>
        <v>18.466666666666669</v>
      </c>
      <c r="U48" s="138">
        <v>20</v>
      </c>
      <c r="V48" s="138">
        <v>19</v>
      </c>
      <c r="W48" s="138">
        <f t="shared" si="21"/>
        <v>20.666666666666668</v>
      </c>
      <c r="X48" s="138">
        <f t="shared" si="21"/>
        <v>19.733333333333334</v>
      </c>
      <c r="Y48" s="138">
        <f t="shared" si="21"/>
        <v>20.066666666666666</v>
      </c>
      <c r="Z48" s="138">
        <f t="shared" si="21"/>
        <v>19</v>
      </c>
      <c r="AA48" s="138">
        <f t="shared" si="22"/>
        <v>24.333333333333332</v>
      </c>
      <c r="AB48" s="138">
        <f t="shared" si="22"/>
        <v>22.5</v>
      </c>
      <c r="AC48" s="315">
        <f t="shared" si="18"/>
        <v>21.733333333333334</v>
      </c>
    </row>
    <row r="49" spans="2:29" ht="16.899999999999999" customHeight="1" x14ac:dyDescent="0.25">
      <c r="B49" s="139"/>
      <c r="C49" s="139"/>
      <c r="D49" s="140"/>
      <c r="E49" s="30"/>
      <c r="F49" s="141"/>
      <c r="G49" s="141"/>
      <c r="H49" s="141"/>
      <c r="I49" s="142"/>
      <c r="J49" s="142"/>
      <c r="K49" s="142"/>
      <c r="L49" s="142"/>
      <c r="M49" s="142"/>
      <c r="N49" s="143"/>
      <c r="O49" s="143"/>
      <c r="P49" s="143"/>
      <c r="Q49" s="143"/>
      <c r="R49" s="143"/>
      <c r="S49" s="143"/>
      <c r="T49" s="143"/>
      <c r="U49" s="19"/>
      <c r="V49" s="19"/>
      <c r="W49" s="145"/>
      <c r="AB49" s="145" t="s">
        <v>196</v>
      </c>
      <c r="AC49" s="66"/>
    </row>
    <row r="50" spans="2:29" ht="16.899999999999999" customHeight="1" x14ac:dyDescent="0.25">
      <c r="B50" s="69" t="s">
        <v>241</v>
      </c>
      <c r="U50" s="65"/>
      <c r="V50" s="30"/>
      <c r="W50" s="65"/>
      <c r="AB50" s="65" t="s">
        <v>175</v>
      </c>
      <c r="AC50" s="66"/>
    </row>
    <row r="51" spans="2:29" ht="16.899999999999999" customHeight="1" x14ac:dyDescent="0.25">
      <c r="U51" s="72"/>
      <c r="V51" s="30"/>
      <c r="W51" s="65"/>
      <c r="AB51" s="65" t="s">
        <v>197</v>
      </c>
      <c r="AC51" s="112"/>
    </row>
    <row r="52" spans="2:29" ht="16.899999999999999" customHeight="1" x14ac:dyDescent="0.25">
      <c r="C52" s="19"/>
      <c r="D52" s="19"/>
      <c r="E52" s="19"/>
      <c r="F52" s="19"/>
      <c r="G52" s="19"/>
      <c r="H52" s="19"/>
      <c r="I52" s="19"/>
      <c r="J52" s="19"/>
      <c r="K52" s="19"/>
      <c r="L52" s="19"/>
      <c r="M52" s="19"/>
      <c r="N52" s="19"/>
      <c r="O52" s="19"/>
      <c r="P52" s="19"/>
      <c r="Q52" s="19"/>
      <c r="R52" s="19"/>
      <c r="S52" s="19"/>
      <c r="T52" s="19"/>
      <c r="U52" s="30"/>
      <c r="V52" s="30"/>
      <c r="W52" s="65"/>
      <c r="AB52" s="65" t="s">
        <v>198</v>
      </c>
      <c r="AC52" s="70"/>
    </row>
    <row r="53" spans="2:29" ht="16.899999999999999" customHeight="1" x14ac:dyDescent="0.25">
      <c r="AB53" s="65" t="s">
        <v>199</v>
      </c>
      <c r="AC53" s="113"/>
    </row>
    <row r="54" spans="2:29" ht="16.899999999999999" customHeight="1" x14ac:dyDescent="0.25">
      <c r="AB54" s="154" t="s">
        <v>194</v>
      </c>
      <c r="AC54" s="114"/>
    </row>
    <row r="55" spans="2:29" ht="16.899999999999999" customHeight="1" x14ac:dyDescent="0.25">
      <c r="AB55" s="65" t="s">
        <v>116</v>
      </c>
      <c r="AC55" s="71" t="s">
        <v>65</v>
      </c>
    </row>
  </sheetData>
  <mergeCells count="1">
    <mergeCell ref="C4:O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I67"/>
  <sheetViews>
    <sheetView topLeftCell="K1" zoomScale="80" zoomScaleNormal="80" workbookViewId="0">
      <selection activeCell="AH61" sqref="AH61:AH67"/>
    </sheetView>
  </sheetViews>
  <sheetFormatPr defaultColWidth="9.140625" defaultRowHeight="16.899999999999999" customHeight="1" x14ac:dyDescent="0.25"/>
  <cols>
    <col min="1" max="1" width="3.7109375" style="167" customWidth="1"/>
    <col min="2" max="2" width="13.7109375" style="167" customWidth="1"/>
    <col min="3" max="3" width="36.5703125" style="167" customWidth="1"/>
    <col min="4" max="7" width="13.7109375" style="167" customWidth="1"/>
    <col min="8" max="31" width="10.7109375" style="167" customWidth="1"/>
    <col min="32" max="34" width="9.140625" style="167" customWidth="1"/>
    <col min="35" max="16384" width="9.140625" style="167"/>
  </cols>
  <sheetData>
    <row r="1" spans="1:35" ht="26.1" customHeight="1" x14ac:dyDescent="0.25">
      <c r="B1" s="26" t="s">
        <v>176</v>
      </c>
      <c r="C1" s="26"/>
      <c r="D1" s="26"/>
      <c r="E1" s="26"/>
      <c r="F1" s="26"/>
      <c r="G1" s="26"/>
      <c r="H1" s="26"/>
      <c r="I1" s="26"/>
      <c r="J1" s="26"/>
      <c r="K1" s="26"/>
      <c r="L1" s="26"/>
      <c r="M1" s="26"/>
      <c r="N1" s="26"/>
      <c r="O1" s="26"/>
      <c r="P1" s="26"/>
      <c r="Q1" s="26"/>
      <c r="R1" s="26"/>
      <c r="S1" s="26"/>
      <c r="T1" s="26"/>
      <c r="U1" s="26"/>
      <c r="V1" s="26"/>
      <c r="W1" s="26"/>
      <c r="X1" s="26"/>
      <c r="Y1" s="26"/>
      <c r="Z1" s="26"/>
      <c r="AA1" s="26"/>
      <c r="AB1" s="26"/>
      <c r="AC1" s="26"/>
    </row>
    <row r="2" spans="1:35" ht="26.1" customHeight="1" x14ac:dyDescent="0.25">
      <c r="A2" s="28"/>
      <c r="B2" s="18" t="s">
        <v>230</v>
      </c>
      <c r="C2" s="18"/>
      <c r="D2" s="18"/>
      <c r="E2" s="18"/>
      <c r="F2" s="18"/>
      <c r="G2" s="18"/>
      <c r="H2" s="18"/>
      <c r="I2" s="18"/>
      <c r="J2" s="18"/>
      <c r="K2" s="18"/>
      <c r="L2" s="18"/>
      <c r="M2" s="18"/>
      <c r="N2" s="18"/>
      <c r="O2" s="18"/>
      <c r="P2" s="18"/>
      <c r="Q2" s="18"/>
      <c r="R2" s="18"/>
      <c r="S2" s="18"/>
      <c r="T2" s="18"/>
      <c r="U2" s="18"/>
      <c r="V2" s="18"/>
      <c r="W2" s="18"/>
      <c r="X2" s="18"/>
      <c r="Y2" s="18"/>
      <c r="Z2" s="18"/>
      <c r="AA2" s="18"/>
      <c r="AB2" s="175"/>
      <c r="AC2" s="175"/>
    </row>
    <row r="3" spans="1:35" ht="16.899999999999999" customHeight="1" x14ac:dyDescent="0.25">
      <c r="A3" s="28"/>
      <c r="B3" s="18"/>
      <c r="C3" s="147"/>
      <c r="D3" s="147"/>
      <c r="E3" s="147"/>
      <c r="F3" s="147"/>
      <c r="G3" s="147"/>
      <c r="H3" s="147"/>
      <c r="I3" s="147"/>
      <c r="J3" s="147"/>
      <c r="K3" s="147"/>
      <c r="L3" s="147"/>
      <c r="M3" s="147"/>
      <c r="N3" s="147"/>
      <c r="O3" s="147"/>
      <c r="P3" s="147"/>
      <c r="Q3" s="147"/>
      <c r="R3" s="147"/>
      <c r="S3" s="147"/>
      <c r="T3" s="147"/>
      <c r="U3" s="147"/>
      <c r="V3" s="147"/>
      <c r="W3" s="147"/>
      <c r="X3" s="147"/>
      <c r="Y3" s="147"/>
      <c r="Z3" s="147"/>
      <c r="AA3" s="147"/>
      <c r="AB3" s="176"/>
      <c r="AC3" s="176"/>
    </row>
    <row r="4" spans="1:35" ht="45" customHeight="1" x14ac:dyDescent="0.25">
      <c r="B4" s="7" t="s">
        <v>1</v>
      </c>
      <c r="C4" s="317" t="s">
        <v>177</v>
      </c>
      <c r="D4" s="319"/>
      <c r="E4" s="319"/>
      <c r="F4" s="319"/>
      <c r="G4" s="319"/>
      <c r="H4" s="319"/>
      <c r="I4" s="319"/>
      <c r="J4" s="319"/>
      <c r="K4" s="319"/>
      <c r="L4" s="319"/>
      <c r="M4" s="319"/>
      <c r="N4" s="319"/>
      <c r="O4" s="319"/>
      <c r="P4" s="319"/>
      <c r="Q4" s="320"/>
      <c r="R4" s="320"/>
      <c r="S4" s="195"/>
      <c r="T4" s="195"/>
      <c r="U4" s="195"/>
      <c r="V4" s="195"/>
      <c r="W4" s="19"/>
      <c r="X4" s="19"/>
      <c r="Y4" s="19"/>
      <c r="Z4" s="19"/>
      <c r="AA4" s="19"/>
    </row>
    <row r="5" spans="1:35" ht="16.899999999999999" customHeight="1" thickBot="1" x14ac:dyDescent="0.3">
      <c r="B5" s="7"/>
      <c r="C5" s="165"/>
      <c r="D5" s="177"/>
      <c r="E5" s="177"/>
      <c r="F5" s="177"/>
      <c r="G5" s="177"/>
      <c r="H5" s="177"/>
      <c r="I5" s="177"/>
      <c r="J5" s="177"/>
      <c r="K5" s="177"/>
      <c r="L5" s="177"/>
      <c r="M5" s="177"/>
      <c r="N5" s="177"/>
      <c r="O5" s="177"/>
      <c r="P5" s="177"/>
      <c r="Q5" s="177"/>
      <c r="R5" s="177"/>
      <c r="S5" s="177"/>
      <c r="T5" s="177"/>
      <c r="U5" s="177"/>
      <c r="V5" s="177"/>
      <c r="W5" s="19"/>
      <c r="X5" s="19"/>
      <c r="Y5" s="19"/>
      <c r="Z5" s="19"/>
      <c r="AA5" s="19"/>
    </row>
    <row r="6" spans="1:35" ht="16.899999999999999" customHeight="1" thickBot="1" x14ac:dyDescent="0.3">
      <c r="B6" s="76"/>
      <c r="C6" s="76"/>
      <c r="D6" s="76"/>
      <c r="E6" s="76"/>
      <c r="F6" s="115"/>
      <c r="G6" s="109"/>
      <c r="H6" s="282" t="s">
        <v>172</v>
      </c>
      <c r="I6" s="227"/>
      <c r="J6" s="227"/>
      <c r="K6" s="227"/>
      <c r="L6" s="227"/>
      <c r="M6" s="227"/>
      <c r="N6" s="227"/>
      <c r="O6" s="227"/>
      <c r="P6" s="227"/>
      <c r="Q6" s="227"/>
      <c r="R6" s="227"/>
      <c r="S6" s="227"/>
      <c r="T6" s="227"/>
      <c r="U6" s="227"/>
      <c r="V6" s="283"/>
      <c r="W6" s="277" t="s">
        <v>2</v>
      </c>
      <c r="X6" s="269"/>
      <c r="Y6" s="269"/>
      <c r="Z6" s="269"/>
      <c r="AA6" s="269"/>
      <c r="AB6" s="269"/>
      <c r="AC6" s="269"/>
      <c r="AD6" s="168"/>
      <c r="AE6" s="168"/>
      <c r="AF6" s="168"/>
      <c r="AG6" s="168"/>
      <c r="AH6" s="169"/>
      <c r="AI6" s="174"/>
    </row>
    <row r="7" spans="1:35" ht="16.899999999999999" customHeight="1" thickBot="1" x14ac:dyDescent="0.3">
      <c r="B7" s="79" t="s">
        <v>3</v>
      </c>
      <c r="C7" s="79" t="s">
        <v>4</v>
      </c>
      <c r="D7" s="79" t="s">
        <v>5</v>
      </c>
      <c r="E7" s="79" t="s">
        <v>6</v>
      </c>
      <c r="F7" s="80" t="s">
        <v>7</v>
      </c>
      <c r="G7" s="81" t="s">
        <v>8</v>
      </c>
      <c r="H7" s="243">
        <v>2002</v>
      </c>
      <c r="I7" s="244">
        <v>2003</v>
      </c>
      <c r="J7" s="244">
        <v>2004</v>
      </c>
      <c r="K7" s="244">
        <v>2005</v>
      </c>
      <c r="L7" s="244">
        <v>2006</v>
      </c>
      <c r="M7" s="244">
        <v>2007</v>
      </c>
      <c r="N7" s="244">
        <v>2008</v>
      </c>
      <c r="O7" s="244">
        <v>2009</v>
      </c>
      <c r="P7" s="244">
        <v>2010</v>
      </c>
      <c r="Q7" s="244">
        <v>2011</v>
      </c>
      <c r="R7" s="244">
        <v>2012</v>
      </c>
      <c r="S7" s="244">
        <v>2013</v>
      </c>
      <c r="T7" s="244">
        <v>2014</v>
      </c>
      <c r="U7" s="244">
        <v>2015</v>
      </c>
      <c r="V7" s="245">
        <v>2016</v>
      </c>
      <c r="W7" s="278" t="s">
        <v>120</v>
      </c>
      <c r="X7" s="265" t="s">
        <v>121</v>
      </c>
      <c r="Y7" s="266" t="s">
        <v>122</v>
      </c>
      <c r="Z7" s="265" t="s">
        <v>123</v>
      </c>
      <c r="AA7" s="265" t="s">
        <v>124</v>
      </c>
      <c r="AB7" s="267" t="s">
        <v>125</v>
      </c>
      <c r="AC7" s="267" t="s">
        <v>126</v>
      </c>
      <c r="AD7" s="268" t="s">
        <v>9</v>
      </c>
      <c r="AE7" s="268" t="s">
        <v>10</v>
      </c>
      <c r="AF7" s="268" t="s">
        <v>207</v>
      </c>
      <c r="AG7" s="268" t="s">
        <v>11</v>
      </c>
      <c r="AH7" s="268" t="s">
        <v>12</v>
      </c>
      <c r="AI7" s="80" t="s">
        <v>13</v>
      </c>
    </row>
    <row r="8" spans="1:35" ht="16.899999999999999" customHeight="1" x14ac:dyDescent="0.25">
      <c r="B8" s="47">
        <v>180030004</v>
      </c>
      <c r="C8" s="47" t="s">
        <v>18</v>
      </c>
      <c r="D8" s="47" t="s">
        <v>19</v>
      </c>
      <c r="E8" s="183" t="s">
        <v>20</v>
      </c>
      <c r="F8" s="184">
        <v>41.094721999999997</v>
      </c>
      <c r="G8" s="184">
        <v>-85.101944000000003</v>
      </c>
      <c r="H8" s="212">
        <v>32.1</v>
      </c>
      <c r="I8" s="52">
        <v>34.6</v>
      </c>
      <c r="J8" s="52">
        <v>31</v>
      </c>
      <c r="K8" s="52">
        <v>38.4</v>
      </c>
      <c r="L8" s="52">
        <v>26.2</v>
      </c>
      <c r="M8" s="52">
        <v>33.700000000000003</v>
      </c>
      <c r="N8" s="90">
        <v>30.7</v>
      </c>
      <c r="O8" s="52">
        <v>23.6</v>
      </c>
      <c r="P8" s="52">
        <v>27.8</v>
      </c>
      <c r="Q8" s="52">
        <v>20.2</v>
      </c>
      <c r="R8" s="52">
        <v>20.7</v>
      </c>
      <c r="S8" s="52">
        <v>20.100000000000001</v>
      </c>
      <c r="T8" s="52">
        <v>23.6</v>
      </c>
      <c r="U8" s="52">
        <v>20.6</v>
      </c>
      <c r="V8" s="134">
        <v>19.899999999999999</v>
      </c>
      <c r="W8" s="279">
        <v>33</v>
      </c>
      <c r="X8" s="270">
        <v>35</v>
      </c>
      <c r="Y8" s="270">
        <v>32</v>
      </c>
      <c r="Z8" s="271">
        <v>33</v>
      </c>
      <c r="AA8" s="271">
        <v>30</v>
      </c>
      <c r="AB8" s="271">
        <v>29</v>
      </c>
      <c r="AC8" s="270">
        <v>27</v>
      </c>
      <c r="AD8" s="272">
        <f>(O8+P8+Q8)/3</f>
        <v>23.866666666666671</v>
      </c>
      <c r="AE8" s="272">
        <f>(P8+Q8+R8)/3</f>
        <v>22.900000000000002</v>
      </c>
      <c r="AF8" s="272">
        <v>23</v>
      </c>
      <c r="AG8" s="272">
        <v>20</v>
      </c>
      <c r="AH8" s="272">
        <v>20</v>
      </c>
      <c r="AI8" s="273">
        <f>(T8+U8+V8)/3</f>
        <v>21.366666666666664</v>
      </c>
    </row>
    <row r="9" spans="1:35" ht="16.899999999999999" customHeight="1" x14ac:dyDescent="0.25">
      <c r="B9" s="31">
        <v>180030014</v>
      </c>
      <c r="C9" s="31" t="s">
        <v>127</v>
      </c>
      <c r="D9" s="31" t="s">
        <v>19</v>
      </c>
      <c r="E9" s="32" t="s">
        <v>20</v>
      </c>
      <c r="F9" s="33">
        <v>41.050556</v>
      </c>
      <c r="G9" s="33">
        <v>-85.149721999999997</v>
      </c>
      <c r="H9" s="212">
        <v>32.4</v>
      </c>
      <c r="I9" s="52">
        <v>33.299999999999997</v>
      </c>
      <c r="J9" s="52">
        <v>28.3</v>
      </c>
      <c r="K9" s="52">
        <v>34.9</v>
      </c>
      <c r="L9" s="52">
        <v>26.5</v>
      </c>
      <c r="M9" s="52">
        <v>32</v>
      </c>
      <c r="N9" s="250"/>
      <c r="O9" s="284"/>
      <c r="P9" s="129"/>
      <c r="Q9" s="129"/>
      <c r="R9" s="129"/>
      <c r="S9" s="129"/>
      <c r="T9" s="129"/>
      <c r="U9" s="129"/>
      <c r="V9" s="249" t="s">
        <v>128</v>
      </c>
      <c r="W9" s="280">
        <v>31</v>
      </c>
      <c r="X9" s="116">
        <v>32</v>
      </c>
      <c r="Y9" s="116">
        <v>30</v>
      </c>
      <c r="Z9" s="56">
        <v>31</v>
      </c>
      <c r="AA9" s="39" t="s">
        <v>24</v>
      </c>
      <c r="AB9" s="39" t="s">
        <v>24</v>
      </c>
      <c r="AC9" s="39" t="s">
        <v>24</v>
      </c>
      <c r="AD9" s="39" t="s">
        <v>24</v>
      </c>
      <c r="AE9" s="39" t="s">
        <v>24</v>
      </c>
      <c r="AF9" s="39" t="s">
        <v>24</v>
      </c>
      <c r="AG9" s="39" t="s">
        <v>24</v>
      </c>
      <c r="AH9" s="39" t="s">
        <v>24</v>
      </c>
      <c r="AI9" s="43" t="s">
        <v>24</v>
      </c>
    </row>
    <row r="10" spans="1:35" ht="16.899999999999999" customHeight="1" x14ac:dyDescent="0.25">
      <c r="B10" s="31">
        <v>180190005</v>
      </c>
      <c r="C10" s="31" t="s">
        <v>129</v>
      </c>
      <c r="D10" s="31" t="s">
        <v>26</v>
      </c>
      <c r="E10" s="32" t="s">
        <v>27</v>
      </c>
      <c r="F10" s="33">
        <v>38.270833000000003</v>
      </c>
      <c r="G10" s="33">
        <v>-85.740278000000004</v>
      </c>
      <c r="H10" s="212">
        <v>46.1</v>
      </c>
      <c r="I10" s="90">
        <v>30.9</v>
      </c>
      <c r="J10" s="250"/>
      <c r="K10" s="52"/>
      <c r="L10" s="52"/>
      <c r="M10" s="52"/>
      <c r="N10" s="52"/>
      <c r="O10" s="52"/>
      <c r="P10" s="129"/>
      <c r="Q10" s="129"/>
      <c r="R10" s="129"/>
      <c r="S10" s="129"/>
      <c r="T10" s="129"/>
      <c r="U10" s="129"/>
      <c r="V10" s="249" t="s">
        <v>130</v>
      </c>
      <c r="W10" s="241" t="s">
        <v>24</v>
      </c>
      <c r="X10" s="39" t="s">
        <v>24</v>
      </c>
      <c r="Y10" s="39" t="s">
        <v>24</v>
      </c>
      <c r="Z10" s="39" t="s">
        <v>24</v>
      </c>
      <c r="AA10" s="39" t="s">
        <v>24</v>
      </c>
      <c r="AB10" s="39" t="s">
        <v>24</v>
      </c>
      <c r="AC10" s="39" t="s">
        <v>24</v>
      </c>
      <c r="AD10" s="39" t="s">
        <v>24</v>
      </c>
      <c r="AE10" s="39" t="s">
        <v>24</v>
      </c>
      <c r="AF10" s="39" t="s">
        <v>24</v>
      </c>
      <c r="AG10" s="39" t="s">
        <v>24</v>
      </c>
      <c r="AH10" s="39" t="s">
        <v>24</v>
      </c>
      <c r="AI10" s="43" t="s">
        <v>24</v>
      </c>
    </row>
    <row r="11" spans="1:35" ht="16.899999999999999" customHeight="1" x14ac:dyDescent="0.25">
      <c r="B11" s="31">
        <v>180190006</v>
      </c>
      <c r="C11" s="31" t="s">
        <v>25</v>
      </c>
      <c r="D11" s="31" t="s">
        <v>26</v>
      </c>
      <c r="E11" s="32" t="s">
        <v>27</v>
      </c>
      <c r="F11" s="33">
        <v>38.277675000000002</v>
      </c>
      <c r="G11" s="33">
        <v>-85.740153000000007</v>
      </c>
      <c r="H11" s="248" t="s">
        <v>178</v>
      </c>
      <c r="I11" s="90">
        <v>33.1</v>
      </c>
      <c r="J11" s="52">
        <v>28.4</v>
      </c>
      <c r="K11" s="148">
        <v>45.5</v>
      </c>
      <c r="L11" s="148">
        <v>35.9</v>
      </c>
      <c r="M11" s="148">
        <v>37</v>
      </c>
      <c r="N11" s="52">
        <v>33.1</v>
      </c>
      <c r="O11" s="52">
        <v>26.1</v>
      </c>
      <c r="P11" s="52">
        <v>29.2</v>
      </c>
      <c r="Q11" s="52">
        <v>28.5</v>
      </c>
      <c r="R11" s="52">
        <v>24.1</v>
      </c>
      <c r="S11" s="52">
        <v>23.1</v>
      </c>
      <c r="T11" s="52">
        <v>26.2</v>
      </c>
      <c r="U11" s="52">
        <v>25.8</v>
      </c>
      <c r="V11" s="134">
        <v>19.8</v>
      </c>
      <c r="W11" s="280">
        <v>37</v>
      </c>
      <c r="X11" s="116">
        <v>37</v>
      </c>
      <c r="Y11" s="116">
        <v>37</v>
      </c>
      <c r="Z11" s="91">
        <v>39</v>
      </c>
      <c r="AA11" s="56">
        <v>35</v>
      </c>
      <c r="AB11" s="56">
        <v>32</v>
      </c>
      <c r="AC11" s="116">
        <v>29.466666666666669</v>
      </c>
      <c r="AD11" s="178">
        <f t="shared" ref="AD11:AI11" si="0">(O11+P11+Q11)/3</f>
        <v>27.933333333333334</v>
      </c>
      <c r="AE11" s="178">
        <f t="shared" si="0"/>
        <v>27.266666666666669</v>
      </c>
      <c r="AF11" s="178">
        <f t="shared" si="0"/>
        <v>25.233333333333334</v>
      </c>
      <c r="AG11" s="178">
        <f t="shared" si="0"/>
        <v>24.466666666666669</v>
      </c>
      <c r="AH11" s="178">
        <f t="shared" si="0"/>
        <v>25.033333333333331</v>
      </c>
      <c r="AI11" s="274">
        <f t="shared" si="0"/>
        <v>23.933333333333334</v>
      </c>
    </row>
    <row r="12" spans="1:35" ht="16.899999999999999" customHeight="1" x14ac:dyDescent="0.25">
      <c r="B12" s="31">
        <v>180190008</v>
      </c>
      <c r="C12" s="31" t="s">
        <v>29</v>
      </c>
      <c r="D12" s="31" t="s">
        <v>26</v>
      </c>
      <c r="E12" s="32"/>
      <c r="F12" s="33">
        <v>38.393833000000001</v>
      </c>
      <c r="G12" s="33">
        <v>-85.664167000000006</v>
      </c>
      <c r="H12" s="212"/>
      <c r="I12" s="52"/>
      <c r="J12" s="52"/>
      <c r="K12" s="52"/>
      <c r="L12" s="52"/>
      <c r="M12" s="129" t="s">
        <v>179</v>
      </c>
      <c r="N12" s="90">
        <v>27.5</v>
      </c>
      <c r="O12" s="52">
        <v>22</v>
      </c>
      <c r="P12" s="52">
        <v>24.8</v>
      </c>
      <c r="Q12" s="52">
        <v>25.8</v>
      </c>
      <c r="R12" s="52">
        <v>20.5</v>
      </c>
      <c r="S12" s="52">
        <v>22.5</v>
      </c>
      <c r="T12" s="52">
        <v>22.3</v>
      </c>
      <c r="U12" s="52">
        <v>21.7</v>
      </c>
      <c r="V12" s="134">
        <v>16.3</v>
      </c>
      <c r="W12" s="241" t="s">
        <v>24</v>
      </c>
      <c r="X12" s="39" t="s">
        <v>24</v>
      </c>
      <c r="Y12" s="39" t="s">
        <v>24</v>
      </c>
      <c r="Z12" s="39" t="s">
        <v>24</v>
      </c>
      <c r="AA12" s="130">
        <v>28</v>
      </c>
      <c r="AB12" s="93">
        <v>25</v>
      </c>
      <c r="AC12" s="130">
        <v>24.766666666666666</v>
      </c>
      <c r="AD12" s="178">
        <f>(O12+P12+Q12)/3</f>
        <v>24.2</v>
      </c>
      <c r="AE12" s="178">
        <f t="shared" ref="AE12:AF13" si="1">(P12+Q12+R12)/3</f>
        <v>23.7</v>
      </c>
      <c r="AF12" s="178">
        <f t="shared" si="1"/>
        <v>22.933333333333334</v>
      </c>
      <c r="AG12" s="178">
        <f t="shared" ref="AG12:AI13" si="2">(R12+S12+T12)/3</f>
        <v>21.766666666666666</v>
      </c>
      <c r="AH12" s="178">
        <f t="shared" si="2"/>
        <v>22.166666666666668</v>
      </c>
      <c r="AI12" s="274">
        <f t="shared" si="2"/>
        <v>20.099999999999998</v>
      </c>
    </row>
    <row r="13" spans="1:35" ht="16.899999999999999" customHeight="1" x14ac:dyDescent="0.25">
      <c r="B13" s="31">
        <v>180350006</v>
      </c>
      <c r="C13" s="31" t="s">
        <v>32</v>
      </c>
      <c r="D13" s="31" t="s">
        <v>33</v>
      </c>
      <c r="E13" s="32" t="s">
        <v>34</v>
      </c>
      <c r="F13" s="33">
        <v>40.201110999999997</v>
      </c>
      <c r="G13" s="33">
        <v>-85.388056000000006</v>
      </c>
      <c r="H13" s="212">
        <v>30</v>
      </c>
      <c r="I13" s="52">
        <v>36.5</v>
      </c>
      <c r="J13" s="52">
        <v>27.2</v>
      </c>
      <c r="K13" s="52">
        <v>37.299999999999997</v>
      </c>
      <c r="L13" s="52">
        <v>27.4</v>
      </c>
      <c r="M13" s="148">
        <v>31.1</v>
      </c>
      <c r="N13" s="52">
        <v>25.6</v>
      </c>
      <c r="O13" s="52">
        <v>21</v>
      </c>
      <c r="P13" s="52">
        <v>31.8</v>
      </c>
      <c r="Q13" s="52">
        <v>26.5</v>
      </c>
      <c r="R13" s="52">
        <v>22.1</v>
      </c>
      <c r="S13" s="52">
        <v>20.3</v>
      </c>
      <c r="T13" s="52">
        <v>31.5</v>
      </c>
      <c r="U13" s="52">
        <v>18.399999999999999</v>
      </c>
      <c r="V13" s="134">
        <v>16.8</v>
      </c>
      <c r="W13" s="280">
        <v>31</v>
      </c>
      <c r="X13" s="116">
        <v>34</v>
      </c>
      <c r="Y13" s="116">
        <v>31</v>
      </c>
      <c r="Z13" s="56">
        <v>32</v>
      </c>
      <c r="AA13" s="56">
        <v>28</v>
      </c>
      <c r="AB13" s="56">
        <v>26</v>
      </c>
      <c r="AC13" s="116">
        <v>26.133333333333336</v>
      </c>
      <c r="AD13" s="178">
        <f>(O13+P13+Q13)/3</f>
        <v>26.433333333333334</v>
      </c>
      <c r="AE13" s="178">
        <f t="shared" si="1"/>
        <v>26.8</v>
      </c>
      <c r="AF13" s="178">
        <f t="shared" si="1"/>
        <v>22.966666666666669</v>
      </c>
      <c r="AG13" s="178">
        <f t="shared" si="2"/>
        <v>24.633333333333336</v>
      </c>
      <c r="AH13" s="178">
        <f t="shared" si="2"/>
        <v>23.399999999999995</v>
      </c>
      <c r="AI13" s="274">
        <f t="shared" si="2"/>
        <v>22.233333333333334</v>
      </c>
    </row>
    <row r="14" spans="1:35" ht="16.899999999999999" customHeight="1" x14ac:dyDescent="0.25">
      <c r="B14" s="31">
        <v>180370004</v>
      </c>
      <c r="C14" s="31" t="s">
        <v>133</v>
      </c>
      <c r="D14" s="31" t="s">
        <v>36</v>
      </c>
      <c r="E14" s="32"/>
      <c r="F14" s="33">
        <v>38.369436</v>
      </c>
      <c r="G14" s="33">
        <v>-86.959030999999996</v>
      </c>
      <c r="H14" s="212"/>
      <c r="I14" s="52"/>
      <c r="J14" s="52"/>
      <c r="K14" s="129" t="s">
        <v>180</v>
      </c>
      <c r="L14" s="90">
        <v>33.6</v>
      </c>
      <c r="M14" s="90">
        <v>35.200000000000003</v>
      </c>
      <c r="N14" s="52">
        <v>26</v>
      </c>
      <c r="O14" s="250"/>
      <c r="P14" s="129"/>
      <c r="Q14" s="129"/>
      <c r="R14" s="129"/>
      <c r="S14" s="129"/>
      <c r="T14" s="129"/>
      <c r="U14" s="129"/>
      <c r="V14" s="249" t="s">
        <v>181</v>
      </c>
      <c r="W14" s="241" t="s">
        <v>24</v>
      </c>
      <c r="X14" s="39" t="s">
        <v>24</v>
      </c>
      <c r="Y14" s="130">
        <v>34</v>
      </c>
      <c r="Z14" s="93">
        <v>34</v>
      </c>
      <c r="AA14" s="93">
        <v>32</v>
      </c>
      <c r="AB14" s="39" t="s">
        <v>24</v>
      </c>
      <c r="AC14" s="39" t="s">
        <v>24</v>
      </c>
      <c r="AD14" s="39" t="s">
        <v>24</v>
      </c>
      <c r="AE14" s="39" t="s">
        <v>24</v>
      </c>
      <c r="AF14" s="39" t="s">
        <v>24</v>
      </c>
      <c r="AG14" s="39" t="s">
        <v>24</v>
      </c>
      <c r="AH14" s="39" t="s">
        <v>24</v>
      </c>
      <c r="AI14" s="43" t="s">
        <v>24</v>
      </c>
    </row>
    <row r="15" spans="1:35" ht="16.899999999999999" customHeight="1" x14ac:dyDescent="0.25">
      <c r="B15" s="31">
        <v>180370005</v>
      </c>
      <c r="C15" s="31" t="s">
        <v>136</v>
      </c>
      <c r="D15" s="31" t="s">
        <v>36</v>
      </c>
      <c r="E15" s="32" t="s">
        <v>37</v>
      </c>
      <c r="F15" s="33">
        <v>38.404778</v>
      </c>
      <c r="G15" s="33">
        <v>-86.928321999999994</v>
      </c>
      <c r="H15" s="212"/>
      <c r="I15" s="52"/>
      <c r="J15" s="52"/>
      <c r="K15" s="129" t="s">
        <v>180</v>
      </c>
      <c r="L15" s="90">
        <v>32.200000000000003</v>
      </c>
      <c r="M15" s="52">
        <v>36.200000000000003</v>
      </c>
      <c r="N15" s="52">
        <v>25</v>
      </c>
      <c r="O15" s="250"/>
      <c r="P15" s="129"/>
      <c r="Q15" s="129"/>
      <c r="R15" s="129"/>
      <c r="S15" s="129"/>
      <c r="T15" s="129"/>
      <c r="U15" s="129"/>
      <c r="V15" s="249" t="s">
        <v>181</v>
      </c>
      <c r="W15" s="241" t="s">
        <v>24</v>
      </c>
      <c r="X15" s="39" t="s">
        <v>24</v>
      </c>
      <c r="Y15" s="130">
        <v>32</v>
      </c>
      <c r="Z15" s="93">
        <v>34</v>
      </c>
      <c r="AA15" s="56">
        <v>31</v>
      </c>
      <c r="AB15" s="39" t="s">
        <v>24</v>
      </c>
      <c r="AC15" s="39" t="s">
        <v>24</v>
      </c>
      <c r="AD15" s="39" t="s">
        <v>24</v>
      </c>
      <c r="AE15" s="39" t="s">
        <v>24</v>
      </c>
      <c r="AF15" s="39" t="s">
        <v>24</v>
      </c>
      <c r="AG15" s="39" t="s">
        <v>24</v>
      </c>
      <c r="AH15" s="39" t="s">
        <v>24</v>
      </c>
      <c r="AI15" s="43" t="s">
        <v>24</v>
      </c>
    </row>
    <row r="16" spans="1:35" ht="16.899999999999999" customHeight="1" x14ac:dyDescent="0.25">
      <c r="B16" s="31">
        <v>180372001</v>
      </c>
      <c r="C16" s="31" t="s">
        <v>35</v>
      </c>
      <c r="D16" s="31" t="s">
        <v>36</v>
      </c>
      <c r="E16" s="32" t="s">
        <v>37</v>
      </c>
      <c r="F16" s="33">
        <v>38.391388999999997</v>
      </c>
      <c r="G16" s="33">
        <v>-86.929167000000007</v>
      </c>
      <c r="H16" s="212">
        <v>36.299999999999997</v>
      </c>
      <c r="I16" s="52">
        <v>39.5</v>
      </c>
      <c r="J16" s="52">
        <v>30</v>
      </c>
      <c r="K16" s="52">
        <v>41.2</v>
      </c>
      <c r="L16" s="52">
        <v>31.6</v>
      </c>
      <c r="M16" s="148">
        <v>32</v>
      </c>
      <c r="N16" s="90">
        <v>27.2</v>
      </c>
      <c r="O16" s="90">
        <v>24.7</v>
      </c>
      <c r="P16" s="52">
        <v>27.2</v>
      </c>
      <c r="Q16" s="52">
        <v>27.7</v>
      </c>
      <c r="R16" s="52">
        <v>21.7</v>
      </c>
      <c r="S16" s="52">
        <v>22.4</v>
      </c>
      <c r="T16" s="52">
        <v>29.4</v>
      </c>
      <c r="U16" s="52">
        <v>22.8</v>
      </c>
      <c r="V16" s="134">
        <v>19.100000000000001</v>
      </c>
      <c r="W16" s="280">
        <v>35</v>
      </c>
      <c r="X16" s="116">
        <v>37</v>
      </c>
      <c r="Y16" s="116">
        <v>34</v>
      </c>
      <c r="Z16" s="56">
        <v>35</v>
      </c>
      <c r="AA16" s="93">
        <v>30</v>
      </c>
      <c r="AB16" s="93">
        <v>28</v>
      </c>
      <c r="AC16" s="130">
        <v>26.366666666666664</v>
      </c>
      <c r="AD16" s="178">
        <f t="shared" ref="AD16:AI16" si="3">(O16+P16+Q16)/3</f>
        <v>26.533333333333331</v>
      </c>
      <c r="AE16" s="178">
        <f t="shared" si="3"/>
        <v>25.533333333333331</v>
      </c>
      <c r="AF16" s="178">
        <f t="shared" si="3"/>
        <v>23.933333333333334</v>
      </c>
      <c r="AG16" s="178">
        <f t="shared" si="3"/>
        <v>24.5</v>
      </c>
      <c r="AH16" s="178">
        <f t="shared" si="3"/>
        <v>24.866666666666664</v>
      </c>
      <c r="AI16" s="274">
        <f t="shared" si="3"/>
        <v>23.766666666666669</v>
      </c>
    </row>
    <row r="17" spans="2:35" ht="16.899999999999999" customHeight="1" x14ac:dyDescent="0.25">
      <c r="B17" s="31">
        <v>180390003</v>
      </c>
      <c r="C17" s="31" t="s">
        <v>137</v>
      </c>
      <c r="D17" s="31" t="s">
        <v>39</v>
      </c>
      <c r="E17" s="32" t="s">
        <v>39</v>
      </c>
      <c r="F17" s="33">
        <v>41.667777999999998</v>
      </c>
      <c r="G17" s="33">
        <v>-85.969443999999996</v>
      </c>
      <c r="H17" s="212">
        <v>35.200000000000003</v>
      </c>
      <c r="I17" s="52">
        <v>36.700000000000003</v>
      </c>
      <c r="J17" s="52">
        <v>31.4</v>
      </c>
      <c r="K17" s="52">
        <v>40.799999999999997</v>
      </c>
      <c r="L17" s="52">
        <v>25.5</v>
      </c>
      <c r="M17" s="90">
        <v>33.200000000000003</v>
      </c>
      <c r="N17" s="250"/>
      <c r="O17" s="1"/>
      <c r="P17" s="129"/>
      <c r="Q17" s="129"/>
      <c r="R17" s="129"/>
      <c r="S17" s="129"/>
      <c r="T17" s="129"/>
      <c r="U17" s="129"/>
      <c r="V17" s="249" t="s">
        <v>128</v>
      </c>
      <c r="W17" s="280">
        <v>34</v>
      </c>
      <c r="X17" s="116">
        <v>36</v>
      </c>
      <c r="Y17" s="116">
        <v>33</v>
      </c>
      <c r="Z17" s="93">
        <v>33</v>
      </c>
      <c r="AA17" s="39" t="s">
        <v>24</v>
      </c>
      <c r="AB17" s="39" t="s">
        <v>24</v>
      </c>
      <c r="AC17" s="39" t="s">
        <v>24</v>
      </c>
      <c r="AD17" s="39" t="s">
        <v>24</v>
      </c>
      <c r="AE17" s="39" t="s">
        <v>24</v>
      </c>
      <c r="AF17" s="39" t="s">
        <v>24</v>
      </c>
      <c r="AG17" s="39" t="s">
        <v>24</v>
      </c>
      <c r="AH17" s="39" t="s">
        <v>24</v>
      </c>
      <c r="AI17" s="43" t="s">
        <v>24</v>
      </c>
    </row>
    <row r="18" spans="2:35" ht="16.899999999999999" customHeight="1" x14ac:dyDescent="0.25">
      <c r="B18" s="31">
        <v>180390008</v>
      </c>
      <c r="C18" s="31" t="s">
        <v>38</v>
      </c>
      <c r="D18" s="31" t="s">
        <v>39</v>
      </c>
      <c r="E18" s="32" t="s">
        <v>39</v>
      </c>
      <c r="F18" s="33">
        <v>41.656905000000002</v>
      </c>
      <c r="G18" s="33">
        <v>-85.968371000000005</v>
      </c>
      <c r="H18" s="212"/>
      <c r="I18" s="52"/>
      <c r="J18" s="52"/>
      <c r="K18" s="52"/>
      <c r="L18" s="52"/>
      <c r="M18" s="129" t="s">
        <v>182</v>
      </c>
      <c r="N18" s="52">
        <v>30.6</v>
      </c>
      <c r="O18" s="52">
        <v>31.8</v>
      </c>
      <c r="P18" s="52">
        <v>31.7</v>
      </c>
      <c r="Q18" s="52">
        <v>22.4</v>
      </c>
      <c r="R18" s="52">
        <v>22.7</v>
      </c>
      <c r="S18" s="52">
        <v>18.5</v>
      </c>
      <c r="T18" s="52">
        <v>24.2</v>
      </c>
      <c r="U18" s="52">
        <v>28.9</v>
      </c>
      <c r="V18" s="134">
        <v>23</v>
      </c>
      <c r="W18" s="241" t="s">
        <v>24</v>
      </c>
      <c r="X18" s="39" t="s">
        <v>24</v>
      </c>
      <c r="Y18" s="39" t="s">
        <v>24</v>
      </c>
      <c r="Z18" s="39" t="s">
        <v>24</v>
      </c>
      <c r="AA18" s="97">
        <v>31</v>
      </c>
      <c r="AB18" s="98">
        <v>31</v>
      </c>
      <c r="AC18" s="116">
        <v>31.366666666666671</v>
      </c>
      <c r="AD18" s="178">
        <f t="shared" ref="AD18:AD28" si="4">(O18+P18+Q18)/3</f>
        <v>28.633333333333336</v>
      </c>
      <c r="AE18" s="178">
        <f t="shared" ref="AE18:AF28" si="5">(P18+Q18+R18)/3</f>
        <v>25.599999999999998</v>
      </c>
      <c r="AF18" s="178">
        <v>26</v>
      </c>
      <c r="AG18" s="178">
        <f t="shared" ref="AG18:AI19" si="6">(R18+S18+T18)/3</f>
        <v>21.8</v>
      </c>
      <c r="AH18" s="178">
        <f t="shared" si="6"/>
        <v>23.866666666666664</v>
      </c>
      <c r="AI18" s="274">
        <f t="shared" si="6"/>
        <v>25.366666666666664</v>
      </c>
    </row>
    <row r="19" spans="2:35" ht="16.899999999999999" customHeight="1" x14ac:dyDescent="0.25">
      <c r="B19" s="31">
        <v>180431004</v>
      </c>
      <c r="C19" s="31" t="s">
        <v>40</v>
      </c>
      <c r="D19" s="31" t="s">
        <v>41</v>
      </c>
      <c r="E19" s="32" t="s">
        <v>40</v>
      </c>
      <c r="F19" s="33">
        <v>38.308056000000001</v>
      </c>
      <c r="G19" s="33">
        <v>-85.834166999999994</v>
      </c>
      <c r="H19" s="212">
        <v>40.799999999999997</v>
      </c>
      <c r="I19" s="52">
        <v>33.9</v>
      </c>
      <c r="J19" s="52">
        <v>26.7</v>
      </c>
      <c r="K19" s="148">
        <v>40.1</v>
      </c>
      <c r="L19" s="148">
        <v>28.2</v>
      </c>
      <c r="M19" s="148">
        <v>35.4</v>
      </c>
      <c r="N19" s="52">
        <v>26.8</v>
      </c>
      <c r="O19" s="52">
        <v>23.6</v>
      </c>
      <c r="P19" s="52">
        <v>24.6</v>
      </c>
      <c r="Q19" s="52">
        <v>20.8</v>
      </c>
      <c r="R19" s="52">
        <v>18.399999999999999</v>
      </c>
      <c r="S19" s="52">
        <v>21.2</v>
      </c>
      <c r="T19" s="52">
        <v>24.6</v>
      </c>
      <c r="U19" s="52">
        <v>21.5</v>
      </c>
      <c r="V19" s="134">
        <v>17.100000000000001</v>
      </c>
      <c r="W19" s="280">
        <v>34</v>
      </c>
      <c r="X19" s="116">
        <v>34</v>
      </c>
      <c r="Y19" s="116">
        <v>32</v>
      </c>
      <c r="Z19" s="56">
        <v>35</v>
      </c>
      <c r="AA19" s="56">
        <v>30</v>
      </c>
      <c r="AB19" s="56">
        <v>29</v>
      </c>
      <c r="AC19" s="116">
        <v>26.700000000000003</v>
      </c>
      <c r="AD19" s="178">
        <f t="shared" si="4"/>
        <v>23</v>
      </c>
      <c r="AE19" s="178">
        <f t="shared" si="5"/>
        <v>21.266666666666669</v>
      </c>
      <c r="AF19" s="178">
        <v>22</v>
      </c>
      <c r="AG19" s="178">
        <f t="shared" si="6"/>
        <v>21.399999999999995</v>
      </c>
      <c r="AH19" s="178">
        <f t="shared" si="6"/>
        <v>22.433333333333334</v>
      </c>
      <c r="AI19" s="274">
        <f t="shared" si="6"/>
        <v>21.066666666666666</v>
      </c>
    </row>
    <row r="20" spans="2:35" ht="16.899999999999999" customHeight="1" x14ac:dyDescent="0.25">
      <c r="B20" s="31">
        <v>180510012</v>
      </c>
      <c r="C20" s="31" t="s">
        <v>43</v>
      </c>
      <c r="D20" s="31" t="s">
        <v>44</v>
      </c>
      <c r="E20" s="32"/>
      <c r="F20" s="33">
        <v>38.322930999999997</v>
      </c>
      <c r="G20" s="33">
        <v>-87.318788999999995</v>
      </c>
      <c r="H20" s="212"/>
      <c r="I20" s="52"/>
      <c r="J20" s="52"/>
      <c r="K20" s="52"/>
      <c r="L20" s="52"/>
      <c r="M20" s="129" t="s">
        <v>183</v>
      </c>
      <c r="N20" s="90">
        <v>25.4</v>
      </c>
      <c r="O20" s="52">
        <v>23.7</v>
      </c>
      <c r="P20" s="52">
        <v>25.8</v>
      </c>
      <c r="Q20" s="52">
        <v>26.6</v>
      </c>
      <c r="R20" s="129"/>
      <c r="S20" s="129"/>
      <c r="T20" s="129"/>
      <c r="U20" s="129"/>
      <c r="V20" s="249" t="s">
        <v>45</v>
      </c>
      <c r="W20" s="241" t="s">
        <v>24</v>
      </c>
      <c r="X20" s="39" t="s">
        <v>24</v>
      </c>
      <c r="Y20" s="39" t="s">
        <v>24</v>
      </c>
      <c r="Z20" s="39" t="s">
        <v>24</v>
      </c>
      <c r="AA20" s="97">
        <v>25</v>
      </c>
      <c r="AB20" s="98">
        <v>25</v>
      </c>
      <c r="AC20" s="116">
        <v>24.966666666666665</v>
      </c>
      <c r="AD20" s="178">
        <f t="shared" si="4"/>
        <v>25.366666666666664</v>
      </c>
      <c r="AE20" s="39" t="s">
        <v>24</v>
      </c>
      <c r="AF20" s="39" t="s">
        <v>24</v>
      </c>
      <c r="AG20" s="39" t="s">
        <v>24</v>
      </c>
      <c r="AH20" s="39" t="s">
        <v>24</v>
      </c>
      <c r="AI20" s="43" t="s">
        <v>24</v>
      </c>
    </row>
    <row r="21" spans="2:35" ht="16.899999999999999" customHeight="1" x14ac:dyDescent="0.25">
      <c r="B21" s="31">
        <v>180650003</v>
      </c>
      <c r="C21" s="31" t="s">
        <v>54</v>
      </c>
      <c r="D21" s="31" t="s">
        <v>55</v>
      </c>
      <c r="E21" s="32"/>
      <c r="F21" s="33">
        <v>40.011667000000003</v>
      </c>
      <c r="G21" s="33">
        <v>-85.523611000000002</v>
      </c>
      <c r="H21" s="212">
        <v>29.7</v>
      </c>
      <c r="I21" s="52">
        <v>31.4</v>
      </c>
      <c r="J21" s="52">
        <v>26.9</v>
      </c>
      <c r="K21" s="52">
        <v>37.299999999999997</v>
      </c>
      <c r="L21" s="90">
        <v>27.2</v>
      </c>
      <c r="M21" s="52">
        <v>32.4</v>
      </c>
      <c r="N21" s="52">
        <v>24.8</v>
      </c>
      <c r="O21" s="52">
        <v>21</v>
      </c>
      <c r="P21" s="52">
        <v>30.6</v>
      </c>
      <c r="Q21" s="52">
        <v>24.8</v>
      </c>
      <c r="R21" s="52">
        <v>20.5</v>
      </c>
      <c r="S21" s="52">
        <v>20.6</v>
      </c>
      <c r="T21" s="52">
        <v>25.7</v>
      </c>
      <c r="U21" s="52">
        <v>18.100000000000001</v>
      </c>
      <c r="V21" s="134">
        <v>15.1</v>
      </c>
      <c r="W21" s="280">
        <v>29</v>
      </c>
      <c r="X21" s="116">
        <v>32</v>
      </c>
      <c r="Y21" s="130">
        <v>30</v>
      </c>
      <c r="Z21" s="93">
        <v>32</v>
      </c>
      <c r="AA21" s="93">
        <v>28</v>
      </c>
      <c r="AB21" s="56">
        <v>26</v>
      </c>
      <c r="AC21" s="116">
        <v>25.466666666666669</v>
      </c>
      <c r="AD21" s="178">
        <f t="shared" si="4"/>
        <v>25.466666666666669</v>
      </c>
      <c r="AE21" s="178">
        <f t="shared" si="5"/>
        <v>25.3</v>
      </c>
      <c r="AF21" s="178">
        <f t="shared" si="5"/>
        <v>21.966666666666669</v>
      </c>
      <c r="AG21" s="178">
        <f>(R21+S21+T21)/3</f>
        <v>22.266666666666666</v>
      </c>
      <c r="AH21" s="178">
        <f>(S21+T21+U21)/3</f>
        <v>21.466666666666669</v>
      </c>
      <c r="AI21" s="274">
        <f>(T21+U21+V21)/3</f>
        <v>19.633333333333333</v>
      </c>
    </row>
    <row r="22" spans="2:35" ht="16.899999999999999" customHeight="1" x14ac:dyDescent="0.25">
      <c r="B22" s="31">
        <v>180670003</v>
      </c>
      <c r="C22" s="31" t="s">
        <v>56</v>
      </c>
      <c r="D22" s="31" t="s">
        <v>57</v>
      </c>
      <c r="E22" s="32" t="s">
        <v>56</v>
      </c>
      <c r="F22" s="33">
        <v>40.485556000000003</v>
      </c>
      <c r="G22" s="33">
        <v>-86.132778000000002</v>
      </c>
      <c r="H22" s="212">
        <v>29.7</v>
      </c>
      <c r="I22" s="52">
        <v>33.1</v>
      </c>
      <c r="J22" s="52">
        <v>27.6</v>
      </c>
      <c r="K22" s="52">
        <v>37.6</v>
      </c>
      <c r="L22" s="52">
        <v>27.6</v>
      </c>
      <c r="M22" s="52">
        <v>33.6</v>
      </c>
      <c r="N22" s="90">
        <v>27.9</v>
      </c>
      <c r="O22" s="52">
        <v>22</v>
      </c>
      <c r="P22" s="52">
        <v>29.7</v>
      </c>
      <c r="Q22" s="52">
        <v>26.5</v>
      </c>
      <c r="R22" s="193"/>
      <c r="S22" s="193"/>
      <c r="T22" s="193"/>
      <c r="U22" s="129"/>
      <c r="V22" s="249" t="s">
        <v>45</v>
      </c>
      <c r="W22" s="280">
        <v>30</v>
      </c>
      <c r="X22" s="116">
        <v>33</v>
      </c>
      <c r="Y22" s="116">
        <v>31</v>
      </c>
      <c r="Z22" s="56">
        <v>33</v>
      </c>
      <c r="AA22" s="56">
        <v>30</v>
      </c>
      <c r="AB22" s="56">
        <v>28</v>
      </c>
      <c r="AC22" s="116">
        <v>26.533333333333331</v>
      </c>
      <c r="AD22" s="178">
        <f t="shared" si="4"/>
        <v>26.066666666666666</v>
      </c>
      <c r="AE22" s="39" t="s">
        <v>24</v>
      </c>
      <c r="AF22" s="39" t="s">
        <v>24</v>
      </c>
      <c r="AG22" s="39" t="s">
        <v>24</v>
      </c>
      <c r="AH22" s="39" t="s">
        <v>24</v>
      </c>
      <c r="AI22" s="43" t="s">
        <v>24</v>
      </c>
    </row>
    <row r="23" spans="2:35" ht="16.899999999999999" customHeight="1" x14ac:dyDescent="0.25">
      <c r="B23" s="31">
        <v>180830004</v>
      </c>
      <c r="C23" s="31" t="s">
        <v>59</v>
      </c>
      <c r="D23" s="31" t="s">
        <v>60</v>
      </c>
      <c r="E23" s="32"/>
      <c r="F23" s="33">
        <v>38.740881999999999</v>
      </c>
      <c r="G23" s="33">
        <v>-87.484733000000006</v>
      </c>
      <c r="H23" s="212">
        <v>38.6</v>
      </c>
      <c r="I23" s="52">
        <v>34.799999999999997</v>
      </c>
      <c r="J23" s="52">
        <v>29.9</v>
      </c>
      <c r="K23" s="52">
        <v>41.8</v>
      </c>
      <c r="L23" s="52">
        <v>36.200000000000003</v>
      </c>
      <c r="M23" s="52">
        <v>30.9</v>
      </c>
      <c r="N23" s="52">
        <v>23.5</v>
      </c>
      <c r="O23" s="52">
        <v>23.1</v>
      </c>
      <c r="P23" s="52">
        <v>27.6</v>
      </c>
      <c r="Q23" s="52">
        <v>26.7</v>
      </c>
      <c r="R23" s="129"/>
      <c r="S23" s="129"/>
      <c r="T23" s="129"/>
      <c r="U23" s="129"/>
      <c r="V23" s="249" t="s">
        <v>45</v>
      </c>
      <c r="W23" s="280">
        <v>34</v>
      </c>
      <c r="X23" s="116">
        <v>36</v>
      </c>
      <c r="Y23" s="116">
        <v>36</v>
      </c>
      <c r="Z23" s="91">
        <v>36</v>
      </c>
      <c r="AA23" s="56">
        <v>30</v>
      </c>
      <c r="AB23" s="56">
        <v>26</v>
      </c>
      <c r="AC23" s="116">
        <v>24.733333333333334</v>
      </c>
      <c r="AD23" s="178">
        <f t="shared" si="4"/>
        <v>25.8</v>
      </c>
      <c r="AE23" s="39" t="s">
        <v>24</v>
      </c>
      <c r="AF23" s="39" t="s">
        <v>24</v>
      </c>
      <c r="AG23" s="39" t="s">
        <v>24</v>
      </c>
      <c r="AH23" s="39" t="s">
        <v>24</v>
      </c>
      <c r="AI23" s="43" t="s">
        <v>24</v>
      </c>
    </row>
    <row r="24" spans="2:35" ht="16.899999999999999" customHeight="1" x14ac:dyDescent="0.25">
      <c r="B24" s="31">
        <v>180890006</v>
      </c>
      <c r="C24" s="31" t="s">
        <v>205</v>
      </c>
      <c r="D24" s="31" t="s">
        <v>61</v>
      </c>
      <c r="E24" s="32" t="s">
        <v>62</v>
      </c>
      <c r="F24" s="33">
        <v>41.636111</v>
      </c>
      <c r="G24" s="33">
        <v>-87.440832999999998</v>
      </c>
      <c r="H24" s="212">
        <v>37.4</v>
      </c>
      <c r="I24" s="52">
        <v>33.1</v>
      </c>
      <c r="J24" s="52">
        <v>33</v>
      </c>
      <c r="K24" s="52">
        <v>39.9</v>
      </c>
      <c r="L24" s="52">
        <v>29.4</v>
      </c>
      <c r="M24" s="52">
        <v>37.200000000000003</v>
      </c>
      <c r="N24" s="52">
        <v>26.6</v>
      </c>
      <c r="O24" s="52">
        <v>25.8</v>
      </c>
      <c r="P24" s="52">
        <v>29.5</v>
      </c>
      <c r="Q24" s="52">
        <v>24.4</v>
      </c>
      <c r="R24" s="52">
        <v>27.8</v>
      </c>
      <c r="S24" s="52">
        <v>19</v>
      </c>
      <c r="T24" s="90">
        <v>24.8</v>
      </c>
      <c r="U24" s="52">
        <v>26.5</v>
      </c>
      <c r="V24" s="134">
        <v>17.899999999999999</v>
      </c>
      <c r="W24" s="280">
        <v>35</v>
      </c>
      <c r="X24" s="116">
        <v>35</v>
      </c>
      <c r="Y24" s="116">
        <v>34</v>
      </c>
      <c r="Z24" s="91">
        <v>36</v>
      </c>
      <c r="AA24" s="56">
        <v>31</v>
      </c>
      <c r="AB24" s="56">
        <v>30</v>
      </c>
      <c r="AC24" s="116">
        <v>27.3</v>
      </c>
      <c r="AD24" s="178">
        <f t="shared" si="4"/>
        <v>26.566666666666663</v>
      </c>
      <c r="AE24" s="178">
        <f t="shared" si="5"/>
        <v>27.233333333333334</v>
      </c>
      <c r="AF24" s="178">
        <f t="shared" si="5"/>
        <v>23.733333333333334</v>
      </c>
      <c r="AG24" s="178">
        <f>(R24+S24+T24)/3</f>
        <v>23.866666666666664</v>
      </c>
      <c r="AH24" s="178">
        <f>(S24+T24+U24)/3</f>
        <v>23.433333333333334</v>
      </c>
      <c r="AI24" s="274">
        <f>(T24+U24+V24)/3</f>
        <v>23.066666666666663</v>
      </c>
    </row>
    <row r="25" spans="2:35" ht="16.899999999999999" customHeight="1" x14ac:dyDescent="0.25">
      <c r="B25" s="31">
        <v>180890022</v>
      </c>
      <c r="C25" s="31" t="s">
        <v>63</v>
      </c>
      <c r="D25" s="31" t="s">
        <v>61</v>
      </c>
      <c r="E25" s="32" t="s">
        <v>64</v>
      </c>
      <c r="F25" s="33">
        <v>41.606667000000002</v>
      </c>
      <c r="G25" s="33">
        <v>-87.304721999999998</v>
      </c>
      <c r="H25" s="212">
        <v>39.5</v>
      </c>
      <c r="I25" s="52">
        <v>45.9</v>
      </c>
      <c r="J25" s="52">
        <v>45.8</v>
      </c>
      <c r="K25" s="52">
        <v>40.4</v>
      </c>
      <c r="L25" s="52">
        <v>28.5</v>
      </c>
      <c r="M25" s="52">
        <v>35.200000000000003</v>
      </c>
      <c r="N25" s="52">
        <v>28.9</v>
      </c>
      <c r="O25" s="52">
        <v>27.5</v>
      </c>
      <c r="P25" s="52">
        <v>26.2</v>
      </c>
      <c r="Q25" s="52">
        <v>26.2</v>
      </c>
      <c r="R25" s="52">
        <v>25.6</v>
      </c>
      <c r="S25" s="52">
        <v>19.7</v>
      </c>
      <c r="T25" s="52">
        <v>23.2</v>
      </c>
      <c r="U25" s="52">
        <v>21.8</v>
      </c>
      <c r="V25" s="134">
        <v>15.8</v>
      </c>
      <c r="W25" s="280">
        <v>44</v>
      </c>
      <c r="X25" s="116">
        <v>44</v>
      </c>
      <c r="Y25" s="116">
        <v>38</v>
      </c>
      <c r="Z25" s="56">
        <v>35</v>
      </c>
      <c r="AA25" s="56">
        <v>31</v>
      </c>
      <c r="AB25" s="56">
        <v>31</v>
      </c>
      <c r="AC25" s="116">
        <v>28</v>
      </c>
      <c r="AD25" s="178">
        <f t="shared" si="4"/>
        <v>26.633333333333336</v>
      </c>
      <c r="AE25" s="178">
        <f t="shared" si="5"/>
        <v>26</v>
      </c>
      <c r="AF25" s="178">
        <v>26</v>
      </c>
      <c r="AG25" s="178">
        <v>22</v>
      </c>
      <c r="AH25" s="178">
        <v>21</v>
      </c>
      <c r="AI25" s="274">
        <f>(T25+U25+V25)/3</f>
        <v>20.266666666666666</v>
      </c>
    </row>
    <row r="26" spans="2:35" ht="16.899999999999999" customHeight="1" x14ac:dyDescent="0.25">
      <c r="B26" s="31">
        <v>180890026</v>
      </c>
      <c r="C26" s="31" t="s">
        <v>66</v>
      </c>
      <c r="D26" s="31" t="s">
        <v>61</v>
      </c>
      <c r="E26" s="32" t="s">
        <v>64</v>
      </c>
      <c r="F26" s="33">
        <v>41.573056000000001</v>
      </c>
      <c r="G26" s="33">
        <v>-87.405833000000001</v>
      </c>
      <c r="H26" s="212">
        <v>38.700000000000003</v>
      </c>
      <c r="I26" s="52">
        <v>41.7</v>
      </c>
      <c r="J26" s="52">
        <v>38.6</v>
      </c>
      <c r="K26" s="52">
        <v>43.7</v>
      </c>
      <c r="L26" s="52">
        <v>30.4</v>
      </c>
      <c r="M26" s="148">
        <v>35</v>
      </c>
      <c r="N26" s="52">
        <v>32.4</v>
      </c>
      <c r="O26" s="52">
        <v>33.799999999999997</v>
      </c>
      <c r="P26" s="52">
        <v>31.7</v>
      </c>
      <c r="Q26" s="52">
        <v>28.1</v>
      </c>
      <c r="R26" s="52">
        <v>31.6</v>
      </c>
      <c r="S26" s="52">
        <v>25.4</v>
      </c>
      <c r="T26" s="52">
        <v>29</v>
      </c>
      <c r="U26" s="52">
        <v>25.6</v>
      </c>
      <c r="V26" s="134">
        <v>21</v>
      </c>
      <c r="W26" s="280">
        <v>40</v>
      </c>
      <c r="X26" s="116">
        <v>41</v>
      </c>
      <c r="Y26" s="116">
        <v>38</v>
      </c>
      <c r="Z26" s="91">
        <v>36</v>
      </c>
      <c r="AA26" s="56">
        <v>33</v>
      </c>
      <c r="AB26" s="56">
        <v>34</v>
      </c>
      <c r="AC26" s="116">
        <v>32.633333333333333</v>
      </c>
      <c r="AD26" s="178">
        <f t="shared" si="4"/>
        <v>31.2</v>
      </c>
      <c r="AE26" s="178">
        <f t="shared" si="5"/>
        <v>30.466666666666669</v>
      </c>
      <c r="AF26" s="178">
        <f t="shared" si="5"/>
        <v>28.366666666666664</v>
      </c>
      <c r="AG26" s="178">
        <f>(R26+S26+T26)/3</f>
        <v>28.666666666666668</v>
      </c>
      <c r="AH26" s="178">
        <f>(S26+T26+U26)/3</f>
        <v>26.666666666666668</v>
      </c>
      <c r="AI26" s="274">
        <f>(T26+U26+V26)/3</f>
        <v>25.2</v>
      </c>
    </row>
    <row r="27" spans="2:35" ht="16.899999999999999" customHeight="1" x14ac:dyDescent="0.25">
      <c r="B27" s="31">
        <v>180890027</v>
      </c>
      <c r="C27" s="31" t="s">
        <v>140</v>
      </c>
      <c r="D27" s="31" t="s">
        <v>61</v>
      </c>
      <c r="E27" s="32" t="s">
        <v>140</v>
      </c>
      <c r="F27" s="33">
        <v>41.546593000000001</v>
      </c>
      <c r="G27" s="33">
        <v>-87.426480999999995</v>
      </c>
      <c r="H27" s="212">
        <v>31.6</v>
      </c>
      <c r="I27" s="52">
        <v>35.6</v>
      </c>
      <c r="J27" s="52">
        <v>30.1</v>
      </c>
      <c r="K27" s="52">
        <v>37.1</v>
      </c>
      <c r="L27" s="52">
        <v>25.8</v>
      </c>
      <c r="M27" s="90">
        <v>34.1</v>
      </c>
      <c r="N27" s="52">
        <v>26.5</v>
      </c>
      <c r="O27" s="52">
        <v>29.8</v>
      </c>
      <c r="P27" s="52">
        <v>28.8</v>
      </c>
      <c r="Q27" s="52">
        <v>21.3</v>
      </c>
      <c r="R27" s="129"/>
      <c r="S27" s="129"/>
      <c r="T27" s="129"/>
      <c r="U27" s="129"/>
      <c r="V27" s="249" t="s">
        <v>45</v>
      </c>
      <c r="W27" s="280">
        <v>32</v>
      </c>
      <c r="X27" s="116">
        <v>34</v>
      </c>
      <c r="Y27" s="116">
        <v>31</v>
      </c>
      <c r="Z27" s="93">
        <v>32</v>
      </c>
      <c r="AA27" s="56">
        <v>29</v>
      </c>
      <c r="AB27" s="56">
        <v>30</v>
      </c>
      <c r="AC27" s="116">
        <v>28.366666666666664</v>
      </c>
      <c r="AD27" s="178">
        <f t="shared" si="4"/>
        <v>26.633333333333336</v>
      </c>
      <c r="AE27" s="39" t="s">
        <v>24</v>
      </c>
      <c r="AF27" s="39" t="s">
        <v>24</v>
      </c>
      <c r="AG27" s="39" t="s">
        <v>24</v>
      </c>
      <c r="AH27" s="39" t="s">
        <v>24</v>
      </c>
      <c r="AI27" s="43" t="s">
        <v>24</v>
      </c>
    </row>
    <row r="28" spans="2:35" ht="16.899999999999999" customHeight="1" x14ac:dyDescent="0.25">
      <c r="B28" s="31">
        <v>180890031</v>
      </c>
      <c r="C28" s="31" t="s">
        <v>67</v>
      </c>
      <c r="D28" s="31" t="s">
        <v>61</v>
      </c>
      <c r="E28" s="32" t="s">
        <v>64</v>
      </c>
      <c r="F28" s="33">
        <v>41.598505000000003</v>
      </c>
      <c r="G28" s="33">
        <v>-87.342990999999998</v>
      </c>
      <c r="H28" s="212"/>
      <c r="I28" s="52"/>
      <c r="J28" s="129" t="s">
        <v>184</v>
      </c>
      <c r="K28" s="52">
        <v>38.700000000000003</v>
      </c>
      <c r="L28" s="52">
        <v>27.1</v>
      </c>
      <c r="M28" s="52">
        <v>36.200000000000003</v>
      </c>
      <c r="N28" s="52">
        <v>29.4</v>
      </c>
      <c r="O28" s="52">
        <v>30</v>
      </c>
      <c r="P28" s="52">
        <v>34.4</v>
      </c>
      <c r="Q28" s="52">
        <v>23.5</v>
      </c>
      <c r="R28" s="52">
        <v>30.5</v>
      </c>
      <c r="S28" s="52">
        <v>26.5</v>
      </c>
      <c r="T28" s="52">
        <v>26.5</v>
      </c>
      <c r="U28" s="52">
        <v>24.3</v>
      </c>
      <c r="V28" s="134">
        <v>20</v>
      </c>
      <c r="W28" s="241" t="s">
        <v>24</v>
      </c>
      <c r="X28" s="132">
        <v>39</v>
      </c>
      <c r="Y28" s="133">
        <v>33</v>
      </c>
      <c r="Z28" s="56">
        <v>34</v>
      </c>
      <c r="AA28" s="56">
        <v>31</v>
      </c>
      <c r="AB28" s="56">
        <v>32</v>
      </c>
      <c r="AC28" s="116">
        <v>31.266666666666666</v>
      </c>
      <c r="AD28" s="178">
        <f t="shared" si="4"/>
        <v>29.3</v>
      </c>
      <c r="AE28" s="178">
        <f t="shared" si="5"/>
        <v>29.466666666666669</v>
      </c>
      <c r="AF28" s="178">
        <f t="shared" si="5"/>
        <v>26.833333333333332</v>
      </c>
      <c r="AG28" s="178">
        <v>28</v>
      </c>
      <c r="AH28" s="178">
        <v>26</v>
      </c>
      <c r="AI28" s="274">
        <f>(T28+U28+V28)/3</f>
        <v>23.599999999999998</v>
      </c>
    </row>
    <row r="29" spans="2:35" ht="16.899999999999999" customHeight="1" x14ac:dyDescent="0.25">
      <c r="B29" s="31">
        <v>180891003</v>
      </c>
      <c r="C29" s="31" t="s">
        <v>142</v>
      </c>
      <c r="D29" s="31" t="s">
        <v>61</v>
      </c>
      <c r="E29" s="32" t="s">
        <v>64</v>
      </c>
      <c r="F29" s="33">
        <v>41.588889000000002</v>
      </c>
      <c r="G29" s="33">
        <v>-87.407777999999993</v>
      </c>
      <c r="H29" s="212">
        <v>32.700000000000003</v>
      </c>
      <c r="I29" s="52">
        <v>31</v>
      </c>
      <c r="J29" s="52">
        <v>30.5</v>
      </c>
      <c r="K29" s="52">
        <v>39</v>
      </c>
      <c r="L29" s="52">
        <v>25.8</v>
      </c>
      <c r="M29" s="52">
        <v>33.799999999999997</v>
      </c>
      <c r="N29" s="250"/>
      <c r="O29" s="1"/>
      <c r="P29" s="129"/>
      <c r="Q29" s="129"/>
      <c r="R29" s="129"/>
      <c r="S29" s="129"/>
      <c r="T29" s="129"/>
      <c r="U29" s="129"/>
      <c r="V29" s="249" t="s">
        <v>128</v>
      </c>
      <c r="W29" s="280">
        <v>31</v>
      </c>
      <c r="X29" s="116">
        <v>34</v>
      </c>
      <c r="Y29" s="116">
        <v>32</v>
      </c>
      <c r="Z29" s="56">
        <v>33</v>
      </c>
      <c r="AA29" s="39" t="s">
        <v>24</v>
      </c>
      <c r="AB29" s="39" t="s">
        <v>24</v>
      </c>
      <c r="AC29" s="39" t="s">
        <v>24</v>
      </c>
      <c r="AD29" s="39" t="s">
        <v>24</v>
      </c>
      <c r="AE29" s="39" t="s">
        <v>24</v>
      </c>
      <c r="AF29" s="39" t="s">
        <v>24</v>
      </c>
      <c r="AG29" s="39" t="s">
        <v>24</v>
      </c>
      <c r="AH29" s="39" t="s">
        <v>24</v>
      </c>
      <c r="AI29" s="43" t="s">
        <v>24</v>
      </c>
    </row>
    <row r="30" spans="2:35" ht="16.899999999999999" customHeight="1" x14ac:dyDescent="0.25">
      <c r="B30" s="31">
        <v>180891016</v>
      </c>
      <c r="C30" s="31" t="s">
        <v>143</v>
      </c>
      <c r="D30" s="31" t="s">
        <v>61</v>
      </c>
      <c r="E30" s="32" t="s">
        <v>64</v>
      </c>
      <c r="F30" s="33">
        <v>41.600278000000003</v>
      </c>
      <c r="G30" s="33">
        <v>-87.334721999999999</v>
      </c>
      <c r="H30" s="212">
        <v>39.6</v>
      </c>
      <c r="I30" s="250"/>
      <c r="J30" s="52"/>
      <c r="K30" s="52"/>
      <c r="L30" s="52"/>
      <c r="M30" s="52"/>
      <c r="N30" s="52"/>
      <c r="O30" s="52"/>
      <c r="P30" s="129"/>
      <c r="Q30" s="129"/>
      <c r="R30" s="129"/>
      <c r="S30" s="129"/>
      <c r="T30" s="129"/>
      <c r="U30" s="129"/>
      <c r="V30" s="249" t="s">
        <v>185</v>
      </c>
      <c r="W30" s="241" t="s">
        <v>24</v>
      </c>
      <c r="X30" s="39" t="s">
        <v>24</v>
      </c>
      <c r="Y30" s="39" t="s">
        <v>24</v>
      </c>
      <c r="Z30" s="39" t="s">
        <v>24</v>
      </c>
      <c r="AA30" s="39" t="s">
        <v>24</v>
      </c>
      <c r="AB30" s="39" t="s">
        <v>24</v>
      </c>
      <c r="AC30" s="39" t="s">
        <v>24</v>
      </c>
      <c r="AD30" s="39" t="s">
        <v>24</v>
      </c>
      <c r="AE30" s="39" t="s">
        <v>24</v>
      </c>
      <c r="AF30" s="39" t="s">
        <v>24</v>
      </c>
      <c r="AG30" s="39" t="s">
        <v>24</v>
      </c>
      <c r="AH30" s="39" t="s">
        <v>24</v>
      </c>
      <c r="AI30" s="43" t="s">
        <v>24</v>
      </c>
    </row>
    <row r="31" spans="2:35" ht="16.899999999999999" customHeight="1" x14ac:dyDescent="0.25">
      <c r="B31" s="31">
        <v>180892004</v>
      </c>
      <c r="C31" s="31" t="s">
        <v>72</v>
      </c>
      <c r="D31" s="31" t="s">
        <v>61</v>
      </c>
      <c r="E31" s="32" t="s">
        <v>73</v>
      </c>
      <c r="F31" s="33">
        <v>41.585278000000002</v>
      </c>
      <c r="G31" s="33">
        <v>-87.474444000000005</v>
      </c>
      <c r="H31" s="212">
        <v>33.9</v>
      </c>
      <c r="I31" s="52">
        <v>32.299999999999997</v>
      </c>
      <c r="J31" s="52">
        <v>31.9</v>
      </c>
      <c r="K31" s="52">
        <v>37.6</v>
      </c>
      <c r="L31" s="52">
        <v>26.2</v>
      </c>
      <c r="M31" s="52">
        <v>34.9</v>
      </c>
      <c r="N31" s="52">
        <v>26.8</v>
      </c>
      <c r="O31" s="90">
        <v>32.700000000000003</v>
      </c>
      <c r="P31" s="52">
        <v>25.3</v>
      </c>
      <c r="Q31" s="52">
        <v>20.7</v>
      </c>
      <c r="R31" s="52">
        <v>20.5</v>
      </c>
      <c r="S31" s="52">
        <v>28.2</v>
      </c>
      <c r="T31" s="52">
        <v>24.5</v>
      </c>
      <c r="U31" s="52">
        <v>25.5</v>
      </c>
      <c r="V31" s="134">
        <v>19.8</v>
      </c>
      <c r="W31" s="280">
        <v>33</v>
      </c>
      <c r="X31" s="116">
        <v>34</v>
      </c>
      <c r="Y31" s="116">
        <v>32</v>
      </c>
      <c r="Z31" s="56">
        <v>33</v>
      </c>
      <c r="AA31" s="56">
        <v>29</v>
      </c>
      <c r="AB31" s="93">
        <v>32</v>
      </c>
      <c r="AC31" s="130">
        <v>28</v>
      </c>
      <c r="AD31" s="178">
        <f>(O31+P31+Q31)/3</f>
        <v>26.233333333333334</v>
      </c>
      <c r="AE31" s="178">
        <f>(P31+Q31+R31)/3</f>
        <v>22.166666666666668</v>
      </c>
      <c r="AF31" s="178">
        <v>27</v>
      </c>
      <c r="AG31" s="178">
        <v>21</v>
      </c>
      <c r="AH31" s="178">
        <v>23</v>
      </c>
      <c r="AI31" s="274">
        <f>(T31+U31+V31)/3</f>
        <v>23.266666666666666</v>
      </c>
    </row>
    <row r="32" spans="2:35" ht="16.899999999999999" customHeight="1" x14ac:dyDescent="0.25">
      <c r="B32" s="31">
        <v>180892010</v>
      </c>
      <c r="C32" s="31" t="s">
        <v>75</v>
      </c>
      <c r="D32" s="31" t="s">
        <v>61</v>
      </c>
      <c r="E32" s="32" t="s">
        <v>73</v>
      </c>
      <c r="F32" s="33">
        <v>41.678333000000002</v>
      </c>
      <c r="G32" s="33">
        <v>-87.508332999999993</v>
      </c>
      <c r="H32" s="212">
        <v>36.200000000000003</v>
      </c>
      <c r="I32" s="52">
        <v>37.6</v>
      </c>
      <c r="J32" s="52">
        <v>28.4</v>
      </c>
      <c r="K32" s="52">
        <v>40.9</v>
      </c>
      <c r="L32" s="52">
        <v>27.9</v>
      </c>
      <c r="M32" s="52">
        <v>35.200000000000003</v>
      </c>
      <c r="N32" s="90">
        <v>28.2</v>
      </c>
      <c r="O32" s="52">
        <v>25.8</v>
      </c>
      <c r="P32" s="52">
        <v>30</v>
      </c>
      <c r="Q32" s="52">
        <v>24.9</v>
      </c>
      <c r="R32" s="52">
        <v>28.3</v>
      </c>
      <c r="S32" s="52"/>
      <c r="T32" s="52"/>
      <c r="U32" s="52"/>
      <c r="V32" s="134"/>
      <c r="W32" s="280">
        <v>34</v>
      </c>
      <c r="X32" s="116">
        <v>36</v>
      </c>
      <c r="Y32" s="116">
        <v>32</v>
      </c>
      <c r="Z32" s="56">
        <v>35</v>
      </c>
      <c r="AA32" s="56">
        <v>30</v>
      </c>
      <c r="AB32" s="56">
        <v>30</v>
      </c>
      <c r="AC32" s="116">
        <v>28</v>
      </c>
      <c r="AD32" s="39" t="s">
        <v>24</v>
      </c>
      <c r="AE32" s="39" t="s">
        <v>24</v>
      </c>
      <c r="AF32" s="39" t="s">
        <v>24</v>
      </c>
      <c r="AG32" s="39" t="s">
        <v>24</v>
      </c>
      <c r="AH32" s="39" t="s">
        <v>24</v>
      </c>
      <c r="AI32" s="43" t="s">
        <v>24</v>
      </c>
    </row>
    <row r="33" spans="2:35" ht="16.899999999999999" customHeight="1" x14ac:dyDescent="0.25">
      <c r="B33" s="31">
        <v>180910011</v>
      </c>
      <c r="C33" s="31" t="s">
        <v>77</v>
      </c>
      <c r="D33" s="31" t="s">
        <v>78</v>
      </c>
      <c r="E33" s="32" t="s">
        <v>79</v>
      </c>
      <c r="F33" s="33">
        <v>41.706944</v>
      </c>
      <c r="G33" s="33">
        <v>-86.891110999999995</v>
      </c>
      <c r="H33" s="212">
        <v>31.3</v>
      </c>
      <c r="I33" s="52">
        <v>31.8</v>
      </c>
      <c r="J33" s="52">
        <v>31.6</v>
      </c>
      <c r="K33" s="52">
        <v>37.5</v>
      </c>
      <c r="L33" s="90">
        <v>28.1</v>
      </c>
      <c r="M33" s="148">
        <v>31.5</v>
      </c>
      <c r="N33" s="52">
        <v>27.7</v>
      </c>
      <c r="O33" s="52">
        <v>24.2</v>
      </c>
      <c r="P33" s="52">
        <v>29.4</v>
      </c>
      <c r="Q33" s="52">
        <v>21.1</v>
      </c>
      <c r="R33" s="52">
        <v>26</v>
      </c>
      <c r="S33" s="52">
        <v>19</v>
      </c>
      <c r="T33" s="52">
        <v>23.5</v>
      </c>
      <c r="U33" s="52">
        <v>23.5</v>
      </c>
      <c r="V33" s="134">
        <v>16.899999999999999</v>
      </c>
      <c r="W33" s="280">
        <v>32</v>
      </c>
      <c r="X33" s="116">
        <v>34</v>
      </c>
      <c r="Y33" s="130">
        <v>32</v>
      </c>
      <c r="Z33" s="93">
        <v>32</v>
      </c>
      <c r="AA33" s="56">
        <v>29</v>
      </c>
      <c r="AB33" s="56">
        <v>28</v>
      </c>
      <c r="AC33" s="116">
        <v>27.099999999999998</v>
      </c>
      <c r="AD33" s="39"/>
      <c r="AE33" s="39"/>
      <c r="AF33" s="39">
        <v>22</v>
      </c>
      <c r="AG33" s="178">
        <f>(R33+S33+T33)/3</f>
        <v>22.833333333333332</v>
      </c>
      <c r="AH33" s="178">
        <f>(S33+T33+U33)/3</f>
        <v>22</v>
      </c>
      <c r="AI33" s="274">
        <f>(T33+U33+V33)/3</f>
        <v>21.3</v>
      </c>
    </row>
    <row r="34" spans="2:35" ht="16.899999999999999" customHeight="1" x14ac:dyDescent="0.25">
      <c r="B34" s="31">
        <v>180910012</v>
      </c>
      <c r="C34" s="31" t="s">
        <v>145</v>
      </c>
      <c r="D34" s="31" t="s">
        <v>78</v>
      </c>
      <c r="E34" s="32" t="s">
        <v>78</v>
      </c>
      <c r="F34" s="33">
        <v>41.602221999999998</v>
      </c>
      <c r="G34" s="33">
        <v>-86.730277999999998</v>
      </c>
      <c r="H34" s="212">
        <v>31.5</v>
      </c>
      <c r="I34" s="52">
        <v>32.4</v>
      </c>
      <c r="J34" s="52">
        <v>26.6</v>
      </c>
      <c r="K34" s="52">
        <v>36.5</v>
      </c>
      <c r="L34" s="52">
        <v>24.7</v>
      </c>
      <c r="M34" s="52">
        <v>31</v>
      </c>
      <c r="N34" s="250"/>
      <c r="O34" s="1"/>
      <c r="P34" s="129"/>
      <c r="Q34" s="129"/>
      <c r="R34" s="129"/>
      <c r="S34" s="129"/>
      <c r="T34" s="129"/>
      <c r="U34" s="129"/>
      <c r="V34" s="249" t="s">
        <v>128</v>
      </c>
      <c r="W34" s="280">
        <v>30</v>
      </c>
      <c r="X34" s="116">
        <v>32</v>
      </c>
      <c r="Y34" s="116">
        <v>29</v>
      </c>
      <c r="Z34" s="56">
        <v>31</v>
      </c>
      <c r="AA34" s="39" t="s">
        <v>24</v>
      </c>
      <c r="AB34" s="39" t="s">
        <v>24</v>
      </c>
      <c r="AC34" s="39" t="s">
        <v>24</v>
      </c>
      <c r="AD34" s="39" t="s">
        <v>24</v>
      </c>
      <c r="AE34" s="39" t="s">
        <v>24</v>
      </c>
      <c r="AF34" s="39" t="s">
        <v>24</v>
      </c>
      <c r="AG34" s="39" t="s">
        <v>24</v>
      </c>
      <c r="AH34" s="39" t="s">
        <v>24</v>
      </c>
      <c r="AI34" s="43" t="s">
        <v>24</v>
      </c>
    </row>
    <row r="35" spans="2:35" ht="16.899999999999999" customHeight="1" x14ac:dyDescent="0.25">
      <c r="B35" s="31">
        <v>180950009</v>
      </c>
      <c r="C35" s="31" t="s">
        <v>146</v>
      </c>
      <c r="D35" s="31" t="s">
        <v>81</v>
      </c>
      <c r="E35" s="32" t="s">
        <v>82</v>
      </c>
      <c r="F35" s="33">
        <v>40.111975000000001</v>
      </c>
      <c r="G35" s="33">
        <v>-85.679952</v>
      </c>
      <c r="H35" s="261">
        <v>34.200000000000003</v>
      </c>
      <c r="I35" s="52">
        <v>35.5</v>
      </c>
      <c r="J35" s="52">
        <v>28.2</v>
      </c>
      <c r="K35" s="52">
        <v>38.299999999999997</v>
      </c>
      <c r="L35" s="52">
        <v>28</v>
      </c>
      <c r="M35" s="148">
        <v>32.6</v>
      </c>
      <c r="N35" s="52">
        <v>27.1</v>
      </c>
      <c r="O35" s="52">
        <v>23.7</v>
      </c>
      <c r="P35" s="90">
        <v>32.700000000000003</v>
      </c>
      <c r="Q35" s="52"/>
      <c r="R35" s="34"/>
      <c r="S35" s="34"/>
      <c r="T35" s="34"/>
      <c r="U35" s="34"/>
      <c r="V35" s="247" t="s">
        <v>204</v>
      </c>
      <c r="W35" s="280">
        <v>33</v>
      </c>
      <c r="X35" s="116">
        <v>34</v>
      </c>
      <c r="Y35" s="116">
        <v>32</v>
      </c>
      <c r="Z35" s="56">
        <v>33</v>
      </c>
      <c r="AA35" s="56">
        <v>29</v>
      </c>
      <c r="AB35" s="56">
        <v>28</v>
      </c>
      <c r="AC35" s="163">
        <v>27.833333333333332</v>
      </c>
      <c r="AD35" s="39" t="s">
        <v>24</v>
      </c>
      <c r="AE35" s="39" t="s">
        <v>24</v>
      </c>
      <c r="AF35" s="39" t="s">
        <v>24</v>
      </c>
      <c r="AG35" s="39" t="s">
        <v>24</v>
      </c>
      <c r="AH35" s="39" t="s">
        <v>24</v>
      </c>
      <c r="AI35" s="43" t="s">
        <v>24</v>
      </c>
    </row>
    <row r="36" spans="2:35" ht="16.899999999999999" customHeight="1" x14ac:dyDescent="0.25">
      <c r="B36" s="31">
        <v>180950011</v>
      </c>
      <c r="C36" s="31" t="s">
        <v>80</v>
      </c>
      <c r="D36" s="31" t="s">
        <v>81</v>
      </c>
      <c r="E36" s="32" t="s">
        <v>82</v>
      </c>
      <c r="F36" s="33">
        <v>40.125556000000003</v>
      </c>
      <c r="G36" s="33">
        <v>-85.652221999999995</v>
      </c>
      <c r="H36" s="212"/>
      <c r="I36" s="52"/>
      <c r="J36" s="52"/>
      <c r="K36" s="52"/>
      <c r="L36" s="52"/>
      <c r="M36" s="52"/>
      <c r="N36" s="52"/>
      <c r="O36" s="129" t="s">
        <v>173</v>
      </c>
      <c r="P36" s="90">
        <v>23.5</v>
      </c>
      <c r="Q36" s="52">
        <v>22.8</v>
      </c>
      <c r="R36" s="52">
        <v>18.600000000000001</v>
      </c>
      <c r="S36" s="52">
        <v>21.1</v>
      </c>
      <c r="T36" s="52">
        <v>21</v>
      </c>
      <c r="U36" s="52">
        <v>19.8</v>
      </c>
      <c r="V36" s="134">
        <v>18.8</v>
      </c>
      <c r="W36" s="241" t="s">
        <v>24</v>
      </c>
      <c r="X36" s="39" t="s">
        <v>24</v>
      </c>
      <c r="Y36" s="39" t="s">
        <v>24</v>
      </c>
      <c r="Z36" s="39" t="s">
        <v>24</v>
      </c>
      <c r="AA36" s="39" t="s">
        <v>24</v>
      </c>
      <c r="AB36" s="39" t="s">
        <v>24</v>
      </c>
      <c r="AC36" s="93">
        <v>24</v>
      </c>
      <c r="AD36" s="179">
        <v>23.2</v>
      </c>
      <c r="AE36" s="179">
        <v>21.6</v>
      </c>
      <c r="AF36" s="39">
        <v>23</v>
      </c>
      <c r="AG36" s="178">
        <v>19</v>
      </c>
      <c r="AH36" s="178">
        <v>19</v>
      </c>
      <c r="AI36" s="274">
        <f>(T36+U36+V36)/3</f>
        <v>19.866666666666664</v>
      </c>
    </row>
    <row r="37" spans="2:35" ht="16.899999999999999" customHeight="1" x14ac:dyDescent="0.25">
      <c r="B37" s="31">
        <v>180970042</v>
      </c>
      <c r="C37" s="31" t="s">
        <v>148</v>
      </c>
      <c r="D37" s="31" t="s">
        <v>84</v>
      </c>
      <c r="E37" s="32" t="s">
        <v>85</v>
      </c>
      <c r="F37" s="23">
        <v>39.646299999999997</v>
      </c>
      <c r="G37" s="24">
        <v>-86.248773</v>
      </c>
      <c r="H37" s="212">
        <v>39.6</v>
      </c>
      <c r="I37" s="52">
        <v>33.700000000000003</v>
      </c>
      <c r="J37" s="52">
        <v>29.3</v>
      </c>
      <c r="K37" s="52">
        <v>39.4</v>
      </c>
      <c r="L37" s="52">
        <v>31</v>
      </c>
      <c r="M37" s="52">
        <v>35.6</v>
      </c>
      <c r="N37" s="250"/>
      <c r="O37" s="1"/>
      <c r="P37" s="129"/>
      <c r="Q37" s="129"/>
      <c r="R37" s="129"/>
      <c r="S37" s="129"/>
      <c r="T37" s="129"/>
      <c r="U37" s="129"/>
      <c r="V37" s="249" t="s">
        <v>128</v>
      </c>
      <c r="W37" s="280">
        <v>34</v>
      </c>
      <c r="X37" s="116">
        <v>34</v>
      </c>
      <c r="Y37" s="116">
        <v>33</v>
      </c>
      <c r="Z37" s="56">
        <v>35</v>
      </c>
      <c r="AA37" s="39" t="s">
        <v>24</v>
      </c>
      <c r="AB37" s="39" t="s">
        <v>24</v>
      </c>
      <c r="AC37" s="39" t="s">
        <v>24</v>
      </c>
      <c r="AD37" s="39" t="s">
        <v>24</v>
      </c>
      <c r="AE37" s="39" t="s">
        <v>24</v>
      </c>
      <c r="AF37" s="39" t="s">
        <v>24</v>
      </c>
      <c r="AG37" s="39" t="s">
        <v>24</v>
      </c>
      <c r="AH37" s="39" t="s">
        <v>24</v>
      </c>
      <c r="AI37" s="43" t="s">
        <v>24</v>
      </c>
    </row>
    <row r="38" spans="2:35" ht="16.899999999999999" customHeight="1" x14ac:dyDescent="0.25">
      <c r="B38" s="31">
        <v>180970043</v>
      </c>
      <c r="C38" s="31" t="s">
        <v>83</v>
      </c>
      <c r="D38" s="31" t="s">
        <v>84</v>
      </c>
      <c r="E38" s="32" t="s">
        <v>85</v>
      </c>
      <c r="F38" s="33">
        <v>39.744956999999999</v>
      </c>
      <c r="G38" s="33">
        <v>-86.166495999999995</v>
      </c>
      <c r="H38" s="212">
        <v>36.5</v>
      </c>
      <c r="I38" s="52">
        <v>37.9</v>
      </c>
      <c r="J38" s="52">
        <v>31.7</v>
      </c>
      <c r="K38" s="52">
        <v>43.9</v>
      </c>
      <c r="L38" s="52">
        <v>37.5</v>
      </c>
      <c r="M38" s="52">
        <v>38.299999999999997</v>
      </c>
      <c r="N38" s="52">
        <v>30.1</v>
      </c>
      <c r="O38" s="52">
        <v>28.3</v>
      </c>
      <c r="P38" s="52">
        <v>32</v>
      </c>
      <c r="Q38" s="52">
        <v>30</v>
      </c>
      <c r="R38" s="52">
        <v>24.7</v>
      </c>
      <c r="S38" s="52">
        <v>21.8</v>
      </c>
      <c r="T38" s="52">
        <v>33.1</v>
      </c>
      <c r="U38" s="52">
        <v>23.3</v>
      </c>
      <c r="V38" s="134">
        <v>21.5</v>
      </c>
      <c r="W38" s="280">
        <v>35</v>
      </c>
      <c r="X38" s="116">
        <v>38</v>
      </c>
      <c r="Y38" s="116">
        <v>38</v>
      </c>
      <c r="Z38" s="91">
        <v>40</v>
      </c>
      <c r="AA38" s="56">
        <v>35</v>
      </c>
      <c r="AB38" s="56">
        <v>32</v>
      </c>
      <c r="AC38" s="116">
        <v>30.133333333333336</v>
      </c>
      <c r="AD38" s="178">
        <f t="shared" ref="AD38:AI38" si="7">(O38+P38+Q38)/3</f>
        <v>30.099999999999998</v>
      </c>
      <c r="AE38" s="178">
        <f t="shared" si="7"/>
        <v>28.900000000000002</v>
      </c>
      <c r="AF38" s="178">
        <f t="shared" si="7"/>
        <v>25.5</v>
      </c>
      <c r="AG38" s="178">
        <f t="shared" si="7"/>
        <v>26.533333333333331</v>
      </c>
      <c r="AH38" s="178">
        <f t="shared" si="7"/>
        <v>26.066666666666666</v>
      </c>
      <c r="AI38" s="274">
        <f t="shared" si="7"/>
        <v>25.966666666666669</v>
      </c>
    </row>
    <row r="39" spans="2:35" ht="16.899999999999999" customHeight="1" x14ac:dyDescent="0.25">
      <c r="B39" s="31">
        <v>180970066</v>
      </c>
      <c r="C39" s="31" t="s">
        <v>186</v>
      </c>
      <c r="D39" s="31" t="s">
        <v>84</v>
      </c>
      <c r="E39" s="32" t="s">
        <v>85</v>
      </c>
      <c r="F39" s="23">
        <v>39.760480000000001</v>
      </c>
      <c r="G39" s="24">
        <v>-86.108833000000004</v>
      </c>
      <c r="H39" s="212">
        <v>44.8</v>
      </c>
      <c r="I39" s="52">
        <v>39.4</v>
      </c>
      <c r="J39" s="52">
        <v>31.1</v>
      </c>
      <c r="K39" s="52">
        <v>44</v>
      </c>
      <c r="L39" s="52">
        <v>36.200000000000003</v>
      </c>
      <c r="M39" s="148">
        <v>38.799999999999997</v>
      </c>
      <c r="N39" s="52">
        <v>28.2</v>
      </c>
      <c r="O39" s="90">
        <v>32.1</v>
      </c>
      <c r="P39" s="129"/>
      <c r="Q39" s="129"/>
      <c r="R39" s="129"/>
      <c r="S39" s="129"/>
      <c r="T39" s="129"/>
      <c r="U39" s="129"/>
      <c r="V39" s="249" t="s">
        <v>150</v>
      </c>
      <c r="W39" s="280">
        <v>38</v>
      </c>
      <c r="X39" s="116">
        <v>38</v>
      </c>
      <c r="Y39" s="116">
        <v>37</v>
      </c>
      <c r="Z39" s="149">
        <v>40</v>
      </c>
      <c r="AA39" s="116">
        <v>34</v>
      </c>
      <c r="AB39" s="93">
        <v>33</v>
      </c>
      <c r="AC39" s="39" t="s">
        <v>24</v>
      </c>
      <c r="AD39" s="39" t="s">
        <v>24</v>
      </c>
      <c r="AE39" s="39" t="s">
        <v>24</v>
      </c>
      <c r="AF39" s="39" t="s">
        <v>24</v>
      </c>
      <c r="AG39" s="39" t="s">
        <v>24</v>
      </c>
      <c r="AH39" s="39" t="s">
        <v>24</v>
      </c>
      <c r="AI39" s="43" t="s">
        <v>24</v>
      </c>
    </row>
    <row r="40" spans="2:35" ht="16.899999999999999" customHeight="1" x14ac:dyDescent="0.25">
      <c r="B40" s="31">
        <v>180970078</v>
      </c>
      <c r="C40" s="31" t="s">
        <v>86</v>
      </c>
      <c r="D40" s="31" t="s">
        <v>84</v>
      </c>
      <c r="E40" s="32" t="s">
        <v>85</v>
      </c>
      <c r="F40" s="33">
        <v>39.811096999999997</v>
      </c>
      <c r="G40" s="33">
        <v>-86.114469</v>
      </c>
      <c r="H40" s="212">
        <v>35</v>
      </c>
      <c r="I40" s="52">
        <v>39.299999999999997</v>
      </c>
      <c r="J40" s="52">
        <v>31</v>
      </c>
      <c r="K40" s="52">
        <v>42.5</v>
      </c>
      <c r="L40" s="52">
        <v>31.7</v>
      </c>
      <c r="M40" s="148">
        <v>37.6</v>
      </c>
      <c r="N40" s="52">
        <v>28.9</v>
      </c>
      <c r="O40" s="52">
        <v>26.5</v>
      </c>
      <c r="P40" s="52">
        <v>29.7</v>
      </c>
      <c r="Q40" s="52">
        <v>28</v>
      </c>
      <c r="R40" s="52">
        <v>24</v>
      </c>
      <c r="S40" s="52">
        <v>22.9</v>
      </c>
      <c r="T40" s="52">
        <v>29.8</v>
      </c>
      <c r="U40" s="52">
        <v>21.3</v>
      </c>
      <c r="V40" s="134">
        <v>20.3</v>
      </c>
      <c r="W40" s="280">
        <v>35</v>
      </c>
      <c r="X40" s="116">
        <v>38</v>
      </c>
      <c r="Y40" s="116">
        <v>35</v>
      </c>
      <c r="Z40" s="91">
        <v>37</v>
      </c>
      <c r="AA40" s="56">
        <v>33</v>
      </c>
      <c r="AB40" s="56">
        <v>31</v>
      </c>
      <c r="AC40" s="116">
        <v>28.366666666666664</v>
      </c>
      <c r="AD40" s="178">
        <f t="shared" ref="AD40:AI40" si="8">(O40+P40+Q40)/3</f>
        <v>28.066666666666666</v>
      </c>
      <c r="AE40" s="178">
        <f t="shared" si="8"/>
        <v>27.233333333333334</v>
      </c>
      <c r="AF40" s="178">
        <f t="shared" si="8"/>
        <v>24.966666666666669</v>
      </c>
      <c r="AG40" s="178">
        <f t="shared" si="8"/>
        <v>25.566666666666666</v>
      </c>
      <c r="AH40" s="178">
        <f t="shared" si="8"/>
        <v>24.666666666666668</v>
      </c>
      <c r="AI40" s="274">
        <f t="shared" si="8"/>
        <v>23.8</v>
      </c>
    </row>
    <row r="41" spans="2:35" ht="16.899999999999999" customHeight="1" x14ac:dyDescent="0.25">
      <c r="B41" s="31">
        <v>180970079</v>
      </c>
      <c r="C41" s="31" t="s">
        <v>151</v>
      </c>
      <c r="D41" s="31" t="s">
        <v>84</v>
      </c>
      <c r="E41" s="32" t="s">
        <v>85</v>
      </c>
      <c r="F41" s="23">
        <v>39.893650000000001</v>
      </c>
      <c r="G41" s="23">
        <v>-86.040539999999993</v>
      </c>
      <c r="H41" s="212">
        <v>33.299999999999997</v>
      </c>
      <c r="I41" s="52">
        <v>38</v>
      </c>
      <c r="J41" s="52">
        <v>28.7</v>
      </c>
      <c r="K41" s="52">
        <v>43.4</v>
      </c>
      <c r="L41" s="52">
        <v>30.7</v>
      </c>
      <c r="M41" s="52">
        <v>33.5</v>
      </c>
      <c r="N41" s="250"/>
      <c r="O41" s="1"/>
      <c r="P41" s="129"/>
      <c r="Q41" s="129"/>
      <c r="R41" s="129"/>
      <c r="S41" s="129"/>
      <c r="T41" s="129"/>
      <c r="U41" s="129"/>
      <c r="V41" s="249" t="s">
        <v>128</v>
      </c>
      <c r="W41" s="280">
        <v>33</v>
      </c>
      <c r="X41" s="116">
        <v>37</v>
      </c>
      <c r="Y41" s="116">
        <v>34</v>
      </c>
      <c r="Z41" s="91">
        <v>36</v>
      </c>
      <c r="AA41" s="39" t="s">
        <v>24</v>
      </c>
      <c r="AB41" s="39" t="s">
        <v>24</v>
      </c>
      <c r="AC41" s="39" t="s">
        <v>24</v>
      </c>
      <c r="AD41" s="39" t="s">
        <v>24</v>
      </c>
      <c r="AE41" s="39" t="s">
        <v>24</v>
      </c>
      <c r="AF41" s="39" t="s">
        <v>24</v>
      </c>
      <c r="AG41" s="39" t="s">
        <v>24</v>
      </c>
      <c r="AH41" s="39" t="s">
        <v>24</v>
      </c>
      <c r="AI41" s="43" t="s">
        <v>24</v>
      </c>
    </row>
    <row r="42" spans="2:35" ht="16.899999999999999" customHeight="1" x14ac:dyDescent="0.25">
      <c r="B42" s="31">
        <v>180970081</v>
      </c>
      <c r="C42" s="31" t="s">
        <v>87</v>
      </c>
      <c r="D42" s="31" t="s">
        <v>84</v>
      </c>
      <c r="E42" s="32" t="s">
        <v>85</v>
      </c>
      <c r="F42" s="33">
        <v>39.788902999999998</v>
      </c>
      <c r="G42" s="33">
        <v>-86.214628000000005</v>
      </c>
      <c r="H42" s="261">
        <v>26.8</v>
      </c>
      <c r="I42" s="52">
        <v>36.200000000000003</v>
      </c>
      <c r="J42" s="52">
        <v>31.9</v>
      </c>
      <c r="K42" s="52">
        <v>45.7</v>
      </c>
      <c r="L42" s="52">
        <v>34.799999999999997</v>
      </c>
      <c r="M42" s="52">
        <v>37.1</v>
      </c>
      <c r="N42" s="52">
        <v>30.5</v>
      </c>
      <c r="O42" s="52">
        <v>27.1</v>
      </c>
      <c r="P42" s="52">
        <v>32</v>
      </c>
      <c r="Q42" s="52">
        <v>28.2</v>
      </c>
      <c r="R42" s="52">
        <v>25.5</v>
      </c>
      <c r="S42" s="52">
        <v>24.9</v>
      </c>
      <c r="T42" s="52">
        <v>29.8</v>
      </c>
      <c r="U42" s="52">
        <v>23.6</v>
      </c>
      <c r="V42" s="134">
        <v>21.7</v>
      </c>
      <c r="W42" s="281">
        <v>32</v>
      </c>
      <c r="X42" s="116">
        <v>38</v>
      </c>
      <c r="Y42" s="116">
        <v>37</v>
      </c>
      <c r="Z42" s="91">
        <v>39</v>
      </c>
      <c r="AA42" s="56">
        <v>34</v>
      </c>
      <c r="AB42" s="56">
        <v>32</v>
      </c>
      <c r="AC42" s="116">
        <v>29.866666666666664</v>
      </c>
      <c r="AD42" s="178">
        <f t="shared" ref="AD42:AI42" si="9">(O42+P42+Q42)/3</f>
        <v>29.099999999999998</v>
      </c>
      <c r="AE42" s="178">
        <f t="shared" si="9"/>
        <v>28.566666666666666</v>
      </c>
      <c r="AF42" s="178">
        <f t="shared" si="9"/>
        <v>26.2</v>
      </c>
      <c r="AG42" s="178">
        <f t="shared" si="9"/>
        <v>26.733333333333334</v>
      </c>
      <c r="AH42" s="178">
        <f t="shared" si="9"/>
        <v>26.100000000000005</v>
      </c>
      <c r="AI42" s="274">
        <f t="shared" si="9"/>
        <v>25.033333333333335</v>
      </c>
    </row>
    <row r="43" spans="2:35" ht="16.899999999999999" customHeight="1" x14ac:dyDescent="0.25">
      <c r="B43" s="31">
        <v>180970083</v>
      </c>
      <c r="C43" s="31" t="s">
        <v>88</v>
      </c>
      <c r="D43" s="31" t="s">
        <v>84</v>
      </c>
      <c r="E43" s="32" t="s">
        <v>85</v>
      </c>
      <c r="F43" s="33">
        <v>39.774943999999998</v>
      </c>
      <c r="G43" s="33">
        <v>-86.122052999999994</v>
      </c>
      <c r="H43" s="212">
        <v>36.700000000000003</v>
      </c>
      <c r="I43" s="52">
        <v>36.700000000000003</v>
      </c>
      <c r="J43" s="90">
        <v>31.8</v>
      </c>
      <c r="K43" s="52">
        <v>40.299999999999997</v>
      </c>
      <c r="L43" s="52">
        <v>33.5</v>
      </c>
      <c r="M43" s="52">
        <v>37.200000000000003</v>
      </c>
      <c r="N43" s="52">
        <v>29</v>
      </c>
      <c r="O43" s="52">
        <v>23.7</v>
      </c>
      <c r="P43" s="52">
        <v>36.5</v>
      </c>
      <c r="Q43" s="52">
        <v>30.4</v>
      </c>
      <c r="R43" s="52">
        <v>22.5</v>
      </c>
      <c r="S43" s="52">
        <v>21</v>
      </c>
      <c r="T43" s="52">
        <v>27</v>
      </c>
      <c r="U43" s="52">
        <v>22.5</v>
      </c>
      <c r="V43" s="134">
        <v>22.2</v>
      </c>
      <c r="W43" s="281">
        <v>35</v>
      </c>
      <c r="X43" s="116">
        <v>36</v>
      </c>
      <c r="Y43" s="130">
        <v>35</v>
      </c>
      <c r="Z43" s="91">
        <v>37</v>
      </c>
      <c r="AA43" s="56">
        <v>33</v>
      </c>
      <c r="AB43" s="56">
        <v>30</v>
      </c>
      <c r="AC43" s="116">
        <v>29.733333333333334</v>
      </c>
      <c r="AD43" s="178">
        <f>(O43+P43+Q43)/3</f>
        <v>30.2</v>
      </c>
      <c r="AE43" s="178">
        <f t="shared" ref="AE43:AF45" si="10">(P43+Q43+R43)/3</f>
        <v>29.8</v>
      </c>
      <c r="AF43" s="178">
        <f t="shared" si="10"/>
        <v>24.633333333333336</v>
      </c>
      <c r="AG43" s="178">
        <f t="shared" ref="AG43:AI44" si="11">(R43+S43+T43)/3</f>
        <v>23.5</v>
      </c>
      <c r="AH43" s="178">
        <f t="shared" si="11"/>
        <v>23.5</v>
      </c>
      <c r="AI43" s="274">
        <f t="shared" si="11"/>
        <v>23.900000000000002</v>
      </c>
    </row>
    <row r="44" spans="2:35" ht="16.899999999999999" customHeight="1" x14ac:dyDescent="0.25">
      <c r="B44" s="31">
        <v>180970084</v>
      </c>
      <c r="C44" s="31" t="s">
        <v>90</v>
      </c>
      <c r="D44" s="31" t="s">
        <v>84</v>
      </c>
      <c r="E44" s="32" t="s">
        <v>85</v>
      </c>
      <c r="F44" s="33">
        <v>39.759082999999997</v>
      </c>
      <c r="G44" s="33">
        <v>-86.115555999999998</v>
      </c>
      <c r="H44" s="212"/>
      <c r="I44" s="52"/>
      <c r="J44" s="52"/>
      <c r="K44" s="52"/>
      <c r="L44" s="52"/>
      <c r="M44" s="52"/>
      <c r="N44" s="129" t="s">
        <v>187</v>
      </c>
      <c r="O44" s="90">
        <v>23.5</v>
      </c>
      <c r="P44" s="52">
        <v>35.1</v>
      </c>
      <c r="Q44" s="52">
        <v>29.7</v>
      </c>
      <c r="R44" s="52">
        <v>21.9</v>
      </c>
      <c r="S44" s="52">
        <v>21.8</v>
      </c>
      <c r="T44" s="52">
        <v>31.3</v>
      </c>
      <c r="U44" s="52">
        <v>22.2</v>
      </c>
      <c r="V44" s="285">
        <v>20.3</v>
      </c>
      <c r="W44" s="241" t="s">
        <v>24</v>
      </c>
      <c r="X44" s="39" t="s">
        <v>24</v>
      </c>
      <c r="Y44" s="39" t="s">
        <v>24</v>
      </c>
      <c r="Z44" s="39" t="s">
        <v>24</v>
      </c>
      <c r="AA44" s="39" t="s">
        <v>24</v>
      </c>
      <c r="AB44" s="93">
        <v>24</v>
      </c>
      <c r="AC44" s="93">
        <v>29</v>
      </c>
      <c r="AD44" s="178">
        <f t="shared" ref="AD44:AD45" si="12">(O44+P44+Q44)/3</f>
        <v>29.433333333333334</v>
      </c>
      <c r="AE44" s="178">
        <f t="shared" si="10"/>
        <v>28.899999999999995</v>
      </c>
      <c r="AF44" s="178">
        <f t="shared" si="10"/>
        <v>24.466666666666665</v>
      </c>
      <c r="AG44" s="178">
        <f t="shared" si="11"/>
        <v>25</v>
      </c>
      <c r="AH44" s="178">
        <f t="shared" si="11"/>
        <v>25.099999999999998</v>
      </c>
      <c r="AI44" s="275">
        <f t="shared" si="11"/>
        <v>24.599999999999998</v>
      </c>
    </row>
    <row r="45" spans="2:35" ht="16.899999999999999" customHeight="1" x14ac:dyDescent="0.25">
      <c r="B45" s="31">
        <v>181050003</v>
      </c>
      <c r="C45" s="31" t="s">
        <v>92</v>
      </c>
      <c r="D45" s="31" t="s">
        <v>93</v>
      </c>
      <c r="E45" s="32" t="s">
        <v>92</v>
      </c>
      <c r="F45" s="33">
        <v>39.159444000000001</v>
      </c>
      <c r="G45" s="33">
        <v>-86.504722000000001</v>
      </c>
      <c r="H45" s="212"/>
      <c r="I45" s="52"/>
      <c r="J45" s="52"/>
      <c r="K45" s="52"/>
      <c r="L45" s="52"/>
      <c r="M45" s="52"/>
      <c r="N45" s="129" t="s">
        <v>188</v>
      </c>
      <c r="O45" s="90">
        <v>19.3</v>
      </c>
      <c r="P45" s="52">
        <v>20.6</v>
      </c>
      <c r="Q45" s="52">
        <v>19.5</v>
      </c>
      <c r="R45" s="52">
        <v>16.8</v>
      </c>
      <c r="S45" s="52">
        <v>19.899999999999999</v>
      </c>
      <c r="T45" s="52">
        <v>19.3</v>
      </c>
      <c r="U45" s="52">
        <v>17.3</v>
      </c>
      <c r="V45" s="134">
        <v>14.6</v>
      </c>
      <c r="W45" s="241" t="s">
        <v>24</v>
      </c>
      <c r="X45" s="39" t="s">
        <v>24</v>
      </c>
      <c r="Y45" s="39" t="s">
        <v>24</v>
      </c>
      <c r="Z45" s="39" t="s">
        <v>24</v>
      </c>
      <c r="AA45" s="39" t="s">
        <v>24</v>
      </c>
      <c r="AB45" s="93">
        <v>22</v>
      </c>
      <c r="AC45" s="93">
        <v>20</v>
      </c>
      <c r="AD45" s="178">
        <f t="shared" si="12"/>
        <v>19.8</v>
      </c>
      <c r="AE45" s="178">
        <f t="shared" si="10"/>
        <v>18.966666666666669</v>
      </c>
      <c r="AF45" s="178">
        <v>21</v>
      </c>
      <c r="AG45" s="178">
        <v>18</v>
      </c>
      <c r="AH45" s="178">
        <v>18</v>
      </c>
      <c r="AI45" s="274">
        <f>(T45+U45+V45)/3</f>
        <v>17.066666666666666</v>
      </c>
    </row>
    <row r="46" spans="2:35" ht="16.899999999999999" customHeight="1" x14ac:dyDescent="0.25">
      <c r="B46" s="31">
        <v>181270020</v>
      </c>
      <c r="C46" s="31" t="s">
        <v>154</v>
      </c>
      <c r="D46" s="31" t="s">
        <v>95</v>
      </c>
      <c r="E46" s="32" t="s">
        <v>155</v>
      </c>
      <c r="F46" s="33">
        <v>41.631388999999999</v>
      </c>
      <c r="G46" s="33">
        <v>-87.086944000000003</v>
      </c>
      <c r="H46" s="212">
        <v>30.5</v>
      </c>
      <c r="I46" s="52">
        <v>36.6</v>
      </c>
      <c r="J46" s="52">
        <v>29.7</v>
      </c>
      <c r="K46" s="52">
        <v>37.6</v>
      </c>
      <c r="L46" s="52">
        <v>26.6</v>
      </c>
      <c r="M46" s="90">
        <v>30.6</v>
      </c>
      <c r="N46" s="250"/>
      <c r="O46" s="1"/>
      <c r="P46" s="129"/>
      <c r="Q46" s="129"/>
      <c r="R46" s="129"/>
      <c r="S46" s="129"/>
      <c r="T46" s="129"/>
      <c r="U46" s="129"/>
      <c r="V46" s="249" t="s">
        <v>128</v>
      </c>
      <c r="W46" s="280">
        <v>32</v>
      </c>
      <c r="X46" s="116">
        <v>35</v>
      </c>
      <c r="Y46" s="116">
        <v>31</v>
      </c>
      <c r="Z46" s="56">
        <v>32</v>
      </c>
      <c r="AA46" s="39" t="s">
        <v>24</v>
      </c>
      <c r="AB46" s="39" t="s">
        <v>24</v>
      </c>
      <c r="AC46" s="39" t="s">
        <v>24</v>
      </c>
      <c r="AD46" s="39" t="s">
        <v>24</v>
      </c>
      <c r="AE46" s="39" t="s">
        <v>24</v>
      </c>
      <c r="AF46" s="39" t="s">
        <v>24</v>
      </c>
      <c r="AG46" s="39" t="s">
        <v>24</v>
      </c>
      <c r="AH46" s="39" t="s">
        <v>24</v>
      </c>
      <c r="AI46" s="43" t="s">
        <v>24</v>
      </c>
    </row>
    <row r="47" spans="2:35" ht="16.899999999999999" customHeight="1" x14ac:dyDescent="0.25">
      <c r="B47" s="31">
        <v>181270024</v>
      </c>
      <c r="C47" s="31" t="s">
        <v>94</v>
      </c>
      <c r="D47" s="31" t="s">
        <v>95</v>
      </c>
      <c r="E47" s="32" t="s">
        <v>94</v>
      </c>
      <c r="F47" s="33">
        <v>41.6175</v>
      </c>
      <c r="G47" s="33">
        <v>-87.199167000000003</v>
      </c>
      <c r="H47" s="212">
        <v>32.9</v>
      </c>
      <c r="I47" s="52">
        <v>30.7</v>
      </c>
      <c r="J47" s="52">
        <v>29.1</v>
      </c>
      <c r="K47" s="52">
        <v>37.5</v>
      </c>
      <c r="L47" s="52">
        <v>26.1</v>
      </c>
      <c r="M47" s="52">
        <v>33.299999999999997</v>
      </c>
      <c r="N47" s="52">
        <v>28.3</v>
      </c>
      <c r="O47" s="52">
        <v>25.8</v>
      </c>
      <c r="P47" s="52">
        <v>23.8</v>
      </c>
      <c r="Q47" s="52">
        <v>20.8</v>
      </c>
      <c r="R47" s="52">
        <v>20.399999999999999</v>
      </c>
      <c r="S47" s="52">
        <v>19.600000000000001</v>
      </c>
      <c r="T47" s="52">
        <v>26.5</v>
      </c>
      <c r="U47" s="52">
        <v>22.2</v>
      </c>
      <c r="V47" s="134">
        <v>18.399999999999999</v>
      </c>
      <c r="W47" s="280">
        <v>31</v>
      </c>
      <c r="X47" s="116">
        <v>32</v>
      </c>
      <c r="Y47" s="116">
        <v>31</v>
      </c>
      <c r="Z47" s="56">
        <v>32</v>
      </c>
      <c r="AA47" s="56">
        <v>29</v>
      </c>
      <c r="AB47" s="56">
        <v>29</v>
      </c>
      <c r="AC47" s="116">
        <v>26</v>
      </c>
      <c r="AD47" s="178">
        <f>(O47+P47+Q47)/3</f>
        <v>23.466666666666669</v>
      </c>
      <c r="AE47" s="178">
        <f>(P47+Q47+R47)/3</f>
        <v>21.666666666666668</v>
      </c>
      <c r="AF47" s="178">
        <v>25</v>
      </c>
      <c r="AG47" s="178">
        <v>23</v>
      </c>
      <c r="AH47" s="178">
        <f>(S47+T47+U47)/3</f>
        <v>22.766666666666666</v>
      </c>
      <c r="AI47" s="274">
        <f>(T47+U47+V47)/3</f>
        <v>22.366666666666664</v>
      </c>
    </row>
    <row r="48" spans="2:35" ht="16.899999999999999" customHeight="1" x14ac:dyDescent="0.25">
      <c r="B48" s="31">
        <v>181410014</v>
      </c>
      <c r="C48" s="31" t="s">
        <v>156</v>
      </c>
      <c r="D48" s="31" t="s">
        <v>97</v>
      </c>
      <c r="E48" s="32" t="s">
        <v>98</v>
      </c>
      <c r="F48" s="33">
        <v>41.663460000000001</v>
      </c>
      <c r="G48" s="33">
        <v>-86.207825999999997</v>
      </c>
      <c r="H48" s="212">
        <v>31.7</v>
      </c>
      <c r="I48" s="52">
        <v>35</v>
      </c>
      <c r="J48" s="52">
        <v>26.7</v>
      </c>
      <c r="K48" s="52">
        <v>40.200000000000003</v>
      </c>
      <c r="L48" s="52">
        <v>24.9</v>
      </c>
      <c r="M48" s="148">
        <v>33.299999999999997</v>
      </c>
      <c r="N48" s="52">
        <v>28.1</v>
      </c>
      <c r="O48" s="52">
        <v>24</v>
      </c>
      <c r="P48" s="129"/>
      <c r="Q48" s="129"/>
      <c r="R48" s="129"/>
      <c r="S48" s="129"/>
      <c r="T48" s="129"/>
      <c r="U48" s="129"/>
      <c r="V48" s="249" t="s">
        <v>189</v>
      </c>
      <c r="W48" s="280">
        <v>31</v>
      </c>
      <c r="X48" s="116">
        <v>34</v>
      </c>
      <c r="Y48" s="116">
        <v>31</v>
      </c>
      <c r="Z48" s="56">
        <v>33</v>
      </c>
      <c r="AA48" s="56">
        <v>29</v>
      </c>
      <c r="AB48" s="56">
        <v>28</v>
      </c>
      <c r="AC48" s="39" t="s">
        <v>24</v>
      </c>
      <c r="AD48" s="39" t="s">
        <v>24</v>
      </c>
      <c r="AE48" s="39" t="s">
        <v>24</v>
      </c>
      <c r="AF48" s="39" t="s">
        <v>24</v>
      </c>
      <c r="AG48" s="39" t="s">
        <v>24</v>
      </c>
      <c r="AH48" s="39" t="s">
        <v>24</v>
      </c>
      <c r="AI48" s="43" t="s">
        <v>24</v>
      </c>
    </row>
    <row r="49" spans="2:35" ht="16.899999999999999" customHeight="1" x14ac:dyDescent="0.25">
      <c r="B49" s="31">
        <v>181410015</v>
      </c>
      <c r="C49" s="31" t="s">
        <v>96</v>
      </c>
      <c r="D49" s="31" t="s">
        <v>97</v>
      </c>
      <c r="E49" s="32" t="s">
        <v>98</v>
      </c>
      <c r="F49" s="33">
        <v>41.696691999999999</v>
      </c>
      <c r="G49" s="33">
        <v>-86.214682999999994</v>
      </c>
      <c r="H49" s="286"/>
      <c r="I49" s="250"/>
      <c r="J49" s="250"/>
      <c r="K49" s="129" t="s">
        <v>160</v>
      </c>
      <c r="L49" s="90">
        <v>24.9</v>
      </c>
      <c r="M49" s="52">
        <v>30.8</v>
      </c>
      <c r="N49" s="52">
        <v>27.5</v>
      </c>
      <c r="O49" s="52">
        <v>22.4</v>
      </c>
      <c r="P49" s="52">
        <v>23.5</v>
      </c>
      <c r="Q49" s="52">
        <v>21.5</v>
      </c>
      <c r="R49" s="52">
        <v>19.899999999999999</v>
      </c>
      <c r="S49" s="52">
        <v>17.8</v>
      </c>
      <c r="T49" s="52">
        <v>29.4</v>
      </c>
      <c r="U49" s="52">
        <v>25.5</v>
      </c>
      <c r="V49" s="134">
        <v>20.3</v>
      </c>
      <c r="W49" s="241" t="s">
        <v>24</v>
      </c>
      <c r="X49" s="39" t="s">
        <v>24</v>
      </c>
      <c r="Y49" s="130">
        <v>25</v>
      </c>
      <c r="Z49" s="93">
        <v>28</v>
      </c>
      <c r="AA49" s="93">
        <v>28</v>
      </c>
      <c r="AB49" s="56">
        <v>27</v>
      </c>
      <c r="AC49" s="116">
        <v>24</v>
      </c>
      <c r="AD49" s="178">
        <f>(O49+P49+Q49)/3</f>
        <v>22.466666666666669</v>
      </c>
      <c r="AE49" s="178">
        <f>(P49+Q49+R49)/3</f>
        <v>21.633333333333336</v>
      </c>
      <c r="AF49" s="178">
        <v>24</v>
      </c>
      <c r="AG49" s="178">
        <v>25</v>
      </c>
      <c r="AH49" s="178">
        <v>27</v>
      </c>
      <c r="AI49" s="274">
        <f>(T49+U49+V49)/3</f>
        <v>25.066666666666666</v>
      </c>
    </row>
    <row r="50" spans="2:35" ht="16.899999999999999" customHeight="1" x14ac:dyDescent="0.25">
      <c r="B50" s="31">
        <v>181411008</v>
      </c>
      <c r="C50" s="31" t="s">
        <v>158</v>
      </c>
      <c r="D50" s="31" t="s">
        <v>97</v>
      </c>
      <c r="E50" s="32" t="s">
        <v>98</v>
      </c>
      <c r="F50" s="33">
        <v>41.693610999999997</v>
      </c>
      <c r="G50" s="33">
        <v>-86.236666999999997</v>
      </c>
      <c r="H50" s="212">
        <v>32.799999999999997</v>
      </c>
      <c r="I50" s="52">
        <v>34.799999999999997</v>
      </c>
      <c r="J50" s="52">
        <v>27.4</v>
      </c>
      <c r="K50" s="52">
        <v>37.299999999999997</v>
      </c>
      <c r="L50" s="90">
        <v>24.7</v>
      </c>
      <c r="M50" s="250"/>
      <c r="N50" s="250"/>
      <c r="O50" s="250"/>
      <c r="P50" s="129"/>
      <c r="Q50" s="129"/>
      <c r="R50" s="129"/>
      <c r="S50" s="129"/>
      <c r="T50" s="129"/>
      <c r="U50" s="129"/>
      <c r="V50" s="249" t="s">
        <v>159</v>
      </c>
      <c r="W50" s="280">
        <v>32</v>
      </c>
      <c r="X50" s="116">
        <v>33</v>
      </c>
      <c r="Y50" s="130">
        <v>30</v>
      </c>
      <c r="Z50" s="39" t="s">
        <v>24</v>
      </c>
      <c r="AA50" s="39" t="s">
        <v>24</v>
      </c>
      <c r="AB50" s="39" t="s">
        <v>24</v>
      </c>
      <c r="AC50" s="39" t="s">
        <v>24</v>
      </c>
      <c r="AD50" s="39" t="s">
        <v>24</v>
      </c>
      <c r="AE50" s="39" t="s">
        <v>24</v>
      </c>
      <c r="AF50" s="39" t="s">
        <v>24</v>
      </c>
      <c r="AG50" s="39" t="s">
        <v>24</v>
      </c>
      <c r="AH50" s="39" t="s">
        <v>24</v>
      </c>
      <c r="AI50" s="43" t="s">
        <v>24</v>
      </c>
    </row>
    <row r="51" spans="2:35" ht="16.899999999999999" customHeight="1" x14ac:dyDescent="0.25">
      <c r="B51" s="31">
        <v>181412004</v>
      </c>
      <c r="C51" s="31" t="s">
        <v>161</v>
      </c>
      <c r="D51" s="31" t="s">
        <v>97</v>
      </c>
      <c r="E51" s="32" t="s">
        <v>98</v>
      </c>
      <c r="F51" s="33">
        <v>41.694443999999997</v>
      </c>
      <c r="G51" s="33">
        <v>-86.287499999999994</v>
      </c>
      <c r="H51" s="212">
        <v>31.3</v>
      </c>
      <c r="I51" s="52">
        <v>33.299999999999997</v>
      </c>
      <c r="J51" s="52">
        <v>25.1</v>
      </c>
      <c r="K51" s="52">
        <v>35.799999999999997</v>
      </c>
      <c r="L51" s="52">
        <v>24.1</v>
      </c>
      <c r="M51" s="52">
        <v>31.3</v>
      </c>
      <c r="N51" s="250"/>
      <c r="O51" s="250"/>
      <c r="P51" s="129"/>
      <c r="Q51" s="129"/>
      <c r="R51" s="129"/>
      <c r="S51" s="129"/>
      <c r="T51" s="129"/>
      <c r="U51" s="129"/>
      <c r="V51" s="249" t="s">
        <v>128</v>
      </c>
      <c r="W51" s="280">
        <v>30</v>
      </c>
      <c r="X51" s="116">
        <v>31</v>
      </c>
      <c r="Y51" s="116">
        <v>28</v>
      </c>
      <c r="Z51" s="56">
        <v>30</v>
      </c>
      <c r="AA51" s="39" t="s">
        <v>24</v>
      </c>
      <c r="AB51" s="39" t="s">
        <v>24</v>
      </c>
      <c r="AC51" s="39" t="s">
        <v>24</v>
      </c>
      <c r="AD51" s="39" t="s">
        <v>24</v>
      </c>
      <c r="AE51" s="39" t="s">
        <v>24</v>
      </c>
      <c r="AF51" s="39" t="s">
        <v>24</v>
      </c>
      <c r="AG51" s="39" t="s">
        <v>24</v>
      </c>
      <c r="AH51" s="39" t="s">
        <v>24</v>
      </c>
      <c r="AI51" s="43" t="s">
        <v>24</v>
      </c>
    </row>
    <row r="52" spans="2:35" ht="16.899999999999999" customHeight="1" x14ac:dyDescent="0.25">
      <c r="B52" s="31">
        <v>181470009</v>
      </c>
      <c r="C52" s="31" t="s">
        <v>99</v>
      </c>
      <c r="D52" s="31" t="s">
        <v>100</v>
      </c>
      <c r="E52" s="32" t="s">
        <v>99</v>
      </c>
      <c r="F52" s="33">
        <v>38.167499999999997</v>
      </c>
      <c r="G52" s="33">
        <v>-86.983333000000002</v>
      </c>
      <c r="H52" s="212">
        <v>27.8</v>
      </c>
      <c r="I52" s="52">
        <v>34.6</v>
      </c>
      <c r="J52" s="52">
        <v>25.2</v>
      </c>
      <c r="K52" s="52">
        <v>39.700000000000003</v>
      </c>
      <c r="L52" s="52">
        <v>27.7</v>
      </c>
      <c r="M52" s="52">
        <v>31.4</v>
      </c>
      <c r="N52" s="52">
        <v>22.9</v>
      </c>
      <c r="O52" s="52">
        <v>24.3</v>
      </c>
      <c r="P52" s="52">
        <v>26.7</v>
      </c>
      <c r="Q52" s="52">
        <v>31</v>
      </c>
      <c r="R52" s="52">
        <v>19.8</v>
      </c>
      <c r="S52" s="52">
        <v>21.3</v>
      </c>
      <c r="T52" s="52">
        <v>26.7</v>
      </c>
      <c r="U52" s="52">
        <v>22.2</v>
      </c>
      <c r="V52" s="134">
        <v>17.899999999999999</v>
      </c>
      <c r="W52" s="280">
        <v>29</v>
      </c>
      <c r="X52" s="116">
        <v>33</v>
      </c>
      <c r="Y52" s="116">
        <v>31</v>
      </c>
      <c r="Z52" s="56">
        <v>33</v>
      </c>
      <c r="AA52" s="56">
        <v>27</v>
      </c>
      <c r="AB52" s="56">
        <v>26</v>
      </c>
      <c r="AC52" s="116">
        <v>24.633333333333336</v>
      </c>
      <c r="AD52" s="178">
        <f t="shared" ref="AD52:AI52" si="13">(O52+P52+Q52)/3</f>
        <v>27.333333333333332</v>
      </c>
      <c r="AE52" s="178">
        <f t="shared" si="13"/>
        <v>25.833333333333332</v>
      </c>
      <c r="AF52" s="178">
        <f t="shared" si="13"/>
        <v>24.033333333333331</v>
      </c>
      <c r="AG52" s="178">
        <f t="shared" si="13"/>
        <v>22.599999999999998</v>
      </c>
      <c r="AH52" s="178">
        <f t="shared" si="13"/>
        <v>23.400000000000002</v>
      </c>
      <c r="AI52" s="274">
        <f t="shared" si="13"/>
        <v>22.266666666666666</v>
      </c>
    </row>
    <row r="53" spans="2:35" ht="16.899999999999999" customHeight="1" x14ac:dyDescent="0.25">
      <c r="B53" s="31">
        <v>181570007</v>
      </c>
      <c r="C53" s="31" t="s">
        <v>162</v>
      </c>
      <c r="D53" s="31" t="s">
        <v>102</v>
      </c>
      <c r="E53" s="32" t="s">
        <v>103</v>
      </c>
      <c r="F53" s="33">
        <v>40.425556</v>
      </c>
      <c r="G53" s="33">
        <v>-86.879444000000007</v>
      </c>
      <c r="H53" s="261">
        <v>27.7</v>
      </c>
      <c r="I53" s="250"/>
      <c r="J53" s="250"/>
      <c r="K53" s="250"/>
      <c r="L53" s="250"/>
      <c r="M53" s="250"/>
      <c r="N53" s="250"/>
      <c r="O53" s="250"/>
      <c r="P53" s="129"/>
      <c r="Q53" s="129"/>
      <c r="R53" s="129"/>
      <c r="S53" s="129"/>
      <c r="T53" s="129"/>
      <c r="U53" s="129"/>
      <c r="V53" s="249" t="s">
        <v>190</v>
      </c>
      <c r="W53" s="241" t="s">
        <v>24</v>
      </c>
      <c r="X53" s="39" t="s">
        <v>24</v>
      </c>
      <c r="Y53" s="39" t="s">
        <v>24</v>
      </c>
      <c r="Z53" s="39" t="s">
        <v>24</v>
      </c>
      <c r="AA53" s="39" t="s">
        <v>24</v>
      </c>
      <c r="AB53" s="39" t="s">
        <v>24</v>
      </c>
      <c r="AC53" s="39" t="s">
        <v>24</v>
      </c>
      <c r="AD53" s="39" t="s">
        <v>24</v>
      </c>
      <c r="AE53" s="39" t="s">
        <v>24</v>
      </c>
      <c r="AF53" s="39" t="s">
        <v>24</v>
      </c>
      <c r="AG53" s="39" t="s">
        <v>24</v>
      </c>
      <c r="AH53" s="39" t="s">
        <v>24</v>
      </c>
      <c r="AI53" s="43" t="s">
        <v>24</v>
      </c>
    </row>
    <row r="54" spans="2:35" ht="16.899999999999999" customHeight="1" x14ac:dyDescent="0.25">
      <c r="B54" s="31">
        <v>181570008</v>
      </c>
      <c r="C54" s="31" t="s">
        <v>101</v>
      </c>
      <c r="D54" s="31" t="s">
        <v>102</v>
      </c>
      <c r="E54" s="32" t="s">
        <v>103</v>
      </c>
      <c r="F54" s="33">
        <v>40.431638999999997</v>
      </c>
      <c r="G54" s="33">
        <v>-86.852500000000006</v>
      </c>
      <c r="H54" s="261">
        <v>29.4</v>
      </c>
      <c r="I54" s="52">
        <v>34.5</v>
      </c>
      <c r="J54" s="52">
        <v>26.4</v>
      </c>
      <c r="K54" s="52">
        <v>49.3</v>
      </c>
      <c r="L54" s="52">
        <v>27</v>
      </c>
      <c r="M54" s="148">
        <v>32</v>
      </c>
      <c r="N54" s="52">
        <v>27.7</v>
      </c>
      <c r="O54" s="52">
        <v>20.6</v>
      </c>
      <c r="P54" s="52">
        <v>26.2</v>
      </c>
      <c r="Q54" s="52">
        <v>21.3</v>
      </c>
      <c r="R54" s="52">
        <v>19</v>
      </c>
      <c r="S54" s="52">
        <v>20.8</v>
      </c>
      <c r="T54" s="52">
        <v>22.4</v>
      </c>
      <c r="U54" s="52">
        <v>18.5</v>
      </c>
      <c r="V54" s="134">
        <v>17.7</v>
      </c>
      <c r="W54" s="281">
        <v>30</v>
      </c>
      <c r="X54" s="116">
        <v>37</v>
      </c>
      <c r="Y54" s="116">
        <v>34</v>
      </c>
      <c r="Z54" s="91">
        <v>36</v>
      </c>
      <c r="AA54" s="56">
        <v>29</v>
      </c>
      <c r="AB54" s="56">
        <v>27</v>
      </c>
      <c r="AC54" s="116">
        <v>25.166666666666668</v>
      </c>
      <c r="AD54" s="178">
        <f>(O54+P54+Q54)/3</f>
        <v>22.7</v>
      </c>
      <c r="AE54" s="178">
        <f>(P54+Q54+R54)/3</f>
        <v>22.166666666666668</v>
      </c>
      <c r="AF54" s="178">
        <v>23</v>
      </c>
      <c r="AG54" s="178">
        <v>19</v>
      </c>
      <c r="AH54" s="178">
        <v>19</v>
      </c>
      <c r="AI54" s="274">
        <f>(T54+U54+V54)/3</f>
        <v>19.533333333333331</v>
      </c>
    </row>
    <row r="55" spans="2:35" ht="16.899999999999999" customHeight="1" x14ac:dyDescent="0.25">
      <c r="B55" s="31">
        <v>181630006</v>
      </c>
      <c r="C55" s="31" t="s">
        <v>164</v>
      </c>
      <c r="D55" s="31" t="s">
        <v>165</v>
      </c>
      <c r="E55" s="32" t="s">
        <v>106</v>
      </c>
      <c r="F55" s="33">
        <v>37.971727000000001</v>
      </c>
      <c r="G55" s="33">
        <v>-87.567235999999994</v>
      </c>
      <c r="H55" s="212">
        <v>46.7</v>
      </c>
      <c r="I55" s="52">
        <v>34.5</v>
      </c>
      <c r="J55" s="52">
        <v>28.3</v>
      </c>
      <c r="K55" s="52">
        <v>42.5</v>
      </c>
      <c r="L55" s="52">
        <v>30.5</v>
      </c>
      <c r="M55" s="52">
        <v>33.6</v>
      </c>
      <c r="N55" s="52">
        <v>27.2</v>
      </c>
      <c r="O55" s="90">
        <v>21.9</v>
      </c>
      <c r="P55" s="129"/>
      <c r="Q55" s="129"/>
      <c r="R55" s="129"/>
      <c r="S55" s="129"/>
      <c r="T55" s="129"/>
      <c r="U55" s="129"/>
      <c r="V55" s="249" t="s">
        <v>191</v>
      </c>
      <c r="W55" s="280">
        <v>37</v>
      </c>
      <c r="X55" s="116">
        <v>35</v>
      </c>
      <c r="Y55" s="116">
        <v>34</v>
      </c>
      <c r="Z55" s="91">
        <v>36</v>
      </c>
      <c r="AA55" s="56">
        <v>30</v>
      </c>
      <c r="AB55" s="93">
        <v>28</v>
      </c>
      <c r="AC55" s="39" t="s">
        <v>24</v>
      </c>
      <c r="AD55" s="39" t="s">
        <v>24</v>
      </c>
      <c r="AE55" s="39" t="s">
        <v>24</v>
      </c>
      <c r="AF55" s="39" t="s">
        <v>24</v>
      </c>
      <c r="AG55" s="39" t="s">
        <v>24</v>
      </c>
      <c r="AH55" s="39" t="s">
        <v>24</v>
      </c>
      <c r="AI55" s="43" t="s">
        <v>24</v>
      </c>
    </row>
    <row r="56" spans="2:35" ht="16.899999999999999" customHeight="1" x14ac:dyDescent="0.25">
      <c r="B56" s="31">
        <v>181630020</v>
      </c>
      <c r="C56" s="31" t="s">
        <v>192</v>
      </c>
      <c r="D56" s="31" t="s">
        <v>105</v>
      </c>
      <c r="E56" s="32" t="s">
        <v>106</v>
      </c>
      <c r="F56" s="33">
        <v>37.975248000000001</v>
      </c>
      <c r="G56" s="33">
        <v>-87.567830000000001</v>
      </c>
      <c r="H56" s="286"/>
      <c r="I56" s="250"/>
      <c r="J56" s="250"/>
      <c r="K56" s="250"/>
      <c r="L56" s="250"/>
      <c r="M56" s="250"/>
      <c r="N56" s="129" t="s">
        <v>193</v>
      </c>
      <c r="O56" s="90">
        <v>30.8</v>
      </c>
      <c r="P56" s="52">
        <v>26.4</v>
      </c>
      <c r="Q56" s="90">
        <v>26.4</v>
      </c>
      <c r="R56" s="52"/>
      <c r="S56" s="52"/>
      <c r="T56" s="52"/>
      <c r="U56" s="52"/>
      <c r="V56" s="249" t="s">
        <v>231</v>
      </c>
      <c r="W56" s="241" t="s">
        <v>24</v>
      </c>
      <c r="X56" s="39" t="s">
        <v>24</v>
      </c>
      <c r="Y56" s="39" t="s">
        <v>24</v>
      </c>
      <c r="Z56" s="39" t="s">
        <v>24</v>
      </c>
      <c r="AA56" s="39" t="s">
        <v>24</v>
      </c>
      <c r="AB56" s="93">
        <v>31</v>
      </c>
      <c r="AC56" s="93">
        <v>29</v>
      </c>
      <c r="AD56" s="178">
        <f>(O56+P56+Q56)/3</f>
        <v>27.866666666666664</v>
      </c>
      <c r="AE56" s="178">
        <f>(P56+Q56+R56)/3</f>
        <v>17.599999999999998</v>
      </c>
      <c r="AF56" s="178" t="s">
        <v>65</v>
      </c>
      <c r="AG56" s="178"/>
      <c r="AH56" s="178"/>
      <c r="AI56" s="260"/>
    </row>
    <row r="57" spans="2:35" ht="16.899999999999999" customHeight="1" x14ac:dyDescent="0.25">
      <c r="B57" s="31">
        <v>181630012</v>
      </c>
      <c r="C57" s="31" t="s">
        <v>167</v>
      </c>
      <c r="D57" s="31" t="s">
        <v>105</v>
      </c>
      <c r="E57" s="32" t="s">
        <v>106</v>
      </c>
      <c r="F57" s="33">
        <v>38.021726999999998</v>
      </c>
      <c r="G57" s="33">
        <v>-87.569457999999997</v>
      </c>
      <c r="H57" s="212">
        <v>44.9</v>
      </c>
      <c r="I57" s="52">
        <v>34.1</v>
      </c>
      <c r="J57" s="52">
        <v>27.6</v>
      </c>
      <c r="K57" s="52">
        <v>41.5</v>
      </c>
      <c r="L57" s="52">
        <v>27.9</v>
      </c>
      <c r="M57" s="52">
        <v>29.9</v>
      </c>
      <c r="N57" s="90">
        <v>24.7</v>
      </c>
      <c r="O57" s="90">
        <v>25.1</v>
      </c>
      <c r="P57" s="129"/>
      <c r="Q57" s="129"/>
      <c r="R57" s="129"/>
      <c r="S57" s="129"/>
      <c r="T57" s="129"/>
      <c r="U57" s="129"/>
      <c r="V57" s="249" t="s">
        <v>168</v>
      </c>
      <c r="W57" s="280">
        <v>36</v>
      </c>
      <c r="X57" s="116">
        <v>34</v>
      </c>
      <c r="Y57" s="116">
        <v>32</v>
      </c>
      <c r="Z57" s="56">
        <v>33</v>
      </c>
      <c r="AA57" s="93">
        <v>28</v>
      </c>
      <c r="AB57" s="93">
        <v>27</v>
      </c>
      <c r="AC57" s="39" t="s">
        <v>24</v>
      </c>
      <c r="AD57" s="39" t="s">
        <v>24</v>
      </c>
      <c r="AE57" s="39" t="s">
        <v>24</v>
      </c>
      <c r="AF57" s="39" t="s">
        <v>24</v>
      </c>
      <c r="AG57" s="39" t="s">
        <v>24</v>
      </c>
      <c r="AH57" s="39" t="s">
        <v>24</v>
      </c>
      <c r="AI57" s="43" t="s">
        <v>24</v>
      </c>
    </row>
    <row r="58" spans="2:35" ht="16.899999999999999" customHeight="1" x14ac:dyDescent="0.25">
      <c r="B58" s="31">
        <v>181630016</v>
      </c>
      <c r="C58" s="31" t="s">
        <v>107</v>
      </c>
      <c r="D58" s="31" t="s">
        <v>105</v>
      </c>
      <c r="E58" s="32" t="s">
        <v>106</v>
      </c>
      <c r="F58" s="33">
        <v>37.974443999999998</v>
      </c>
      <c r="G58" s="33">
        <v>-87.532222000000004</v>
      </c>
      <c r="H58" s="212">
        <v>46.2</v>
      </c>
      <c r="I58" s="52">
        <v>35.9</v>
      </c>
      <c r="J58" s="52">
        <v>28.3</v>
      </c>
      <c r="K58" s="52">
        <v>37</v>
      </c>
      <c r="L58" s="52">
        <v>29.5</v>
      </c>
      <c r="M58" s="52">
        <v>31.5</v>
      </c>
      <c r="N58" s="52">
        <v>26.5</v>
      </c>
      <c r="O58" s="52">
        <v>25.5</v>
      </c>
      <c r="P58" s="52">
        <v>29.2</v>
      </c>
      <c r="Q58" s="52">
        <v>28</v>
      </c>
      <c r="R58" s="52">
        <v>20.8</v>
      </c>
      <c r="S58" s="52">
        <v>24.3</v>
      </c>
      <c r="T58" s="52">
        <v>25.5</v>
      </c>
      <c r="U58" s="52">
        <v>21.4</v>
      </c>
      <c r="V58" s="134">
        <v>19.2</v>
      </c>
      <c r="W58" s="280">
        <v>37</v>
      </c>
      <c r="X58" s="116">
        <v>34</v>
      </c>
      <c r="Y58" s="116">
        <v>32</v>
      </c>
      <c r="Z58" s="56">
        <v>33</v>
      </c>
      <c r="AA58" s="56">
        <v>29</v>
      </c>
      <c r="AB58" s="56">
        <v>28</v>
      </c>
      <c r="AC58" s="116">
        <v>27.066666666666666</v>
      </c>
      <c r="AD58" s="178">
        <f t="shared" ref="AD58:AF59" si="14">(O58+P58+Q58)/3</f>
        <v>27.566666666666666</v>
      </c>
      <c r="AE58" s="178">
        <f t="shared" si="14"/>
        <v>26</v>
      </c>
      <c r="AF58" s="178">
        <f t="shared" si="14"/>
        <v>24.366666666666664</v>
      </c>
      <c r="AG58" s="178">
        <f t="shared" ref="AG58:AI59" si="15">(R58+S58+T58)/3</f>
        <v>23.533333333333331</v>
      </c>
      <c r="AH58" s="178">
        <f t="shared" si="15"/>
        <v>23.733333333333331</v>
      </c>
      <c r="AI58" s="274">
        <f t="shared" si="15"/>
        <v>22.033333333333331</v>
      </c>
    </row>
    <row r="59" spans="2:35" ht="16.899999999999999" customHeight="1" x14ac:dyDescent="0.25">
      <c r="B59" s="31">
        <v>181670018</v>
      </c>
      <c r="C59" s="31" t="s">
        <v>110</v>
      </c>
      <c r="D59" s="31" t="s">
        <v>111</v>
      </c>
      <c r="E59" s="32" t="s">
        <v>112</v>
      </c>
      <c r="F59" s="33">
        <v>39.486111000000001</v>
      </c>
      <c r="G59" s="33">
        <v>-87.401388999999995</v>
      </c>
      <c r="H59" s="212">
        <v>40.200000000000003</v>
      </c>
      <c r="I59" s="52">
        <v>35.299999999999997</v>
      </c>
      <c r="J59" s="52">
        <v>26.9</v>
      </c>
      <c r="K59" s="52">
        <v>43.1</v>
      </c>
      <c r="L59" s="90">
        <v>31</v>
      </c>
      <c r="M59" s="52">
        <v>31</v>
      </c>
      <c r="N59" s="52">
        <v>26.3</v>
      </c>
      <c r="O59" s="52">
        <v>24.9</v>
      </c>
      <c r="P59" s="52">
        <v>25</v>
      </c>
      <c r="Q59" s="52">
        <v>23</v>
      </c>
      <c r="R59" s="52">
        <v>17.8</v>
      </c>
      <c r="S59" s="52">
        <v>23</v>
      </c>
      <c r="T59" s="52">
        <v>26</v>
      </c>
      <c r="U59" s="52">
        <v>20.5</v>
      </c>
      <c r="V59" s="134">
        <v>21.3</v>
      </c>
      <c r="W59" s="280">
        <v>34</v>
      </c>
      <c r="X59" s="116">
        <v>35</v>
      </c>
      <c r="Y59" s="130">
        <v>34</v>
      </c>
      <c r="Z59" s="93">
        <v>35</v>
      </c>
      <c r="AA59" s="56">
        <v>29</v>
      </c>
      <c r="AB59" s="56">
        <v>27</v>
      </c>
      <c r="AC59" s="116">
        <v>25</v>
      </c>
      <c r="AD59" s="178">
        <f t="shared" si="14"/>
        <v>24.3</v>
      </c>
      <c r="AE59" s="178">
        <f t="shared" si="14"/>
        <v>21.933333333333334</v>
      </c>
      <c r="AF59" s="178">
        <v>25</v>
      </c>
      <c r="AG59" s="178">
        <f t="shared" si="15"/>
        <v>22.266666666666666</v>
      </c>
      <c r="AH59" s="178">
        <f t="shared" si="15"/>
        <v>23.166666666666668</v>
      </c>
      <c r="AI59" s="274">
        <f t="shared" si="15"/>
        <v>22.599999999999998</v>
      </c>
    </row>
    <row r="60" spans="2:35" ht="16.899999999999999" customHeight="1" thickBot="1" x14ac:dyDescent="0.3">
      <c r="B60" s="58">
        <v>181830003</v>
      </c>
      <c r="C60" s="58" t="s">
        <v>113</v>
      </c>
      <c r="D60" s="58" t="s">
        <v>114</v>
      </c>
      <c r="E60" s="59" t="s">
        <v>113</v>
      </c>
      <c r="F60" s="60">
        <v>41.169646</v>
      </c>
      <c r="G60" s="60">
        <v>-85.629292000000007</v>
      </c>
      <c r="H60" s="287"/>
      <c r="I60" s="288"/>
      <c r="J60" s="288"/>
      <c r="K60" s="288"/>
      <c r="L60" s="288"/>
      <c r="M60" s="288"/>
      <c r="N60" s="288"/>
      <c r="O60" s="288" t="s">
        <v>174</v>
      </c>
      <c r="P60" s="135">
        <v>22.4</v>
      </c>
      <c r="Q60" s="14">
        <v>19.399999999999999</v>
      </c>
      <c r="R60" s="14">
        <v>17.5</v>
      </c>
      <c r="S60" s="14">
        <v>18.7</v>
      </c>
      <c r="T60" s="14">
        <v>21.6</v>
      </c>
      <c r="U60" s="14">
        <v>19.5</v>
      </c>
      <c r="V60" s="289">
        <v>14.3</v>
      </c>
      <c r="W60" s="242" t="s">
        <v>24</v>
      </c>
      <c r="X60" s="150" t="s">
        <v>24</v>
      </c>
      <c r="Y60" s="150" t="s">
        <v>24</v>
      </c>
      <c r="Z60" s="150" t="s">
        <v>24</v>
      </c>
      <c r="AA60" s="150" t="s">
        <v>24</v>
      </c>
      <c r="AB60" s="150" t="s">
        <v>24</v>
      </c>
      <c r="AC60" s="137">
        <v>22</v>
      </c>
      <c r="AD60" s="180">
        <v>21</v>
      </c>
      <c r="AE60" s="180">
        <f>(P60+Q60+R60)/3</f>
        <v>19.766666666666666</v>
      </c>
      <c r="AF60" s="180">
        <v>22</v>
      </c>
      <c r="AG60" s="180">
        <f>(R60+S60+T60)/3</f>
        <v>19.266666666666669</v>
      </c>
      <c r="AH60" s="180">
        <v>19</v>
      </c>
      <c r="AI60" s="276">
        <f>(T60+U60+V60)/3</f>
        <v>18.466666666666669</v>
      </c>
    </row>
    <row r="61" spans="2:35" ht="16.899999999999999" customHeight="1" x14ac:dyDescent="0.25">
      <c r="B61" s="139"/>
      <c r="C61" s="140"/>
      <c r="D61" s="140"/>
      <c r="E61" s="30"/>
      <c r="F61" s="141"/>
      <c r="G61" s="141"/>
      <c r="H61" s="142"/>
      <c r="I61" s="142"/>
      <c r="J61" s="142"/>
      <c r="K61" s="142"/>
      <c r="L61" s="142"/>
      <c r="M61" s="142"/>
      <c r="N61" s="142"/>
      <c r="O61" s="11"/>
      <c r="P61" s="151"/>
      <c r="Q61" s="151"/>
      <c r="R61" s="151"/>
      <c r="S61" s="151"/>
      <c r="T61" s="151"/>
      <c r="U61" s="151"/>
      <c r="V61" s="151"/>
      <c r="W61" s="144"/>
      <c r="X61" s="144"/>
      <c r="Y61" s="144"/>
      <c r="Z61" s="19"/>
      <c r="AA61" s="29"/>
      <c r="AB61" s="145"/>
      <c r="AC61" s="30"/>
      <c r="AH61" s="145" t="s">
        <v>196</v>
      </c>
      <c r="AI61" s="66"/>
    </row>
    <row r="62" spans="2:35" ht="16.899999999999999" customHeight="1" x14ac:dyDescent="0.25">
      <c r="W62" s="152"/>
      <c r="X62" s="152"/>
      <c r="Y62" s="152"/>
      <c r="Z62" s="152"/>
      <c r="AA62" s="146"/>
      <c r="AB62" s="65"/>
      <c r="AC62" s="30"/>
      <c r="AH62" s="65" t="s">
        <v>175</v>
      </c>
      <c r="AI62" s="66"/>
    </row>
    <row r="63" spans="2:35" ht="16.899999999999999" customHeight="1" x14ac:dyDescent="0.25">
      <c r="X63" s="30"/>
      <c r="Y63" s="65"/>
      <c r="Z63" s="65"/>
      <c r="AA63" s="30"/>
      <c r="AB63" s="65"/>
      <c r="AC63" s="30"/>
      <c r="AH63" s="65" t="s">
        <v>197</v>
      </c>
      <c r="AI63" s="112"/>
    </row>
    <row r="64" spans="2:35" ht="16.899999999999999" customHeight="1" x14ac:dyDescent="0.25">
      <c r="X64" s="30"/>
      <c r="Y64" s="65"/>
      <c r="Z64" s="65"/>
      <c r="AA64" s="30"/>
      <c r="AB64" s="65"/>
      <c r="AC64" s="30"/>
      <c r="AH64" s="65" t="s">
        <v>198</v>
      </c>
      <c r="AI64" s="70"/>
    </row>
    <row r="65" spans="24:35" ht="16.899999999999999" customHeight="1" x14ac:dyDescent="0.25">
      <c r="X65" s="30"/>
      <c r="Y65" s="72"/>
      <c r="Z65" s="72"/>
      <c r="AA65" s="30"/>
      <c r="AB65" s="65"/>
      <c r="AC65" s="157"/>
      <c r="AH65" s="65" t="s">
        <v>199</v>
      </c>
      <c r="AI65" s="113"/>
    </row>
    <row r="66" spans="24:35" ht="16.899999999999999" customHeight="1" x14ac:dyDescent="0.25">
      <c r="X66" s="30"/>
      <c r="Y66" s="152"/>
      <c r="Z66" s="153"/>
      <c r="AA66" s="153"/>
      <c r="AB66" s="154"/>
      <c r="AC66" s="157"/>
      <c r="AH66" s="154" t="s">
        <v>194</v>
      </c>
      <c r="AI66" s="114"/>
    </row>
    <row r="67" spans="24:35" ht="16.899999999999999" customHeight="1" x14ac:dyDescent="0.25">
      <c r="X67" s="30"/>
      <c r="Y67" s="30"/>
      <c r="Z67" s="30"/>
      <c r="AA67" s="30"/>
      <c r="AB67" s="65"/>
      <c r="AC67" s="71"/>
      <c r="AH67" s="65" t="s">
        <v>116</v>
      </c>
      <c r="AI67" s="71" t="s">
        <v>65</v>
      </c>
    </row>
  </sheetData>
  <mergeCells count="1">
    <mergeCell ref="C4:R4"/>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81427E8B7EAF049B2C4E1D9F977CE73" ma:contentTypeVersion="7" ma:contentTypeDescription="Create a new document." ma:contentTypeScope="" ma:versionID="7590886b29de06fc8f6b3e87c8638d95">
  <xsd:schema xmlns:xsd="http://www.w3.org/2001/XMLSchema" xmlns:xs="http://www.w3.org/2001/XMLSchema" xmlns:p="http://schemas.microsoft.com/office/2006/metadata/properties" xmlns:ns3="2231ec0d-190e-4ebf-88d4-6a0f7690621d" targetNamespace="http://schemas.microsoft.com/office/2006/metadata/properties" ma:root="true" ma:fieldsID="52a6967e02643bfa3dbfec82feb956f0" ns3:_="">
    <xsd:import namespace="2231ec0d-190e-4ebf-88d4-6a0f7690621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231ec0d-190e-4ebf-88d4-6a0f7690621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8C68255-375D-4E4B-B5A5-308F3A0ACC3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231ec0d-190e-4ebf-88d4-6a0f7690621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52A0817-64F0-440C-88D4-B39CCC7EC72A}">
  <ds:schemaRefs>
    <ds:schemaRef ds:uri="http://schemas.microsoft.com/sharepoint/v3/contenttype/forms"/>
  </ds:schemaRefs>
</ds:datastoreItem>
</file>

<file path=customXml/itemProps3.xml><?xml version="1.0" encoding="utf-8"?>
<ds:datastoreItem xmlns:ds="http://schemas.openxmlformats.org/officeDocument/2006/customXml" ds:itemID="{4740828D-C35E-4294-BD44-384185040F67}">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Annual Data</vt:lpstr>
      <vt:lpstr>Historical Annual Data</vt:lpstr>
      <vt:lpstr>24-Hour Data</vt:lpstr>
      <vt:lpstr>Historical 24-Hour Data</vt:lpstr>
      <vt:lpstr>'Annual Data'!Print_Area</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mboner</dc:creator>
  <cp:keywords/>
  <dc:description/>
  <cp:lastModifiedBy>BONER, MICHELE</cp:lastModifiedBy>
  <cp:revision/>
  <cp:lastPrinted>2023-04-05T19:25:25Z</cp:lastPrinted>
  <dcterms:created xsi:type="dcterms:W3CDTF">2013-03-05T19:16:43Z</dcterms:created>
  <dcterms:modified xsi:type="dcterms:W3CDTF">2025-05-13T17:37:23Z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0x010100681427E8B7EAF049B2C4E1D9F977CE73</vt:lpwstr>
  </property>
</Properties>
</file>