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PM Data Summaries update\"/>
    </mc:Choice>
  </mc:AlternateContent>
  <xr:revisionPtr revIDLastSave="0" documentId="8_{6F76E986-6423-47C5-8832-17D1EB31C2BC}" xr6:coauthVersionLast="47" xr6:coauthVersionMax="47" xr10:uidLastSave="{00000000-0000-0000-0000-000000000000}"/>
  <bookViews>
    <workbookView xWindow="-108" yWindow="-108" windowWidth="19416" windowHeight="10416" tabRatio="936" activeTab="15"/>
  </bookViews>
  <sheets>
    <sheet name="chart-Nitrate" sheetId="28" r:id="rId1"/>
    <sheet name="Nitrate" sheetId="27" r:id="rId2"/>
    <sheet name="chart-Sulfate" sheetId="30" r:id="rId3"/>
    <sheet name="Sulfate" sheetId="29" r:id="rId4"/>
    <sheet name="chart-Total Carbon" sheetId="31" r:id="rId5"/>
    <sheet name="Total Carbon" sheetId="32" r:id="rId6"/>
    <sheet name="chart-Organic Carbon" sheetId="33" r:id="rId7"/>
    <sheet name="Organic Carbon" sheetId="34" r:id="rId8"/>
    <sheet name="chart-Elemental Carbon" sheetId="35" r:id="rId9"/>
    <sheet name="Elemental Carbon" sheetId="36" r:id="rId10"/>
    <sheet name="chart-Ammonium" sheetId="37" r:id="rId11"/>
    <sheet name="Ammonium" sheetId="38" r:id="rId12"/>
    <sheet name="chart-Sulfur" sheetId="39" r:id="rId13"/>
    <sheet name="Sulfur" sheetId="40" r:id="rId14"/>
    <sheet name="Crustals Chart" sheetId="43" r:id="rId15"/>
    <sheet name="Crustals" sheetId="42" r:id="rId16"/>
    <sheet name="WP 1in3 data" sheetId="41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4" i="42" l="1"/>
  <c r="H65" i="42"/>
  <c r="H66" i="42"/>
  <c r="H67" i="42"/>
  <c r="H68" i="42"/>
  <c r="H69" i="42"/>
  <c r="G64" i="42"/>
  <c r="G65" i="42"/>
  <c r="G66" i="42"/>
  <c r="G68" i="42"/>
  <c r="G69" i="42"/>
  <c r="F64" i="42"/>
  <c r="F65" i="42"/>
  <c r="F66" i="42"/>
  <c r="F67" i="42"/>
  <c r="F68" i="42"/>
  <c r="F69" i="42"/>
  <c r="D64" i="42"/>
  <c r="D65" i="42"/>
  <c r="D66" i="42"/>
  <c r="D67" i="42"/>
  <c r="D68" i="42"/>
  <c r="D69" i="42"/>
  <c r="E64" i="42"/>
  <c r="E65" i="42"/>
  <c r="E66" i="42"/>
  <c r="E67" i="42"/>
  <c r="E68" i="42"/>
  <c r="C64" i="42"/>
  <c r="C65" i="42"/>
  <c r="C66" i="42"/>
  <c r="C67" i="42"/>
  <c r="C68" i="42"/>
  <c r="C69" i="42"/>
  <c r="D62" i="42"/>
  <c r="E62" i="42"/>
  <c r="F62" i="42"/>
  <c r="G62" i="42"/>
  <c r="H62" i="42"/>
  <c r="D63" i="42"/>
  <c r="E63" i="42"/>
  <c r="F63" i="42"/>
  <c r="G63" i="42"/>
  <c r="C63" i="42"/>
  <c r="C62" i="42"/>
  <c r="H56" i="42"/>
  <c r="H57" i="42"/>
  <c r="H58" i="42"/>
  <c r="H59" i="42"/>
  <c r="H60" i="42"/>
  <c r="H61" i="42"/>
  <c r="G57" i="42"/>
  <c r="G58" i="42"/>
  <c r="G59" i="42"/>
  <c r="G60" i="42"/>
  <c r="G61" i="42"/>
  <c r="F57" i="42"/>
  <c r="F58" i="42"/>
  <c r="F59" i="42"/>
  <c r="F60" i="42"/>
  <c r="F61" i="42"/>
  <c r="E56" i="42"/>
  <c r="E57" i="42"/>
  <c r="E58" i="42"/>
  <c r="E59" i="42"/>
  <c r="E60" i="42"/>
  <c r="E61" i="42"/>
  <c r="D57" i="42"/>
  <c r="D58" i="42"/>
  <c r="D59" i="42"/>
  <c r="D60" i="42"/>
  <c r="D61" i="42"/>
  <c r="C57" i="42"/>
  <c r="C58" i="42"/>
  <c r="C59" i="42"/>
  <c r="C60" i="42"/>
  <c r="C61" i="42"/>
  <c r="C51" i="42"/>
  <c r="D51" i="42"/>
  <c r="E51" i="42"/>
  <c r="F51" i="42"/>
  <c r="G51" i="42"/>
  <c r="H51" i="42"/>
  <c r="C52" i="42"/>
  <c r="D52" i="42"/>
  <c r="E52" i="42"/>
  <c r="F52" i="42"/>
  <c r="G52" i="42"/>
  <c r="H52" i="42"/>
  <c r="C53" i="42"/>
  <c r="D53" i="42"/>
  <c r="E53" i="42"/>
  <c r="F53" i="42"/>
  <c r="H53" i="42"/>
  <c r="C54" i="42"/>
  <c r="D54" i="42"/>
  <c r="E54" i="42"/>
  <c r="F54" i="42"/>
  <c r="G54" i="42"/>
  <c r="H54" i="42"/>
  <c r="C55" i="42"/>
  <c r="D55" i="42"/>
  <c r="E55" i="42"/>
  <c r="F55" i="42"/>
  <c r="G55" i="42"/>
  <c r="H55" i="42"/>
  <c r="C56" i="42"/>
  <c r="D56" i="42"/>
  <c r="F56" i="42"/>
  <c r="G56" i="42"/>
  <c r="H47" i="42"/>
  <c r="H48" i="42"/>
  <c r="H49" i="42"/>
  <c r="H50" i="42"/>
  <c r="G47" i="42"/>
  <c r="G48" i="42"/>
  <c r="G49" i="42"/>
  <c r="G50" i="42"/>
  <c r="F47" i="42"/>
  <c r="F48" i="42"/>
  <c r="F49" i="42"/>
  <c r="F50" i="42"/>
  <c r="E47" i="42"/>
  <c r="E48" i="42"/>
  <c r="E49" i="42"/>
  <c r="E50" i="42"/>
  <c r="D47" i="42"/>
  <c r="D48" i="42"/>
  <c r="D49" i="42"/>
  <c r="D50" i="42"/>
  <c r="C47" i="42"/>
  <c r="C48" i="42"/>
  <c r="C49" i="42"/>
  <c r="C50" i="42"/>
  <c r="H41" i="42"/>
  <c r="H42" i="42"/>
  <c r="H43" i="42"/>
  <c r="H44" i="42"/>
  <c r="H45" i="42"/>
  <c r="H46" i="42"/>
  <c r="E42" i="42"/>
  <c r="E43" i="42"/>
  <c r="E44" i="42"/>
  <c r="E45" i="42"/>
  <c r="E46" i="42"/>
  <c r="C42" i="42"/>
  <c r="D42" i="42"/>
  <c r="F42" i="42"/>
  <c r="C43" i="42"/>
  <c r="D43" i="42"/>
  <c r="F43" i="42"/>
  <c r="G43" i="42"/>
  <c r="C44" i="42"/>
  <c r="D44" i="42"/>
  <c r="F44" i="42"/>
  <c r="G44" i="42"/>
  <c r="C45" i="42"/>
  <c r="D45" i="42"/>
  <c r="F45" i="42"/>
  <c r="G45" i="42"/>
  <c r="C46" i="42"/>
  <c r="D46" i="42"/>
  <c r="F46" i="42"/>
  <c r="G46" i="42"/>
  <c r="G41" i="42"/>
  <c r="F41" i="42"/>
  <c r="D41" i="42"/>
  <c r="C41" i="42"/>
  <c r="H40" i="42"/>
  <c r="G40" i="42"/>
  <c r="F40" i="42"/>
  <c r="E40" i="42"/>
  <c r="D40" i="42"/>
  <c r="C40" i="42"/>
  <c r="H39" i="42"/>
  <c r="G39" i="42"/>
  <c r="F39" i="42"/>
  <c r="E39" i="42"/>
  <c r="D39" i="42"/>
  <c r="C39" i="42"/>
  <c r="H38" i="42"/>
  <c r="G38" i="42"/>
  <c r="F38" i="42"/>
  <c r="E38" i="42"/>
  <c r="D38" i="42"/>
  <c r="C38" i="42"/>
  <c r="H37" i="42"/>
  <c r="G37" i="42"/>
  <c r="F37" i="42"/>
  <c r="E37" i="42"/>
  <c r="D37" i="42"/>
  <c r="C37" i="42"/>
  <c r="H36" i="42"/>
  <c r="G36" i="42"/>
  <c r="F36" i="42"/>
  <c r="E36" i="42"/>
  <c r="D36" i="42"/>
  <c r="C36" i="42"/>
  <c r="H35" i="42"/>
  <c r="G35" i="42"/>
  <c r="F35" i="42"/>
  <c r="E35" i="42"/>
  <c r="D35" i="42"/>
  <c r="C35" i="42"/>
  <c r="H34" i="42"/>
  <c r="G34" i="42"/>
  <c r="F34" i="42"/>
  <c r="E34" i="42"/>
  <c r="D34" i="42"/>
  <c r="C34" i="42"/>
  <c r="H33" i="42"/>
  <c r="G33" i="42"/>
  <c r="F33" i="42"/>
  <c r="E33" i="42"/>
  <c r="D33" i="42"/>
  <c r="C33" i="42"/>
  <c r="H32" i="42"/>
  <c r="G32" i="42"/>
  <c r="F32" i="42"/>
  <c r="E32" i="42"/>
  <c r="D32" i="42"/>
  <c r="C32" i="42"/>
  <c r="H31" i="42"/>
  <c r="G31" i="42"/>
  <c r="F31" i="42"/>
  <c r="E31" i="42"/>
  <c r="D31" i="42"/>
  <c r="C31" i="42"/>
  <c r="H30" i="42"/>
  <c r="G30" i="42"/>
  <c r="F30" i="42"/>
  <c r="E30" i="42"/>
  <c r="D30" i="42"/>
  <c r="C30" i="42"/>
  <c r="H29" i="42"/>
  <c r="G29" i="42"/>
  <c r="F29" i="42"/>
  <c r="E29" i="42"/>
  <c r="D29" i="42"/>
  <c r="C29" i="42"/>
  <c r="H28" i="42"/>
  <c r="G28" i="42"/>
  <c r="F28" i="42"/>
  <c r="E28" i="42"/>
  <c r="D28" i="42"/>
  <c r="C28" i="42"/>
  <c r="H27" i="42"/>
  <c r="G27" i="42"/>
  <c r="F27" i="42"/>
  <c r="E27" i="42"/>
  <c r="C27" i="42"/>
  <c r="H26" i="42"/>
  <c r="G26" i="42"/>
  <c r="F26" i="42"/>
  <c r="E26" i="42"/>
  <c r="D26" i="42"/>
  <c r="C26" i="42"/>
  <c r="H25" i="42"/>
  <c r="G25" i="42"/>
  <c r="F25" i="42"/>
  <c r="E25" i="42"/>
  <c r="D25" i="42"/>
  <c r="C25" i="42"/>
  <c r="H24" i="42"/>
  <c r="G24" i="42"/>
  <c r="F24" i="42"/>
  <c r="E24" i="42"/>
  <c r="D24" i="42"/>
  <c r="C24" i="42"/>
  <c r="H23" i="42"/>
  <c r="G23" i="42"/>
  <c r="F23" i="42"/>
  <c r="E23" i="42"/>
  <c r="D23" i="42"/>
  <c r="C23" i="42"/>
  <c r="H22" i="42"/>
  <c r="G22" i="42"/>
  <c r="F22" i="42"/>
  <c r="E22" i="42"/>
  <c r="D22" i="42"/>
  <c r="C22" i="42"/>
  <c r="H21" i="42"/>
  <c r="G21" i="42"/>
  <c r="F21" i="42"/>
  <c r="E21" i="42"/>
  <c r="D21" i="42"/>
  <c r="H20" i="42"/>
  <c r="G20" i="42"/>
  <c r="F20" i="42"/>
  <c r="E20" i="42"/>
  <c r="D20" i="42"/>
  <c r="H19" i="42"/>
  <c r="F19" i="42"/>
  <c r="E19" i="42"/>
  <c r="D19" i="42"/>
  <c r="H18" i="42"/>
  <c r="G18" i="42"/>
  <c r="F18" i="42"/>
  <c r="E18" i="42"/>
  <c r="D18" i="42"/>
  <c r="C18" i="42"/>
  <c r="H17" i="42"/>
  <c r="G17" i="42"/>
  <c r="F17" i="42"/>
  <c r="E17" i="42"/>
  <c r="D17" i="42"/>
  <c r="C17" i="42"/>
  <c r="H16" i="42"/>
  <c r="G16" i="42"/>
  <c r="F16" i="42"/>
  <c r="E16" i="42"/>
  <c r="D16" i="42"/>
  <c r="C16" i="42"/>
  <c r="H15" i="42"/>
  <c r="G15" i="42"/>
  <c r="F15" i="42"/>
  <c r="E15" i="42"/>
  <c r="D15" i="42"/>
  <c r="C15" i="42"/>
  <c r="H14" i="42"/>
  <c r="G14" i="42"/>
  <c r="F14" i="42"/>
  <c r="E14" i="42"/>
  <c r="D14" i="42"/>
  <c r="C14" i="42"/>
  <c r="H13" i="42"/>
  <c r="G13" i="42"/>
  <c r="F13" i="42"/>
  <c r="E13" i="42"/>
  <c r="D13" i="42"/>
  <c r="C13" i="42"/>
  <c r="H12" i="42"/>
  <c r="G12" i="42"/>
  <c r="F12" i="42"/>
  <c r="E12" i="42"/>
  <c r="D12" i="42"/>
  <c r="C12" i="42"/>
  <c r="H11" i="42"/>
  <c r="G11" i="42"/>
  <c r="F11" i="42"/>
  <c r="E11" i="42"/>
  <c r="D11" i="42"/>
  <c r="C11" i="42"/>
  <c r="H10" i="42"/>
  <c r="H70" i="42" s="1"/>
  <c r="G10" i="42"/>
  <c r="G70" i="42" s="1"/>
  <c r="F10" i="42"/>
  <c r="F70" i="42" s="1"/>
  <c r="E10" i="42"/>
  <c r="D10" i="42"/>
  <c r="D70" i="42" s="1"/>
  <c r="C10" i="42"/>
  <c r="C70" i="42" s="1"/>
  <c r="I130" i="41"/>
  <c r="D130" i="41"/>
  <c r="E130" i="41"/>
  <c r="F130" i="41"/>
  <c r="G130" i="41"/>
  <c r="H130" i="41"/>
  <c r="C130" i="41"/>
  <c r="D69" i="27"/>
  <c r="C69" i="27"/>
  <c r="C69" i="34"/>
  <c r="C69" i="40"/>
  <c r="D69" i="40"/>
  <c r="E69" i="40"/>
  <c r="F69" i="40"/>
  <c r="G69" i="40"/>
  <c r="H69" i="40"/>
  <c r="D69" i="34"/>
  <c r="E69" i="34"/>
  <c r="F69" i="34"/>
  <c r="G69" i="34"/>
  <c r="H69" i="34"/>
  <c r="C69" i="36"/>
  <c r="D69" i="36"/>
  <c r="E69" i="36"/>
  <c r="F69" i="36"/>
  <c r="G69" i="36"/>
  <c r="H69" i="36"/>
  <c r="C69" i="38"/>
  <c r="D69" i="38"/>
  <c r="E69" i="38"/>
  <c r="F69" i="38"/>
  <c r="G69" i="38"/>
  <c r="H69" i="38"/>
  <c r="C69" i="29"/>
  <c r="D69" i="29"/>
  <c r="E69" i="29"/>
  <c r="F69" i="29"/>
  <c r="G69" i="29"/>
  <c r="H69" i="29"/>
  <c r="H69" i="27"/>
  <c r="E69" i="27"/>
  <c r="F69" i="27"/>
  <c r="G69" i="27"/>
  <c r="G69" i="32"/>
  <c r="C69" i="32"/>
  <c r="D69" i="32"/>
  <c r="H69" i="32"/>
  <c r="F69" i="32"/>
  <c r="E69" i="32"/>
  <c r="E70" i="42"/>
</calcChain>
</file>

<file path=xl/sharedStrings.xml><?xml version="1.0" encoding="utf-8"?>
<sst xmlns="http://schemas.openxmlformats.org/spreadsheetml/2006/main" count="402" uniqueCount="36">
  <si>
    <t>Met 1</t>
  </si>
  <si>
    <t>Speciation</t>
  </si>
  <si>
    <r>
      <t>(ug/m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</si>
  <si>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Gary Iitri</t>
  </si>
  <si>
    <t>Mechanicsburg</t>
  </si>
  <si>
    <t>Indiana Met One Speciation Nitrate Conc.</t>
  </si>
  <si>
    <t>Indiana Met One Speciation Sulfate Conc.</t>
  </si>
  <si>
    <t>Jasper Post Office</t>
  </si>
  <si>
    <t>Annual Average</t>
  </si>
  <si>
    <t>Sample Date</t>
  </si>
  <si>
    <t>Indiana Met One Speciation Ammonium Conc.</t>
  </si>
  <si>
    <t>Jeffersonville Walnut Street</t>
  </si>
  <si>
    <t>URG</t>
  </si>
  <si>
    <t>Evansville Buena Vista Road</t>
  </si>
  <si>
    <t>Indiana URG Speciation Total Carbon Conc.</t>
  </si>
  <si>
    <t>Indiana URG Speciation Organic Carbon Conc.</t>
  </si>
  <si>
    <t>Indiana URG Speciation Elemental Carbon Conc.</t>
  </si>
  <si>
    <t>Indiana Met One Speciation Sulfur Conc.</t>
  </si>
  <si>
    <t>Indpls. Washington Park</t>
  </si>
  <si>
    <t>NOTE: Indpls. Washington Park runs on 1/3 alternate schedule but only 1/6 sample data is shown</t>
  </si>
  <si>
    <t>Indianapolis - Washington Park Speciation Conc.</t>
  </si>
  <si>
    <t>Ammonium</t>
  </si>
  <si>
    <t>Nitrate</t>
  </si>
  <si>
    <t>Sulfate</t>
  </si>
  <si>
    <t>Elemental Carbon</t>
  </si>
  <si>
    <t>Organic Carbon</t>
  </si>
  <si>
    <t>Total Carbon</t>
  </si>
  <si>
    <t>Sulfur</t>
  </si>
  <si>
    <t>1-in-3-Day Data reported from Indianapolis - Washington Park Sequential Schedule</t>
  </si>
  <si>
    <t>Indiana Met One Speciation Soil Conc.</t>
  </si>
  <si>
    <t>Aluminum</t>
  </si>
  <si>
    <t>Calcium</t>
  </si>
  <si>
    <t>Iron</t>
  </si>
  <si>
    <t>Silicon</t>
  </si>
  <si>
    <t>Titanium</t>
  </si>
  <si>
    <t>Using IMPROVE standard soil equation (2.2*[Al]+1.63*[Ca]+2.42*[Fe]+2.49*[Si]+1.49*[Ti]): some site specific error is expected.  This equation takes into account common metal oxides found in soils.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</si>
</sst>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dd\-mmm\-yy"/>
  </numFmts>
  <fonts count="19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</font>
    <font>
      <sz val="11"/>
      <color indexed="8"/>
      <name val="Calibri"/>
    </font>
    <font>
      <sz val="11"/>
      <color indexed="8"/>
      <name val="Calibri"/>
      <family val="2"/>
    </font>
    <font>
      <b/>
      <sz val="10"/>
      <color theme="9" tint="-0.499984740745262"/>
      <name val="Arial"/>
      <family val="2"/>
    </font>
    <font>
      <b/>
      <sz val="12"/>
      <color rgb="FFFF0000"/>
      <name val="Arial"/>
      <family val="2"/>
    </font>
    <font>
      <b/>
      <sz val="11"/>
      <color rgb="FFFF000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7">
    <xf numFmtId="0" fontId="0" fillId="0" borderId="0"/>
    <xf numFmtId="0" fontId="11" fillId="0" borderId="0"/>
    <xf numFmtId="0" fontId="4" fillId="0" borderId="0"/>
    <xf numFmtId="0" fontId="11" fillId="0" borderId="0"/>
    <xf numFmtId="0" fontId="12" fillId="0" borderId="0"/>
    <xf numFmtId="0" fontId="12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8" fillId="0" borderId="0"/>
    <xf numFmtId="0" fontId="4" fillId="0" borderId="0"/>
    <xf numFmtId="0" fontId="9" fillId="0" borderId="0"/>
    <xf numFmtId="0" fontId="10" fillId="0" borderId="0"/>
    <xf numFmtId="0" fontId="1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shrinkToFit="1"/>
    </xf>
    <xf numFmtId="172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 wrapText="1"/>
    </xf>
    <xf numFmtId="0" fontId="6" fillId="0" borderId="0" xfId="0" applyFont="1" applyAlignment="1">
      <alignment horizontal="center"/>
    </xf>
    <xf numFmtId="172" fontId="4" fillId="0" borderId="2" xfId="0" applyNumberFormat="1" applyFont="1" applyFill="1" applyBorder="1" applyAlignment="1">
      <alignment horizontal="right" wrapText="1"/>
    </xf>
    <xf numFmtId="172" fontId="4" fillId="0" borderId="1" xfId="8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172" fontId="4" fillId="0" borderId="1" xfId="0" applyNumberFormat="1" applyFont="1" applyFill="1" applyBorder="1" applyAlignment="1">
      <alignment horizontal="right" vertical="top" wrapText="1"/>
    </xf>
    <xf numFmtId="0" fontId="13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right" vertical="center"/>
    </xf>
    <xf numFmtId="0" fontId="13" fillId="0" borderId="1" xfId="8" applyFont="1" applyFill="1" applyBorder="1" applyAlignment="1">
      <alignment horizontal="right" vertical="center"/>
    </xf>
    <xf numFmtId="0" fontId="14" fillId="0" borderId="1" xfId="8" applyFont="1" applyFill="1" applyBorder="1" applyAlignment="1">
      <alignment horizontal="right" vertical="center"/>
    </xf>
    <xf numFmtId="0" fontId="4" fillId="0" borderId="0" xfId="8" applyAlignment="1"/>
    <xf numFmtId="0" fontId="0" fillId="0" borderId="0" xfId="0" applyAlignment="1"/>
    <xf numFmtId="0" fontId="4" fillId="0" borderId="0" xfId="9" applyAlignment="1"/>
    <xf numFmtId="0" fontId="13" fillId="0" borderId="1" xfId="9" applyFont="1" applyFill="1" applyBorder="1" applyAlignment="1">
      <alignment horizontal="right" vertical="center"/>
    </xf>
    <xf numFmtId="0" fontId="14" fillId="0" borderId="1" xfId="9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right" vertical="center"/>
    </xf>
    <xf numFmtId="0" fontId="13" fillId="0" borderId="1" xfId="10" applyFont="1" applyFill="1" applyBorder="1" applyAlignment="1">
      <alignment horizontal="right" vertical="center"/>
    </xf>
    <xf numFmtId="0" fontId="2" fillId="0" borderId="0" xfId="7" applyFont="1" applyAlignment="1">
      <alignment horizontal="center" vertical="center" shrinkToFit="1"/>
    </xf>
    <xf numFmtId="0" fontId="5" fillId="0" borderId="0" xfId="7"/>
    <xf numFmtId="0" fontId="5" fillId="2" borderId="0" xfId="7" applyFill="1"/>
    <xf numFmtId="0" fontId="15" fillId="0" borderId="0" xfId="7" applyFont="1"/>
    <xf numFmtId="0" fontId="6" fillId="0" borderId="0" xfId="7" applyFont="1" applyAlignment="1">
      <alignment horizontal="center"/>
    </xf>
    <xf numFmtId="0" fontId="5" fillId="0" borderId="0" xfId="7" applyAlignment="1">
      <alignment horizontal="center"/>
    </xf>
    <xf numFmtId="0" fontId="1" fillId="0" borderId="0" xfId="7" applyFont="1" applyAlignment="1">
      <alignment horizontal="center"/>
    </xf>
    <xf numFmtId="0" fontId="1" fillId="0" borderId="0" xfId="7" applyFont="1"/>
    <xf numFmtId="172" fontId="4" fillId="0" borderId="1" xfId="7" applyNumberFormat="1" applyFont="1" applyFill="1" applyBorder="1" applyAlignment="1">
      <alignment horizontal="right" vertical="top" wrapText="1"/>
    </xf>
    <xf numFmtId="0" fontId="14" fillId="0" borderId="1" xfId="7" applyFont="1" applyFill="1" applyBorder="1" applyAlignment="1">
      <alignment horizontal="right" vertical="center" wrapText="1"/>
    </xf>
    <xf numFmtId="0" fontId="14" fillId="0" borderId="1" xfId="7" applyFont="1" applyFill="1" applyBorder="1" applyAlignment="1">
      <alignment horizontal="right" vertical="center"/>
    </xf>
    <xf numFmtId="0" fontId="14" fillId="0" borderId="1" xfId="11" applyFont="1" applyFill="1" applyBorder="1" applyAlignment="1">
      <alignment horizontal="right" vertical="center"/>
    </xf>
    <xf numFmtId="172" fontId="4" fillId="0" borderId="2" xfId="7" applyNumberFormat="1" applyFont="1" applyFill="1" applyBorder="1" applyAlignment="1">
      <alignment horizontal="right" wrapText="1"/>
    </xf>
    <xf numFmtId="0" fontId="4" fillId="0" borderId="1" xfId="7" applyFont="1" applyFill="1" applyBorder="1" applyAlignment="1">
      <alignment horizontal="right" wrapText="1"/>
    </xf>
    <xf numFmtId="172" fontId="4" fillId="0" borderId="1" xfId="7" applyNumberFormat="1" applyFont="1" applyFill="1" applyBorder="1" applyAlignment="1">
      <alignment horizontal="right" wrapText="1"/>
    </xf>
    <xf numFmtId="0" fontId="4" fillId="2" borderId="1" xfId="7" applyFont="1" applyFill="1" applyBorder="1" applyAlignment="1">
      <alignment horizontal="right" wrapText="1"/>
    </xf>
    <xf numFmtId="0" fontId="7" fillId="0" borderId="0" xfId="10" applyAlignment="1"/>
    <xf numFmtId="11" fontId="0" fillId="0" borderId="0" xfId="0" applyNumberFormat="1"/>
    <xf numFmtId="0" fontId="2" fillId="0" borderId="0" xfId="0" applyFont="1" applyAlignment="1">
      <alignment horizontal="center" vertical="center" shrinkToFit="1"/>
    </xf>
    <xf numFmtId="0" fontId="0" fillId="0" borderId="0" xfId="0" applyAlignment="1"/>
    <xf numFmtId="0" fontId="2" fillId="0" borderId="0" xfId="7" applyFont="1" applyAlignment="1">
      <alignment horizontal="center" vertical="center" shrinkToFit="1"/>
    </xf>
    <xf numFmtId="0" fontId="5" fillId="0" borderId="0" xfId="7" applyAlignment="1"/>
    <xf numFmtId="0" fontId="16" fillId="0" borderId="0" xfId="7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shrinkToFit="1"/>
    </xf>
    <xf numFmtId="0" fontId="18" fillId="0" borderId="0" xfId="0" applyFont="1" applyAlignment="1"/>
  </cellXfs>
  <cellStyles count="17">
    <cellStyle name="Normal" xfId="0" builtinId="0"/>
    <cellStyle name="Normal 10" xfId="1"/>
    <cellStyle name="Normal 11" xfId="2"/>
    <cellStyle name="Normal 12" xfId="3"/>
    <cellStyle name="Normal 13" xfId="4"/>
    <cellStyle name="Normal 14" xfId="5"/>
    <cellStyle name="Normal 14 2" xfId="6"/>
    <cellStyle name="Normal 15" xfId="7"/>
    <cellStyle name="Normal 2" xfId="8"/>
    <cellStyle name="Normal 3" xfId="9"/>
    <cellStyle name="Normal 4" xfId="10"/>
    <cellStyle name="Normal 4 2" xfId="11"/>
    <cellStyle name="Normal 5" xfId="12"/>
    <cellStyle name="Normal 6" xfId="13"/>
    <cellStyle name="Normal 7" xfId="14"/>
    <cellStyle name="Normal 8" xfId="15"/>
    <cellStyle name="Normal 9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Nitrate Conc. Time Series
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04381088886643E-2"/>
          <c:y val="0.10249407302038881"/>
          <c:w val="0.93104254908626505"/>
          <c:h val="0.56783623241973846"/>
        </c:manualLayout>
      </c:layout>
      <c:scatterChart>
        <c:scatterStyle val="lineMarker"/>
        <c:varyColors val="0"/>
        <c:ser>
          <c:idx val="1"/>
          <c:order val="0"/>
          <c:tx>
            <c:strRef>
              <c:f>Nitrate!$C$5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Nitrate!$B$9:$B$68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Nitrate!$C$9:$C$68</c:f>
              <c:numCache>
                <c:formatCode>General</c:formatCode>
                <c:ptCount val="60"/>
                <c:pt idx="0">
                  <c:v>2.1646235172769468</c:v>
                </c:pt>
                <c:pt idx="1">
                  <c:v>3.3856618860916217</c:v>
                </c:pt>
                <c:pt idx="2">
                  <c:v>0.50038805122379426</c:v>
                </c:pt>
                <c:pt idx="3">
                  <c:v>4.5754012281969247</c:v>
                </c:pt>
                <c:pt idx="4">
                  <c:v>1.5639273910349101</c:v>
                </c:pt>
                <c:pt idx="5">
                  <c:v>3.9340510477960158</c:v>
                </c:pt>
                <c:pt idx="6">
                  <c:v>4.6724705700123916</c:v>
                </c:pt>
                <c:pt idx="7">
                  <c:v>3.1718702920235269</c:v>
                </c:pt>
                <c:pt idx="8">
                  <c:v>4.5510504743246027</c:v>
                </c:pt>
                <c:pt idx="10">
                  <c:v>2.7497081782464843</c:v>
                </c:pt>
                <c:pt idx="12">
                  <c:v>1.4590345895715022</c:v>
                </c:pt>
                <c:pt idx="13">
                  <c:v>4.0813228768960892</c:v>
                </c:pt>
                <c:pt idx="14">
                  <c:v>0.54509832765562094</c:v>
                </c:pt>
                <c:pt idx="15">
                  <c:v>0.54435216718266255</c:v>
                </c:pt>
                <c:pt idx="16">
                  <c:v>0.43251006503561479</c:v>
                </c:pt>
                <c:pt idx="17">
                  <c:v>0.67794304123711346</c:v>
                </c:pt>
                <c:pt idx="18">
                  <c:v>1.2147548918107465</c:v>
                </c:pt>
                <c:pt idx="19">
                  <c:v>0.97771179444845724</c:v>
                </c:pt>
                <c:pt idx="20">
                  <c:v>0.81913338822560733</c:v>
                </c:pt>
                <c:pt idx="21">
                  <c:v>0.21912405937532214</c:v>
                </c:pt>
                <c:pt idx="22">
                  <c:v>0.23699772750748893</c:v>
                </c:pt>
                <c:pt idx="23">
                  <c:v>0.49201854530426697</c:v>
                </c:pt>
                <c:pt idx="24">
                  <c:v>0.32668155530310855</c:v>
                </c:pt>
                <c:pt idx="25">
                  <c:v>0.75941546391752579</c:v>
                </c:pt>
                <c:pt idx="26">
                  <c:v>0.45458875128998966</c:v>
                </c:pt>
                <c:pt idx="27">
                  <c:v>0.33351018937834498</c:v>
                </c:pt>
                <c:pt idx="28">
                  <c:v>0.43972755417956655</c:v>
                </c:pt>
                <c:pt idx="29">
                  <c:v>0.20177070425444033</c:v>
                </c:pt>
                <c:pt idx="30">
                  <c:v>1.3158635234447782</c:v>
                </c:pt>
                <c:pt idx="31">
                  <c:v>0.51880548975177676</c:v>
                </c:pt>
                <c:pt idx="32">
                  <c:v>0.30300838185108581</c:v>
                </c:pt>
                <c:pt idx="33">
                  <c:v>0.18479377191173438</c:v>
                </c:pt>
                <c:pt idx="34">
                  <c:v>0.308165978316985</c:v>
                </c:pt>
                <c:pt idx="35">
                  <c:v>0.42737937803492099</c:v>
                </c:pt>
                <c:pt idx="36">
                  <c:v>0.22283872467961968</c:v>
                </c:pt>
                <c:pt idx="37">
                  <c:v>0.35172608024691354</c:v>
                </c:pt>
                <c:pt idx="38">
                  <c:v>0.31944447319395569</c:v>
                </c:pt>
                <c:pt idx="39">
                  <c:v>0.35381569437274135</c:v>
                </c:pt>
                <c:pt idx="40">
                  <c:v>0.28563768414546203</c:v>
                </c:pt>
                <c:pt idx="41">
                  <c:v>0.22044114620845767</c:v>
                </c:pt>
                <c:pt idx="42">
                  <c:v>0.37169355672768639</c:v>
                </c:pt>
                <c:pt idx="43">
                  <c:v>0.27787799092409243</c:v>
                </c:pt>
                <c:pt idx="44">
                  <c:v>0.18285419461355895</c:v>
                </c:pt>
                <c:pt idx="45">
                  <c:v>0.37879908038851001</c:v>
                </c:pt>
                <c:pt idx="46">
                  <c:v>0.73937919289916398</c:v>
                </c:pt>
                <c:pt idx="47">
                  <c:v>0.33354762150448863</c:v>
                </c:pt>
                <c:pt idx="48">
                  <c:v>0.72914320338283833</c:v>
                </c:pt>
                <c:pt idx="49">
                  <c:v>0.56556799379524303</c:v>
                </c:pt>
                <c:pt idx="50">
                  <c:v>0.90501547189272813</c:v>
                </c:pt>
                <c:pt idx="51">
                  <c:v>1.0274186886938563</c:v>
                </c:pt>
                <c:pt idx="52">
                  <c:v>0.73080682639677796</c:v>
                </c:pt>
                <c:pt idx="53">
                  <c:v>0.35838786252451232</c:v>
                </c:pt>
                <c:pt idx="54">
                  <c:v>0.37630999999999998</c:v>
                </c:pt>
                <c:pt idx="55">
                  <c:v>0.94803999999999999</c:v>
                </c:pt>
                <c:pt idx="56">
                  <c:v>2.51105</c:v>
                </c:pt>
                <c:pt idx="57">
                  <c:v>7.1690000000000004E-2</c:v>
                </c:pt>
                <c:pt idx="58">
                  <c:v>0.87390999999999996</c:v>
                </c:pt>
                <c:pt idx="59">
                  <c:v>0.55571999999999999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21-49F8-B5C4-7C13EF501554}"/>
            </c:ext>
          </c:extLst>
        </c:ser>
        <c:ser>
          <c:idx val="2"/>
          <c:order val="1"/>
          <c:tx>
            <c:strRef>
              <c:f>Nitrate!$D$5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</c:spPr>
          </c:marker>
          <c:xVal>
            <c:numRef>
              <c:f>Nitrate!$B$9:$B$68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Nitrate!$D$9:$D$68</c:f>
              <c:numCache>
                <c:formatCode>General</c:formatCode>
                <c:ptCount val="60"/>
                <c:pt idx="0">
                  <c:v>4.3638078906652913</c:v>
                </c:pt>
                <c:pt idx="1">
                  <c:v>3.1240409015886113</c:v>
                </c:pt>
                <c:pt idx="2">
                  <c:v>2.3165218511647083</c:v>
                </c:pt>
                <c:pt idx="3">
                  <c:v>4.5850191095961161</c:v>
                </c:pt>
                <c:pt idx="4">
                  <c:v>0.81340820010314596</c:v>
                </c:pt>
                <c:pt idx="5">
                  <c:v>2.9375147013308576</c:v>
                </c:pt>
                <c:pt idx="6">
                  <c:v>5.7286974551823624</c:v>
                </c:pt>
                <c:pt idx="7">
                  <c:v>5.8123530473342271</c:v>
                </c:pt>
                <c:pt idx="8">
                  <c:v>2.1467553685731984</c:v>
                </c:pt>
                <c:pt idx="9">
                  <c:v>8.1628717366628827</c:v>
                </c:pt>
                <c:pt idx="10">
                  <c:v>6.4368026016931656</c:v>
                </c:pt>
                <c:pt idx="11">
                  <c:v>3.9641828412141238</c:v>
                </c:pt>
                <c:pt idx="12">
                  <c:v>1.6887475467410393</c:v>
                </c:pt>
                <c:pt idx="13">
                  <c:v>6.7832138429752078</c:v>
                </c:pt>
                <c:pt idx="14">
                  <c:v>1.3691870611317638</c:v>
                </c:pt>
                <c:pt idx="15">
                  <c:v>2.400268309058982</c:v>
                </c:pt>
                <c:pt idx="16">
                  <c:v>1.2309063467492261</c:v>
                </c:pt>
                <c:pt idx="18">
                  <c:v>2.9651382428940565</c:v>
                </c:pt>
                <c:pt idx="19">
                  <c:v>0.15150824742268043</c:v>
                </c:pt>
                <c:pt idx="20">
                  <c:v>8.0371508509540988</c:v>
                </c:pt>
                <c:pt idx="21">
                  <c:v>0.33492177819083024</c:v>
                </c:pt>
                <c:pt idx="22">
                  <c:v>0.24157804179574557</c:v>
                </c:pt>
                <c:pt idx="23">
                  <c:v>0.87868254968592319</c:v>
                </c:pt>
                <c:pt idx="24">
                  <c:v>0.27727679032758085</c:v>
                </c:pt>
                <c:pt idx="25">
                  <c:v>1.2380919083496749</c:v>
                </c:pt>
                <c:pt idx="26">
                  <c:v>2.2614165204829222</c:v>
                </c:pt>
                <c:pt idx="27">
                  <c:v>0.82939290867862303</c:v>
                </c:pt>
                <c:pt idx="28">
                  <c:v>0.19447487877849998</c:v>
                </c:pt>
                <c:pt idx="29">
                  <c:v>0.702372706658421</c:v>
                </c:pt>
                <c:pt idx="30">
                  <c:v>2.6517038890035072</c:v>
                </c:pt>
                <c:pt idx="31">
                  <c:v>1.0369307874665019</c:v>
                </c:pt>
                <c:pt idx="32">
                  <c:v>0.40635831967635538</c:v>
                </c:pt>
                <c:pt idx="33">
                  <c:v>0.84673438306659776</c:v>
                </c:pt>
                <c:pt idx="34">
                  <c:v>0.49149349979364426</c:v>
                </c:pt>
                <c:pt idx="35">
                  <c:v>0.35850489690721654</c:v>
                </c:pt>
                <c:pt idx="36">
                  <c:v>1.9918929456723817</c:v>
                </c:pt>
                <c:pt idx="37">
                  <c:v>0.3576288340390375</c:v>
                </c:pt>
                <c:pt idx="38">
                  <c:v>0.31847488655115513</c:v>
                </c:pt>
                <c:pt idx="39">
                  <c:v>0.77945069114916443</c:v>
                </c:pt>
                <c:pt idx="40">
                  <c:v>0.35202763781356455</c:v>
                </c:pt>
                <c:pt idx="41">
                  <c:v>0.25415344596682804</c:v>
                </c:pt>
                <c:pt idx="42">
                  <c:v>0.2314249226006192</c:v>
                </c:pt>
                <c:pt idx="43">
                  <c:v>0.34371540685667079</c:v>
                </c:pt>
                <c:pt idx="44">
                  <c:v>0.38877717671303452</c:v>
                </c:pt>
                <c:pt idx="45">
                  <c:v>0.1624883864973676</c:v>
                </c:pt>
                <c:pt idx="46">
                  <c:v>0.46147237996902424</c:v>
                </c:pt>
                <c:pt idx="47">
                  <c:v>0.3567702312138728</c:v>
                </c:pt>
                <c:pt idx="48">
                  <c:v>0.67028461776220893</c:v>
                </c:pt>
                <c:pt idx="49">
                  <c:v>0.99244712133718527</c:v>
                </c:pt>
                <c:pt idx="50">
                  <c:v>0.59107931675095471</c:v>
                </c:pt>
                <c:pt idx="51">
                  <c:v>1.8493399297302884</c:v>
                </c:pt>
                <c:pt idx="52">
                  <c:v>1.3668662736580823</c:v>
                </c:pt>
                <c:pt idx="53">
                  <c:v>0.35685248218527316</c:v>
                </c:pt>
                <c:pt idx="54">
                  <c:v>0.35310000000000002</c:v>
                </c:pt>
                <c:pt idx="55">
                  <c:v>1.8272699999999999</c:v>
                </c:pt>
                <c:pt idx="56">
                  <c:v>3.69773</c:v>
                </c:pt>
                <c:pt idx="57">
                  <c:v>0.12456</c:v>
                </c:pt>
                <c:pt idx="58">
                  <c:v>0.98958999999999997</c:v>
                </c:pt>
                <c:pt idx="59">
                  <c:v>3.0560399999999999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21-49F8-B5C4-7C13EF501554}"/>
            </c:ext>
          </c:extLst>
        </c:ser>
        <c:ser>
          <c:idx val="3"/>
          <c:order val="2"/>
          <c:tx>
            <c:strRef>
              <c:f>Nitrate!$E$5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Nitrate!$B$9:$B$68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Nitrate!$E$9:$E$68</c:f>
              <c:numCache>
                <c:formatCode>General</c:formatCode>
                <c:ptCount val="60"/>
                <c:pt idx="0">
                  <c:v>2.4299090862264343</c:v>
                </c:pt>
                <c:pt idx="1">
                  <c:v>3.8971896925299219</c:v>
                </c:pt>
                <c:pt idx="2">
                  <c:v>1.0645621905940594</c:v>
                </c:pt>
                <c:pt idx="3">
                  <c:v>6.2410446106240336</c:v>
                </c:pt>
                <c:pt idx="4">
                  <c:v>1.6151791052468816</c:v>
                </c:pt>
                <c:pt idx="5">
                  <c:v>4.2304089736977826</c:v>
                </c:pt>
                <c:pt idx="6">
                  <c:v>4.3896082628429953</c:v>
                </c:pt>
                <c:pt idx="7">
                  <c:v>4.1904274624717255</c:v>
                </c:pt>
                <c:pt idx="8">
                  <c:v>6.967181289259603</c:v>
                </c:pt>
                <c:pt idx="9">
                  <c:v>6.5188814975247533</c:v>
                </c:pt>
                <c:pt idx="10">
                  <c:v>3.664433271452145</c:v>
                </c:pt>
                <c:pt idx="11">
                  <c:v>0.87215994637516769</c:v>
                </c:pt>
                <c:pt idx="12">
                  <c:v>0.9363712590299279</c:v>
                </c:pt>
                <c:pt idx="13">
                  <c:v>4.0856122291021677</c:v>
                </c:pt>
                <c:pt idx="14">
                  <c:v>0.70575311759249726</c:v>
                </c:pt>
                <c:pt idx="15">
                  <c:v>0.70645751701381732</c:v>
                </c:pt>
                <c:pt idx="16">
                  <c:v>0.25927495097533287</c:v>
                </c:pt>
                <c:pt idx="17">
                  <c:v>0.51759373712402146</c:v>
                </c:pt>
                <c:pt idx="18">
                  <c:v>1.1477153972998042</c:v>
                </c:pt>
                <c:pt idx="19">
                  <c:v>0.89990662401981014</c:v>
                </c:pt>
                <c:pt idx="20">
                  <c:v>0.67193213439142541</c:v>
                </c:pt>
                <c:pt idx="21">
                  <c:v>0.29628064482900701</c:v>
                </c:pt>
                <c:pt idx="22">
                  <c:v>0.44296722239374292</c:v>
                </c:pt>
                <c:pt idx="23">
                  <c:v>0.35928365582544258</c:v>
                </c:pt>
                <c:pt idx="24">
                  <c:v>0.41375064466219696</c:v>
                </c:pt>
                <c:pt idx="25">
                  <c:v>1.3790901123827199</c:v>
                </c:pt>
                <c:pt idx="26">
                  <c:v>0.88621599340478152</c:v>
                </c:pt>
                <c:pt idx="27">
                  <c:v>0.37332663368377655</c:v>
                </c:pt>
                <c:pt idx="28">
                  <c:v>0.33999536894103116</c:v>
                </c:pt>
                <c:pt idx="29">
                  <c:v>0.24191143151390315</c:v>
                </c:pt>
                <c:pt idx="30">
                  <c:v>0.81637684145462031</c:v>
                </c:pt>
                <c:pt idx="32">
                  <c:v>0.46379440840284214</c:v>
                </c:pt>
                <c:pt idx="33">
                  <c:v>0.34939629439011838</c:v>
                </c:pt>
                <c:pt idx="34">
                  <c:v>0.548458886487599</c:v>
                </c:pt>
                <c:pt idx="35">
                  <c:v>0.65729516644336816</c:v>
                </c:pt>
                <c:pt idx="36">
                  <c:v>0.42472812081228734</c:v>
                </c:pt>
                <c:pt idx="37">
                  <c:v>0.27267724649629016</c:v>
                </c:pt>
                <c:pt idx="38">
                  <c:v>0.35438458766601466</c:v>
                </c:pt>
                <c:pt idx="39">
                  <c:v>0.40332586987852581</c:v>
                </c:pt>
                <c:pt idx="40">
                  <c:v>0.54771605892047803</c:v>
                </c:pt>
                <c:pt idx="41">
                  <c:v>0.41258775090066901</c:v>
                </c:pt>
                <c:pt idx="42">
                  <c:v>0.30249150272942632</c:v>
                </c:pt>
                <c:pt idx="43">
                  <c:v>0.41568596147904008</c:v>
                </c:pt>
                <c:pt idx="44">
                  <c:v>0.18199346909390104</c:v>
                </c:pt>
                <c:pt idx="45">
                  <c:v>0.35332318960181552</c:v>
                </c:pt>
                <c:pt idx="46">
                  <c:v>0.86764459195224863</c:v>
                </c:pt>
                <c:pt idx="47">
                  <c:v>0.40327473489138271</c:v>
                </c:pt>
                <c:pt idx="48">
                  <c:v>0.990511948908117</c:v>
                </c:pt>
                <c:pt idx="49">
                  <c:v>0.53441077875193399</c:v>
                </c:pt>
                <c:pt idx="50">
                  <c:v>0.50481822400990095</c:v>
                </c:pt>
                <c:pt idx="51">
                  <c:v>0.65041593650139162</c:v>
                </c:pt>
                <c:pt idx="52">
                  <c:v>0.89971422612909868</c:v>
                </c:pt>
                <c:pt idx="53">
                  <c:v>0.403393593975655</c:v>
                </c:pt>
                <c:pt idx="54">
                  <c:v>0.17433000000000001</c:v>
                </c:pt>
                <c:pt idx="55">
                  <c:v>0.90525999999999995</c:v>
                </c:pt>
                <c:pt idx="56">
                  <c:v>2.2732000000000001</c:v>
                </c:pt>
                <c:pt idx="57">
                  <c:v>0.10009999999999999</c:v>
                </c:pt>
                <c:pt idx="58">
                  <c:v>1.12714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21-49F8-B5C4-7C13EF501554}"/>
            </c:ext>
          </c:extLst>
        </c:ser>
        <c:ser>
          <c:idx val="7"/>
          <c:order val="3"/>
          <c:tx>
            <c:strRef>
              <c:f>Nitrate!$F$5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Nitrate!$B$9:$B$68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Nitrate!$F$9:$F$68</c:f>
              <c:numCache>
                <c:formatCode>General</c:formatCode>
                <c:ptCount val="60"/>
                <c:pt idx="0">
                  <c:v>2.3253392930750203</c:v>
                </c:pt>
                <c:pt idx="1">
                  <c:v>5.3737078825347755</c:v>
                </c:pt>
                <c:pt idx="2">
                  <c:v>1.0920119809956621</c:v>
                </c:pt>
                <c:pt idx="3">
                  <c:v>6.3179798162296095</c:v>
                </c:pt>
                <c:pt idx="4">
                  <c:v>1.4718566043581536</c:v>
                </c:pt>
                <c:pt idx="5">
                  <c:v>3.9009188784467628</c:v>
                </c:pt>
                <c:pt idx="6">
                  <c:v>4.3011788513095484</c:v>
                </c:pt>
                <c:pt idx="7">
                  <c:v>6.0399299185818824</c:v>
                </c:pt>
                <c:pt idx="8">
                  <c:v>1.8133461379808191</c:v>
                </c:pt>
                <c:pt idx="9">
                  <c:v>5.8396575766966228</c:v>
                </c:pt>
                <c:pt idx="10">
                  <c:v>2.8761504173966816</c:v>
                </c:pt>
                <c:pt idx="11">
                  <c:v>0.71527038183694536</c:v>
                </c:pt>
                <c:pt idx="12">
                  <c:v>1.0006763946280992</c:v>
                </c:pt>
                <c:pt idx="13">
                  <c:v>1.2321037151702787</c:v>
                </c:pt>
                <c:pt idx="14">
                  <c:v>0.60643497526793078</c:v>
                </c:pt>
                <c:pt idx="15">
                  <c:v>0.38880420738607141</c:v>
                </c:pt>
                <c:pt idx="16">
                  <c:v>0.52620976892923454</c:v>
                </c:pt>
                <c:pt idx="17">
                  <c:v>1.1697144180302563</c:v>
                </c:pt>
                <c:pt idx="18">
                  <c:v>1.4090287510305028</c:v>
                </c:pt>
                <c:pt idx="19">
                  <c:v>0.84407746696944674</c:v>
                </c:pt>
                <c:pt idx="20">
                  <c:v>1.2833887744593202</c:v>
                </c:pt>
                <c:pt idx="21">
                  <c:v>0.43716970445886105</c:v>
                </c:pt>
                <c:pt idx="22">
                  <c:v>0.45035408103786234</c:v>
                </c:pt>
                <c:pt idx="23">
                  <c:v>0.457043254376931</c:v>
                </c:pt>
                <c:pt idx="24">
                  <c:v>0.34427960424610948</c:v>
                </c:pt>
                <c:pt idx="25">
                  <c:v>0.91861437667560319</c:v>
                </c:pt>
                <c:pt idx="26">
                  <c:v>0.62842082217185247</c:v>
                </c:pt>
                <c:pt idx="27">
                  <c:v>0.38514041241628028</c:v>
                </c:pt>
                <c:pt idx="28">
                  <c:v>0.51995417930465282</c:v>
                </c:pt>
                <c:pt idx="29">
                  <c:v>0.29838359624703581</c:v>
                </c:pt>
                <c:pt idx="30">
                  <c:v>1.5045546746293246</c:v>
                </c:pt>
                <c:pt idx="31">
                  <c:v>0.70116424598269467</c:v>
                </c:pt>
                <c:pt idx="32">
                  <c:v>0.40580298413679439</c:v>
                </c:pt>
                <c:pt idx="33">
                  <c:v>0.28031491997934954</c:v>
                </c:pt>
                <c:pt idx="34">
                  <c:v>0.57968617625787788</c:v>
                </c:pt>
                <c:pt idx="35">
                  <c:v>0.51977399380804956</c:v>
                </c:pt>
                <c:pt idx="36">
                  <c:v>0.39260840457307655</c:v>
                </c:pt>
                <c:pt idx="37">
                  <c:v>0.77270979200988466</c:v>
                </c:pt>
                <c:pt idx="38">
                  <c:v>0.42225935277749149</c:v>
                </c:pt>
                <c:pt idx="39">
                  <c:v>0.5558768541409147</c:v>
                </c:pt>
                <c:pt idx="40">
                  <c:v>0.8999419983501753</c:v>
                </c:pt>
                <c:pt idx="41">
                  <c:v>0.57930373542462077</c:v>
                </c:pt>
                <c:pt idx="42">
                  <c:v>0.54400402310707652</c:v>
                </c:pt>
                <c:pt idx="43">
                  <c:v>0.46603988236508098</c:v>
                </c:pt>
                <c:pt idx="44">
                  <c:v>0.18907117786724478</c:v>
                </c:pt>
                <c:pt idx="45">
                  <c:v>0.19772438217350843</c:v>
                </c:pt>
                <c:pt idx="46">
                  <c:v>0.7783232682977187</c:v>
                </c:pt>
                <c:pt idx="47">
                  <c:v>0.55527660342338625</c:v>
                </c:pt>
                <c:pt idx="48">
                  <c:v>0.98266292018972967</c:v>
                </c:pt>
                <c:pt idx="49">
                  <c:v>0.44759091848331439</c:v>
                </c:pt>
                <c:pt idx="50">
                  <c:v>0.75841720863012285</c:v>
                </c:pt>
                <c:pt idx="51">
                  <c:v>1.0560206031188681</c:v>
                </c:pt>
                <c:pt idx="52">
                  <c:v>1.1002409944266693</c:v>
                </c:pt>
                <c:pt idx="53">
                  <c:v>0.69851239669421483</c:v>
                </c:pt>
                <c:pt idx="54">
                  <c:v>0.46231</c:v>
                </c:pt>
                <c:pt idx="55">
                  <c:v>1.3210999999999999</c:v>
                </c:pt>
                <c:pt idx="56">
                  <c:v>3.15124</c:v>
                </c:pt>
                <c:pt idx="57">
                  <c:v>0.16112000000000001</c:v>
                </c:pt>
                <c:pt idx="58">
                  <c:v>1.57521</c:v>
                </c:pt>
                <c:pt idx="59">
                  <c:v>0.92710999999999999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C21-49F8-B5C4-7C13EF501554}"/>
            </c:ext>
          </c:extLst>
        </c:ser>
        <c:ser>
          <c:idx val="6"/>
          <c:order val="4"/>
          <c:tx>
            <c:strRef>
              <c:f>Nitrate!$G$5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Nitrate!$B$9:$B$68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Nitrate!$G$9:$G$68</c:f>
              <c:numCache>
                <c:formatCode>General</c:formatCode>
                <c:ptCount val="60"/>
                <c:pt idx="0">
                  <c:v>2.1155882961124894</c:v>
                </c:pt>
                <c:pt idx="1">
                  <c:v>3.3859427453403357</c:v>
                </c:pt>
                <c:pt idx="2">
                  <c:v>1.5443753879577902</c:v>
                </c:pt>
                <c:pt idx="3">
                  <c:v>5.3038547572415213</c:v>
                </c:pt>
                <c:pt idx="4">
                  <c:v>0.75647554936552153</c:v>
                </c:pt>
                <c:pt idx="5">
                  <c:v>5.0557390473238266</c:v>
                </c:pt>
                <c:pt idx="6">
                  <c:v>5.4166435209086208</c:v>
                </c:pt>
                <c:pt idx="7">
                  <c:v>6.4019179497778245</c:v>
                </c:pt>
                <c:pt idx="8">
                  <c:v>2.0771832731027358</c:v>
                </c:pt>
                <c:pt idx="9">
                  <c:v>2.1367998968540483</c:v>
                </c:pt>
                <c:pt idx="10">
                  <c:v>5.0537262357414452</c:v>
                </c:pt>
                <c:pt idx="11">
                  <c:v>1.0331134163920923</c:v>
                </c:pt>
                <c:pt idx="12">
                  <c:v>2.8512355521155834</c:v>
                </c:pt>
                <c:pt idx="13">
                  <c:v>3.8090160673692912</c:v>
                </c:pt>
                <c:pt idx="14">
                  <c:v>0.65593540571192899</c:v>
                </c:pt>
                <c:pt idx="15">
                  <c:v>0.58173282875090104</c:v>
                </c:pt>
                <c:pt idx="16">
                  <c:v>0.53583900928792572</c:v>
                </c:pt>
                <c:pt idx="17">
                  <c:v>1.994754785307812</c:v>
                </c:pt>
                <c:pt idx="18">
                  <c:v>2.3314316283386614</c:v>
                </c:pt>
                <c:pt idx="19">
                  <c:v>0.95777714698596195</c:v>
                </c:pt>
                <c:pt idx="20">
                  <c:v>1.3615314338804583</c:v>
                </c:pt>
                <c:pt idx="21">
                  <c:v>0.35282803334362456</c:v>
                </c:pt>
                <c:pt idx="22">
                  <c:v>0.37034420476829394</c:v>
                </c:pt>
                <c:pt idx="23">
                  <c:v>0.35078031552897504</c:v>
                </c:pt>
                <c:pt idx="24">
                  <c:v>0.50630762091368475</c:v>
                </c:pt>
                <c:pt idx="25">
                  <c:v>1.0683131193228736</c:v>
                </c:pt>
                <c:pt idx="26">
                  <c:v>0.70355426036723745</c:v>
                </c:pt>
                <c:pt idx="27">
                  <c:v>0.34331194298109702</c:v>
                </c:pt>
                <c:pt idx="28">
                  <c:v>0.26536185227155662</c:v>
                </c:pt>
                <c:pt idx="29">
                  <c:v>0.24558793139078317</c:v>
                </c:pt>
                <c:pt idx="30">
                  <c:v>1.1774412613355318</c:v>
                </c:pt>
                <c:pt idx="31">
                  <c:v>0.45047075237701534</c:v>
                </c:pt>
                <c:pt idx="33">
                  <c:v>0.21280553836633667</c:v>
                </c:pt>
                <c:pt idx="34">
                  <c:v>0.48912418570985422</c:v>
                </c:pt>
                <c:pt idx="35">
                  <c:v>0.24351513273422171</c:v>
                </c:pt>
                <c:pt idx="36">
                  <c:v>1.0688222222222221</c:v>
                </c:pt>
                <c:pt idx="37">
                  <c:v>0.34018757751136836</c:v>
                </c:pt>
                <c:pt idx="38">
                  <c:v>0.39561545210569776</c:v>
                </c:pt>
                <c:pt idx="39">
                  <c:v>0.57800902527075804</c:v>
                </c:pt>
                <c:pt idx="40">
                  <c:v>0.55226050376793645</c:v>
                </c:pt>
                <c:pt idx="41">
                  <c:v>0.45765795994218461</c:v>
                </c:pt>
                <c:pt idx="42">
                  <c:v>0.3123369957701434</c:v>
                </c:pt>
                <c:pt idx="44">
                  <c:v>0.16605944885953144</c:v>
                </c:pt>
                <c:pt idx="45">
                  <c:v>0.31354787343332646</c:v>
                </c:pt>
                <c:pt idx="46">
                  <c:v>0.64413385012919899</c:v>
                </c:pt>
                <c:pt idx="47">
                  <c:v>0.51120640734626488</c:v>
                </c:pt>
                <c:pt idx="48">
                  <c:v>0.62276160990712082</c:v>
                </c:pt>
                <c:pt idx="49">
                  <c:v>0.90722715998346426</c:v>
                </c:pt>
                <c:pt idx="50">
                  <c:v>1.1401925260658616</c:v>
                </c:pt>
                <c:pt idx="51">
                  <c:v>1.8455994031693765</c:v>
                </c:pt>
                <c:pt idx="52">
                  <c:v>0.88128121775025803</c:v>
                </c:pt>
                <c:pt idx="53">
                  <c:v>0.23319344194679315</c:v>
                </c:pt>
                <c:pt idx="54">
                  <c:v>0.28014</c:v>
                </c:pt>
                <c:pt idx="55">
                  <c:v>1.7678100000000001</c:v>
                </c:pt>
                <c:pt idx="56">
                  <c:v>3.2906900000000001</c:v>
                </c:pt>
                <c:pt idx="58">
                  <c:v>1.30681</c:v>
                </c:pt>
                <c:pt idx="59">
                  <c:v>1.7752300000000001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C21-49F8-B5C4-7C13EF501554}"/>
            </c:ext>
          </c:extLst>
        </c:ser>
        <c:ser>
          <c:idx val="4"/>
          <c:order val="5"/>
          <c:tx>
            <c:strRef>
              <c:f>Nitrate!$H$5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Nitrate!$B$9:$B$68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Nitrate!$H$9:$H$68</c:f>
              <c:numCache>
                <c:formatCode>General</c:formatCode>
                <c:ptCount val="60"/>
                <c:pt idx="0">
                  <c:v>2.623971011513158</c:v>
                </c:pt>
                <c:pt idx="1">
                  <c:v>3.5122227661547982</c:v>
                </c:pt>
                <c:pt idx="2">
                  <c:v>1.5138410664462127</c:v>
                </c:pt>
                <c:pt idx="3">
                  <c:v>4.3917518812493554</c:v>
                </c:pt>
                <c:pt idx="4">
                  <c:v>0.95041928505202433</c:v>
                </c:pt>
                <c:pt idx="5">
                  <c:v>4.442351909184727</c:v>
                </c:pt>
                <c:pt idx="6">
                  <c:v>5.7190910028889812</c:v>
                </c:pt>
                <c:pt idx="7">
                  <c:v>6.4191302807831017</c:v>
                </c:pt>
                <c:pt idx="8">
                  <c:v>2.6660197029090154</c:v>
                </c:pt>
                <c:pt idx="9">
                  <c:v>3.7837447148602665</c:v>
                </c:pt>
                <c:pt idx="11">
                  <c:v>1.408523725834798</c:v>
                </c:pt>
                <c:pt idx="12">
                  <c:v>3.2215815009806961</c:v>
                </c:pt>
                <c:pt idx="13">
                  <c:v>4.1782925005157825</c:v>
                </c:pt>
                <c:pt idx="14">
                  <c:v>1.1089610657853972</c:v>
                </c:pt>
                <c:pt idx="15">
                  <c:v>0.632662230475601</c:v>
                </c:pt>
                <c:pt idx="16">
                  <c:v>0.48372654639175261</c:v>
                </c:pt>
                <c:pt idx="17">
                  <c:v>3.2622540730047431</c:v>
                </c:pt>
                <c:pt idx="18">
                  <c:v>2.346743526256061</c:v>
                </c:pt>
                <c:pt idx="19">
                  <c:v>1.8240452715259137</c:v>
                </c:pt>
                <c:pt idx="20">
                  <c:v>0.77193377722721168</c:v>
                </c:pt>
                <c:pt idx="21">
                  <c:v>0.3087414755114693</c:v>
                </c:pt>
                <c:pt idx="22">
                  <c:v>0.43156639721792894</c:v>
                </c:pt>
                <c:pt idx="23">
                  <c:v>0.48772010003085786</c:v>
                </c:pt>
                <c:pt idx="24">
                  <c:v>0.45939169675090252</c:v>
                </c:pt>
                <c:pt idx="25">
                  <c:v>0.81259931895573212</c:v>
                </c:pt>
                <c:pt idx="26">
                  <c:v>0.73034553893759668</c:v>
                </c:pt>
                <c:pt idx="27">
                  <c:v>0.45507426508509541</c:v>
                </c:pt>
                <c:pt idx="28">
                  <c:v>0.30906163042358037</c:v>
                </c:pt>
                <c:pt idx="29">
                  <c:v>0.54627437828913417</c:v>
                </c:pt>
                <c:pt idx="30">
                  <c:v>0.63424711815561963</c:v>
                </c:pt>
                <c:pt idx="31">
                  <c:v>1.9045373326467556</c:v>
                </c:pt>
                <c:pt idx="32">
                  <c:v>0.30976377545745887</c:v>
                </c:pt>
                <c:pt idx="33">
                  <c:v>0.39865501598102898</c:v>
                </c:pt>
                <c:pt idx="34">
                  <c:v>0.36235094223046033</c:v>
                </c:pt>
                <c:pt idx="35">
                  <c:v>0.25869522631199093</c:v>
                </c:pt>
                <c:pt idx="36">
                  <c:v>0.68961766525729606</c:v>
                </c:pt>
                <c:pt idx="37">
                  <c:v>0.53641207998350859</c:v>
                </c:pt>
                <c:pt idx="38">
                  <c:v>0.32470397111913357</c:v>
                </c:pt>
                <c:pt idx="39">
                  <c:v>0.57108122036693465</c:v>
                </c:pt>
                <c:pt idx="40">
                  <c:v>0.60283985581874355</c:v>
                </c:pt>
                <c:pt idx="41">
                  <c:v>0.55081683678729765</c:v>
                </c:pt>
                <c:pt idx="42">
                  <c:v>0.4112109274817029</c:v>
                </c:pt>
                <c:pt idx="43">
                  <c:v>0.31189213218478973</c:v>
                </c:pt>
                <c:pt idx="44">
                  <c:v>0.24123288023890432</c:v>
                </c:pt>
                <c:pt idx="45">
                  <c:v>0.35199618202455885</c:v>
                </c:pt>
                <c:pt idx="46">
                  <c:v>0.65413780663780663</c:v>
                </c:pt>
                <c:pt idx="47">
                  <c:v>0.61352748556105607</c:v>
                </c:pt>
                <c:pt idx="48">
                  <c:v>0.60678593508500778</c:v>
                </c:pt>
                <c:pt idx="49">
                  <c:v>0.70842811435648667</c:v>
                </c:pt>
                <c:pt idx="50">
                  <c:v>1.8356450196321554</c:v>
                </c:pt>
                <c:pt idx="51">
                  <c:v>1.7192434346567409</c:v>
                </c:pt>
                <c:pt idx="52">
                  <c:v>1.1266899762617402</c:v>
                </c:pt>
                <c:pt idx="54">
                  <c:v>0.42160999999999998</c:v>
                </c:pt>
                <c:pt idx="55">
                  <c:v>2.0809899999999999</c:v>
                </c:pt>
                <c:pt idx="56">
                  <c:v>3.8985500000000002</c:v>
                </c:pt>
                <c:pt idx="57">
                  <c:v>0.1065</c:v>
                </c:pt>
                <c:pt idx="58">
                  <c:v>1.4042300000000001</c:v>
                </c:pt>
                <c:pt idx="59">
                  <c:v>1.5968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C21-49F8-B5C4-7C13EF5015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4927456"/>
        <c:axId val="1"/>
      </c:scatterChart>
      <c:valAx>
        <c:axId val="1604927456"/>
        <c:scaling>
          <c:orientation val="minMax"/>
          <c:max val="42369"/>
          <c:min val="42005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7"/>
      </c:valAx>
      <c:valAx>
        <c:axId val="1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Nitrate Conc.
 (ug/m3)</a:t>
                </a:r>
              </a:p>
            </c:rich>
          </c:tx>
          <c:layout>
            <c:manualLayout>
              <c:xMode val="edge"/>
              <c:yMode val="edge"/>
              <c:x val="1.1765552144481124E-2"/>
              <c:y val="0.248119084687671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04927456"/>
        <c:crosses val="autoZero"/>
        <c:crossBetween val="midCat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330886191859368"/>
          <c:y val="0.7956301126944948"/>
          <c:w val="0.79663457184521003"/>
          <c:h val="8.13213098610395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Sulfate Conc. Time Series
2015</a:t>
            </a:r>
          </a:p>
        </c:rich>
      </c:tx>
      <c:layout>
        <c:manualLayout>
          <c:xMode val="edge"/>
          <c:yMode val="edge"/>
          <c:x val="0.25231713634479902"/>
          <c:y val="2.60162601626016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92517006802722E-2"/>
          <c:y val="0.13929556366429807"/>
          <c:w val="0.93495796698882028"/>
          <c:h val="0.67317180064119764"/>
        </c:manualLayout>
      </c:layout>
      <c:scatterChart>
        <c:scatterStyle val="lineMarker"/>
        <c:varyColors val="0"/>
        <c:ser>
          <c:idx val="1"/>
          <c:order val="0"/>
          <c:tx>
            <c:strRef>
              <c:f>Sulfate!$C$5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Sulfate!$B$9:$B$68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Sulfate!$C$9:$C$68</c:f>
              <c:numCache>
                <c:formatCode>General</c:formatCode>
                <c:ptCount val="60"/>
                <c:pt idx="0">
                  <c:v>1.3523476018566272</c:v>
                </c:pt>
                <c:pt idx="1">
                  <c:v>2.1745457593891868</c:v>
                </c:pt>
                <c:pt idx="2">
                  <c:v>0.45115072808014051</c:v>
                </c:pt>
                <c:pt idx="3">
                  <c:v>1.9525389617091549</c:v>
                </c:pt>
                <c:pt idx="4">
                  <c:v>1.4932550092955998</c:v>
                </c:pt>
                <c:pt idx="5">
                  <c:v>1.7671469495199754</c:v>
                </c:pt>
                <c:pt idx="6">
                  <c:v>2.7276430194134655</c:v>
                </c:pt>
                <c:pt idx="7">
                  <c:v>2.2731268702920233</c:v>
                </c:pt>
                <c:pt idx="8">
                  <c:v>2.7524940709424621</c:v>
                </c:pt>
                <c:pt idx="10">
                  <c:v>2.0327075578990899</c:v>
                </c:pt>
                <c:pt idx="12">
                  <c:v>1.1953120805369126</c:v>
                </c:pt>
                <c:pt idx="13">
                  <c:v>3.2301774842637498</c:v>
                </c:pt>
                <c:pt idx="14">
                  <c:v>0.73469133890781468</c:v>
                </c:pt>
                <c:pt idx="15">
                  <c:v>1.5177466460268318</c:v>
                </c:pt>
                <c:pt idx="16">
                  <c:v>1.9484169505522866</c:v>
                </c:pt>
                <c:pt idx="17">
                  <c:v>5.5728881443298972</c:v>
                </c:pt>
                <c:pt idx="18">
                  <c:v>1.0622929392276632</c:v>
                </c:pt>
                <c:pt idx="19">
                  <c:v>1.4689276132494067</c:v>
                </c:pt>
                <c:pt idx="20">
                  <c:v>3.1535732297241665</c:v>
                </c:pt>
                <c:pt idx="21">
                  <c:v>0.62177945572621374</c:v>
                </c:pt>
                <c:pt idx="22">
                  <c:v>1.6624455118272909</c:v>
                </c:pt>
                <c:pt idx="23">
                  <c:v>1.838819092881496</c:v>
                </c:pt>
                <c:pt idx="24">
                  <c:v>1.6404851285758546</c:v>
                </c:pt>
                <c:pt idx="25">
                  <c:v>4.4461853092783512</c:v>
                </c:pt>
                <c:pt idx="26">
                  <c:v>2.3841047471620227</c:v>
                </c:pt>
                <c:pt idx="27">
                  <c:v>0.95923039316591197</c:v>
                </c:pt>
                <c:pt idx="28">
                  <c:v>2.1114981940144477</c:v>
                </c:pt>
                <c:pt idx="29">
                  <c:v>1.8665246798843453</c:v>
                </c:pt>
                <c:pt idx="30">
                  <c:v>6.7089910464755205</c:v>
                </c:pt>
                <c:pt idx="31">
                  <c:v>3.4185255948089406</c:v>
                </c:pt>
                <c:pt idx="32">
                  <c:v>3.1277832574974145</c:v>
                </c:pt>
                <c:pt idx="33">
                  <c:v>1.6538242421117757</c:v>
                </c:pt>
                <c:pt idx="34">
                  <c:v>2.0291254517294788</c:v>
                </c:pt>
                <c:pt idx="35">
                  <c:v>1.8499093398078312</c:v>
                </c:pt>
                <c:pt idx="36">
                  <c:v>3.1104601591566761</c:v>
                </c:pt>
                <c:pt idx="37">
                  <c:v>2.5746517489711929</c:v>
                </c:pt>
                <c:pt idx="38">
                  <c:v>3.1215540260815562</c:v>
                </c:pt>
                <c:pt idx="39">
                  <c:v>2.7163038203407326</c:v>
                </c:pt>
                <c:pt idx="40">
                  <c:v>3.7648480478005562</c:v>
                </c:pt>
                <c:pt idx="41">
                  <c:v>1.2874989710875606</c:v>
                </c:pt>
                <c:pt idx="42">
                  <c:v>1.6010748267659529</c:v>
                </c:pt>
                <c:pt idx="43">
                  <c:v>1.7672746493399338</c:v>
                </c:pt>
                <c:pt idx="44">
                  <c:v>0.65736404911773805</c:v>
                </c:pt>
                <c:pt idx="45">
                  <c:v>0.9740256251291588</c:v>
                </c:pt>
                <c:pt idx="46">
                  <c:v>2.6789268758385796</c:v>
                </c:pt>
                <c:pt idx="47">
                  <c:v>1.1184648127128263</c:v>
                </c:pt>
                <c:pt idx="48">
                  <c:v>1.3636298473597359</c:v>
                </c:pt>
                <c:pt idx="49">
                  <c:v>0.74144570837642199</c:v>
                </c:pt>
                <c:pt idx="50">
                  <c:v>1.7650134089736977</c:v>
                </c:pt>
                <c:pt idx="51">
                  <c:v>1.0408154362416107</c:v>
                </c:pt>
                <c:pt idx="52">
                  <c:v>0.49516343075493136</c:v>
                </c:pt>
                <c:pt idx="53">
                  <c:v>0.44100423160284863</c:v>
                </c:pt>
                <c:pt idx="54">
                  <c:v>0.95426999999999995</c:v>
                </c:pt>
                <c:pt idx="55">
                  <c:v>0.88005999999999995</c:v>
                </c:pt>
                <c:pt idx="56">
                  <c:v>2.1327500000000001</c:v>
                </c:pt>
                <c:pt idx="57">
                  <c:v>0.34349000000000002</c:v>
                </c:pt>
                <c:pt idx="58">
                  <c:v>0.81821999999999995</c:v>
                </c:pt>
                <c:pt idx="59">
                  <c:v>0.82503000000000004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2B-4961-9302-D13D7633F9D0}"/>
            </c:ext>
          </c:extLst>
        </c:ser>
        <c:ser>
          <c:idx val="2"/>
          <c:order val="1"/>
          <c:tx>
            <c:strRef>
              <c:f>Sulfate!$D$5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</c:spPr>
          </c:marker>
          <c:xVal>
            <c:numRef>
              <c:f>Sulfate!$B$9:$B$68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Sulfate!$D$9:$D$68</c:f>
              <c:numCache>
                <c:formatCode>General</c:formatCode>
                <c:ptCount val="60"/>
                <c:pt idx="0">
                  <c:v>1.7332764311500772</c:v>
                </c:pt>
                <c:pt idx="1">
                  <c:v>2.3286618011140909</c:v>
                </c:pt>
                <c:pt idx="2">
                  <c:v>1.2663376108018964</c:v>
                </c:pt>
                <c:pt idx="3">
                  <c:v>1.6366560789174673</c:v>
                </c:pt>
                <c:pt idx="4">
                  <c:v>1.6777364620938626</c:v>
                </c:pt>
                <c:pt idx="5">
                  <c:v>1.8434628082121118</c:v>
                </c:pt>
                <c:pt idx="6">
                  <c:v>3.4653716773130023</c:v>
                </c:pt>
                <c:pt idx="7">
                  <c:v>1.977090079406002</c:v>
                </c:pt>
                <c:pt idx="8">
                  <c:v>2.3343093124096632</c:v>
                </c:pt>
                <c:pt idx="9">
                  <c:v>3.367061190795583</c:v>
                </c:pt>
                <c:pt idx="10">
                  <c:v>1.7307415341730334</c:v>
                </c:pt>
                <c:pt idx="11">
                  <c:v>1.7264833264505475</c:v>
                </c:pt>
                <c:pt idx="12">
                  <c:v>0.7937080363598803</c:v>
                </c:pt>
                <c:pt idx="13">
                  <c:v>3.3896585743801655</c:v>
                </c:pt>
                <c:pt idx="14">
                  <c:v>0.84945657786038831</c:v>
                </c:pt>
                <c:pt idx="15">
                  <c:v>1.2342304513996489</c:v>
                </c:pt>
                <c:pt idx="16">
                  <c:v>1.6748168214654282</c:v>
                </c:pt>
                <c:pt idx="18">
                  <c:v>0.90581447028423767</c:v>
                </c:pt>
                <c:pt idx="19">
                  <c:v>0.5224595360824742</c:v>
                </c:pt>
                <c:pt idx="20">
                  <c:v>3.4924553893759671</c:v>
                </c:pt>
                <c:pt idx="21">
                  <c:v>0.36436957868649322</c:v>
                </c:pt>
                <c:pt idx="22">
                  <c:v>0.90504240499793476</c:v>
                </c:pt>
                <c:pt idx="23">
                  <c:v>2.5017301256307278</c:v>
                </c:pt>
                <c:pt idx="24">
                  <c:v>0.57099720987909486</c:v>
                </c:pt>
                <c:pt idx="25">
                  <c:v>1.8825224481370626</c:v>
                </c:pt>
                <c:pt idx="26">
                  <c:v>1.931412908884532</c:v>
                </c:pt>
                <c:pt idx="27">
                  <c:v>0.94677257266542991</c:v>
                </c:pt>
                <c:pt idx="28">
                  <c:v>0.59305220262044778</c:v>
                </c:pt>
                <c:pt idx="29">
                  <c:v>2.1144970109255823</c:v>
                </c:pt>
                <c:pt idx="30">
                  <c:v>7.4612322054879296</c:v>
                </c:pt>
                <c:pt idx="31">
                  <c:v>3.0002940115440118</c:v>
                </c:pt>
                <c:pt idx="32">
                  <c:v>2.9176712043908473</c:v>
                </c:pt>
                <c:pt idx="33">
                  <c:v>1.951700826019618</c:v>
                </c:pt>
                <c:pt idx="34">
                  <c:v>2.0035828518365659</c:v>
                </c:pt>
                <c:pt idx="35">
                  <c:v>0.50358376288659801</c:v>
                </c:pt>
                <c:pt idx="36">
                  <c:v>4.6047097707085314</c:v>
                </c:pt>
                <c:pt idx="37">
                  <c:v>3.4464277599917383</c:v>
                </c:pt>
                <c:pt idx="38">
                  <c:v>1.2094915429042905</c:v>
                </c:pt>
                <c:pt idx="39">
                  <c:v>2.5291128533113261</c:v>
                </c:pt>
                <c:pt idx="40">
                  <c:v>2.4759086427686592</c:v>
                </c:pt>
                <c:pt idx="41">
                  <c:v>0.69818017925208609</c:v>
                </c:pt>
                <c:pt idx="42">
                  <c:v>1.2315626934984523</c:v>
                </c:pt>
                <c:pt idx="43">
                  <c:v>0.8603066914498142</c:v>
                </c:pt>
                <c:pt idx="44">
                  <c:v>1.1391177228232869</c:v>
                </c:pt>
                <c:pt idx="45">
                  <c:v>0.42278465985341179</c:v>
                </c:pt>
                <c:pt idx="46">
                  <c:v>0.95247134744450168</c:v>
                </c:pt>
                <c:pt idx="47">
                  <c:v>0.61042759083402143</c:v>
                </c:pt>
                <c:pt idx="48">
                  <c:v>1.5722550484236555</c:v>
                </c:pt>
                <c:pt idx="49">
                  <c:v>0.96494815311597193</c:v>
                </c:pt>
                <c:pt idx="50">
                  <c:v>0.72847946124471041</c:v>
                </c:pt>
                <c:pt idx="51">
                  <c:v>1.1108496951534568</c:v>
                </c:pt>
                <c:pt idx="52">
                  <c:v>0.35836539455993377</c:v>
                </c:pt>
                <c:pt idx="53">
                  <c:v>0.21683672761540845</c:v>
                </c:pt>
                <c:pt idx="54">
                  <c:v>0.92313999999999996</c:v>
                </c:pt>
                <c:pt idx="55">
                  <c:v>1.35341</c:v>
                </c:pt>
                <c:pt idx="56">
                  <c:v>3.03233</c:v>
                </c:pt>
                <c:pt idx="57">
                  <c:v>0.34168999999999999</c:v>
                </c:pt>
                <c:pt idx="58">
                  <c:v>0.62856000000000001</c:v>
                </c:pt>
                <c:pt idx="59">
                  <c:v>1.2943199999999999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42B-4961-9302-D13D7633F9D0}"/>
            </c:ext>
          </c:extLst>
        </c:ser>
        <c:ser>
          <c:idx val="3"/>
          <c:order val="2"/>
          <c:tx>
            <c:strRef>
              <c:f>Sulfate!$E$5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Sulfate!$B$9:$B$68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Sulfate!$E$9:$E$68</c:f>
              <c:numCache>
                <c:formatCode>General</c:formatCode>
                <c:ptCount val="60"/>
                <c:pt idx="0">
                  <c:v>1.650856598331101</c:v>
                </c:pt>
                <c:pt idx="1">
                  <c:v>2.3064888567891044</c:v>
                </c:pt>
                <c:pt idx="2">
                  <c:v>0.57924247112211225</c:v>
                </c:pt>
                <c:pt idx="3">
                  <c:v>2.1300201134605468</c:v>
                </c:pt>
                <c:pt idx="4">
                  <c:v>1.2046518400164932</c:v>
                </c:pt>
                <c:pt idx="5">
                  <c:v>1.3992568334192883</c:v>
                </c:pt>
                <c:pt idx="6">
                  <c:v>3.3475822673818851</c:v>
                </c:pt>
                <c:pt idx="7">
                  <c:v>2.2007158646925764</c:v>
                </c:pt>
                <c:pt idx="8">
                  <c:v>2.6158160848522294</c:v>
                </c:pt>
                <c:pt idx="9">
                  <c:v>5.0721137582508256</c:v>
                </c:pt>
                <c:pt idx="10">
                  <c:v>2.2837824876237622</c:v>
                </c:pt>
                <c:pt idx="11">
                  <c:v>1.8223527895225327</c:v>
                </c:pt>
                <c:pt idx="12">
                  <c:v>1.1607079463364294</c:v>
                </c:pt>
                <c:pt idx="13">
                  <c:v>4.0575554695562435</c:v>
                </c:pt>
                <c:pt idx="14">
                  <c:v>1.0616358342780585</c:v>
                </c:pt>
                <c:pt idx="15">
                  <c:v>1.8209220973396574</c:v>
                </c:pt>
                <c:pt idx="16">
                  <c:v>1.1359095365878833</c:v>
                </c:pt>
                <c:pt idx="17">
                  <c:v>2.3338102595797281</c:v>
                </c:pt>
                <c:pt idx="18">
                  <c:v>0.88373209316706181</c:v>
                </c:pt>
                <c:pt idx="19">
                  <c:v>1.107545140321915</c:v>
                </c:pt>
                <c:pt idx="20">
                  <c:v>3.130991703596826</c:v>
                </c:pt>
                <c:pt idx="21">
                  <c:v>0.81597059126493621</c:v>
                </c:pt>
                <c:pt idx="22">
                  <c:v>2.0535085417309866</c:v>
                </c:pt>
                <c:pt idx="23">
                  <c:v>1.6592247324001648</c:v>
                </c:pt>
                <c:pt idx="24">
                  <c:v>1.7607313047962867</c:v>
                </c:pt>
                <c:pt idx="25">
                  <c:v>4.9781379523662235</c:v>
                </c:pt>
                <c:pt idx="26">
                  <c:v>3.4647418590272046</c:v>
                </c:pt>
                <c:pt idx="27">
                  <c:v>1.030393475572047</c:v>
                </c:pt>
                <c:pt idx="28">
                  <c:v>2.0410350416795304</c:v>
                </c:pt>
                <c:pt idx="29">
                  <c:v>2.4810187950566425</c:v>
                </c:pt>
                <c:pt idx="30">
                  <c:v>4.6022679509632214</c:v>
                </c:pt>
                <c:pt idx="32">
                  <c:v>2.9212166615178661</c:v>
                </c:pt>
                <c:pt idx="33">
                  <c:v>1.478829644879053</c:v>
                </c:pt>
                <c:pt idx="34">
                  <c:v>2.78235669445302</c:v>
                </c:pt>
                <c:pt idx="35">
                  <c:v>2.2802357518293315</c:v>
                </c:pt>
                <c:pt idx="36">
                  <c:v>3.1832829089784553</c:v>
                </c:pt>
                <c:pt idx="37">
                  <c:v>4.9666933738664465</c:v>
                </c:pt>
                <c:pt idx="38">
                  <c:v>1.8261026459384331</c:v>
                </c:pt>
                <c:pt idx="39">
                  <c:v>2.5574902203005969</c:v>
                </c:pt>
                <c:pt idx="40">
                  <c:v>6.3739972187886282</c:v>
                </c:pt>
                <c:pt idx="41">
                  <c:v>1.3444274318064848</c:v>
                </c:pt>
                <c:pt idx="42">
                  <c:v>1.133821711813781</c:v>
                </c:pt>
                <c:pt idx="43">
                  <c:v>1.5748612112472964</c:v>
                </c:pt>
                <c:pt idx="44">
                  <c:v>0.58293890774452328</c:v>
                </c:pt>
                <c:pt idx="45">
                  <c:v>0.76401047039405812</c:v>
                </c:pt>
                <c:pt idx="46">
                  <c:v>2.7692168364721623</c:v>
                </c:pt>
                <c:pt idx="47">
                  <c:v>1.1254648409348298</c:v>
                </c:pt>
                <c:pt idx="48">
                  <c:v>1.4980964153275649</c:v>
                </c:pt>
                <c:pt idx="49">
                  <c:v>0.86966554925219186</c:v>
                </c:pt>
                <c:pt idx="50">
                  <c:v>0.83034086221122116</c:v>
                </c:pt>
                <c:pt idx="51">
                  <c:v>0.85105324193382126</c:v>
                </c:pt>
                <c:pt idx="52">
                  <c:v>0.6512231171375541</c:v>
                </c:pt>
                <c:pt idx="53">
                  <c:v>0.33686017123994222</c:v>
                </c:pt>
                <c:pt idx="54">
                  <c:v>0.69052000000000002</c:v>
                </c:pt>
                <c:pt idx="55">
                  <c:v>0.68369000000000002</c:v>
                </c:pt>
                <c:pt idx="56">
                  <c:v>1.63825</c:v>
                </c:pt>
                <c:pt idx="57">
                  <c:v>0.32218999999999998</c:v>
                </c:pt>
                <c:pt idx="58">
                  <c:v>0.80495000000000005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42B-4961-9302-D13D7633F9D0}"/>
            </c:ext>
          </c:extLst>
        </c:ser>
        <c:ser>
          <c:idx val="7"/>
          <c:order val="3"/>
          <c:tx>
            <c:strRef>
              <c:f>Sulfate!$F$5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Sulfate!$B$9:$B$68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Sulfate!$F$9:$F$68</c:f>
              <c:numCache>
                <c:formatCode>General</c:formatCode>
                <c:ptCount val="60"/>
                <c:pt idx="0">
                  <c:v>1.5245751751854903</c:v>
                </c:pt>
                <c:pt idx="1">
                  <c:v>2.2737120041215868</c:v>
                </c:pt>
                <c:pt idx="2">
                  <c:v>0.94446498657302214</c:v>
                </c:pt>
                <c:pt idx="3">
                  <c:v>3.2736983791038612</c:v>
                </c:pt>
                <c:pt idx="4">
                  <c:v>1.0485892801817618</c:v>
                </c:pt>
                <c:pt idx="5">
                  <c:v>1.4539760404833213</c:v>
                </c:pt>
                <c:pt idx="6">
                  <c:v>4.5402791812744896</c:v>
                </c:pt>
                <c:pt idx="7">
                  <c:v>2.694215448830259</c:v>
                </c:pt>
                <c:pt idx="8">
                  <c:v>2.0288955347014541</c:v>
                </c:pt>
                <c:pt idx="9">
                  <c:v>5.6000198843094724</c:v>
                </c:pt>
                <c:pt idx="10">
                  <c:v>2.8612460063897767</c:v>
                </c:pt>
                <c:pt idx="11">
                  <c:v>1.528170020639835</c:v>
                </c:pt>
                <c:pt idx="12">
                  <c:v>1.0549447314049587</c:v>
                </c:pt>
                <c:pt idx="13">
                  <c:v>3.6653493292053665</c:v>
                </c:pt>
                <c:pt idx="14">
                  <c:v>1.3147980214344601</c:v>
                </c:pt>
                <c:pt idx="15">
                  <c:v>1.6137602592325893</c:v>
                </c:pt>
                <c:pt idx="16">
                  <c:v>1.3431470497214772</c:v>
                </c:pt>
                <c:pt idx="17">
                  <c:v>3.1697931460327258</c:v>
                </c:pt>
                <c:pt idx="18">
                  <c:v>0.82066003709810387</c:v>
                </c:pt>
                <c:pt idx="19">
                  <c:v>1.4589481833195705</c:v>
                </c:pt>
                <c:pt idx="20">
                  <c:v>3.8747698249227596</c:v>
                </c:pt>
                <c:pt idx="21">
                  <c:v>1.3875357841622902</c:v>
                </c:pt>
                <c:pt idx="22">
                  <c:v>2.600460873826473</c:v>
                </c:pt>
                <c:pt idx="23">
                  <c:v>1.4531954170957775</c:v>
                </c:pt>
                <c:pt idx="24">
                  <c:v>1.6506830361743792</c:v>
                </c:pt>
                <c:pt idx="25">
                  <c:v>3.9248473551247676</c:v>
                </c:pt>
                <c:pt idx="26">
                  <c:v>3.7775327117247066</c:v>
                </c:pt>
                <c:pt idx="27">
                  <c:v>1.4167375213807316</c:v>
                </c:pt>
                <c:pt idx="28">
                  <c:v>3.0870298256473747</c:v>
                </c:pt>
                <c:pt idx="29">
                  <c:v>2.7940937210021652</c:v>
                </c:pt>
                <c:pt idx="30">
                  <c:v>6.407254170098847</c:v>
                </c:pt>
                <c:pt idx="31">
                  <c:v>2.3228880819942312</c:v>
                </c:pt>
                <c:pt idx="32">
                  <c:v>3.7253666254635354</c:v>
                </c:pt>
                <c:pt idx="33">
                  <c:v>3.055118998451213</c:v>
                </c:pt>
                <c:pt idx="34">
                  <c:v>3.449415487137101</c:v>
                </c:pt>
                <c:pt idx="35">
                  <c:v>1.8757541279669763</c:v>
                </c:pt>
                <c:pt idx="36">
                  <c:v>4.5361329694098256</c:v>
                </c:pt>
                <c:pt idx="37">
                  <c:v>3.3504126338550253</c:v>
                </c:pt>
                <c:pt idx="38">
                  <c:v>1.9672036998866334</c:v>
                </c:pt>
                <c:pt idx="39">
                  <c:v>2.4557179645653067</c:v>
                </c:pt>
                <c:pt idx="40">
                  <c:v>7.8283290369148268</c:v>
                </c:pt>
                <c:pt idx="41">
                  <c:v>1.4028461975028377</c:v>
                </c:pt>
                <c:pt idx="42">
                  <c:v>0.96399938106044969</c:v>
                </c:pt>
                <c:pt idx="43">
                  <c:v>1.7117988339696626</c:v>
                </c:pt>
                <c:pt idx="44">
                  <c:v>0.54562274181893267</c:v>
                </c:pt>
                <c:pt idx="45">
                  <c:v>1.132531020576983</c:v>
                </c:pt>
                <c:pt idx="46">
                  <c:v>3.2798147001135542</c:v>
                </c:pt>
                <c:pt idx="47">
                  <c:v>1.0917289647349968</c:v>
                </c:pt>
                <c:pt idx="48">
                  <c:v>1.5960945555784698</c:v>
                </c:pt>
                <c:pt idx="49">
                  <c:v>0.81910166339497881</c:v>
                </c:pt>
                <c:pt idx="50">
                  <c:v>0.9107231340972437</c:v>
                </c:pt>
                <c:pt idx="51">
                  <c:v>1.0112658783434885</c:v>
                </c:pt>
                <c:pt idx="52">
                  <c:v>0.42434087470327175</c:v>
                </c:pt>
                <c:pt idx="53">
                  <c:v>0.40145996900826447</c:v>
                </c:pt>
                <c:pt idx="54">
                  <c:v>0.82245000000000001</c:v>
                </c:pt>
                <c:pt idx="55">
                  <c:v>1.2264699999999999</c:v>
                </c:pt>
                <c:pt idx="56">
                  <c:v>2.3392599999999999</c:v>
                </c:pt>
                <c:pt idx="57">
                  <c:v>0.96597999999999995</c:v>
                </c:pt>
                <c:pt idx="58">
                  <c:v>0.69142999999999999</c:v>
                </c:pt>
                <c:pt idx="59">
                  <c:v>0.59360999999999997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42B-4961-9302-D13D7633F9D0}"/>
            </c:ext>
          </c:extLst>
        </c:ser>
        <c:ser>
          <c:idx val="6"/>
          <c:order val="4"/>
          <c:tx>
            <c:strRef>
              <c:f>Sulfate!$G$5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Sulfate!$B$9:$B$68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Sulfate!$G$9:$G$68</c:f>
              <c:numCache>
                <c:formatCode>General</c:formatCode>
                <c:ptCount val="60"/>
                <c:pt idx="0">
                  <c:v>1.115369882133995</c:v>
                </c:pt>
                <c:pt idx="1">
                  <c:v>2.1498084646277418</c:v>
                </c:pt>
                <c:pt idx="2">
                  <c:v>1.4704070970411751</c:v>
                </c:pt>
                <c:pt idx="3">
                  <c:v>2.8336532316256058</c:v>
                </c:pt>
                <c:pt idx="4">
                  <c:v>0.81292814402145885</c:v>
                </c:pt>
                <c:pt idx="5">
                  <c:v>1.5054536061169661</c:v>
                </c:pt>
                <c:pt idx="6">
                  <c:v>3.9532552916881776</c:v>
                </c:pt>
                <c:pt idx="7">
                  <c:v>2.0337532293066034</c:v>
                </c:pt>
                <c:pt idx="8">
                  <c:v>1.936644553433144</c:v>
                </c:pt>
                <c:pt idx="9">
                  <c:v>6.3968996905621447</c:v>
                </c:pt>
                <c:pt idx="10">
                  <c:v>2.7024478470866304</c:v>
                </c:pt>
                <c:pt idx="11">
                  <c:v>1.266596735996705</c:v>
                </c:pt>
                <c:pt idx="12">
                  <c:v>1.0613888028895768</c:v>
                </c:pt>
                <c:pt idx="13">
                  <c:v>3.0819363504856372</c:v>
                </c:pt>
                <c:pt idx="14">
                  <c:v>1.1760841323847819</c:v>
                </c:pt>
                <c:pt idx="15">
                  <c:v>1.2632813304500052</c:v>
                </c:pt>
                <c:pt idx="16">
                  <c:v>1.6496958204334367</c:v>
                </c:pt>
                <c:pt idx="17">
                  <c:v>2.2534671495085363</c:v>
                </c:pt>
                <c:pt idx="18">
                  <c:v>0.8150948747035166</c:v>
                </c:pt>
                <c:pt idx="19">
                  <c:v>0.77113697357555733</c:v>
                </c:pt>
                <c:pt idx="20">
                  <c:v>3.5296484979869929</c:v>
                </c:pt>
                <c:pt idx="21">
                  <c:v>0.76906401152619119</c:v>
                </c:pt>
                <c:pt idx="22">
                  <c:v>2.5809012798018371</c:v>
                </c:pt>
                <c:pt idx="23">
                  <c:v>1.808829913384203</c:v>
                </c:pt>
                <c:pt idx="24">
                  <c:v>1.5741172527585852</c:v>
                </c:pt>
                <c:pt idx="25">
                  <c:v>3.0043061003303055</c:v>
                </c:pt>
                <c:pt idx="26">
                  <c:v>4.1721505570455948</c:v>
                </c:pt>
                <c:pt idx="27">
                  <c:v>1.7017286938332818</c:v>
                </c:pt>
                <c:pt idx="28">
                  <c:v>1.429293551045637</c:v>
                </c:pt>
                <c:pt idx="29">
                  <c:v>1.7528810188055381</c:v>
                </c:pt>
                <c:pt idx="30">
                  <c:v>2.598002112530915</c:v>
                </c:pt>
                <c:pt idx="31">
                  <c:v>1.6242068003307153</c:v>
                </c:pt>
                <c:pt idx="33">
                  <c:v>1.0095910684818481</c:v>
                </c:pt>
                <c:pt idx="34">
                  <c:v>2.9174594147451143</c:v>
                </c:pt>
                <c:pt idx="35">
                  <c:v>0.67428080776779264</c:v>
                </c:pt>
                <c:pt idx="36">
                  <c:v>5.7441754521963819</c:v>
                </c:pt>
                <c:pt idx="37">
                  <c:v>2.8399943158329886</c:v>
                </c:pt>
                <c:pt idx="38">
                  <c:v>1.0153723678777868</c:v>
                </c:pt>
                <c:pt idx="39">
                  <c:v>1.6488249097472922</c:v>
                </c:pt>
                <c:pt idx="40">
                  <c:v>4.3661136058635286</c:v>
                </c:pt>
                <c:pt idx="41">
                  <c:v>1.3289278339871979</c:v>
                </c:pt>
                <c:pt idx="42">
                  <c:v>1.485385587537398</c:v>
                </c:pt>
                <c:pt idx="44">
                  <c:v>0.7570827742801115</c:v>
                </c:pt>
                <c:pt idx="45">
                  <c:v>0.37973520649270598</c:v>
                </c:pt>
                <c:pt idx="46">
                  <c:v>2.0853062015503876</c:v>
                </c:pt>
                <c:pt idx="47">
                  <c:v>0.74732330788278989</c:v>
                </c:pt>
                <c:pt idx="48">
                  <c:v>1.5184646542827658</c:v>
                </c:pt>
                <c:pt idx="49">
                  <c:v>1.2003180549813972</c:v>
                </c:pt>
                <c:pt idx="50">
                  <c:v>0.82221921131413234</c:v>
                </c:pt>
                <c:pt idx="51">
                  <c:v>0.88413845441448846</c:v>
                </c:pt>
                <c:pt idx="52">
                  <c:v>0.29103482972136224</c:v>
                </c:pt>
                <c:pt idx="53">
                  <c:v>0.16047045782635594</c:v>
                </c:pt>
                <c:pt idx="54">
                  <c:v>0.73599000000000003</c:v>
                </c:pt>
                <c:pt idx="55">
                  <c:v>0.96748999999999996</c:v>
                </c:pt>
                <c:pt idx="56">
                  <c:v>2.5597699999999999</c:v>
                </c:pt>
                <c:pt idx="58">
                  <c:v>0.81072999999999995</c:v>
                </c:pt>
                <c:pt idx="59">
                  <c:v>0.57564000000000004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42B-4961-9302-D13D7633F9D0}"/>
            </c:ext>
          </c:extLst>
        </c:ser>
        <c:ser>
          <c:idx val="4"/>
          <c:order val="5"/>
          <c:tx>
            <c:strRef>
              <c:f>Sulfate!$H$5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Sulfate!$B$9:$B$68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Sulfate!$H$9:$H$68</c:f>
              <c:numCache>
                <c:formatCode>General</c:formatCode>
                <c:ptCount val="60"/>
                <c:pt idx="0">
                  <c:v>1.1714090768914474</c:v>
                </c:pt>
                <c:pt idx="1">
                  <c:v>2.0411341853035143</c:v>
                </c:pt>
                <c:pt idx="2">
                  <c:v>1.4269200165340499</c:v>
                </c:pt>
                <c:pt idx="3">
                  <c:v>2.3552038449644366</c:v>
                </c:pt>
                <c:pt idx="4">
                  <c:v>1.0899026475739155</c:v>
                </c:pt>
                <c:pt idx="5">
                  <c:v>1.4751953044375645</c:v>
                </c:pt>
                <c:pt idx="6">
                  <c:v>3.4826555406520843</c:v>
                </c:pt>
                <c:pt idx="7">
                  <c:v>2.0886851501803192</c:v>
                </c:pt>
                <c:pt idx="8">
                  <c:v>1.9802581493707447</c:v>
                </c:pt>
                <c:pt idx="9">
                  <c:v>5.9367856037949887</c:v>
                </c:pt>
                <c:pt idx="11">
                  <c:v>1.1010449188462732</c:v>
                </c:pt>
                <c:pt idx="12">
                  <c:v>1.0509120470733975</c:v>
                </c:pt>
                <c:pt idx="13">
                  <c:v>2.7023313389725603</c:v>
                </c:pt>
                <c:pt idx="14">
                  <c:v>1.2773061034803264</c:v>
                </c:pt>
                <c:pt idx="15">
                  <c:v>1.5493405034561023</c:v>
                </c:pt>
                <c:pt idx="16">
                  <c:v>1.3181353092783505</c:v>
                </c:pt>
                <c:pt idx="17">
                  <c:v>2.3221236337389151</c:v>
                </c:pt>
                <c:pt idx="18">
                  <c:v>0.76439286082740121</c:v>
                </c:pt>
                <c:pt idx="19">
                  <c:v>4.0029408424530253</c:v>
                </c:pt>
                <c:pt idx="20">
                  <c:v>4.2737160627645299</c:v>
                </c:pt>
                <c:pt idx="21">
                  <c:v>0.88601234759247771</c:v>
                </c:pt>
                <c:pt idx="22">
                  <c:v>2.1630900061823803</c:v>
                </c:pt>
                <c:pt idx="23">
                  <c:v>1.7709259167352396</c:v>
                </c:pt>
                <c:pt idx="24">
                  <c:v>1.745461835997937</c:v>
                </c:pt>
                <c:pt idx="25">
                  <c:v>3.3479692498194193</c:v>
                </c:pt>
                <c:pt idx="26">
                  <c:v>4.6128331614234144</c:v>
                </c:pt>
                <c:pt idx="27">
                  <c:v>2.0599649303764829</c:v>
                </c:pt>
                <c:pt idx="28">
                  <c:v>1.6289384726373288</c:v>
                </c:pt>
                <c:pt idx="29">
                  <c:v>3.5335380765658857</c:v>
                </c:pt>
                <c:pt idx="30">
                  <c:v>1.8435644812680116</c:v>
                </c:pt>
                <c:pt idx="31">
                  <c:v>2.7258802780638511</c:v>
                </c:pt>
                <c:pt idx="32">
                  <c:v>2.4555331851545539</c:v>
                </c:pt>
                <c:pt idx="33">
                  <c:v>1.377868079183421</c:v>
                </c:pt>
                <c:pt idx="34">
                  <c:v>2.8034090206981772</c:v>
                </c:pt>
                <c:pt idx="35">
                  <c:v>0.53411253737498721</c:v>
                </c:pt>
                <c:pt idx="36">
                  <c:v>5.9047772506960925</c:v>
                </c:pt>
                <c:pt idx="37">
                  <c:v>3.1790751906823336</c:v>
                </c:pt>
                <c:pt idx="38">
                  <c:v>1.6455386797318203</c:v>
                </c:pt>
                <c:pt idx="39">
                  <c:v>1.8353202947845806</c:v>
                </c:pt>
                <c:pt idx="40">
                  <c:v>4.7448522142121519</c:v>
                </c:pt>
                <c:pt idx="41">
                  <c:v>1.2918427157438912</c:v>
                </c:pt>
                <c:pt idx="42">
                  <c:v>1.3100734738686732</c:v>
                </c:pt>
                <c:pt idx="43">
                  <c:v>0.79687890638551084</c:v>
                </c:pt>
                <c:pt idx="44">
                  <c:v>0.67851508598496546</c:v>
                </c:pt>
                <c:pt idx="45">
                  <c:v>0.61323547621504482</c:v>
                </c:pt>
                <c:pt idx="46">
                  <c:v>2.0436085343228201</c:v>
                </c:pt>
                <c:pt idx="47">
                  <c:v>0.64876366542904296</c:v>
                </c:pt>
                <c:pt idx="48">
                  <c:v>1.6951944873776406</c:v>
                </c:pt>
                <c:pt idx="49">
                  <c:v>0.89700923727938908</c:v>
                </c:pt>
                <c:pt idx="50">
                  <c:v>1.0243182992353792</c:v>
                </c:pt>
                <c:pt idx="51">
                  <c:v>0.87857940446650118</c:v>
                </c:pt>
                <c:pt idx="52">
                  <c:v>0.39061760372587473</c:v>
                </c:pt>
                <c:pt idx="54">
                  <c:v>0.73226000000000002</c:v>
                </c:pt>
                <c:pt idx="55">
                  <c:v>1.19143</c:v>
                </c:pt>
                <c:pt idx="56">
                  <c:v>2.6691500000000001</c:v>
                </c:pt>
                <c:pt idx="57">
                  <c:v>0.42393999999999998</c:v>
                </c:pt>
                <c:pt idx="58">
                  <c:v>0.78090999999999999</c:v>
                </c:pt>
                <c:pt idx="59">
                  <c:v>0.63232999999999995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42B-4961-9302-D13D7633F9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4926624"/>
        <c:axId val="1"/>
      </c:scatterChart>
      <c:valAx>
        <c:axId val="1604926624"/>
        <c:scaling>
          <c:orientation val="minMax"/>
          <c:max val="42369"/>
          <c:min val="42005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197742551917849"/>
              <c:y val="0.87642412991059038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7"/>
      </c:valAx>
      <c:valAx>
        <c:axId val="1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Sulfate Conc.
 (ug/m3)</a:t>
                </a:r>
              </a:p>
            </c:rich>
          </c:tx>
          <c:layout>
            <c:manualLayout>
              <c:xMode val="edge"/>
              <c:yMode val="edge"/>
              <c:x val="4.1195261776488462E-3"/>
              <c:y val="0.320325715383138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0492662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296170959835196"/>
          <c:y val="0.91711479239551474"/>
          <c:w val="0.80693025007426522"/>
          <c:h val="7.03540114714367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URG Speciation Total Carbon Conc. Time Series
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241050447206496E-2"/>
          <c:y val="0.10341753343239227"/>
          <c:w val="0.94427209821912761"/>
          <c:h val="0.77655797482966937"/>
        </c:manualLayout>
      </c:layout>
      <c:scatterChart>
        <c:scatterStyle val="lineMarker"/>
        <c:varyColors val="0"/>
        <c:ser>
          <c:idx val="1"/>
          <c:order val="0"/>
          <c:tx>
            <c:strRef>
              <c:f>'Total Carbon'!$C$5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'Total Carbon'!$B$9:$B$68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'Total Carbon'!$C$9:$C$68</c:f>
              <c:numCache>
                <c:formatCode>General</c:formatCode>
                <c:ptCount val="60"/>
                <c:pt idx="0">
                  <c:v>1.4229288201892745</c:v>
                </c:pt>
                <c:pt idx="1">
                  <c:v>2.9215305711580939</c:v>
                </c:pt>
                <c:pt idx="2">
                  <c:v>2.4196884406565657</c:v>
                </c:pt>
                <c:pt idx="3">
                  <c:v>2.4997526475228775</c:v>
                </c:pt>
                <c:pt idx="4">
                  <c:v>1.7940152603344903</c:v>
                </c:pt>
                <c:pt idx="5">
                  <c:v>2.3285330893026193</c:v>
                </c:pt>
                <c:pt idx="6">
                  <c:v>2.360850539602398</c:v>
                </c:pt>
                <c:pt idx="7">
                  <c:v>1.9664976522562321</c:v>
                </c:pt>
                <c:pt idx="8">
                  <c:v>3.0777490977917981</c:v>
                </c:pt>
                <c:pt idx="9">
                  <c:v>2.8353391230283913</c:v>
                </c:pt>
                <c:pt idx="10">
                  <c:v>1.8646571536762384</c:v>
                </c:pt>
                <c:pt idx="11">
                  <c:v>1.7031136320605869</c:v>
                </c:pt>
                <c:pt idx="12">
                  <c:v>1.5250357413249211</c:v>
                </c:pt>
                <c:pt idx="13">
                  <c:v>2.4526921439848435</c:v>
                </c:pt>
                <c:pt idx="14">
                  <c:v>2.7292635795454547</c:v>
                </c:pt>
                <c:pt idx="15">
                  <c:v>2.7683490564846953</c:v>
                </c:pt>
                <c:pt idx="16">
                  <c:v>3.2872900568181822</c:v>
                </c:pt>
                <c:pt idx="17">
                  <c:v>3.268031895135818</c:v>
                </c:pt>
                <c:pt idx="19">
                  <c:v>1.6454826144616355</c:v>
                </c:pt>
                <c:pt idx="20">
                  <c:v>5.6052342595516258</c:v>
                </c:pt>
                <c:pt idx="21">
                  <c:v>1.4467103944461974</c:v>
                </c:pt>
                <c:pt idx="22">
                  <c:v>1.4218615156299335</c:v>
                </c:pt>
                <c:pt idx="23">
                  <c:v>4.3285675970950424</c:v>
                </c:pt>
                <c:pt idx="24">
                  <c:v>1.6658757436059362</c:v>
                </c:pt>
                <c:pt idx="25">
                  <c:v>3.340883385975995</c:v>
                </c:pt>
                <c:pt idx="26">
                  <c:v>4.3410623395510592</c:v>
                </c:pt>
                <c:pt idx="27">
                  <c:v>1.5611588383838384</c:v>
                </c:pt>
                <c:pt idx="28">
                  <c:v>2.249333417561592</c:v>
                </c:pt>
                <c:pt idx="29">
                  <c:v>2.7899215850963057</c:v>
                </c:pt>
                <c:pt idx="30">
                  <c:v>6.0790436627723397</c:v>
                </c:pt>
                <c:pt idx="31">
                  <c:v>2.2758125923586987</c:v>
                </c:pt>
                <c:pt idx="32">
                  <c:v>2.8988221744627052</c:v>
                </c:pt>
                <c:pt idx="33">
                  <c:v>2.873856209728364</c:v>
                </c:pt>
                <c:pt idx="34">
                  <c:v>2.8997954439178515</c:v>
                </c:pt>
                <c:pt idx="35">
                  <c:v>3.7583207835703005</c:v>
                </c:pt>
                <c:pt idx="36">
                  <c:v>1.9641088186986733</c:v>
                </c:pt>
                <c:pt idx="37">
                  <c:v>3.7592990078988944</c:v>
                </c:pt>
                <c:pt idx="38">
                  <c:v>4.1579197537101358</c:v>
                </c:pt>
                <c:pt idx="39">
                  <c:v>3.3093017556046731</c:v>
                </c:pt>
                <c:pt idx="40">
                  <c:v>5.6254220809614166</c:v>
                </c:pt>
                <c:pt idx="41">
                  <c:v>2.543369930511687</c:v>
                </c:pt>
                <c:pt idx="43">
                  <c:v>2.5532510394695294</c:v>
                </c:pt>
                <c:pt idx="44">
                  <c:v>2.2804228184401638</c:v>
                </c:pt>
                <c:pt idx="45">
                  <c:v>1.2817157380050506</c:v>
                </c:pt>
                <c:pt idx="46">
                  <c:v>3.5317742695707071</c:v>
                </c:pt>
                <c:pt idx="47">
                  <c:v>2.4737139936848753</c:v>
                </c:pt>
                <c:pt idx="48">
                  <c:v>4.7371394783706968</c:v>
                </c:pt>
                <c:pt idx="49">
                  <c:v>1.1578613966550961</c:v>
                </c:pt>
                <c:pt idx="50">
                  <c:v>4.2350397095959593</c:v>
                </c:pt>
                <c:pt idx="51">
                  <c:v>3.6131911840858857</c:v>
                </c:pt>
                <c:pt idx="52">
                  <c:v>5.1372892150299965</c:v>
                </c:pt>
                <c:pt idx="53">
                  <c:v>2.7284697916666665</c:v>
                </c:pt>
                <c:pt idx="54">
                  <c:v>3.1676099999999998</c:v>
                </c:pt>
                <c:pt idx="55">
                  <c:v>4.8562799999999999</c:v>
                </c:pt>
                <c:pt idx="56">
                  <c:v>4.4660399999999996</c:v>
                </c:pt>
                <c:pt idx="57">
                  <c:v>0.95164000000000004</c:v>
                </c:pt>
                <c:pt idx="58">
                  <c:v>3.9472499999999999</c:v>
                </c:pt>
                <c:pt idx="59">
                  <c:v>1.5973599999999999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78-4BB9-B4A7-5C3C5EF62C98}"/>
            </c:ext>
          </c:extLst>
        </c:ser>
        <c:ser>
          <c:idx val="2"/>
          <c:order val="1"/>
          <c:tx>
            <c:strRef>
              <c:f>'Total Carbon'!$D$5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pPr>
              <a:solidFill>
                <a:srgbClr val="FFFF00"/>
              </a:solidFill>
            </c:spPr>
          </c:marker>
          <c:xVal>
            <c:numRef>
              <c:f>'Total Carbon'!$B$9:$B$68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'Total Carbon'!$D$9:$D$68</c:f>
              <c:numCache>
                <c:formatCode>General</c:formatCode>
                <c:ptCount val="60"/>
                <c:pt idx="0">
                  <c:v>2.4144832744479494</c:v>
                </c:pt>
                <c:pt idx="1">
                  <c:v>2.5500900094667083</c:v>
                </c:pt>
                <c:pt idx="2">
                  <c:v>2.1635035928143713</c:v>
                </c:pt>
                <c:pt idx="3">
                  <c:v>2.2777404164037853</c:v>
                </c:pt>
                <c:pt idx="4">
                  <c:v>2.1143270558535816</c:v>
                </c:pt>
                <c:pt idx="5">
                  <c:v>2.8385517223974763</c:v>
                </c:pt>
                <c:pt idx="6">
                  <c:v>4.2387790160832548</c:v>
                </c:pt>
                <c:pt idx="7">
                  <c:v>2.5369676695048882</c:v>
                </c:pt>
                <c:pt idx="8">
                  <c:v>2.5657558675078866</c:v>
                </c:pt>
                <c:pt idx="9">
                  <c:v>4.0365378107255525</c:v>
                </c:pt>
                <c:pt idx="10">
                  <c:v>2.1003810473186117</c:v>
                </c:pt>
                <c:pt idx="11">
                  <c:v>3.1698077160883282</c:v>
                </c:pt>
                <c:pt idx="12">
                  <c:v>2.1833947003154575</c:v>
                </c:pt>
                <c:pt idx="13">
                  <c:v>2.5263175583596218</c:v>
                </c:pt>
                <c:pt idx="14">
                  <c:v>1.9131759621451103</c:v>
                </c:pt>
                <c:pt idx="16">
                  <c:v>2.6257204794952682</c:v>
                </c:pt>
                <c:pt idx="17">
                  <c:v>2.5255946435331231</c:v>
                </c:pt>
                <c:pt idx="18">
                  <c:v>3.1793683622593876</c:v>
                </c:pt>
                <c:pt idx="19">
                  <c:v>0.68789346165982956</c:v>
                </c:pt>
                <c:pt idx="20">
                  <c:v>2.5517901766561515</c:v>
                </c:pt>
                <c:pt idx="21">
                  <c:v>0.97010904731861203</c:v>
                </c:pt>
                <c:pt idx="22">
                  <c:v>1.5284684343434345</c:v>
                </c:pt>
                <c:pt idx="23">
                  <c:v>4.5758855835962153</c:v>
                </c:pt>
                <c:pt idx="24">
                  <c:v>1.1778009027777776</c:v>
                </c:pt>
                <c:pt idx="25">
                  <c:v>1.7153174692331965</c:v>
                </c:pt>
                <c:pt idx="26">
                  <c:v>7.0246777847901543</c:v>
                </c:pt>
                <c:pt idx="27">
                  <c:v>2.9402310788643535</c:v>
                </c:pt>
                <c:pt idx="28">
                  <c:v>2.6108308172925212</c:v>
                </c:pt>
                <c:pt idx="29">
                  <c:v>3.0396300536446828</c:v>
                </c:pt>
                <c:pt idx="30">
                  <c:v>9.5735614894288403</c:v>
                </c:pt>
                <c:pt idx="31">
                  <c:v>6.1949812870662457</c:v>
                </c:pt>
                <c:pt idx="32">
                  <c:v>2.5114445250867781</c:v>
                </c:pt>
                <c:pt idx="33">
                  <c:v>5.3269514610287159</c:v>
                </c:pt>
                <c:pt idx="34">
                  <c:v>2.8600932849479328</c:v>
                </c:pt>
                <c:pt idx="35">
                  <c:v>4.0772975197223094</c:v>
                </c:pt>
                <c:pt idx="37">
                  <c:v>3.3308599179810727</c:v>
                </c:pt>
                <c:pt idx="38">
                  <c:v>3.1123946309148263</c:v>
                </c:pt>
                <c:pt idx="39">
                  <c:v>3.6625253501577291</c:v>
                </c:pt>
                <c:pt idx="40">
                  <c:v>4.0439092205743137</c:v>
                </c:pt>
                <c:pt idx="41">
                  <c:v>2.3426417476340693</c:v>
                </c:pt>
                <c:pt idx="42">
                  <c:v>3.1000523799305775</c:v>
                </c:pt>
                <c:pt idx="43">
                  <c:v>2.1864181476340692</c:v>
                </c:pt>
                <c:pt idx="44">
                  <c:v>2.2888781028391167</c:v>
                </c:pt>
                <c:pt idx="45">
                  <c:v>1.2907502642699464</c:v>
                </c:pt>
                <c:pt idx="46">
                  <c:v>1.0300693455348691</c:v>
                </c:pt>
                <c:pt idx="47">
                  <c:v>2.425990415141956</c:v>
                </c:pt>
                <c:pt idx="48">
                  <c:v>5.3162716636162823</c:v>
                </c:pt>
                <c:pt idx="49">
                  <c:v>2.2540696473186119</c:v>
                </c:pt>
                <c:pt idx="50">
                  <c:v>3.6478774256863362</c:v>
                </c:pt>
                <c:pt idx="51">
                  <c:v>6.8921413613127163</c:v>
                </c:pt>
                <c:pt idx="52">
                  <c:v>2.7837627753943219</c:v>
                </c:pt>
                <c:pt idx="53">
                  <c:v>1.5541421261829653</c:v>
                </c:pt>
                <c:pt idx="54">
                  <c:v>2.7771400000000002</c:v>
                </c:pt>
                <c:pt idx="55">
                  <c:v>1.9900199999999999</c:v>
                </c:pt>
                <c:pt idx="56">
                  <c:v>2.8066300000000002</c:v>
                </c:pt>
                <c:pt idx="57">
                  <c:v>1.06867</c:v>
                </c:pt>
                <c:pt idx="58">
                  <c:v>2.09049</c:v>
                </c:pt>
                <c:pt idx="59">
                  <c:v>1.9114599999999999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78-4BB9-B4A7-5C3C5EF62C98}"/>
            </c:ext>
          </c:extLst>
        </c:ser>
        <c:ser>
          <c:idx val="3"/>
          <c:order val="2"/>
          <c:tx>
            <c:strRef>
              <c:f>'Total Carbon'!$E$5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'Total Carbon'!$B$9:$B$68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'Total Carbon'!$E$9:$E$68</c:f>
              <c:numCache>
                <c:formatCode>General</c:formatCode>
                <c:ptCount val="60"/>
                <c:pt idx="0">
                  <c:v>1.4699823588773258</c:v>
                </c:pt>
                <c:pt idx="1">
                  <c:v>3.0839642460567824</c:v>
                </c:pt>
                <c:pt idx="2">
                  <c:v>1.4013778548895901</c:v>
                </c:pt>
                <c:pt idx="3">
                  <c:v>2.5730543217665613</c:v>
                </c:pt>
                <c:pt idx="4">
                  <c:v>1.1128111545741326</c:v>
                </c:pt>
                <c:pt idx="5">
                  <c:v>1.9741812302839117</c:v>
                </c:pt>
                <c:pt idx="6">
                  <c:v>1.9911292113564669</c:v>
                </c:pt>
                <c:pt idx="7">
                  <c:v>2.1738688580441639</c:v>
                </c:pt>
                <c:pt idx="8">
                  <c:v>4.0000610532954903</c:v>
                </c:pt>
                <c:pt idx="9">
                  <c:v>2.8996220315457411</c:v>
                </c:pt>
                <c:pt idx="10">
                  <c:v>1.5855301797540207</c:v>
                </c:pt>
                <c:pt idx="11">
                  <c:v>1.5925664353312303</c:v>
                </c:pt>
                <c:pt idx="12">
                  <c:v>1.770464258675079</c:v>
                </c:pt>
                <c:pt idx="13">
                  <c:v>2.8692585425867505</c:v>
                </c:pt>
                <c:pt idx="14">
                  <c:v>2.2385590725552049</c:v>
                </c:pt>
                <c:pt idx="15">
                  <c:v>2.2499391167192431</c:v>
                </c:pt>
                <c:pt idx="16">
                  <c:v>1.80980447318612</c:v>
                </c:pt>
                <c:pt idx="17">
                  <c:v>2.6236114447949528</c:v>
                </c:pt>
                <c:pt idx="18">
                  <c:v>1.6889390851735016</c:v>
                </c:pt>
                <c:pt idx="19">
                  <c:v>1.5595671861198737</c:v>
                </c:pt>
                <c:pt idx="20">
                  <c:v>4.5325224227129342</c:v>
                </c:pt>
                <c:pt idx="21">
                  <c:v>1.4968207381703471</c:v>
                </c:pt>
                <c:pt idx="22">
                  <c:v>1.5382901229895931</c:v>
                </c:pt>
                <c:pt idx="23">
                  <c:v>4.0523982208201899</c:v>
                </c:pt>
                <c:pt idx="24">
                  <c:v>1.5385568075709779</c:v>
                </c:pt>
                <c:pt idx="25">
                  <c:v>3.5878348138801259</c:v>
                </c:pt>
                <c:pt idx="26">
                  <c:v>4.6012654384858038</c:v>
                </c:pt>
                <c:pt idx="27">
                  <c:v>1.5827601703470033</c:v>
                </c:pt>
                <c:pt idx="28">
                  <c:v>2.3541454763406939</c:v>
                </c:pt>
                <c:pt idx="29">
                  <c:v>2.3651693943217666</c:v>
                </c:pt>
                <c:pt idx="30">
                  <c:v>6.450725735015773</c:v>
                </c:pt>
                <c:pt idx="31">
                  <c:v>2.2126524921135649</c:v>
                </c:pt>
                <c:pt idx="32">
                  <c:v>3.7023980309245821</c:v>
                </c:pt>
                <c:pt idx="34">
                  <c:v>3.2895418170347002</c:v>
                </c:pt>
                <c:pt idx="35">
                  <c:v>3.1259029022082019</c:v>
                </c:pt>
                <c:pt idx="36">
                  <c:v>2.8658049716088327</c:v>
                </c:pt>
                <c:pt idx="37">
                  <c:v>3.2409433880126186</c:v>
                </c:pt>
                <c:pt idx="38">
                  <c:v>3.1150783722397479</c:v>
                </c:pt>
                <c:pt idx="39">
                  <c:v>2.1305483470031548</c:v>
                </c:pt>
                <c:pt idx="40">
                  <c:v>4.4064093219804477</c:v>
                </c:pt>
                <c:pt idx="41">
                  <c:v>2.2848917287066244</c:v>
                </c:pt>
                <c:pt idx="42">
                  <c:v>2.5831121841690319</c:v>
                </c:pt>
                <c:pt idx="43">
                  <c:v>2.2980702075055186</c:v>
                </c:pt>
                <c:pt idx="44">
                  <c:v>1.5566460984227128</c:v>
                </c:pt>
                <c:pt idx="45">
                  <c:v>1.3050478360655737</c:v>
                </c:pt>
                <c:pt idx="46">
                  <c:v>3.1879811447492905</c:v>
                </c:pt>
                <c:pt idx="47">
                  <c:v>2.0555492917060865</c:v>
                </c:pt>
                <c:pt idx="48">
                  <c:v>4.1928248729107533</c:v>
                </c:pt>
                <c:pt idx="49">
                  <c:v>1.4969694037188779</c:v>
                </c:pt>
                <c:pt idx="50">
                  <c:v>3.1006753503626614</c:v>
                </c:pt>
                <c:pt idx="51">
                  <c:v>2.9986739640491957</c:v>
                </c:pt>
                <c:pt idx="52">
                  <c:v>2.9558084011352888</c:v>
                </c:pt>
                <c:pt idx="53">
                  <c:v>1.8993373314411857</c:v>
                </c:pt>
                <c:pt idx="54">
                  <c:v>2.39974</c:v>
                </c:pt>
                <c:pt idx="55">
                  <c:v>2.66784</c:v>
                </c:pt>
                <c:pt idx="56">
                  <c:v>3.3557100000000002</c:v>
                </c:pt>
                <c:pt idx="57">
                  <c:v>1.2472000000000001</c:v>
                </c:pt>
                <c:pt idx="58">
                  <c:v>2.5835300000000001</c:v>
                </c:pt>
                <c:pt idx="59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378-4BB9-B4A7-5C3C5EF62C98}"/>
            </c:ext>
          </c:extLst>
        </c:ser>
        <c:ser>
          <c:idx val="7"/>
          <c:order val="3"/>
          <c:tx>
            <c:strRef>
              <c:f>'Total Carbon'!$F$5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'Total Carbon'!$B$9:$B$68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'Total Carbon'!$F$9:$F$68</c:f>
              <c:numCache>
                <c:formatCode>General</c:formatCode>
                <c:ptCount val="60"/>
                <c:pt idx="0">
                  <c:v>2.1928427066246057</c:v>
                </c:pt>
                <c:pt idx="1">
                  <c:v>5.8342233312302847</c:v>
                </c:pt>
                <c:pt idx="2">
                  <c:v>1.3969831177027454</c:v>
                </c:pt>
                <c:pt idx="3">
                  <c:v>2.6648570410094639</c:v>
                </c:pt>
                <c:pt idx="4">
                  <c:v>1.8267049479331019</c:v>
                </c:pt>
                <c:pt idx="5">
                  <c:v>2.225340164089618</c:v>
                </c:pt>
                <c:pt idx="6">
                  <c:v>2.9328150142000631</c:v>
                </c:pt>
                <c:pt idx="7">
                  <c:v>3.4524268958990536</c:v>
                </c:pt>
                <c:pt idx="8">
                  <c:v>1.411829946355317</c:v>
                </c:pt>
                <c:pt idx="9">
                  <c:v>3.6681420687480286</c:v>
                </c:pt>
                <c:pt idx="10">
                  <c:v>1.8854663596214511</c:v>
                </c:pt>
                <c:pt idx="11">
                  <c:v>2.7699649289996846</c:v>
                </c:pt>
                <c:pt idx="12">
                  <c:v>1.426457059009151</c:v>
                </c:pt>
                <c:pt idx="13">
                  <c:v>2.5298020504731862</c:v>
                </c:pt>
                <c:pt idx="14">
                  <c:v>2.2951863343848582</c:v>
                </c:pt>
                <c:pt idx="15">
                  <c:v>3.1917169400630914</c:v>
                </c:pt>
                <c:pt idx="16">
                  <c:v>3.3959315430735248</c:v>
                </c:pt>
                <c:pt idx="17">
                  <c:v>6.0836074976333228</c:v>
                </c:pt>
                <c:pt idx="19">
                  <c:v>2.4492301009463722</c:v>
                </c:pt>
                <c:pt idx="20">
                  <c:v>6.752263460688348</c:v>
                </c:pt>
                <c:pt idx="21">
                  <c:v>1.6182435279267908</c:v>
                </c:pt>
                <c:pt idx="22">
                  <c:v>1.802285541180183</c:v>
                </c:pt>
                <c:pt idx="23">
                  <c:v>4.5817121236983267</c:v>
                </c:pt>
                <c:pt idx="24">
                  <c:v>2.1647139583333335</c:v>
                </c:pt>
                <c:pt idx="25">
                  <c:v>4.8690084280303036</c:v>
                </c:pt>
                <c:pt idx="26">
                  <c:v>6.5735270643939394</c:v>
                </c:pt>
                <c:pt idx="27">
                  <c:v>1.9805541035353535</c:v>
                </c:pt>
                <c:pt idx="28">
                  <c:v>2.8887562626262624</c:v>
                </c:pt>
                <c:pt idx="29">
                  <c:v>2.7520145643939395</c:v>
                </c:pt>
                <c:pt idx="30">
                  <c:v>8.0835505997474755</c:v>
                </c:pt>
                <c:pt idx="31">
                  <c:v>2.7334128282828281</c:v>
                </c:pt>
                <c:pt idx="32">
                  <c:v>3.4091738383838388</c:v>
                </c:pt>
                <c:pt idx="33">
                  <c:v>3.3396757891414142</c:v>
                </c:pt>
                <c:pt idx="34">
                  <c:v>3.4046732533922373</c:v>
                </c:pt>
                <c:pt idx="35">
                  <c:v>3.4627150441919192</c:v>
                </c:pt>
                <c:pt idx="36">
                  <c:v>3.1484705336280392</c:v>
                </c:pt>
                <c:pt idx="37">
                  <c:v>4.6389347727272732</c:v>
                </c:pt>
                <c:pt idx="38">
                  <c:v>4.2737673524771225</c:v>
                </c:pt>
                <c:pt idx="39">
                  <c:v>3.4360068560606059</c:v>
                </c:pt>
                <c:pt idx="40">
                  <c:v>6.6694452335858587</c:v>
                </c:pt>
                <c:pt idx="41">
                  <c:v>3.0959732743921689</c:v>
                </c:pt>
                <c:pt idx="42">
                  <c:v>4.0362101426767678</c:v>
                </c:pt>
                <c:pt idx="43">
                  <c:v>2.9332174526515153</c:v>
                </c:pt>
                <c:pt idx="44">
                  <c:v>1.8544860782828283</c:v>
                </c:pt>
                <c:pt idx="45">
                  <c:v>1.2273610867781632</c:v>
                </c:pt>
                <c:pt idx="46">
                  <c:v>3.7093358302303567</c:v>
                </c:pt>
                <c:pt idx="47">
                  <c:v>3.6686747182076362</c:v>
                </c:pt>
                <c:pt idx="48">
                  <c:v>5.7208537172609653</c:v>
                </c:pt>
                <c:pt idx="49">
                  <c:v>1.7266765186119875</c:v>
                </c:pt>
                <c:pt idx="50">
                  <c:v>4.8818079974763409</c:v>
                </c:pt>
                <c:pt idx="51">
                  <c:v>4.059373493846639</c:v>
                </c:pt>
                <c:pt idx="52">
                  <c:v>4.6797526020826758</c:v>
                </c:pt>
                <c:pt idx="53">
                  <c:v>3.3876535828337015</c:v>
                </c:pt>
                <c:pt idx="54">
                  <c:v>2.8927499999999999</c:v>
                </c:pt>
                <c:pt idx="55">
                  <c:v>3.8216100000000002</c:v>
                </c:pt>
                <c:pt idx="56">
                  <c:v>7.7499700000000002</c:v>
                </c:pt>
                <c:pt idx="57">
                  <c:v>1.27878</c:v>
                </c:pt>
                <c:pt idx="58">
                  <c:v>6.0643799999999999</c:v>
                </c:pt>
                <c:pt idx="59">
                  <c:v>2.78376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378-4BB9-B4A7-5C3C5EF62C98}"/>
            </c:ext>
          </c:extLst>
        </c:ser>
        <c:ser>
          <c:idx val="6"/>
          <c:order val="4"/>
          <c:tx>
            <c:strRef>
              <c:f>'Total Carbon'!$G$5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'Total Carbon'!$B$9:$B$68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'Total Carbon'!$G$9:$G$68</c:f>
              <c:numCache>
                <c:formatCode>General</c:formatCode>
                <c:ptCount val="60"/>
                <c:pt idx="0">
                  <c:v>1.2727241211738718</c:v>
                </c:pt>
                <c:pt idx="1">
                  <c:v>2.1245182518144525</c:v>
                </c:pt>
                <c:pt idx="2">
                  <c:v>0.93864092744479499</c:v>
                </c:pt>
                <c:pt idx="3">
                  <c:v>1.5072165541180182</c:v>
                </c:pt>
                <c:pt idx="4">
                  <c:v>0.78442024613442729</c:v>
                </c:pt>
                <c:pt idx="5">
                  <c:v>1.8687710788643535</c:v>
                </c:pt>
                <c:pt idx="6">
                  <c:v>1.8620696244872197</c:v>
                </c:pt>
                <c:pt idx="7">
                  <c:v>2.6073000126182966</c:v>
                </c:pt>
                <c:pt idx="8">
                  <c:v>1.7633659450930892</c:v>
                </c:pt>
                <c:pt idx="9">
                  <c:v>2.3921699432176653</c:v>
                </c:pt>
                <c:pt idx="10">
                  <c:v>1.7765126412117387</c:v>
                </c:pt>
                <c:pt idx="13">
                  <c:v>1.7675566056782335</c:v>
                </c:pt>
                <c:pt idx="14">
                  <c:v>1.2201138927444795</c:v>
                </c:pt>
                <c:pt idx="15">
                  <c:v>1.8362996214511043</c:v>
                </c:pt>
                <c:pt idx="16">
                  <c:v>1.7897382466099021</c:v>
                </c:pt>
                <c:pt idx="17">
                  <c:v>3.3975301514195584</c:v>
                </c:pt>
                <c:pt idx="18">
                  <c:v>1.5838673604541154</c:v>
                </c:pt>
                <c:pt idx="19">
                  <c:v>1.3138095175023652</c:v>
                </c:pt>
                <c:pt idx="20">
                  <c:v>3.1015395900346894</c:v>
                </c:pt>
                <c:pt idx="21">
                  <c:v>0.8746448391167192</c:v>
                </c:pt>
                <c:pt idx="22">
                  <c:v>1.4972482739034394</c:v>
                </c:pt>
                <c:pt idx="23">
                  <c:v>3.5253037476340694</c:v>
                </c:pt>
                <c:pt idx="24">
                  <c:v>1.8495906090249288</c:v>
                </c:pt>
                <c:pt idx="25">
                  <c:v>2.6360939873817038</c:v>
                </c:pt>
                <c:pt idx="27">
                  <c:v>1.5174984095929314</c:v>
                </c:pt>
                <c:pt idx="28">
                  <c:v>1.9518150773114546</c:v>
                </c:pt>
                <c:pt idx="29">
                  <c:v>1.8697157728706626</c:v>
                </c:pt>
                <c:pt idx="30">
                  <c:v>5.1585325425867508</c:v>
                </c:pt>
                <c:pt idx="31">
                  <c:v>2.5658294384858045</c:v>
                </c:pt>
                <c:pt idx="33">
                  <c:v>2.6654014452508674</c:v>
                </c:pt>
                <c:pt idx="34">
                  <c:v>2.5551349905362777</c:v>
                </c:pt>
                <c:pt idx="35">
                  <c:v>3.1535336025236598</c:v>
                </c:pt>
                <c:pt idx="36">
                  <c:v>2.951499406752919</c:v>
                </c:pt>
                <c:pt idx="37">
                  <c:v>3.0050951782896811</c:v>
                </c:pt>
                <c:pt idx="39">
                  <c:v>1.9309236277602524</c:v>
                </c:pt>
                <c:pt idx="40">
                  <c:v>4.7048309435153044</c:v>
                </c:pt>
                <c:pt idx="41">
                  <c:v>1.8570758851372671</c:v>
                </c:pt>
                <c:pt idx="42">
                  <c:v>2.2409719974755444</c:v>
                </c:pt>
                <c:pt idx="43">
                  <c:v>1.3324891126538339</c:v>
                </c:pt>
                <c:pt idx="44">
                  <c:v>1.2209327939413064</c:v>
                </c:pt>
                <c:pt idx="45">
                  <c:v>0.75855959016393448</c:v>
                </c:pt>
                <c:pt idx="46">
                  <c:v>1.8761878547979798</c:v>
                </c:pt>
                <c:pt idx="47">
                  <c:v>2.3234226624605681</c:v>
                </c:pt>
                <c:pt idx="48">
                  <c:v>3.9953166809719152</c:v>
                </c:pt>
                <c:pt idx="49">
                  <c:v>1.9452675737704919</c:v>
                </c:pt>
                <c:pt idx="50">
                  <c:v>2.7623792874723887</c:v>
                </c:pt>
                <c:pt idx="51">
                  <c:v>4.3909240933753946</c:v>
                </c:pt>
                <c:pt idx="52">
                  <c:v>1.5983866460567824</c:v>
                </c:pt>
                <c:pt idx="53">
                  <c:v>1.3807715704824977</c:v>
                </c:pt>
                <c:pt idx="54">
                  <c:v>2.2875999999999999</c:v>
                </c:pt>
                <c:pt idx="55">
                  <c:v>2.15463</c:v>
                </c:pt>
                <c:pt idx="56">
                  <c:v>3.3517800000000002</c:v>
                </c:pt>
                <c:pt idx="57">
                  <c:v>0.93772999999999995</c:v>
                </c:pt>
                <c:pt idx="58">
                  <c:v>3.16126</c:v>
                </c:pt>
                <c:pt idx="59">
                  <c:v>1.2409600000000001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378-4BB9-B4A7-5C3C5EF62C98}"/>
            </c:ext>
          </c:extLst>
        </c:ser>
        <c:ser>
          <c:idx val="4"/>
          <c:order val="5"/>
          <c:tx>
            <c:strRef>
              <c:f>'Total Carbon'!$H$5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'Total Carbon'!$B$9:$B$68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'Total Carbon'!$H$9:$H$68</c:f>
              <c:numCache>
                <c:formatCode>General</c:formatCode>
                <c:ptCount val="60"/>
                <c:pt idx="0">
                  <c:v>1.6466379053627762</c:v>
                </c:pt>
                <c:pt idx="1">
                  <c:v>2.3740915151515152</c:v>
                </c:pt>
                <c:pt idx="2">
                  <c:v>2.0357533017676768</c:v>
                </c:pt>
                <c:pt idx="3">
                  <c:v>2.6279883848580443</c:v>
                </c:pt>
                <c:pt idx="4">
                  <c:v>1.6328503755127801</c:v>
                </c:pt>
                <c:pt idx="5">
                  <c:v>1.9881546102871568</c:v>
                </c:pt>
                <c:pt idx="6">
                  <c:v>2.1605514447949528</c:v>
                </c:pt>
                <c:pt idx="7">
                  <c:v>3.8555123508993372</c:v>
                </c:pt>
                <c:pt idx="8">
                  <c:v>2.220294162196276</c:v>
                </c:pt>
                <c:pt idx="9">
                  <c:v>2.9599488734616597</c:v>
                </c:pt>
                <c:pt idx="10">
                  <c:v>2.8415998106658251</c:v>
                </c:pt>
                <c:pt idx="11">
                  <c:v>1.9550788198169768</c:v>
                </c:pt>
                <c:pt idx="12">
                  <c:v>1.836133787878788</c:v>
                </c:pt>
                <c:pt idx="13">
                  <c:v>2.379017639633954</c:v>
                </c:pt>
                <c:pt idx="14">
                  <c:v>2.0796015467171718</c:v>
                </c:pt>
                <c:pt idx="15">
                  <c:v>2.2144197537101356</c:v>
                </c:pt>
                <c:pt idx="16">
                  <c:v>2.3507345202020202</c:v>
                </c:pt>
                <c:pt idx="17">
                  <c:v>1.0152877714646464</c:v>
                </c:pt>
                <c:pt idx="18">
                  <c:v>4.2854046969696968</c:v>
                </c:pt>
                <c:pt idx="19">
                  <c:v>1.4410872192344195</c:v>
                </c:pt>
                <c:pt idx="20">
                  <c:v>6.1881140322071353</c:v>
                </c:pt>
                <c:pt idx="21">
                  <c:v>1.1139335901484053</c:v>
                </c:pt>
                <c:pt idx="22">
                  <c:v>1.6595800000000001</c:v>
                </c:pt>
                <c:pt idx="23">
                  <c:v>4.5239169478672991</c:v>
                </c:pt>
                <c:pt idx="24">
                  <c:v>1.711435838332807</c:v>
                </c:pt>
                <c:pt idx="25">
                  <c:v>3.5261639216924534</c:v>
                </c:pt>
                <c:pt idx="26">
                  <c:v>5.3011381933038528</c:v>
                </c:pt>
                <c:pt idx="27">
                  <c:v>1.6458114078282828</c:v>
                </c:pt>
                <c:pt idx="28">
                  <c:v>1.9888028860119986</c:v>
                </c:pt>
                <c:pt idx="29">
                  <c:v>2.4756242753394377</c:v>
                </c:pt>
                <c:pt idx="30">
                  <c:v>10.3991472164297</c:v>
                </c:pt>
                <c:pt idx="31">
                  <c:v>5.9210515656565654</c:v>
                </c:pt>
                <c:pt idx="32">
                  <c:v>2.3823494696969698</c:v>
                </c:pt>
                <c:pt idx="33">
                  <c:v>4.3331226460372587</c:v>
                </c:pt>
                <c:pt idx="34">
                  <c:v>3.0137735858585861</c:v>
                </c:pt>
                <c:pt idx="35">
                  <c:v>3.4270948800505052</c:v>
                </c:pt>
                <c:pt idx="36">
                  <c:v>3.1333336406694032</c:v>
                </c:pt>
                <c:pt idx="37">
                  <c:v>5.0530637361943826</c:v>
                </c:pt>
                <c:pt idx="38">
                  <c:v>3.9505764445847804</c:v>
                </c:pt>
                <c:pt idx="39">
                  <c:v>2.6721876704545457</c:v>
                </c:pt>
                <c:pt idx="40">
                  <c:v>6.5475434670034733</c:v>
                </c:pt>
                <c:pt idx="41">
                  <c:v>1.7518621085858586</c:v>
                </c:pt>
                <c:pt idx="42">
                  <c:v>3.2780194892676771</c:v>
                </c:pt>
                <c:pt idx="43">
                  <c:v>2.6698618933417482</c:v>
                </c:pt>
                <c:pt idx="45">
                  <c:v>0.96825452555205049</c:v>
                </c:pt>
                <c:pt idx="46">
                  <c:v>2.0547362372988327</c:v>
                </c:pt>
                <c:pt idx="47">
                  <c:v>4.3012677202399745</c:v>
                </c:pt>
                <c:pt idx="48">
                  <c:v>4.2342703086147049</c:v>
                </c:pt>
                <c:pt idx="49">
                  <c:v>1.5963156579362576</c:v>
                </c:pt>
                <c:pt idx="50">
                  <c:v>6.4410702821079209</c:v>
                </c:pt>
                <c:pt idx="51">
                  <c:v>7.2756744781783675</c:v>
                </c:pt>
                <c:pt idx="52">
                  <c:v>3.5939984764910067</c:v>
                </c:pt>
                <c:pt idx="53">
                  <c:v>2.2898700000000001</c:v>
                </c:pt>
                <c:pt idx="54">
                  <c:v>3.6990699999999999</c:v>
                </c:pt>
                <c:pt idx="55">
                  <c:v>2.8898000000000001</c:v>
                </c:pt>
                <c:pt idx="56">
                  <c:v>4.9743700000000004</c:v>
                </c:pt>
                <c:pt idx="57">
                  <c:v>1.3369599999999999</c:v>
                </c:pt>
                <c:pt idx="59">
                  <c:v>2.0937100000000002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378-4BB9-B4A7-5C3C5EF62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9310848"/>
        <c:axId val="1"/>
      </c:scatterChart>
      <c:valAx>
        <c:axId val="1599310848"/>
        <c:scaling>
          <c:orientation val="minMax"/>
          <c:max val="42369"/>
          <c:min val="42005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6396512006247159"/>
              <c:y val="0.90461419662809606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7"/>
      </c:valAx>
      <c:valAx>
        <c:axId val="1"/>
        <c:scaling>
          <c:orientation val="minMax"/>
          <c:max val="1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URG Total Carbon Conc.
 (ug/m3)</a:t>
                </a:r>
              </a:p>
            </c:rich>
          </c:tx>
          <c:layout>
            <c:manualLayout>
              <c:xMode val="edge"/>
              <c:yMode val="edge"/>
              <c:x val="4.0609965076679466E-3"/>
              <c:y val="0.31471321656858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93108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7219242679928417E-2"/>
          <c:y val="0.93458655522812228"/>
          <c:w val="0.79788303573879582"/>
          <c:h val="5.62588958306854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URG Speciation Organic Carbon Conc. Time Series
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483339909308724E-2"/>
          <c:y val="9.5846645367412137E-2"/>
          <c:w val="0.93907690460261095"/>
          <c:h val="0.75522271169848265"/>
        </c:manualLayout>
      </c:layout>
      <c:scatterChart>
        <c:scatterStyle val="lineMarker"/>
        <c:varyColors val="0"/>
        <c:ser>
          <c:idx val="1"/>
          <c:order val="0"/>
          <c:tx>
            <c:strRef>
              <c:f>'Organic Carbon'!$C$5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'Organic Carbon'!$B$9:$B$68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'Organic Carbon'!$C$9:$C$68</c:f>
              <c:numCache>
                <c:formatCode>General</c:formatCode>
                <c:ptCount val="60"/>
                <c:pt idx="0">
                  <c:v>1.3101786309148267</c:v>
                </c:pt>
                <c:pt idx="1">
                  <c:v>2.7368016787630163</c:v>
                </c:pt>
                <c:pt idx="2">
                  <c:v>2.1108494760101011</c:v>
                </c:pt>
                <c:pt idx="3">
                  <c:v>2.2625756263805616</c:v>
                </c:pt>
                <c:pt idx="4">
                  <c:v>1.6103337519722309</c:v>
                </c:pt>
                <c:pt idx="5">
                  <c:v>2.1046232881035025</c:v>
                </c:pt>
                <c:pt idx="6">
                  <c:v>2.1257085579047019</c:v>
                </c:pt>
                <c:pt idx="7">
                  <c:v>1.798381849163774</c:v>
                </c:pt>
                <c:pt idx="8">
                  <c:v>2.7205214826498425</c:v>
                </c:pt>
                <c:pt idx="9">
                  <c:v>2.6033165173501578</c:v>
                </c:pt>
                <c:pt idx="10">
                  <c:v>1.6885921110760493</c:v>
                </c:pt>
                <c:pt idx="11">
                  <c:v>1.4950351151782897</c:v>
                </c:pt>
                <c:pt idx="12">
                  <c:v>1.282386927444795</c:v>
                </c:pt>
                <c:pt idx="13">
                  <c:v>2.2560160593621723</c:v>
                </c:pt>
                <c:pt idx="14">
                  <c:v>2.3978710101010101</c:v>
                </c:pt>
                <c:pt idx="15">
                  <c:v>2.4328715241401073</c:v>
                </c:pt>
                <c:pt idx="16">
                  <c:v>2.9280946401515155</c:v>
                </c:pt>
                <c:pt idx="17">
                  <c:v>2.8982656601389767</c:v>
                </c:pt>
                <c:pt idx="19">
                  <c:v>1.4682572718661193</c:v>
                </c:pt>
                <c:pt idx="20">
                  <c:v>5.0091258478054934</c:v>
                </c:pt>
                <c:pt idx="21">
                  <c:v>1.3030043988639948</c:v>
                </c:pt>
                <c:pt idx="22">
                  <c:v>1.257270350489422</c:v>
                </c:pt>
                <c:pt idx="23">
                  <c:v>4.0407200947268711</c:v>
                </c:pt>
                <c:pt idx="24">
                  <c:v>1.5741984464793179</c:v>
                </c:pt>
                <c:pt idx="25">
                  <c:v>3.0863275363234366</c:v>
                </c:pt>
                <c:pt idx="26">
                  <c:v>4.048242990831489</c:v>
                </c:pt>
                <c:pt idx="27">
                  <c:v>1.2650236805555557</c:v>
                </c:pt>
                <c:pt idx="28">
                  <c:v>2.0034624384080861</c:v>
                </c:pt>
                <c:pt idx="29">
                  <c:v>2.5621072371329334</c:v>
                </c:pt>
                <c:pt idx="30">
                  <c:v>5.7905131165140507</c:v>
                </c:pt>
                <c:pt idx="31">
                  <c:v>1.9921401957688663</c:v>
                </c:pt>
                <c:pt idx="32">
                  <c:v>2.6319463906447531</c:v>
                </c:pt>
                <c:pt idx="33">
                  <c:v>2.6911312318382818</c:v>
                </c:pt>
                <c:pt idx="34">
                  <c:v>2.6474765750394949</c:v>
                </c:pt>
                <c:pt idx="35">
                  <c:v>3.3480859652448656</c:v>
                </c:pt>
                <c:pt idx="36">
                  <c:v>1.7920330827542641</c:v>
                </c:pt>
                <c:pt idx="37">
                  <c:v>3.4785827993680889</c:v>
                </c:pt>
                <c:pt idx="38">
                  <c:v>3.8538029996842438</c:v>
                </c:pt>
                <c:pt idx="39">
                  <c:v>2.9695792042942846</c:v>
                </c:pt>
                <c:pt idx="40">
                  <c:v>5.0793874636306136</c:v>
                </c:pt>
                <c:pt idx="41">
                  <c:v>2.3267403284902084</c:v>
                </c:pt>
                <c:pt idx="43">
                  <c:v>2.2344796855067885</c:v>
                </c:pt>
                <c:pt idx="44">
                  <c:v>2.0792896589832646</c:v>
                </c:pt>
                <c:pt idx="45">
                  <c:v>1.1976477335858586</c:v>
                </c:pt>
                <c:pt idx="46">
                  <c:v>3.225580837752525</c:v>
                </c:pt>
                <c:pt idx="47">
                  <c:v>2.0608455528891696</c:v>
                </c:pt>
                <c:pt idx="48">
                  <c:v>4.3220016242500794</c:v>
                </c:pt>
                <c:pt idx="49">
                  <c:v>1.0294000650047332</c:v>
                </c:pt>
                <c:pt idx="50">
                  <c:v>3.8780565498737372</c:v>
                </c:pt>
                <c:pt idx="51">
                  <c:v>3.2712250470476789</c:v>
                </c:pt>
                <c:pt idx="52">
                  <c:v>4.597998635301547</c:v>
                </c:pt>
                <c:pt idx="53">
                  <c:v>2.3147485094696969</c:v>
                </c:pt>
                <c:pt idx="54">
                  <c:v>1.7597799999999999</c:v>
                </c:pt>
                <c:pt idx="55">
                  <c:v>2.6979299999999999</c:v>
                </c:pt>
                <c:pt idx="56">
                  <c:v>2.4811299999999998</c:v>
                </c:pt>
                <c:pt idx="57">
                  <c:v>0.52868999999999999</c:v>
                </c:pt>
                <c:pt idx="58">
                  <c:v>2.19292</c:v>
                </c:pt>
                <c:pt idx="59">
                  <c:v>0.88741999999999999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33-46EB-B04C-6694A7DEFE4A}"/>
            </c:ext>
          </c:extLst>
        </c:ser>
        <c:ser>
          <c:idx val="2"/>
          <c:order val="1"/>
          <c:tx>
            <c:strRef>
              <c:f>'Organic Carbon'!$D$5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pPr>
              <a:solidFill>
                <a:srgbClr val="FFFF00"/>
              </a:solidFill>
            </c:spPr>
          </c:marker>
          <c:xVal>
            <c:numRef>
              <c:f>'Organic Carbon'!$B$9:$B$68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'Organic Carbon'!$D$9:$D$68</c:f>
              <c:numCache>
                <c:formatCode>General</c:formatCode>
                <c:ptCount val="60"/>
                <c:pt idx="0">
                  <c:v>1.923749924290221</c:v>
                </c:pt>
                <c:pt idx="1">
                  <c:v>2.2144556894919534</c:v>
                </c:pt>
                <c:pt idx="2">
                  <c:v>1.7390488811849985</c:v>
                </c:pt>
                <c:pt idx="3">
                  <c:v>1.8469364921135647</c:v>
                </c:pt>
                <c:pt idx="4">
                  <c:v>1.5968873461659827</c:v>
                </c:pt>
                <c:pt idx="5">
                  <c:v>2.3029166182965302</c:v>
                </c:pt>
                <c:pt idx="6">
                  <c:v>3.035760163986124</c:v>
                </c:pt>
                <c:pt idx="7">
                  <c:v>2.1004818669189529</c:v>
                </c:pt>
                <c:pt idx="8">
                  <c:v>2.0602869968454258</c:v>
                </c:pt>
                <c:pt idx="9">
                  <c:v>3.1978307949526816</c:v>
                </c:pt>
                <c:pt idx="10">
                  <c:v>1.8510298107255521</c:v>
                </c:pt>
                <c:pt idx="11">
                  <c:v>2.6385111671924291</c:v>
                </c:pt>
                <c:pt idx="12">
                  <c:v>1.7567043533123028</c:v>
                </c:pt>
                <c:pt idx="13">
                  <c:v>2.1986047003154576</c:v>
                </c:pt>
                <c:pt idx="14">
                  <c:v>1.6079662271293376</c:v>
                </c:pt>
                <c:pt idx="16">
                  <c:v>2.3316658107255521</c:v>
                </c:pt>
                <c:pt idx="17">
                  <c:v>2.1869730220820189</c:v>
                </c:pt>
                <c:pt idx="18">
                  <c:v>2.4999798295992424</c:v>
                </c:pt>
                <c:pt idx="19">
                  <c:v>0.58749818239192175</c:v>
                </c:pt>
                <c:pt idx="20">
                  <c:v>2.1432345425867507</c:v>
                </c:pt>
                <c:pt idx="21">
                  <c:v>0.78074481388012618</c:v>
                </c:pt>
                <c:pt idx="22">
                  <c:v>1.292256792929293</c:v>
                </c:pt>
                <c:pt idx="23">
                  <c:v>4.2181099179810726</c:v>
                </c:pt>
                <c:pt idx="24">
                  <c:v>0.99065794191919188</c:v>
                </c:pt>
                <c:pt idx="25">
                  <c:v>1.477112262543389</c:v>
                </c:pt>
                <c:pt idx="26">
                  <c:v>6.5507375765225619</c:v>
                </c:pt>
                <c:pt idx="27">
                  <c:v>2.3730585488958988</c:v>
                </c:pt>
                <c:pt idx="28">
                  <c:v>1.8656362764278953</c:v>
                </c:pt>
                <c:pt idx="29">
                  <c:v>2.7426892142631742</c:v>
                </c:pt>
                <c:pt idx="30">
                  <c:v>8.5750450678447461</c:v>
                </c:pt>
                <c:pt idx="31">
                  <c:v>5.4613880063091482</c:v>
                </c:pt>
                <c:pt idx="32">
                  <c:v>2.2295424992111075</c:v>
                </c:pt>
                <c:pt idx="33">
                  <c:v>4.3419465067844749</c:v>
                </c:pt>
                <c:pt idx="34">
                  <c:v>2.421175380246134</c:v>
                </c:pt>
                <c:pt idx="35">
                  <c:v>3.012711644051751</c:v>
                </c:pt>
                <c:pt idx="37">
                  <c:v>3.0708750094637223</c:v>
                </c:pt>
                <c:pt idx="38">
                  <c:v>2.6992360126182966</c:v>
                </c:pt>
                <c:pt idx="39">
                  <c:v>3.1438904731861199</c:v>
                </c:pt>
                <c:pt idx="40">
                  <c:v>3.7589791669296306</c:v>
                </c:pt>
                <c:pt idx="41">
                  <c:v>1.8428581009463723</c:v>
                </c:pt>
                <c:pt idx="42">
                  <c:v>2.6593629883243923</c:v>
                </c:pt>
                <c:pt idx="43">
                  <c:v>1.8281781318611987</c:v>
                </c:pt>
                <c:pt idx="44">
                  <c:v>1.9299112271293377</c:v>
                </c:pt>
                <c:pt idx="45">
                  <c:v>0.97273639293598235</c:v>
                </c:pt>
                <c:pt idx="46">
                  <c:v>0.92754890059955819</c:v>
                </c:pt>
                <c:pt idx="47">
                  <c:v>1.8054251873817035</c:v>
                </c:pt>
                <c:pt idx="48">
                  <c:v>4.7492252010097813</c:v>
                </c:pt>
                <c:pt idx="49">
                  <c:v>2.0091559135646686</c:v>
                </c:pt>
                <c:pt idx="50">
                  <c:v>2.8814073366992741</c:v>
                </c:pt>
                <c:pt idx="51">
                  <c:v>5.5114653303881349</c:v>
                </c:pt>
                <c:pt idx="52">
                  <c:v>2.2500228170347008</c:v>
                </c:pt>
                <c:pt idx="53">
                  <c:v>1.2045326258675078</c:v>
                </c:pt>
                <c:pt idx="54">
                  <c:v>1.5428500000000001</c:v>
                </c:pt>
                <c:pt idx="55">
                  <c:v>1.1055699999999999</c:v>
                </c:pt>
                <c:pt idx="56">
                  <c:v>1.55924</c:v>
                </c:pt>
                <c:pt idx="57">
                  <c:v>0.59370000000000001</c:v>
                </c:pt>
                <c:pt idx="58">
                  <c:v>1.1613800000000001</c:v>
                </c:pt>
                <c:pt idx="59">
                  <c:v>1.06192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33-46EB-B04C-6694A7DEFE4A}"/>
            </c:ext>
          </c:extLst>
        </c:ser>
        <c:ser>
          <c:idx val="3"/>
          <c:order val="2"/>
          <c:tx>
            <c:strRef>
              <c:f>'Organic Carbon'!$E$5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'Organic Carbon'!$B$9:$B$68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'Organic Carbon'!$E$9:$E$68</c:f>
              <c:numCache>
                <c:formatCode>General</c:formatCode>
                <c:ptCount val="60"/>
                <c:pt idx="0">
                  <c:v>1.2963733648691262</c:v>
                </c:pt>
                <c:pt idx="1">
                  <c:v>2.8328792933753948</c:v>
                </c:pt>
                <c:pt idx="2">
                  <c:v>1.2363059053627761</c:v>
                </c:pt>
                <c:pt idx="3">
                  <c:v>2.2508603533123028</c:v>
                </c:pt>
                <c:pt idx="4">
                  <c:v>0.95519333123028394</c:v>
                </c:pt>
                <c:pt idx="5">
                  <c:v>1.7357931356466876</c:v>
                </c:pt>
                <c:pt idx="6">
                  <c:v>1.782646119873817</c:v>
                </c:pt>
                <c:pt idx="7">
                  <c:v>1.8781391167192429</c:v>
                </c:pt>
                <c:pt idx="8">
                  <c:v>3.5114384042888678</c:v>
                </c:pt>
                <c:pt idx="9">
                  <c:v>2.6352249968454258</c:v>
                </c:pt>
                <c:pt idx="10">
                  <c:v>1.4120938631346578</c:v>
                </c:pt>
                <c:pt idx="11">
                  <c:v>1.3104164037854888</c:v>
                </c:pt>
                <c:pt idx="12">
                  <c:v>1.455716952681388</c:v>
                </c:pt>
                <c:pt idx="13">
                  <c:v>2.5274232555205045</c:v>
                </c:pt>
                <c:pt idx="14">
                  <c:v>1.9767530157728705</c:v>
                </c:pt>
                <c:pt idx="15">
                  <c:v>2.034323905362776</c:v>
                </c:pt>
                <c:pt idx="16">
                  <c:v>1.6131300567823343</c:v>
                </c:pt>
                <c:pt idx="17">
                  <c:v>2.3912742965299683</c:v>
                </c:pt>
                <c:pt idx="18">
                  <c:v>1.4935985425867506</c:v>
                </c:pt>
                <c:pt idx="19">
                  <c:v>1.3812791167192431</c:v>
                </c:pt>
                <c:pt idx="20">
                  <c:v>4.1892061198738171</c:v>
                </c:pt>
                <c:pt idx="21">
                  <c:v>1.3364360063091485</c:v>
                </c:pt>
                <c:pt idx="22">
                  <c:v>1.3463410848312833</c:v>
                </c:pt>
                <c:pt idx="23">
                  <c:v>3.7407824794952682</c:v>
                </c:pt>
                <c:pt idx="24">
                  <c:v>1.4221024794952684</c:v>
                </c:pt>
                <c:pt idx="25">
                  <c:v>3.2807260946372239</c:v>
                </c:pt>
                <c:pt idx="26">
                  <c:v>4.3962071293375402</c:v>
                </c:pt>
                <c:pt idx="27">
                  <c:v>1.3074991545741326</c:v>
                </c:pt>
                <c:pt idx="28">
                  <c:v>1.9392275520504734</c:v>
                </c:pt>
                <c:pt idx="29">
                  <c:v>2.1977975520504733</c:v>
                </c:pt>
                <c:pt idx="30">
                  <c:v>6.1291054069400639</c:v>
                </c:pt>
                <c:pt idx="31">
                  <c:v>2.0168236088328078</c:v>
                </c:pt>
                <c:pt idx="32">
                  <c:v>3.4533915430735247</c:v>
                </c:pt>
                <c:pt idx="34">
                  <c:v>3.0208030283911671</c:v>
                </c:pt>
                <c:pt idx="35">
                  <c:v>2.9461391482649844</c:v>
                </c:pt>
                <c:pt idx="36">
                  <c:v>2.602090334384858</c:v>
                </c:pt>
                <c:pt idx="37">
                  <c:v>3.0801182965299687</c:v>
                </c:pt>
                <c:pt idx="38">
                  <c:v>2.8279319116719241</c:v>
                </c:pt>
                <c:pt idx="39">
                  <c:v>1.9234727003154575</c:v>
                </c:pt>
                <c:pt idx="40">
                  <c:v>4.1601809586881107</c:v>
                </c:pt>
                <c:pt idx="41">
                  <c:v>2.0120873438485805</c:v>
                </c:pt>
                <c:pt idx="42">
                  <c:v>2.2833184421318196</c:v>
                </c:pt>
                <c:pt idx="43">
                  <c:v>2.1330805865657521</c:v>
                </c:pt>
                <c:pt idx="44">
                  <c:v>1.4416931514195583</c:v>
                </c:pt>
                <c:pt idx="45">
                  <c:v>1.2421074836065573</c:v>
                </c:pt>
                <c:pt idx="46">
                  <c:v>2.8601598372753076</c:v>
                </c:pt>
                <c:pt idx="47">
                  <c:v>1.7089228836329233</c:v>
                </c:pt>
                <c:pt idx="48">
                  <c:v>3.8773474405550301</c:v>
                </c:pt>
                <c:pt idx="49">
                  <c:v>1.3216937674125433</c:v>
                </c:pt>
                <c:pt idx="50">
                  <c:v>2.8157511567328917</c:v>
                </c:pt>
                <c:pt idx="51">
                  <c:v>2.7541974235257016</c:v>
                </c:pt>
                <c:pt idx="52">
                  <c:v>2.673210449069694</c:v>
                </c:pt>
                <c:pt idx="53">
                  <c:v>1.6319023727530748</c:v>
                </c:pt>
                <c:pt idx="54">
                  <c:v>1.3331900000000001</c:v>
                </c:pt>
                <c:pt idx="55">
                  <c:v>1.4821299999999999</c:v>
                </c:pt>
                <c:pt idx="56">
                  <c:v>1.86429</c:v>
                </c:pt>
                <c:pt idx="57">
                  <c:v>0.69289000000000001</c:v>
                </c:pt>
                <c:pt idx="58">
                  <c:v>1.43529</c:v>
                </c:pt>
                <c:pt idx="59">
                  <c:v>1.11111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B33-46EB-B04C-6694A7DEFE4A}"/>
            </c:ext>
          </c:extLst>
        </c:ser>
        <c:ser>
          <c:idx val="7"/>
          <c:order val="3"/>
          <c:tx>
            <c:strRef>
              <c:f>'Organic Carbon'!$F$5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'Organic Carbon'!$B$9:$B$68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'Organic Carbon'!$F$9:$F$68</c:f>
              <c:numCache>
                <c:formatCode>General</c:formatCode>
                <c:ptCount val="60"/>
                <c:pt idx="0">
                  <c:v>1.9749755835962146</c:v>
                </c:pt>
                <c:pt idx="1">
                  <c:v>5.2655612555205042</c:v>
                </c:pt>
                <c:pt idx="2">
                  <c:v>1.2619623035657934</c:v>
                </c:pt>
                <c:pt idx="3">
                  <c:v>2.3818081640378552</c:v>
                </c:pt>
                <c:pt idx="4">
                  <c:v>1.5991655664247395</c:v>
                </c:pt>
                <c:pt idx="5">
                  <c:v>1.9489054402019566</c:v>
                </c:pt>
                <c:pt idx="6">
                  <c:v>2.55324496055538</c:v>
                </c:pt>
                <c:pt idx="7">
                  <c:v>3.0233673501577285</c:v>
                </c:pt>
                <c:pt idx="8">
                  <c:v>1.2652676427895235</c:v>
                </c:pt>
                <c:pt idx="9">
                  <c:v>3.2964934279407125</c:v>
                </c:pt>
                <c:pt idx="10">
                  <c:v>1.6682123280757097</c:v>
                </c:pt>
                <c:pt idx="11">
                  <c:v>2.2575114925844115</c:v>
                </c:pt>
                <c:pt idx="12">
                  <c:v>1.2312713916061848</c:v>
                </c:pt>
                <c:pt idx="13">
                  <c:v>2.2486820126182967</c:v>
                </c:pt>
                <c:pt idx="14">
                  <c:v>1.9341991356466879</c:v>
                </c:pt>
                <c:pt idx="15">
                  <c:v>2.6894062902208202</c:v>
                </c:pt>
                <c:pt idx="16">
                  <c:v>2.9773768318081411</c:v>
                </c:pt>
                <c:pt idx="17">
                  <c:v>5.3810623919217413</c:v>
                </c:pt>
                <c:pt idx="19">
                  <c:v>2.103308958990536</c:v>
                </c:pt>
                <c:pt idx="20">
                  <c:v>5.825200006315125</c:v>
                </c:pt>
                <c:pt idx="21">
                  <c:v>1.3975164089618175</c:v>
                </c:pt>
                <c:pt idx="22">
                  <c:v>1.5354521931208582</c:v>
                </c:pt>
                <c:pt idx="23">
                  <c:v>4.1726275986115491</c:v>
                </c:pt>
                <c:pt idx="24">
                  <c:v>1.9522295328282828</c:v>
                </c:pt>
                <c:pt idx="25">
                  <c:v>3.8248764962121209</c:v>
                </c:pt>
                <c:pt idx="26">
                  <c:v>5.8915555176767676</c:v>
                </c:pt>
                <c:pt idx="27">
                  <c:v>1.5641547474747475</c:v>
                </c:pt>
                <c:pt idx="28">
                  <c:v>2.5214191856060606</c:v>
                </c:pt>
                <c:pt idx="29">
                  <c:v>2.471057398989899</c:v>
                </c:pt>
                <c:pt idx="30">
                  <c:v>7.4972080871212121</c:v>
                </c:pt>
                <c:pt idx="31">
                  <c:v>2.4476758648989896</c:v>
                </c:pt>
                <c:pt idx="32">
                  <c:v>3.0085211426767677</c:v>
                </c:pt>
                <c:pt idx="33">
                  <c:v>3.0676658080808084</c:v>
                </c:pt>
                <c:pt idx="34">
                  <c:v>3.0471686588829279</c:v>
                </c:pt>
                <c:pt idx="35">
                  <c:v>3.0736085479797981</c:v>
                </c:pt>
                <c:pt idx="36">
                  <c:v>2.8241399494790023</c:v>
                </c:pt>
                <c:pt idx="37">
                  <c:v>4.3426779861111111</c:v>
                </c:pt>
                <c:pt idx="38">
                  <c:v>3.674918598927106</c:v>
                </c:pt>
                <c:pt idx="39">
                  <c:v>3.0967863005050504</c:v>
                </c:pt>
                <c:pt idx="40">
                  <c:v>5.5792117234848488</c:v>
                </c:pt>
                <c:pt idx="41">
                  <c:v>2.7126554467950741</c:v>
                </c:pt>
                <c:pt idx="42">
                  <c:v>3.3581844898989899</c:v>
                </c:pt>
                <c:pt idx="43">
                  <c:v>2.4878342765151515</c:v>
                </c:pt>
                <c:pt idx="44">
                  <c:v>1.6188991180555554</c:v>
                </c:pt>
                <c:pt idx="45">
                  <c:v>1.1384778592615965</c:v>
                </c:pt>
                <c:pt idx="46">
                  <c:v>3.3115443875039441</c:v>
                </c:pt>
                <c:pt idx="47">
                  <c:v>2.8192290956137582</c:v>
                </c:pt>
                <c:pt idx="48">
                  <c:v>4.7770223679394128</c:v>
                </c:pt>
                <c:pt idx="49">
                  <c:v>1.5480579129337539</c:v>
                </c:pt>
                <c:pt idx="50">
                  <c:v>4.1375291186119867</c:v>
                </c:pt>
                <c:pt idx="51">
                  <c:v>3.6796167882612809</c:v>
                </c:pt>
                <c:pt idx="52">
                  <c:v>3.9457339261596718</c:v>
                </c:pt>
                <c:pt idx="53">
                  <c:v>2.5947682978857682</c:v>
                </c:pt>
                <c:pt idx="54">
                  <c:v>1.6070800000000001</c:v>
                </c:pt>
                <c:pt idx="55">
                  <c:v>2.1231100000000001</c:v>
                </c:pt>
                <c:pt idx="56">
                  <c:v>4.3055399999999997</c:v>
                </c:pt>
                <c:pt idx="57">
                  <c:v>0.71043000000000001</c:v>
                </c:pt>
                <c:pt idx="58">
                  <c:v>3.3691</c:v>
                </c:pt>
                <c:pt idx="59">
                  <c:v>1.54653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B33-46EB-B04C-6694A7DEFE4A}"/>
            </c:ext>
          </c:extLst>
        </c:ser>
        <c:ser>
          <c:idx val="6"/>
          <c:order val="4"/>
          <c:tx>
            <c:strRef>
              <c:f>'Organic Carbon'!$G$5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'Organic Carbon'!$B$9:$B$68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'Organic Carbon'!$G$9:$G$68</c:f>
              <c:numCache>
                <c:formatCode>General</c:formatCode>
                <c:ptCount val="60"/>
                <c:pt idx="0">
                  <c:v>1.1592962701167562</c:v>
                </c:pt>
                <c:pt idx="1">
                  <c:v>1.9963171662985169</c:v>
                </c:pt>
                <c:pt idx="2">
                  <c:v>0.89607425236593063</c:v>
                </c:pt>
                <c:pt idx="3">
                  <c:v>1.392803180814137</c:v>
                </c:pt>
                <c:pt idx="4">
                  <c:v>0.71705382770590087</c:v>
                </c:pt>
                <c:pt idx="5">
                  <c:v>1.7131226119873817</c:v>
                </c:pt>
                <c:pt idx="6">
                  <c:v>1.6933192047964656</c:v>
                </c:pt>
                <c:pt idx="7">
                  <c:v>2.2616816845425869</c:v>
                </c:pt>
                <c:pt idx="8">
                  <c:v>1.5990941053960239</c:v>
                </c:pt>
                <c:pt idx="9">
                  <c:v>2.2593689968454256</c:v>
                </c:pt>
                <c:pt idx="10">
                  <c:v>1.6367028715683181</c:v>
                </c:pt>
                <c:pt idx="13">
                  <c:v>1.5444286246056782</c:v>
                </c:pt>
                <c:pt idx="14">
                  <c:v>1.0964272176656151</c:v>
                </c:pt>
                <c:pt idx="15">
                  <c:v>1.6202259242902208</c:v>
                </c:pt>
                <c:pt idx="16">
                  <c:v>1.4940985682749921</c:v>
                </c:pt>
                <c:pt idx="17">
                  <c:v>2.9110532555205051</c:v>
                </c:pt>
                <c:pt idx="18">
                  <c:v>1.1391708546199937</c:v>
                </c:pt>
                <c:pt idx="19">
                  <c:v>1.1161098959318827</c:v>
                </c:pt>
                <c:pt idx="20">
                  <c:v>2.6666249385052034</c:v>
                </c:pt>
                <c:pt idx="21">
                  <c:v>0.53448782334384859</c:v>
                </c:pt>
                <c:pt idx="22">
                  <c:v>1.2911472010097822</c:v>
                </c:pt>
                <c:pt idx="23">
                  <c:v>2.802638422712934</c:v>
                </c:pt>
                <c:pt idx="24">
                  <c:v>1.6255784159040707</c:v>
                </c:pt>
                <c:pt idx="25">
                  <c:v>1.9047344921135647</c:v>
                </c:pt>
                <c:pt idx="27">
                  <c:v>1.1949243925528557</c:v>
                </c:pt>
                <c:pt idx="28">
                  <c:v>1.2568107100031556</c:v>
                </c:pt>
                <c:pt idx="29">
                  <c:v>1.6502610094637225</c:v>
                </c:pt>
                <c:pt idx="30">
                  <c:v>4.6869212492113563</c:v>
                </c:pt>
                <c:pt idx="31">
                  <c:v>2.2665640252365931</c:v>
                </c:pt>
                <c:pt idx="33">
                  <c:v>2.4769864436730828</c:v>
                </c:pt>
                <c:pt idx="34">
                  <c:v>2.3659093690851734</c:v>
                </c:pt>
                <c:pt idx="35">
                  <c:v>2.2806800567823347</c:v>
                </c:pt>
                <c:pt idx="36">
                  <c:v>2.7658991164405173</c:v>
                </c:pt>
                <c:pt idx="37">
                  <c:v>2.8129812685389708</c:v>
                </c:pt>
                <c:pt idx="39">
                  <c:v>1.7831952365930601</c:v>
                </c:pt>
                <c:pt idx="40">
                  <c:v>4.4709827264121165</c:v>
                </c:pt>
                <c:pt idx="41">
                  <c:v>1.7271373366992742</c:v>
                </c:pt>
                <c:pt idx="42">
                  <c:v>2.0520987920479645</c:v>
                </c:pt>
                <c:pt idx="43">
                  <c:v>1.2378641514673399</c:v>
                </c:pt>
                <c:pt idx="44">
                  <c:v>1.1522257879457241</c:v>
                </c:pt>
                <c:pt idx="45">
                  <c:v>0.69898527868852467</c:v>
                </c:pt>
                <c:pt idx="46">
                  <c:v>1.7194799375000001</c:v>
                </c:pt>
                <c:pt idx="47">
                  <c:v>2.0048438012618295</c:v>
                </c:pt>
                <c:pt idx="48">
                  <c:v>3.7044578150836225</c:v>
                </c:pt>
                <c:pt idx="49">
                  <c:v>1.8057548770491803</c:v>
                </c:pt>
                <c:pt idx="50">
                  <c:v>2.566628437993058</c:v>
                </c:pt>
                <c:pt idx="51">
                  <c:v>3.9794581406940064</c:v>
                </c:pt>
                <c:pt idx="52">
                  <c:v>1.4449853993690853</c:v>
                </c:pt>
                <c:pt idx="53">
                  <c:v>1.1658759457584358</c:v>
                </c:pt>
                <c:pt idx="54">
                  <c:v>1.2708900000000001</c:v>
                </c:pt>
                <c:pt idx="55">
                  <c:v>1.19702</c:v>
                </c:pt>
                <c:pt idx="56">
                  <c:v>1.8621000000000001</c:v>
                </c:pt>
                <c:pt idx="57">
                  <c:v>0.52095999999999998</c:v>
                </c:pt>
                <c:pt idx="58">
                  <c:v>1.7562599999999999</c:v>
                </c:pt>
                <c:pt idx="59">
                  <c:v>0.68942000000000003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B33-46EB-B04C-6694A7DEFE4A}"/>
            </c:ext>
          </c:extLst>
        </c:ser>
        <c:ser>
          <c:idx val="4"/>
          <c:order val="5"/>
          <c:tx>
            <c:strRef>
              <c:f>'Organic Carbon'!$H$5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'Organic Carbon'!$B$9:$B$68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'Organic Carbon'!$H$9:$H$68</c:f>
              <c:numCache>
                <c:formatCode>General</c:formatCode>
                <c:ptCount val="60"/>
                <c:pt idx="0">
                  <c:v>1.4181307129337539</c:v>
                </c:pt>
                <c:pt idx="1">
                  <c:v>2.1826168623737376</c:v>
                </c:pt>
                <c:pt idx="2">
                  <c:v>1.8525547411616161</c:v>
                </c:pt>
                <c:pt idx="3">
                  <c:v>2.3721895583596213</c:v>
                </c:pt>
                <c:pt idx="4">
                  <c:v>1.447836705585358</c:v>
                </c:pt>
                <c:pt idx="5">
                  <c:v>1.7404226885452825</c:v>
                </c:pt>
                <c:pt idx="6">
                  <c:v>1.9070706372239747</c:v>
                </c:pt>
                <c:pt idx="7">
                  <c:v>3.3124565288734615</c:v>
                </c:pt>
                <c:pt idx="8">
                  <c:v>1.9550244241085515</c:v>
                </c:pt>
                <c:pt idx="9">
                  <c:v>2.7394414704954242</c:v>
                </c:pt>
                <c:pt idx="10">
                  <c:v>2.5088313979173242</c:v>
                </c:pt>
                <c:pt idx="11">
                  <c:v>1.5979976585673712</c:v>
                </c:pt>
                <c:pt idx="12">
                  <c:v>1.5974394255050506</c:v>
                </c:pt>
                <c:pt idx="13">
                  <c:v>2.1128658378037235</c:v>
                </c:pt>
                <c:pt idx="14">
                  <c:v>1.8854830681818182</c:v>
                </c:pt>
                <c:pt idx="15">
                  <c:v>1.9828038395958318</c:v>
                </c:pt>
                <c:pt idx="16">
                  <c:v>2.0815561426767677</c:v>
                </c:pt>
                <c:pt idx="17">
                  <c:v>0.843415625</c:v>
                </c:pt>
                <c:pt idx="18">
                  <c:v>3.4202505934343432</c:v>
                </c:pt>
                <c:pt idx="19">
                  <c:v>1.2834173299588738</c:v>
                </c:pt>
                <c:pt idx="20">
                  <c:v>5.1931666877170821</c:v>
                </c:pt>
                <c:pt idx="21">
                  <c:v>1.0013871676665613</c:v>
                </c:pt>
                <c:pt idx="22">
                  <c:v>1.4280409225908373</c:v>
                </c:pt>
                <c:pt idx="23">
                  <c:v>4.1911583507109009</c:v>
                </c:pt>
                <c:pt idx="24">
                  <c:v>1.5640701862961792</c:v>
                </c:pt>
                <c:pt idx="25">
                  <c:v>3.2194462646037256</c:v>
                </c:pt>
                <c:pt idx="26">
                  <c:v>4.8963559696778267</c:v>
                </c:pt>
                <c:pt idx="27">
                  <c:v>1.3821308648989901</c:v>
                </c:pt>
                <c:pt idx="28">
                  <c:v>1.7783197095042627</c:v>
                </c:pt>
                <c:pt idx="29">
                  <c:v>2.3421703062835491</c:v>
                </c:pt>
                <c:pt idx="30">
                  <c:v>9.7326389826224347</c:v>
                </c:pt>
                <c:pt idx="31">
                  <c:v>5.4551194191919192</c:v>
                </c:pt>
                <c:pt idx="32">
                  <c:v>2.1042559154040403</c:v>
                </c:pt>
                <c:pt idx="33">
                  <c:v>3.8188268834859485</c:v>
                </c:pt>
                <c:pt idx="34">
                  <c:v>2.6193911742424243</c:v>
                </c:pt>
                <c:pt idx="35">
                  <c:v>3.0700183648989898</c:v>
                </c:pt>
                <c:pt idx="36">
                  <c:v>2.8561533628039149</c:v>
                </c:pt>
                <c:pt idx="37">
                  <c:v>4.718321079204796</c:v>
                </c:pt>
                <c:pt idx="38">
                  <c:v>3.5276164572150299</c:v>
                </c:pt>
                <c:pt idx="39">
                  <c:v>2.3827741035353531</c:v>
                </c:pt>
                <c:pt idx="40">
                  <c:v>5.6871963245974104</c:v>
                </c:pt>
                <c:pt idx="41">
                  <c:v>1.578870763888889</c:v>
                </c:pt>
                <c:pt idx="42">
                  <c:v>2.8571590239898992</c:v>
                </c:pt>
                <c:pt idx="43">
                  <c:v>2.2595850356579361</c:v>
                </c:pt>
                <c:pt idx="45">
                  <c:v>0.89081872555205044</c:v>
                </c:pt>
                <c:pt idx="46">
                  <c:v>1.8258488021457873</c:v>
                </c:pt>
                <c:pt idx="47">
                  <c:v>3.2611326466687713</c:v>
                </c:pt>
                <c:pt idx="48">
                  <c:v>3.8139815474913221</c:v>
                </c:pt>
                <c:pt idx="49">
                  <c:v>1.3968662202587565</c:v>
                </c:pt>
                <c:pt idx="50">
                  <c:v>5.5434839242663303</c:v>
                </c:pt>
                <c:pt idx="51">
                  <c:v>6.6886374250474381</c:v>
                </c:pt>
                <c:pt idx="52">
                  <c:v>3.0851490224045439</c:v>
                </c:pt>
                <c:pt idx="53">
                  <c:v>1.2721499999999999</c:v>
                </c:pt>
                <c:pt idx="54">
                  <c:v>2.05504</c:v>
                </c:pt>
                <c:pt idx="55">
                  <c:v>1.60544</c:v>
                </c:pt>
                <c:pt idx="56">
                  <c:v>2.7635399999999999</c:v>
                </c:pt>
                <c:pt idx="57">
                  <c:v>0.74275999999999998</c:v>
                </c:pt>
                <c:pt idx="59">
                  <c:v>1.16317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B33-46EB-B04C-6694A7DEFE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4928704"/>
        <c:axId val="1"/>
      </c:scatterChart>
      <c:valAx>
        <c:axId val="1604928704"/>
        <c:scaling>
          <c:orientation val="minMax"/>
          <c:max val="42369"/>
          <c:min val="42005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7883542334985907"/>
              <c:y val="0.87974130986930599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7"/>
      </c:valAx>
      <c:valAx>
        <c:axId val="1"/>
        <c:scaling>
          <c:orientation val="minMax"/>
          <c:max val="1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URG Organic Carbon Conc.
 (ug/m3)</a:t>
                </a:r>
              </a:p>
            </c:rich>
          </c:tx>
          <c:layout>
            <c:manualLayout>
              <c:xMode val="edge"/>
              <c:yMode val="edge"/>
              <c:x val="4.048685090834234E-3"/>
              <c:y val="0.265175729685771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0492870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542757088626708"/>
          <c:y val="0.9182101210078345"/>
          <c:w val="0.79324463749693264"/>
          <c:h val="6.704752121220573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URG Speciation Elemental Carbon Conc. Time Series
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054543073655927E-2"/>
          <c:y val="0.10436634717784878"/>
          <c:w val="0.94531766500987802"/>
          <c:h val="0.70074547390841324"/>
        </c:manualLayout>
      </c:layout>
      <c:scatterChart>
        <c:scatterStyle val="lineMarker"/>
        <c:varyColors val="0"/>
        <c:ser>
          <c:idx val="1"/>
          <c:order val="0"/>
          <c:tx>
            <c:strRef>
              <c:f>'Elemental Carbon'!$C$5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'Elemental Carbon'!$B$9:$B$68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'Elemental Carbon'!$C$9:$C$68</c:f>
              <c:numCache>
                <c:formatCode>General</c:formatCode>
                <c:ptCount val="60"/>
                <c:pt idx="0">
                  <c:v>0.11275125552050473</c:v>
                </c:pt>
                <c:pt idx="1">
                  <c:v>0.18472782581255917</c:v>
                </c:pt>
                <c:pt idx="2">
                  <c:v>0.30883896464646465</c:v>
                </c:pt>
                <c:pt idx="3">
                  <c:v>0.23717595455979804</c:v>
                </c:pt>
                <c:pt idx="4">
                  <c:v>0.18368150836225938</c:v>
                </c:pt>
                <c:pt idx="5">
                  <c:v>0.22390980119911644</c:v>
                </c:pt>
                <c:pt idx="6">
                  <c:v>0.23514198169769643</c:v>
                </c:pt>
                <c:pt idx="7">
                  <c:v>0.16811686967497633</c:v>
                </c:pt>
                <c:pt idx="8">
                  <c:v>0.35722654889589905</c:v>
                </c:pt>
                <c:pt idx="9">
                  <c:v>0.23202260567823343</c:v>
                </c:pt>
                <c:pt idx="10">
                  <c:v>0.17606504260018932</c:v>
                </c:pt>
                <c:pt idx="11">
                  <c:v>0.20807851688229725</c:v>
                </c:pt>
                <c:pt idx="12">
                  <c:v>0.24264881388012619</c:v>
                </c:pt>
                <c:pt idx="13">
                  <c:v>0.19667608462267128</c:v>
                </c:pt>
                <c:pt idx="14">
                  <c:v>0.33139256944444445</c:v>
                </c:pt>
                <c:pt idx="15">
                  <c:v>0.33547753234458816</c:v>
                </c:pt>
                <c:pt idx="16">
                  <c:v>0.35919541666666671</c:v>
                </c:pt>
                <c:pt idx="17">
                  <c:v>0.369767302590019</c:v>
                </c:pt>
                <c:pt idx="19">
                  <c:v>0.17722534259551626</c:v>
                </c:pt>
                <c:pt idx="20">
                  <c:v>0.59610841174613194</c:v>
                </c:pt>
                <c:pt idx="21">
                  <c:v>0.14370599558220259</c:v>
                </c:pt>
                <c:pt idx="22">
                  <c:v>0.16459223239658982</c:v>
                </c:pt>
                <c:pt idx="23">
                  <c:v>0.28784643511209346</c:v>
                </c:pt>
                <c:pt idx="24">
                  <c:v>9.1677297126618248E-2</c:v>
                </c:pt>
                <c:pt idx="25">
                  <c:v>0.2545558496525584</c:v>
                </c:pt>
                <c:pt idx="26">
                  <c:v>0.29281934871957005</c:v>
                </c:pt>
                <c:pt idx="27">
                  <c:v>0.29613515782828281</c:v>
                </c:pt>
                <c:pt idx="28">
                  <c:v>0.24586991156032847</c:v>
                </c:pt>
                <c:pt idx="29">
                  <c:v>0.22781434796337227</c:v>
                </c:pt>
                <c:pt idx="30">
                  <c:v>0.2885316135143669</c:v>
                </c:pt>
                <c:pt idx="31">
                  <c:v>0.28367239658983262</c:v>
                </c:pt>
                <c:pt idx="32">
                  <c:v>0.26687578381795196</c:v>
                </c:pt>
                <c:pt idx="33">
                  <c:v>0.18272497789008213</c:v>
                </c:pt>
                <c:pt idx="34">
                  <c:v>0.25231886887835703</c:v>
                </c:pt>
                <c:pt idx="35">
                  <c:v>0.41023481832543446</c:v>
                </c:pt>
                <c:pt idx="36">
                  <c:v>0.17207680353758684</c:v>
                </c:pt>
                <c:pt idx="37">
                  <c:v>0.2807162085308057</c:v>
                </c:pt>
                <c:pt idx="38">
                  <c:v>0.304116754025892</c:v>
                </c:pt>
                <c:pt idx="39">
                  <c:v>0.33972255131038837</c:v>
                </c:pt>
                <c:pt idx="40">
                  <c:v>0.54603354838709672</c:v>
                </c:pt>
                <c:pt idx="41">
                  <c:v>0.21663066961465571</c:v>
                </c:pt>
                <c:pt idx="43">
                  <c:v>0.31877146068834855</c:v>
                </c:pt>
                <c:pt idx="44">
                  <c:v>0.20113305273129145</c:v>
                </c:pt>
                <c:pt idx="45">
                  <c:v>8.4068004419191919E-2</c:v>
                </c:pt>
                <c:pt idx="46">
                  <c:v>0.30619343181818182</c:v>
                </c:pt>
                <c:pt idx="47">
                  <c:v>0.41286833407009782</c:v>
                </c:pt>
                <c:pt idx="48">
                  <c:v>0.41513796084622667</c:v>
                </c:pt>
                <c:pt idx="49">
                  <c:v>0.12846122499211107</c:v>
                </c:pt>
                <c:pt idx="50">
                  <c:v>0.35698315972222222</c:v>
                </c:pt>
                <c:pt idx="51">
                  <c:v>0.34196624376381435</c:v>
                </c:pt>
                <c:pt idx="52">
                  <c:v>0.53929057972844952</c:v>
                </c:pt>
                <c:pt idx="53">
                  <c:v>0.41372128219696974</c:v>
                </c:pt>
                <c:pt idx="54">
                  <c:v>0.30554999999999999</c:v>
                </c:pt>
                <c:pt idx="55">
                  <c:v>0.77400999999999998</c:v>
                </c:pt>
                <c:pt idx="56">
                  <c:v>0.92752999999999997</c:v>
                </c:pt>
                <c:pt idx="57">
                  <c:v>0.16353000000000001</c:v>
                </c:pt>
                <c:pt idx="58">
                  <c:v>0.51359999999999995</c:v>
                </c:pt>
                <c:pt idx="59">
                  <c:v>0.17774999999999999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DC-4ACD-86E1-E4956D5456EB}"/>
            </c:ext>
          </c:extLst>
        </c:ser>
        <c:ser>
          <c:idx val="2"/>
          <c:order val="1"/>
          <c:tx>
            <c:strRef>
              <c:f>'Elemental Carbon'!$D$5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pPr>
              <a:solidFill>
                <a:srgbClr val="FFFF00"/>
              </a:solidFill>
            </c:spPr>
          </c:marker>
          <c:xVal>
            <c:numRef>
              <c:f>'Elemental Carbon'!$B$9:$B$68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'Elemental Carbon'!$D$9:$D$68</c:f>
              <c:numCache>
                <c:formatCode>General</c:formatCode>
                <c:ptCount val="60"/>
                <c:pt idx="0">
                  <c:v>0.49073441640378551</c:v>
                </c:pt>
                <c:pt idx="1">
                  <c:v>0.3356343199747554</c:v>
                </c:pt>
                <c:pt idx="2">
                  <c:v>0.42445471162937282</c:v>
                </c:pt>
                <c:pt idx="3">
                  <c:v>0.43080499053627763</c:v>
                </c:pt>
                <c:pt idx="4">
                  <c:v>0.51743970968759856</c:v>
                </c:pt>
                <c:pt idx="5">
                  <c:v>0.53563510410094639</c:v>
                </c:pt>
                <c:pt idx="6">
                  <c:v>1.2030188520971301</c:v>
                </c:pt>
                <c:pt idx="7">
                  <c:v>0.43648473667612736</c:v>
                </c:pt>
                <c:pt idx="8">
                  <c:v>0.50546887066246049</c:v>
                </c:pt>
                <c:pt idx="9">
                  <c:v>0.83870701577287066</c:v>
                </c:pt>
                <c:pt idx="10">
                  <c:v>0.24935123659305994</c:v>
                </c:pt>
                <c:pt idx="11">
                  <c:v>0.53129654889589906</c:v>
                </c:pt>
                <c:pt idx="12">
                  <c:v>0.42668928075709783</c:v>
                </c:pt>
                <c:pt idx="13">
                  <c:v>0.32771285804416406</c:v>
                </c:pt>
                <c:pt idx="14">
                  <c:v>0.30520973501577287</c:v>
                </c:pt>
                <c:pt idx="16">
                  <c:v>0.29405466876971609</c:v>
                </c:pt>
                <c:pt idx="17">
                  <c:v>0.3386205552050473</c:v>
                </c:pt>
                <c:pt idx="18">
                  <c:v>0.6793874660776269</c:v>
                </c:pt>
                <c:pt idx="19">
                  <c:v>0.10039527926790785</c:v>
                </c:pt>
                <c:pt idx="20">
                  <c:v>0.40855456782334387</c:v>
                </c:pt>
                <c:pt idx="21">
                  <c:v>0.1893642334384858</c:v>
                </c:pt>
                <c:pt idx="22">
                  <c:v>0.23621164141414142</c:v>
                </c:pt>
                <c:pt idx="23">
                  <c:v>0.35777566561514196</c:v>
                </c:pt>
                <c:pt idx="24">
                  <c:v>0.18714296085858587</c:v>
                </c:pt>
                <c:pt idx="25">
                  <c:v>0.23820520668980749</c:v>
                </c:pt>
                <c:pt idx="26">
                  <c:v>0.47394020826759226</c:v>
                </c:pt>
                <c:pt idx="27">
                  <c:v>0.56717252996845424</c:v>
                </c:pt>
                <c:pt idx="28">
                  <c:v>0.745194540864626</c:v>
                </c:pt>
                <c:pt idx="29">
                  <c:v>0.29694083938150834</c:v>
                </c:pt>
                <c:pt idx="30">
                  <c:v>0.99851642158409593</c:v>
                </c:pt>
                <c:pt idx="31">
                  <c:v>0.73359434700315462</c:v>
                </c:pt>
                <c:pt idx="32">
                  <c:v>0.28190202587567054</c:v>
                </c:pt>
                <c:pt idx="33">
                  <c:v>0.98500495424424106</c:v>
                </c:pt>
                <c:pt idx="34">
                  <c:v>0.43891790470179864</c:v>
                </c:pt>
                <c:pt idx="35">
                  <c:v>1.0645858756705586</c:v>
                </c:pt>
                <c:pt idx="37">
                  <c:v>0.25998490851735018</c:v>
                </c:pt>
                <c:pt idx="38">
                  <c:v>0.41315968454258678</c:v>
                </c:pt>
                <c:pt idx="39">
                  <c:v>0.51863487697160882</c:v>
                </c:pt>
                <c:pt idx="40">
                  <c:v>0.28493005364468288</c:v>
                </c:pt>
                <c:pt idx="41">
                  <c:v>0.49978364668769715</c:v>
                </c:pt>
                <c:pt idx="42">
                  <c:v>0.44068939160618492</c:v>
                </c:pt>
                <c:pt idx="43">
                  <c:v>0.35824012239747632</c:v>
                </c:pt>
                <c:pt idx="44">
                  <c:v>0.35896687570977914</c:v>
                </c:pt>
                <c:pt idx="45">
                  <c:v>0.31801376474298326</c:v>
                </c:pt>
                <c:pt idx="46">
                  <c:v>0.102520338277059</c:v>
                </c:pt>
                <c:pt idx="47">
                  <c:v>0.62056512113564677</c:v>
                </c:pt>
                <c:pt idx="48">
                  <c:v>0.56704646260650038</c:v>
                </c:pt>
                <c:pt idx="49">
                  <c:v>0.24491362712933754</c:v>
                </c:pt>
                <c:pt idx="50">
                  <c:v>0.76647019564531405</c:v>
                </c:pt>
                <c:pt idx="51">
                  <c:v>1.3806758176080782</c:v>
                </c:pt>
                <c:pt idx="52">
                  <c:v>0.5337399583596214</c:v>
                </c:pt>
                <c:pt idx="53">
                  <c:v>0.34960950031545746</c:v>
                </c:pt>
                <c:pt idx="54">
                  <c:v>0.39157999999999998</c:v>
                </c:pt>
                <c:pt idx="55">
                  <c:v>0.52371000000000001</c:v>
                </c:pt>
                <c:pt idx="56">
                  <c:v>0.60397000000000001</c:v>
                </c:pt>
                <c:pt idx="57">
                  <c:v>0.16747000000000001</c:v>
                </c:pt>
                <c:pt idx="58">
                  <c:v>0.32873000000000002</c:v>
                </c:pt>
                <c:pt idx="59">
                  <c:v>0.31254999999999999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DC-4ACD-86E1-E4956D5456EB}"/>
            </c:ext>
          </c:extLst>
        </c:ser>
        <c:ser>
          <c:idx val="3"/>
          <c:order val="2"/>
          <c:tx>
            <c:strRef>
              <c:f>'Elemental Carbon'!$E$5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'Elemental Carbon'!$B$9:$B$68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'Elemental Carbon'!$E$9:$E$68</c:f>
              <c:numCache>
                <c:formatCode>General</c:formatCode>
                <c:ptCount val="60"/>
                <c:pt idx="0">
                  <c:v>0.17360899400819929</c:v>
                </c:pt>
                <c:pt idx="1">
                  <c:v>0.25108495268138803</c:v>
                </c:pt>
                <c:pt idx="2">
                  <c:v>0.16507194952681387</c:v>
                </c:pt>
                <c:pt idx="3">
                  <c:v>0.32219503470031546</c:v>
                </c:pt>
                <c:pt idx="4">
                  <c:v>0.1576167570977918</c:v>
                </c:pt>
                <c:pt idx="5">
                  <c:v>0.23838916088328074</c:v>
                </c:pt>
                <c:pt idx="6">
                  <c:v>0.20848309148264985</c:v>
                </c:pt>
                <c:pt idx="7">
                  <c:v>0.29573080757097792</c:v>
                </c:pt>
                <c:pt idx="8">
                  <c:v>0.48862158309681492</c:v>
                </c:pt>
                <c:pt idx="9">
                  <c:v>0.26439703470031545</c:v>
                </c:pt>
                <c:pt idx="10">
                  <c:v>0.17343631661936298</c:v>
                </c:pt>
                <c:pt idx="11">
                  <c:v>0.28215003154574131</c:v>
                </c:pt>
                <c:pt idx="12">
                  <c:v>0.31474730599369088</c:v>
                </c:pt>
                <c:pt idx="13">
                  <c:v>0.34183528706624605</c:v>
                </c:pt>
                <c:pt idx="14">
                  <c:v>0.26180605678233437</c:v>
                </c:pt>
                <c:pt idx="15">
                  <c:v>0.21561521135646688</c:v>
                </c:pt>
                <c:pt idx="16">
                  <c:v>0.19667335015772872</c:v>
                </c:pt>
                <c:pt idx="17">
                  <c:v>0.23233714826498422</c:v>
                </c:pt>
                <c:pt idx="18">
                  <c:v>0.19534054258675079</c:v>
                </c:pt>
                <c:pt idx="19">
                  <c:v>0.17828806940063094</c:v>
                </c:pt>
                <c:pt idx="20">
                  <c:v>0.34331630283911668</c:v>
                </c:pt>
                <c:pt idx="21">
                  <c:v>0.16038473186119875</c:v>
                </c:pt>
                <c:pt idx="22">
                  <c:v>0.19194903815830969</c:v>
                </c:pt>
                <c:pt idx="23">
                  <c:v>0.31161574132492115</c:v>
                </c:pt>
                <c:pt idx="24">
                  <c:v>0.11645432807570978</c:v>
                </c:pt>
                <c:pt idx="25">
                  <c:v>0.30710765299684545</c:v>
                </c:pt>
                <c:pt idx="26">
                  <c:v>0.20505830914826498</c:v>
                </c:pt>
                <c:pt idx="27">
                  <c:v>0.27525994952681387</c:v>
                </c:pt>
                <c:pt idx="28">
                  <c:v>0.41491792429022079</c:v>
                </c:pt>
                <c:pt idx="29">
                  <c:v>0.16737077602523662</c:v>
                </c:pt>
                <c:pt idx="30">
                  <c:v>0.32162032807570984</c:v>
                </c:pt>
                <c:pt idx="31">
                  <c:v>0.19582888328075709</c:v>
                </c:pt>
                <c:pt idx="32">
                  <c:v>0.24900648785105711</c:v>
                </c:pt>
                <c:pt idx="34">
                  <c:v>0.26873878864353312</c:v>
                </c:pt>
                <c:pt idx="35">
                  <c:v>0.17976375394321767</c:v>
                </c:pt>
                <c:pt idx="36">
                  <c:v>0.26371463722397481</c:v>
                </c:pt>
                <c:pt idx="37">
                  <c:v>0.16082615772870665</c:v>
                </c:pt>
                <c:pt idx="38">
                  <c:v>0.28714646056782334</c:v>
                </c:pt>
                <c:pt idx="39">
                  <c:v>0.20707564668769715</c:v>
                </c:pt>
                <c:pt idx="40">
                  <c:v>0.24622729738252916</c:v>
                </c:pt>
                <c:pt idx="41">
                  <c:v>0.2728043848580442</c:v>
                </c:pt>
                <c:pt idx="42">
                  <c:v>0.29979374203721221</c:v>
                </c:pt>
                <c:pt idx="43">
                  <c:v>0.16498962093976663</c:v>
                </c:pt>
                <c:pt idx="44">
                  <c:v>0.11495294700315457</c:v>
                </c:pt>
                <c:pt idx="45">
                  <c:v>6.2940245901639338E-2</c:v>
                </c:pt>
                <c:pt idx="46">
                  <c:v>0.32782130747398297</c:v>
                </c:pt>
                <c:pt idx="47">
                  <c:v>0.34662630148218226</c:v>
                </c:pt>
                <c:pt idx="48">
                  <c:v>0.31547753894670449</c:v>
                </c:pt>
                <c:pt idx="49">
                  <c:v>0.17527563630633472</c:v>
                </c:pt>
                <c:pt idx="50">
                  <c:v>0.28492419362976978</c:v>
                </c:pt>
                <c:pt idx="51">
                  <c:v>0.24447654052349416</c:v>
                </c:pt>
                <c:pt idx="52">
                  <c:v>0.2825978454746137</c:v>
                </c:pt>
                <c:pt idx="53">
                  <c:v>0.26743485209713025</c:v>
                </c:pt>
                <c:pt idx="54">
                  <c:v>0.24074000000000001</c:v>
                </c:pt>
                <c:pt idx="55">
                  <c:v>0.43354999999999999</c:v>
                </c:pt>
                <c:pt idx="56">
                  <c:v>0.67925000000000002</c:v>
                </c:pt>
                <c:pt idx="57">
                  <c:v>9.6909999999999996E-2</c:v>
                </c:pt>
                <c:pt idx="58">
                  <c:v>0.36176000000000003</c:v>
                </c:pt>
                <c:pt idx="59">
                  <c:v>0.17282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2DC-4ACD-86E1-E4956D5456EB}"/>
            </c:ext>
          </c:extLst>
        </c:ser>
        <c:ser>
          <c:idx val="7"/>
          <c:order val="3"/>
          <c:tx>
            <c:strRef>
              <c:f>'Elemental Carbon'!$F$5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'Elemental Carbon'!$B$9:$B$68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'Elemental Carbon'!$F$9:$F$68</c:f>
              <c:numCache>
                <c:formatCode>General</c:formatCode>
                <c:ptCount val="60"/>
                <c:pt idx="0">
                  <c:v>0.21786712302839117</c:v>
                </c:pt>
                <c:pt idx="1">
                  <c:v>0.56866207570977922</c:v>
                </c:pt>
                <c:pt idx="2">
                  <c:v>0.13502081413695172</c:v>
                </c:pt>
                <c:pt idx="3">
                  <c:v>0.28304887697160885</c:v>
                </c:pt>
                <c:pt idx="4">
                  <c:v>0.22753938150836225</c:v>
                </c:pt>
                <c:pt idx="5">
                  <c:v>0.27643472388766166</c:v>
                </c:pt>
                <c:pt idx="6">
                  <c:v>0.37957005364468283</c:v>
                </c:pt>
                <c:pt idx="7">
                  <c:v>0.42905847949526815</c:v>
                </c:pt>
                <c:pt idx="8">
                  <c:v>0.14656230356579364</c:v>
                </c:pt>
                <c:pt idx="9">
                  <c:v>0.3716486408073163</c:v>
                </c:pt>
                <c:pt idx="10">
                  <c:v>0.21725403154574136</c:v>
                </c:pt>
                <c:pt idx="11">
                  <c:v>0.51245343641527297</c:v>
                </c:pt>
                <c:pt idx="12">
                  <c:v>0.19518673398548436</c:v>
                </c:pt>
                <c:pt idx="13">
                  <c:v>0.28112110410094637</c:v>
                </c:pt>
                <c:pt idx="14">
                  <c:v>0.36098719873817037</c:v>
                </c:pt>
                <c:pt idx="15">
                  <c:v>0.50231064984227125</c:v>
                </c:pt>
                <c:pt idx="16">
                  <c:v>0.41855471126538335</c:v>
                </c:pt>
                <c:pt idx="17">
                  <c:v>0.70254403912906271</c:v>
                </c:pt>
                <c:pt idx="19">
                  <c:v>0.34592114195583601</c:v>
                </c:pt>
                <c:pt idx="20">
                  <c:v>0.92706345437322391</c:v>
                </c:pt>
                <c:pt idx="21">
                  <c:v>0.22072711896497316</c:v>
                </c:pt>
                <c:pt idx="22">
                  <c:v>0.26683334805932468</c:v>
                </c:pt>
                <c:pt idx="23">
                  <c:v>0.40908452508677817</c:v>
                </c:pt>
                <c:pt idx="24">
                  <c:v>0.21248549242424242</c:v>
                </c:pt>
                <c:pt idx="25">
                  <c:v>1.0441319318181819</c:v>
                </c:pt>
                <c:pt idx="26">
                  <c:v>0.68197154671717175</c:v>
                </c:pt>
                <c:pt idx="27">
                  <c:v>0.41639828914141414</c:v>
                </c:pt>
                <c:pt idx="28">
                  <c:v>0.36733707702020202</c:v>
                </c:pt>
                <c:pt idx="29">
                  <c:v>0.28095716540404037</c:v>
                </c:pt>
                <c:pt idx="30">
                  <c:v>0.58634251262626258</c:v>
                </c:pt>
                <c:pt idx="31">
                  <c:v>0.28573696338383836</c:v>
                </c:pt>
                <c:pt idx="32">
                  <c:v>0.40065269570707074</c:v>
                </c:pt>
                <c:pt idx="33">
                  <c:v>0.27200998106060603</c:v>
                </c:pt>
                <c:pt idx="34">
                  <c:v>0.35750566109182708</c:v>
                </c:pt>
                <c:pt idx="35">
                  <c:v>0.38910542929292929</c:v>
                </c:pt>
                <c:pt idx="36">
                  <c:v>0.32433165140511527</c:v>
                </c:pt>
                <c:pt idx="37">
                  <c:v>0.29625678661616162</c:v>
                </c:pt>
                <c:pt idx="38">
                  <c:v>0.59884875355001577</c:v>
                </c:pt>
                <c:pt idx="39">
                  <c:v>0.33922055555555558</c:v>
                </c:pt>
                <c:pt idx="40">
                  <c:v>1.090234577020202</c:v>
                </c:pt>
                <c:pt idx="41">
                  <c:v>0.38331782759709504</c:v>
                </c:pt>
                <c:pt idx="42">
                  <c:v>0.67802575946969701</c:v>
                </c:pt>
                <c:pt idx="43">
                  <c:v>0.44538306944444445</c:v>
                </c:pt>
                <c:pt idx="44">
                  <c:v>0.23558696022727274</c:v>
                </c:pt>
                <c:pt idx="45">
                  <c:v>8.8883227516566743E-2</c:v>
                </c:pt>
                <c:pt idx="46">
                  <c:v>0.39779144272641209</c:v>
                </c:pt>
                <c:pt idx="47">
                  <c:v>0.84944562259387824</c:v>
                </c:pt>
                <c:pt idx="48">
                  <c:v>0.94383145597980433</c:v>
                </c:pt>
                <c:pt idx="49">
                  <c:v>0.17861860567823346</c:v>
                </c:pt>
                <c:pt idx="50">
                  <c:v>0.7442787722397477</c:v>
                </c:pt>
                <c:pt idx="51">
                  <c:v>0.37975681224360996</c:v>
                </c:pt>
                <c:pt idx="52">
                  <c:v>0.73401856926475229</c:v>
                </c:pt>
                <c:pt idx="53">
                  <c:v>0.79288528494793309</c:v>
                </c:pt>
                <c:pt idx="54">
                  <c:v>0.59691000000000005</c:v>
                </c:pt>
                <c:pt idx="55">
                  <c:v>0.78961999999999999</c:v>
                </c:pt>
                <c:pt idx="56">
                  <c:v>1.28186</c:v>
                </c:pt>
                <c:pt idx="57">
                  <c:v>0.17838000000000001</c:v>
                </c:pt>
                <c:pt idx="58">
                  <c:v>0.94044000000000005</c:v>
                </c:pt>
                <c:pt idx="59">
                  <c:v>0.45423999999999998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2DC-4ACD-86E1-E4956D5456EB}"/>
            </c:ext>
          </c:extLst>
        </c:ser>
        <c:ser>
          <c:idx val="6"/>
          <c:order val="4"/>
          <c:tx>
            <c:strRef>
              <c:f>'Elemental Carbon'!$G$5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'Elemental Carbon'!$B$9:$B$68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'Elemental Carbon'!$G$9:$G$68</c:f>
              <c:numCache>
                <c:formatCode>General</c:formatCode>
                <c:ptCount val="60"/>
                <c:pt idx="0">
                  <c:v>0.11342678447459767</c:v>
                </c:pt>
                <c:pt idx="1">
                  <c:v>0.12820108551593565</c:v>
                </c:pt>
                <c:pt idx="2">
                  <c:v>4.2565608832807571E-2</c:v>
                </c:pt>
                <c:pt idx="3">
                  <c:v>0.11441337330388135</c:v>
                </c:pt>
                <c:pt idx="4">
                  <c:v>6.7366418428526337E-2</c:v>
                </c:pt>
                <c:pt idx="5">
                  <c:v>0.15564740063091481</c:v>
                </c:pt>
                <c:pt idx="6">
                  <c:v>0.16875041969075419</c:v>
                </c:pt>
                <c:pt idx="7">
                  <c:v>0.3456183280757098</c:v>
                </c:pt>
                <c:pt idx="8">
                  <c:v>0.1642718396970653</c:v>
                </c:pt>
                <c:pt idx="9">
                  <c:v>0.13279988012618296</c:v>
                </c:pt>
                <c:pt idx="10">
                  <c:v>0.13980976964342065</c:v>
                </c:pt>
                <c:pt idx="13">
                  <c:v>0.22312904731861199</c:v>
                </c:pt>
                <c:pt idx="14">
                  <c:v>0.12368667507886436</c:v>
                </c:pt>
                <c:pt idx="15">
                  <c:v>0.21607369716088329</c:v>
                </c:pt>
                <c:pt idx="16">
                  <c:v>0.29563967833491012</c:v>
                </c:pt>
                <c:pt idx="17">
                  <c:v>0.48647582965299685</c:v>
                </c:pt>
                <c:pt idx="18">
                  <c:v>0.44469757174392932</c:v>
                </c:pt>
                <c:pt idx="19">
                  <c:v>0.19769962157048249</c:v>
                </c:pt>
                <c:pt idx="20">
                  <c:v>0.43491571743929358</c:v>
                </c:pt>
                <c:pt idx="21">
                  <c:v>0.34015701577287066</c:v>
                </c:pt>
                <c:pt idx="22">
                  <c:v>0.20610000631113914</c:v>
                </c:pt>
                <c:pt idx="23">
                  <c:v>0.72266532492113567</c:v>
                </c:pt>
                <c:pt idx="24">
                  <c:v>0.22401112653834016</c:v>
                </c:pt>
                <c:pt idx="25">
                  <c:v>0.73135842902208203</c:v>
                </c:pt>
                <c:pt idx="27">
                  <c:v>0.32257508362259385</c:v>
                </c:pt>
                <c:pt idx="28">
                  <c:v>0.69500436730829906</c:v>
                </c:pt>
                <c:pt idx="29">
                  <c:v>0.21945476340694006</c:v>
                </c:pt>
                <c:pt idx="30">
                  <c:v>0.47161022712933759</c:v>
                </c:pt>
                <c:pt idx="31">
                  <c:v>0.29926647949526813</c:v>
                </c:pt>
                <c:pt idx="33">
                  <c:v>0.18841500157778479</c:v>
                </c:pt>
                <c:pt idx="34">
                  <c:v>0.18922562145110411</c:v>
                </c:pt>
                <c:pt idx="35">
                  <c:v>0.87285247949526812</c:v>
                </c:pt>
                <c:pt idx="36">
                  <c:v>0.18560029031240138</c:v>
                </c:pt>
                <c:pt idx="37">
                  <c:v>0.19211284316819185</c:v>
                </c:pt>
                <c:pt idx="39">
                  <c:v>0.14772732492113563</c:v>
                </c:pt>
                <c:pt idx="40">
                  <c:v>0.23384821710318712</c:v>
                </c:pt>
                <c:pt idx="41">
                  <c:v>0.12993854843799305</c:v>
                </c:pt>
                <c:pt idx="42">
                  <c:v>0.18887309876932787</c:v>
                </c:pt>
                <c:pt idx="43">
                  <c:v>9.4624961186494147E-2</c:v>
                </c:pt>
                <c:pt idx="44">
                  <c:v>6.8707005995582202E-2</c:v>
                </c:pt>
                <c:pt idx="45">
                  <c:v>5.9574311475409841E-2</c:v>
                </c:pt>
                <c:pt idx="46">
                  <c:v>0.15670791729797981</c:v>
                </c:pt>
                <c:pt idx="47">
                  <c:v>0.31857875457413248</c:v>
                </c:pt>
                <c:pt idx="48">
                  <c:v>0.29085865257178922</c:v>
                </c:pt>
                <c:pt idx="49">
                  <c:v>0.13951269672131147</c:v>
                </c:pt>
                <c:pt idx="50">
                  <c:v>0.195750849479331</c:v>
                </c:pt>
                <c:pt idx="51">
                  <c:v>0.41146595268138803</c:v>
                </c:pt>
                <c:pt idx="52">
                  <c:v>0.15340124668769717</c:v>
                </c:pt>
                <c:pt idx="53">
                  <c:v>0.21489562472406179</c:v>
                </c:pt>
                <c:pt idx="54">
                  <c:v>0.19656000000000001</c:v>
                </c:pt>
                <c:pt idx="55">
                  <c:v>0.39068999999999998</c:v>
                </c:pt>
                <c:pt idx="56">
                  <c:v>0.51117000000000001</c:v>
                </c:pt>
                <c:pt idx="57">
                  <c:v>8.6940000000000003E-2</c:v>
                </c:pt>
                <c:pt idx="58">
                  <c:v>0.23982000000000001</c:v>
                </c:pt>
                <c:pt idx="59">
                  <c:v>0.18095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2DC-4ACD-86E1-E4956D5456EB}"/>
            </c:ext>
          </c:extLst>
        </c:ser>
        <c:ser>
          <c:idx val="4"/>
          <c:order val="5"/>
          <c:tx>
            <c:strRef>
              <c:f>'Elemental Carbon'!$H$5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'Elemental Carbon'!$B$9:$B$68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'Elemental Carbon'!$H$9:$H$68</c:f>
              <c:numCache>
                <c:formatCode>General</c:formatCode>
                <c:ptCount val="60"/>
                <c:pt idx="0">
                  <c:v>0.22850612618296531</c:v>
                </c:pt>
                <c:pt idx="1">
                  <c:v>0.19147465277777778</c:v>
                </c:pt>
                <c:pt idx="2">
                  <c:v>0.1831985606060606</c:v>
                </c:pt>
                <c:pt idx="3">
                  <c:v>0.25579882649842273</c:v>
                </c:pt>
                <c:pt idx="4">
                  <c:v>0.18501366992742191</c:v>
                </c:pt>
                <c:pt idx="5">
                  <c:v>0.24773192174187439</c:v>
                </c:pt>
                <c:pt idx="6">
                  <c:v>0.25348080757097796</c:v>
                </c:pt>
                <c:pt idx="7">
                  <c:v>0.54305582202587566</c:v>
                </c:pt>
                <c:pt idx="8">
                  <c:v>0.2652697380877248</c:v>
                </c:pt>
                <c:pt idx="9">
                  <c:v>0.22050740296623542</c:v>
                </c:pt>
                <c:pt idx="10">
                  <c:v>0.33276841274850111</c:v>
                </c:pt>
                <c:pt idx="11">
                  <c:v>0.35708116124960554</c:v>
                </c:pt>
                <c:pt idx="12">
                  <c:v>0.23869436237373737</c:v>
                </c:pt>
                <c:pt idx="13">
                  <c:v>0.26615180183023035</c:v>
                </c:pt>
                <c:pt idx="14">
                  <c:v>0.19411741161616164</c:v>
                </c:pt>
                <c:pt idx="15">
                  <c:v>0.23161591411430377</c:v>
                </c:pt>
                <c:pt idx="16">
                  <c:v>0.26917837752525253</c:v>
                </c:pt>
                <c:pt idx="17">
                  <c:v>0.17187214646464646</c:v>
                </c:pt>
                <c:pt idx="18">
                  <c:v>0.86515303661616161</c:v>
                </c:pt>
                <c:pt idx="19">
                  <c:v>0.15767095855741853</c:v>
                </c:pt>
                <c:pt idx="20">
                  <c:v>0.99494841174613191</c:v>
                </c:pt>
                <c:pt idx="21">
                  <c:v>0.11254642248184402</c:v>
                </c:pt>
                <c:pt idx="22">
                  <c:v>0.23153907740916274</c:v>
                </c:pt>
                <c:pt idx="23">
                  <c:v>0.33275859715639816</c:v>
                </c:pt>
                <c:pt idx="24">
                  <c:v>0.14736671929270603</c:v>
                </c:pt>
                <c:pt idx="25">
                  <c:v>0.30671765708872745</c:v>
                </c:pt>
                <c:pt idx="26">
                  <c:v>0.40478115603284903</c:v>
                </c:pt>
                <c:pt idx="27">
                  <c:v>0.26368054292929294</c:v>
                </c:pt>
                <c:pt idx="28">
                  <c:v>0.21048317650773601</c:v>
                </c:pt>
                <c:pt idx="29">
                  <c:v>0.13345396905588885</c:v>
                </c:pt>
                <c:pt idx="30">
                  <c:v>0.66650823380726709</c:v>
                </c:pt>
                <c:pt idx="31">
                  <c:v>0.46593107954545454</c:v>
                </c:pt>
                <c:pt idx="32">
                  <c:v>0.27809355429292931</c:v>
                </c:pt>
                <c:pt idx="33">
                  <c:v>0.51429682980738867</c:v>
                </c:pt>
                <c:pt idx="34">
                  <c:v>0.39438347853535355</c:v>
                </c:pt>
                <c:pt idx="35">
                  <c:v>0.35707651515151517</c:v>
                </c:pt>
                <c:pt idx="36">
                  <c:v>0.27718027786548782</c:v>
                </c:pt>
                <c:pt idx="37">
                  <c:v>0.33474265698958661</c:v>
                </c:pt>
                <c:pt idx="38">
                  <c:v>0.42295998736975055</c:v>
                </c:pt>
                <c:pt idx="39">
                  <c:v>0.28941356691919196</c:v>
                </c:pt>
                <c:pt idx="40">
                  <c:v>0.86034714240606247</c:v>
                </c:pt>
                <c:pt idx="41">
                  <c:v>0.17299134469696972</c:v>
                </c:pt>
                <c:pt idx="42">
                  <c:v>0.42086046527777776</c:v>
                </c:pt>
                <c:pt idx="43">
                  <c:v>0.41027685768381189</c:v>
                </c:pt>
                <c:pt idx="45">
                  <c:v>7.7435693375394313E-2</c:v>
                </c:pt>
                <c:pt idx="46">
                  <c:v>0.22888732849479332</c:v>
                </c:pt>
                <c:pt idx="47">
                  <c:v>1.040134966845595</c:v>
                </c:pt>
                <c:pt idx="48">
                  <c:v>0.42028876112338276</c:v>
                </c:pt>
                <c:pt idx="49">
                  <c:v>0.19944933101924894</c:v>
                </c:pt>
                <c:pt idx="50">
                  <c:v>0.89758646449984225</c:v>
                </c:pt>
                <c:pt idx="51">
                  <c:v>0.58703694623655911</c:v>
                </c:pt>
                <c:pt idx="52">
                  <c:v>0.50884934742821075</c:v>
                </c:pt>
                <c:pt idx="53">
                  <c:v>0.36368</c:v>
                </c:pt>
                <c:pt idx="54">
                  <c:v>0.41910999999999998</c:v>
                </c:pt>
                <c:pt idx="55">
                  <c:v>0.60277999999999998</c:v>
                </c:pt>
                <c:pt idx="56">
                  <c:v>0.67068000000000005</c:v>
                </c:pt>
                <c:pt idx="57">
                  <c:v>0.14172999999999999</c:v>
                </c:pt>
                <c:pt idx="59">
                  <c:v>0.30021999999999999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2DC-4ACD-86E1-E4956D5456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4925792"/>
        <c:axId val="1"/>
      </c:scatterChart>
      <c:valAx>
        <c:axId val="1604925792"/>
        <c:scaling>
          <c:orientation val="minMax"/>
          <c:max val="42369"/>
          <c:min val="42005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7213059593147383"/>
              <c:y val="0.85250266240681571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7"/>
      </c:valAx>
      <c:valAx>
        <c:axId val="1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URG Elemental Carbon Conc.
 (ug/m3)</a:t>
                </a:r>
              </a:p>
            </c:rich>
          </c:tx>
          <c:layout>
            <c:manualLayout>
              <c:xMode val="edge"/>
              <c:yMode val="edge"/>
              <c:x val="7.7020741170911121E-4"/>
              <c:y val="0.25825346112886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0492579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342234172036853"/>
          <c:y val="0.90979345595997241"/>
          <c:w val="0.79867375728545831"/>
          <c:h val="6.92234151273892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Ammonium Conc. Time Series
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3175002692697964E-2"/>
          <c:y val="7.4632768361581933E-2"/>
          <c:w val="0.95308736245982206"/>
          <c:h val="0.7695981434524074"/>
        </c:manualLayout>
      </c:layout>
      <c:scatterChart>
        <c:scatterStyle val="lineMarker"/>
        <c:varyColors val="0"/>
        <c:ser>
          <c:idx val="1"/>
          <c:order val="0"/>
          <c:tx>
            <c:strRef>
              <c:f>Ammonium!$C$5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Ammonium!$B$9:$B$68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Ammonium!$C$9:$C$68</c:f>
              <c:numCache>
                <c:formatCode>General</c:formatCode>
                <c:ptCount val="60"/>
                <c:pt idx="0">
                  <c:v>0.93721351211964932</c:v>
                </c:pt>
                <c:pt idx="1">
                  <c:v>1.4722866797358647</c:v>
                </c:pt>
                <c:pt idx="2">
                  <c:v>8.3820613446246001E-2</c:v>
                </c:pt>
                <c:pt idx="3">
                  <c:v>1.8170786458870887</c:v>
                </c:pt>
                <c:pt idx="4">
                  <c:v>0.70499483577773181</c:v>
                </c:pt>
                <c:pt idx="5">
                  <c:v>1.3846497883761744</c:v>
                </c:pt>
                <c:pt idx="6">
                  <c:v>2.1770913362247009</c:v>
                </c:pt>
                <c:pt idx="7">
                  <c:v>1.6220740893612628</c:v>
                </c:pt>
                <c:pt idx="8">
                  <c:v>1.9576626624046194</c:v>
                </c:pt>
                <c:pt idx="10">
                  <c:v>1.2746895678246484</c:v>
                </c:pt>
                <c:pt idx="12">
                  <c:v>0.36810660815694374</c:v>
                </c:pt>
                <c:pt idx="13">
                  <c:v>2.2119025384377253</c:v>
                </c:pt>
                <c:pt idx="14">
                  <c:v>0.27268710643129968</c:v>
                </c:pt>
                <c:pt idx="15">
                  <c:v>0.42606398348813213</c:v>
                </c:pt>
                <c:pt idx="16">
                  <c:v>0.75056002890471774</c:v>
                </c:pt>
                <c:pt idx="17">
                  <c:v>1.6603523195876291</c:v>
                </c:pt>
                <c:pt idx="18">
                  <c:v>0.66142198985402212</c:v>
                </c:pt>
                <c:pt idx="19">
                  <c:v>0.75595036631926527</c:v>
                </c:pt>
                <c:pt idx="20">
                  <c:v>1.3760006689995883</c:v>
                </c:pt>
                <c:pt idx="21">
                  <c:v>0.13193459437171423</c:v>
                </c:pt>
                <c:pt idx="22">
                  <c:v>0.38544158661295325</c:v>
                </c:pt>
                <c:pt idx="23">
                  <c:v>0.65414505630746977</c:v>
                </c:pt>
                <c:pt idx="24">
                  <c:v>0.37385908292884434</c:v>
                </c:pt>
                <c:pt idx="25">
                  <c:v>1.4935680412371135</c:v>
                </c:pt>
                <c:pt idx="26">
                  <c:v>0.84253121775025797</c:v>
                </c:pt>
                <c:pt idx="27">
                  <c:v>6.4407678056813508E-2</c:v>
                </c:pt>
                <c:pt idx="28">
                  <c:v>0.34691666666666671</c:v>
                </c:pt>
                <c:pt idx="29">
                  <c:v>0.46827524783147462</c:v>
                </c:pt>
                <c:pt idx="30">
                  <c:v>1.7686991512265811</c:v>
                </c:pt>
                <c:pt idx="31">
                  <c:v>0.83537362241219504</c:v>
                </c:pt>
                <c:pt idx="32">
                  <c:v>0.84450672182006203</c:v>
                </c:pt>
                <c:pt idx="33">
                  <c:v>0.41160084553516185</c:v>
                </c:pt>
                <c:pt idx="34">
                  <c:v>0.5007852348993288</c:v>
                </c:pt>
                <c:pt idx="35">
                  <c:v>0.42290009298481251</c:v>
                </c:pt>
                <c:pt idx="36">
                  <c:v>0.77698480777180656</c:v>
                </c:pt>
                <c:pt idx="37">
                  <c:v>0.84192952674897115</c:v>
                </c:pt>
                <c:pt idx="38">
                  <c:v>0.86494592216932298</c:v>
                </c:pt>
                <c:pt idx="39">
                  <c:v>0.7350472379969023</c:v>
                </c:pt>
                <c:pt idx="40">
                  <c:v>1.2035603172967959</c:v>
                </c:pt>
                <c:pt idx="41">
                  <c:v>0.28359141887025419</c:v>
                </c:pt>
                <c:pt idx="42">
                  <c:v>0.39963956975902365</c:v>
                </c:pt>
                <c:pt idx="43">
                  <c:v>0.40669193481848187</c:v>
                </c:pt>
                <c:pt idx="44">
                  <c:v>3.1161644825095449E-2</c:v>
                </c:pt>
                <c:pt idx="45">
                  <c:v>0.16731478611283321</c:v>
                </c:pt>
                <c:pt idx="46">
                  <c:v>0.87952394467953343</c:v>
                </c:pt>
                <c:pt idx="47">
                  <c:v>0.3653219481993602</c:v>
                </c:pt>
                <c:pt idx="48">
                  <c:v>0.35769234735973598</c:v>
                </c:pt>
                <c:pt idx="49">
                  <c:v>2.5081695966907964E-2</c:v>
                </c:pt>
                <c:pt idx="50">
                  <c:v>0.46654873646209383</c:v>
                </c:pt>
                <c:pt idx="51">
                  <c:v>0.42413293753226639</c:v>
                </c:pt>
                <c:pt idx="52">
                  <c:v>0.14413921305380564</c:v>
                </c:pt>
                <c:pt idx="53">
                  <c:v>0.14503638146351533</c:v>
                </c:pt>
                <c:pt idx="54">
                  <c:v>0.18445</c:v>
                </c:pt>
                <c:pt idx="55">
                  <c:v>0.25124000000000002</c:v>
                </c:pt>
                <c:pt idx="56">
                  <c:v>0.69369999999999998</c:v>
                </c:pt>
                <c:pt idx="57">
                  <c:v>5.2269999999999997E-2</c:v>
                </c:pt>
                <c:pt idx="58">
                  <c:v>0.34989999999999999</c:v>
                </c:pt>
                <c:pt idx="59">
                  <c:v>6.3649999999999998E-2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4F-4D31-A3DD-9D21E53F1904}"/>
            </c:ext>
          </c:extLst>
        </c:ser>
        <c:ser>
          <c:idx val="2"/>
          <c:order val="1"/>
          <c:tx>
            <c:strRef>
              <c:f>Ammonium!$D$5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pPr>
              <a:solidFill>
                <a:srgbClr val="FFFF00"/>
              </a:solidFill>
            </c:spPr>
          </c:marker>
          <c:xVal>
            <c:numRef>
              <c:f>Ammonium!$B$9:$B$68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Ammonium!$D$9:$D$68</c:f>
              <c:numCache>
                <c:formatCode>General</c:formatCode>
                <c:ptCount val="60"/>
                <c:pt idx="0">
                  <c:v>1.5655845796802474</c:v>
                </c:pt>
                <c:pt idx="1">
                  <c:v>1.3611852692387043</c:v>
                </c:pt>
                <c:pt idx="2">
                  <c:v>0.76279375386518244</c:v>
                </c:pt>
                <c:pt idx="3">
                  <c:v>1.7817529180869747</c:v>
                </c:pt>
                <c:pt idx="4">
                  <c:v>0.49539530685920574</c:v>
                </c:pt>
                <c:pt idx="5">
                  <c:v>1.3307159806045601</c:v>
                </c:pt>
                <c:pt idx="6">
                  <c:v>3.0784741397073976</c:v>
                </c:pt>
                <c:pt idx="7">
                  <c:v>2.0924272971021964</c:v>
                </c:pt>
                <c:pt idx="8">
                  <c:v>1.380859746025191</c:v>
                </c:pt>
                <c:pt idx="9">
                  <c:v>3.3272688577030234</c:v>
                </c:pt>
                <c:pt idx="10">
                  <c:v>2.4140992153623784</c:v>
                </c:pt>
                <c:pt idx="11">
                  <c:v>1.175112017344621</c:v>
                </c:pt>
                <c:pt idx="12">
                  <c:v>0.54418396859828533</c:v>
                </c:pt>
                <c:pt idx="13">
                  <c:v>3.3969764979338848</c:v>
                </c:pt>
                <c:pt idx="14">
                  <c:v>0.46806355844692282</c:v>
                </c:pt>
                <c:pt idx="15">
                  <c:v>0.88973582274558416</c:v>
                </c:pt>
                <c:pt idx="16">
                  <c:v>1.0115283797729619</c:v>
                </c:pt>
                <c:pt idx="18">
                  <c:v>1.0624847545219638</c:v>
                </c:pt>
                <c:pt idx="19">
                  <c:v>5.7628350515463923E-2</c:v>
                </c:pt>
                <c:pt idx="20">
                  <c:v>3.6416758638473437</c:v>
                </c:pt>
                <c:pt idx="21">
                  <c:v>0.11605870508054525</c:v>
                </c:pt>
                <c:pt idx="22">
                  <c:v>0.24434686080132181</c:v>
                </c:pt>
                <c:pt idx="23">
                  <c:v>0.92256641952425089</c:v>
                </c:pt>
                <c:pt idx="24">
                  <c:v>3.1625762116358376E-2</c:v>
                </c:pt>
                <c:pt idx="25">
                  <c:v>0.65528872948704719</c:v>
                </c:pt>
                <c:pt idx="26">
                  <c:v>0</c:v>
                </c:pt>
                <c:pt idx="27">
                  <c:v>0.15901540919398063</c:v>
                </c:pt>
                <c:pt idx="28">
                  <c:v>5.6524811719797799E-2</c:v>
                </c:pt>
                <c:pt idx="29">
                  <c:v>0.50516362605648313</c:v>
                </c:pt>
                <c:pt idx="30">
                  <c:v>1.3769194862801732</c:v>
                </c:pt>
                <c:pt idx="31">
                  <c:v>1.0302795815295815</c:v>
                </c:pt>
                <c:pt idx="32">
                  <c:v>0.72144944341372919</c:v>
                </c:pt>
                <c:pt idx="33">
                  <c:v>0.58101342281879187</c:v>
                </c:pt>
                <c:pt idx="34">
                  <c:v>0.4765105241436236</c:v>
                </c:pt>
                <c:pt idx="35">
                  <c:v>8.9381443298969077E-2</c:v>
                </c:pt>
                <c:pt idx="36">
                  <c:v>1.8676541520347036</c:v>
                </c:pt>
                <c:pt idx="37">
                  <c:v>0.98306516575441494</c:v>
                </c:pt>
                <c:pt idx="38">
                  <c:v>0.26911690387788784</c:v>
                </c:pt>
                <c:pt idx="39">
                  <c:v>0.86599236641221367</c:v>
                </c:pt>
                <c:pt idx="40">
                  <c:v>0.76832688138742644</c:v>
                </c:pt>
                <c:pt idx="41">
                  <c:v>4.7017358607190682E-2</c:v>
                </c:pt>
                <c:pt idx="42">
                  <c:v>0.35288777089783285</c:v>
                </c:pt>
                <c:pt idx="43">
                  <c:v>0.10100655720776539</c:v>
                </c:pt>
                <c:pt idx="44">
                  <c:v>0.23306079340546113</c:v>
                </c:pt>
                <c:pt idx="45">
                  <c:v>2.9656756477753694E-2</c:v>
                </c:pt>
                <c:pt idx="46">
                  <c:v>0.23979633453794524</c:v>
                </c:pt>
                <c:pt idx="47">
                  <c:v>0.18970633773740708</c:v>
                </c:pt>
                <c:pt idx="48">
                  <c:v>0.51021945188543172</c:v>
                </c:pt>
                <c:pt idx="49">
                  <c:v>0.26152316343375981</c:v>
                </c:pt>
                <c:pt idx="50">
                  <c:v>0.25220946434100527</c:v>
                </c:pt>
                <c:pt idx="51">
                  <c:v>0.73145241293789398</c:v>
                </c:pt>
                <c:pt idx="52">
                  <c:v>0.3998045299410487</c:v>
                </c:pt>
                <c:pt idx="53">
                  <c:v>1.7640968708045029E-2</c:v>
                </c:pt>
                <c:pt idx="54">
                  <c:v>0.21435999999999999</c:v>
                </c:pt>
                <c:pt idx="55">
                  <c:v>0.40238000000000002</c:v>
                </c:pt>
                <c:pt idx="56">
                  <c:v>1.9198299999999999</c:v>
                </c:pt>
                <c:pt idx="57">
                  <c:v>6.1710000000000001E-2</c:v>
                </c:pt>
                <c:pt idx="58">
                  <c:v>0.31711</c:v>
                </c:pt>
                <c:pt idx="59">
                  <c:v>0.50970000000000004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4F-4D31-A3DD-9D21E53F1904}"/>
            </c:ext>
          </c:extLst>
        </c:ser>
        <c:ser>
          <c:idx val="3"/>
          <c:order val="2"/>
          <c:tx>
            <c:strRef>
              <c:f>Ammonium!$E$5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Ammonium!$B$9:$B$68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Ammonium!$E$9:$E$68</c:f>
              <c:numCache>
                <c:formatCode>General</c:formatCode>
                <c:ptCount val="60"/>
                <c:pt idx="0">
                  <c:v>1.1023325950345111</c:v>
                </c:pt>
                <c:pt idx="1">
                  <c:v>1.6231722038794882</c:v>
                </c:pt>
                <c:pt idx="2">
                  <c:v>0.19054532797029702</c:v>
                </c:pt>
                <c:pt idx="3">
                  <c:v>2.4096970087674059</c:v>
                </c:pt>
                <c:pt idx="4">
                  <c:v>0.64163926399340276</c:v>
                </c:pt>
                <c:pt idx="5">
                  <c:v>1.3826121712222794</c:v>
                </c:pt>
                <c:pt idx="6">
                  <c:v>2.4574584794718377</c:v>
                </c:pt>
                <c:pt idx="7">
                  <c:v>1.8013137466584412</c:v>
                </c:pt>
                <c:pt idx="8">
                  <c:v>2.5581495211615692</c:v>
                </c:pt>
                <c:pt idx="9">
                  <c:v>3.7395371802805282</c:v>
                </c:pt>
                <c:pt idx="10">
                  <c:v>1.690058271452145</c:v>
                </c:pt>
                <c:pt idx="11">
                  <c:v>0.21140636279261629</c:v>
                </c:pt>
                <c:pt idx="12">
                  <c:v>0.14111713106295148</c:v>
                </c:pt>
                <c:pt idx="13">
                  <c:v>2.8527159442724459</c:v>
                </c:pt>
                <c:pt idx="14">
                  <c:v>0.42997346181593327</c:v>
                </c:pt>
                <c:pt idx="15">
                  <c:v>0.5398883790472262</c:v>
                </c:pt>
                <c:pt idx="16">
                  <c:v>0.42703891010424189</c:v>
                </c:pt>
                <c:pt idx="17">
                  <c:v>0.77820199835187476</c:v>
                </c:pt>
                <c:pt idx="18">
                  <c:v>0.38564490363805015</c:v>
                </c:pt>
                <c:pt idx="19">
                  <c:v>0.55965358027238965</c:v>
                </c:pt>
                <c:pt idx="20">
                  <c:v>1.2301414510975988</c:v>
                </c:pt>
                <c:pt idx="21">
                  <c:v>0.26409713638236509</c:v>
                </c:pt>
                <c:pt idx="22">
                  <c:v>0.62537151384172074</c:v>
                </c:pt>
                <c:pt idx="23">
                  <c:v>0.62824670646356529</c:v>
                </c:pt>
                <c:pt idx="24">
                  <c:v>0.54171170706549765</c:v>
                </c:pt>
                <c:pt idx="25">
                  <c:v>1.9843568924631407</c:v>
                </c:pt>
                <c:pt idx="26">
                  <c:v>1.3946336562242372</c:v>
                </c:pt>
                <c:pt idx="27">
                  <c:v>0.14604591836734693</c:v>
                </c:pt>
                <c:pt idx="28">
                  <c:v>0.37736878666255014</c:v>
                </c:pt>
                <c:pt idx="29">
                  <c:v>0.74201235839340873</c:v>
                </c:pt>
                <c:pt idx="30">
                  <c:v>1.4930011847120634</c:v>
                </c:pt>
                <c:pt idx="32">
                  <c:v>0.76379312120275977</c:v>
                </c:pt>
                <c:pt idx="33">
                  <c:v>0.3434457025218734</c:v>
                </c:pt>
                <c:pt idx="34">
                  <c:v>0.87720618503653391</c:v>
                </c:pt>
                <c:pt idx="35">
                  <c:v>0.49234566628877674</c:v>
                </c:pt>
                <c:pt idx="36">
                  <c:v>1.0274293887228121</c:v>
                </c:pt>
                <c:pt idx="37">
                  <c:v>1.5070677040395712</c:v>
                </c:pt>
                <c:pt idx="38">
                  <c:v>0.36342736538659531</c:v>
                </c:pt>
                <c:pt idx="39">
                  <c:v>0.63718370393246859</c:v>
                </c:pt>
                <c:pt idx="41">
                  <c:v>0.20853988677303137</c:v>
                </c:pt>
                <c:pt idx="42">
                  <c:v>0.27550468637346792</c:v>
                </c:pt>
                <c:pt idx="43">
                  <c:v>0.3002685652487383</c:v>
                </c:pt>
                <c:pt idx="44">
                  <c:v>2.2762264733107065E-2</c:v>
                </c:pt>
                <c:pt idx="45">
                  <c:v>0.10014416133690941</c:v>
                </c:pt>
                <c:pt idx="46">
                  <c:v>1.0189497787382937</c:v>
                </c:pt>
                <c:pt idx="47">
                  <c:v>0.30298002676824876</c:v>
                </c:pt>
                <c:pt idx="48">
                  <c:v>0.61345900288421928</c:v>
                </c:pt>
                <c:pt idx="49">
                  <c:v>6.6466735430634347E-2</c:v>
                </c:pt>
                <c:pt idx="50">
                  <c:v>9.2003403465346537E-2</c:v>
                </c:pt>
                <c:pt idx="51">
                  <c:v>0.2934609834037728</c:v>
                </c:pt>
                <c:pt idx="52">
                  <c:v>0.33116493091359045</c:v>
                </c:pt>
                <c:pt idx="53">
                  <c:v>3.3077419022075512E-2</c:v>
                </c:pt>
                <c:pt idx="54">
                  <c:v>0.14124</c:v>
                </c:pt>
                <c:pt idx="55">
                  <c:v>0.11960999999999999</c:v>
                </c:pt>
                <c:pt idx="56">
                  <c:v>0.90629000000000004</c:v>
                </c:pt>
                <c:pt idx="57">
                  <c:v>4.6129999999999997E-2</c:v>
                </c:pt>
                <c:pt idx="58">
                  <c:v>0.42580000000000001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74F-4D31-A3DD-9D21E53F1904}"/>
            </c:ext>
          </c:extLst>
        </c:ser>
        <c:ser>
          <c:idx val="0"/>
          <c:order val="3"/>
          <c:tx>
            <c:strRef>
              <c:f>Ammonium!$F$5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Ammonium!$B$9:$B$68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Ammonium!$F$9:$F$68</c:f>
              <c:numCache>
                <c:formatCode>General</c:formatCode>
                <c:ptCount val="60"/>
                <c:pt idx="0">
                  <c:v>1.0220950123660346</c:v>
                </c:pt>
                <c:pt idx="1">
                  <c:v>2.2275028335909326</c:v>
                </c:pt>
                <c:pt idx="2">
                  <c:v>0.28786252840322246</c:v>
                </c:pt>
                <c:pt idx="3">
                  <c:v>3.0368005368573199</c:v>
                </c:pt>
                <c:pt idx="4">
                  <c:v>0.6625263348135908</c:v>
                </c:pt>
                <c:pt idx="5">
                  <c:v>1.4837847258081174</c:v>
                </c:pt>
                <c:pt idx="6">
                  <c:v>2.8274835017529387</c:v>
                </c:pt>
                <c:pt idx="7">
                  <c:v>2.5151839637225604</c:v>
                </c:pt>
                <c:pt idx="8">
                  <c:v>1.1619402908115912</c:v>
                </c:pt>
                <c:pt idx="9">
                  <c:v>3.1730384257824604</c:v>
                </c:pt>
                <c:pt idx="10">
                  <c:v>1.6960465835308669</c:v>
                </c:pt>
                <c:pt idx="11">
                  <c:v>4.5341073271413831E-2</c:v>
                </c:pt>
                <c:pt idx="12">
                  <c:v>0.26494034090909091</c:v>
                </c:pt>
                <c:pt idx="13">
                  <c:v>1.6843137254901963</c:v>
                </c:pt>
                <c:pt idx="14">
                  <c:v>0.63426396331409718</c:v>
                </c:pt>
                <c:pt idx="15">
                  <c:v>0.39100684085999382</c:v>
                </c:pt>
                <c:pt idx="16">
                  <c:v>0.49607824427480912</c:v>
                </c:pt>
                <c:pt idx="17">
                  <c:v>0.86216038900895331</c:v>
                </c:pt>
                <c:pt idx="18">
                  <c:v>0.55889143652102224</c:v>
                </c:pt>
                <c:pt idx="19">
                  <c:v>0.59443538398018159</c:v>
                </c:pt>
                <c:pt idx="20">
                  <c:v>1.2827438208032955</c:v>
                </c:pt>
                <c:pt idx="21">
                  <c:v>0.39668932138811658</c:v>
                </c:pt>
                <c:pt idx="22">
                  <c:v>0.61525894975755702</c:v>
                </c:pt>
                <c:pt idx="23">
                  <c:v>0.58578166838311019</c:v>
                </c:pt>
                <c:pt idx="24">
                  <c:v>0.45160233948263429</c:v>
                </c:pt>
                <c:pt idx="25">
                  <c:v>1.2387664982470612</c:v>
                </c:pt>
                <c:pt idx="26">
                  <c:v>1.2391361013805895</c:v>
                </c:pt>
                <c:pt idx="27">
                  <c:v>0.16657393096342091</c:v>
                </c:pt>
                <c:pt idx="28">
                  <c:v>0.49158645414216445</c:v>
                </c:pt>
                <c:pt idx="29">
                  <c:v>0.55356428497783272</c:v>
                </c:pt>
                <c:pt idx="30">
                  <c:v>1.2634495984349259</c:v>
                </c:pt>
                <c:pt idx="31">
                  <c:v>0.5763666563658838</c:v>
                </c:pt>
                <c:pt idx="32">
                  <c:v>3.7827822414503505E-2</c:v>
                </c:pt>
                <c:pt idx="33">
                  <c:v>0.44244605059370162</c:v>
                </c:pt>
                <c:pt idx="34">
                  <c:v>0.99987602025002575</c:v>
                </c:pt>
                <c:pt idx="35">
                  <c:v>0.49482404540763675</c:v>
                </c:pt>
                <c:pt idx="36">
                  <c:v>1.2171456895663817</c:v>
                </c:pt>
                <c:pt idx="37">
                  <c:v>1.12015625</c:v>
                </c:pt>
                <c:pt idx="38">
                  <c:v>0.41689400185509634</c:v>
                </c:pt>
                <c:pt idx="39">
                  <c:v>0.71211809847548413</c:v>
                </c:pt>
                <c:pt idx="40">
                  <c:v>2.4857558259434933</c:v>
                </c:pt>
                <c:pt idx="41">
                  <c:v>0.29093720978227217</c:v>
                </c:pt>
                <c:pt idx="42">
                  <c:v>0.25100603466061477</c:v>
                </c:pt>
                <c:pt idx="43">
                  <c:v>0.38728949540811058</c:v>
                </c:pt>
                <c:pt idx="44">
                  <c:v>3.1925260658614639E-2</c:v>
                </c:pt>
                <c:pt idx="45">
                  <c:v>0.16094147451142593</c:v>
                </c:pt>
                <c:pt idx="46">
                  <c:v>0.99367115722101784</c:v>
                </c:pt>
                <c:pt idx="47">
                  <c:v>0.26171349762837698</c:v>
                </c:pt>
                <c:pt idx="48">
                  <c:v>0.49844014229738087</c:v>
                </c:pt>
                <c:pt idx="49">
                  <c:v>5.0318214691600374E-2</c:v>
                </c:pt>
                <c:pt idx="50">
                  <c:v>0.12251858160421183</c:v>
                </c:pt>
                <c:pt idx="51">
                  <c:v>0.49548383765361975</c:v>
                </c:pt>
                <c:pt idx="52">
                  <c:v>0.23219940138301165</c:v>
                </c:pt>
                <c:pt idx="53">
                  <c:v>6.5979338842975216E-2</c:v>
                </c:pt>
                <c:pt idx="54">
                  <c:v>9.2999999999999999E-2</c:v>
                </c:pt>
                <c:pt idx="55">
                  <c:v>0.21510000000000001</c:v>
                </c:pt>
                <c:pt idx="56">
                  <c:v>0.84782999999999997</c:v>
                </c:pt>
                <c:pt idx="57">
                  <c:v>5.6460000000000003E-2</c:v>
                </c:pt>
                <c:pt idx="58">
                  <c:v>0.21012</c:v>
                </c:pt>
                <c:pt idx="5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74F-4D31-A3DD-9D21E53F1904}"/>
            </c:ext>
          </c:extLst>
        </c:ser>
        <c:ser>
          <c:idx val="6"/>
          <c:order val="4"/>
          <c:tx>
            <c:strRef>
              <c:f>Ammonium!$G$5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Ammonium!$B$9:$B$68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Ammonium!$G$9:$G$68</c:f>
              <c:numCache>
                <c:formatCode>General</c:formatCode>
                <c:ptCount val="60"/>
                <c:pt idx="0">
                  <c:v>0.74369442721257228</c:v>
                </c:pt>
                <c:pt idx="1">
                  <c:v>1.5169410977242301</c:v>
                </c:pt>
                <c:pt idx="2">
                  <c:v>0.67506672873991302</c:v>
                </c:pt>
                <c:pt idx="3">
                  <c:v>2.135010308215648</c:v>
                </c:pt>
                <c:pt idx="4">
                  <c:v>0.21960951201898277</c:v>
                </c:pt>
                <c:pt idx="5">
                  <c:v>1.7660565199421367</c:v>
                </c:pt>
                <c:pt idx="6">
                  <c:v>2.9741177077955601</c:v>
                </c:pt>
                <c:pt idx="7">
                  <c:v>2.4850113671592435</c:v>
                </c:pt>
                <c:pt idx="8">
                  <c:v>1.0126631388745482</c:v>
                </c:pt>
                <c:pt idx="9">
                  <c:v>2.4730719443011862</c:v>
                </c:pt>
                <c:pt idx="10">
                  <c:v>2.2389322782858905</c:v>
                </c:pt>
                <c:pt idx="11">
                  <c:v>0.26725957578253706</c:v>
                </c:pt>
                <c:pt idx="12">
                  <c:v>1.0054963880288958</c:v>
                </c:pt>
                <c:pt idx="13">
                  <c:v>2.1861167079975199</c:v>
                </c:pt>
                <c:pt idx="14">
                  <c:v>0.46549309207134759</c:v>
                </c:pt>
                <c:pt idx="15">
                  <c:v>0.44484733807022964</c:v>
                </c:pt>
                <c:pt idx="16">
                  <c:v>0.75312229102167194</c:v>
                </c:pt>
                <c:pt idx="17">
                  <c:v>1.3027946197620279</c:v>
                </c:pt>
                <c:pt idx="18">
                  <c:v>0.88394297205321248</c:v>
                </c:pt>
                <c:pt idx="19">
                  <c:v>0.47047016928158547</c:v>
                </c:pt>
                <c:pt idx="20">
                  <c:v>1.7640120780427377</c:v>
                </c:pt>
                <c:pt idx="21">
                  <c:v>0.24697334568282392</c:v>
                </c:pt>
                <c:pt idx="22">
                  <c:v>0.78163148931778303</c:v>
                </c:pt>
                <c:pt idx="23">
                  <c:v>0.80035961022891322</c:v>
                </c:pt>
                <c:pt idx="24">
                  <c:v>0.38267737444570488</c:v>
                </c:pt>
                <c:pt idx="25">
                  <c:v>1.1640547584640792</c:v>
                </c:pt>
                <c:pt idx="26">
                  <c:v>1.6082326696925933</c:v>
                </c:pt>
                <c:pt idx="27">
                  <c:v>0.31040930688978413</c:v>
                </c:pt>
                <c:pt idx="28">
                  <c:v>0.22302281858452661</c:v>
                </c:pt>
                <c:pt idx="29">
                  <c:v>0.42165685058896463</c:v>
                </c:pt>
                <c:pt idx="30">
                  <c:v>0.74284753709810381</c:v>
                </c:pt>
                <c:pt idx="31">
                  <c:v>0.46599343737081439</c:v>
                </c:pt>
                <c:pt idx="33">
                  <c:v>0.17275397070957096</c:v>
                </c:pt>
                <c:pt idx="34">
                  <c:v>0.69207941267707584</c:v>
                </c:pt>
                <c:pt idx="35">
                  <c:v>6.6580673484144204E-2</c:v>
                </c:pt>
                <c:pt idx="36">
                  <c:v>1.9055020671834624</c:v>
                </c:pt>
                <c:pt idx="37">
                  <c:v>0.4965388590326581</c:v>
                </c:pt>
                <c:pt idx="38">
                  <c:v>0.22184093724194881</c:v>
                </c:pt>
                <c:pt idx="39">
                  <c:v>0.38822279525528619</c:v>
                </c:pt>
                <c:pt idx="40">
                  <c:v>1.4831098379271188</c:v>
                </c:pt>
                <c:pt idx="41">
                  <c:v>0.16128639273177781</c:v>
                </c:pt>
                <c:pt idx="42">
                  <c:v>0.31271252450221809</c:v>
                </c:pt>
                <c:pt idx="44">
                  <c:v>7.0854061306636393E-2</c:v>
                </c:pt>
                <c:pt idx="45">
                  <c:v>2.2761968358331622E-2</c:v>
                </c:pt>
                <c:pt idx="46">
                  <c:v>0.6552679586563307</c:v>
                </c:pt>
                <c:pt idx="47">
                  <c:v>0.23582258563763928</c:v>
                </c:pt>
                <c:pt idx="48">
                  <c:v>0.55308049535603721</c:v>
                </c:pt>
                <c:pt idx="49">
                  <c:v>0.20339706490285242</c:v>
                </c:pt>
                <c:pt idx="50">
                  <c:v>0.27636574790956953</c:v>
                </c:pt>
                <c:pt idx="51">
                  <c:v>0.5989678946285244</c:v>
                </c:pt>
                <c:pt idx="52">
                  <c:v>0.17268111455108362</c:v>
                </c:pt>
                <c:pt idx="53">
                  <c:v>5.3149876263147031E-2</c:v>
                </c:pt>
                <c:pt idx="54">
                  <c:v>0.10548</c:v>
                </c:pt>
                <c:pt idx="55">
                  <c:v>0.36398000000000003</c:v>
                </c:pt>
                <c:pt idx="56">
                  <c:v>1.4019600000000001</c:v>
                </c:pt>
                <c:pt idx="58">
                  <c:v>0.36336000000000002</c:v>
                </c:pt>
                <c:pt idx="59">
                  <c:v>7.7710000000000001E-2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74F-4D31-A3DD-9D21E53F1904}"/>
            </c:ext>
          </c:extLst>
        </c:ser>
        <c:ser>
          <c:idx val="4"/>
          <c:order val="5"/>
          <c:tx>
            <c:strRef>
              <c:f>Ammonium!$H$5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Ammonium!$B$9:$B$68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Ammonium!$H$9:$H$68</c:f>
              <c:numCache>
                <c:formatCode>General</c:formatCode>
                <c:ptCount val="60"/>
                <c:pt idx="0">
                  <c:v>0.92591565583881574</c:v>
                </c:pt>
                <c:pt idx="1">
                  <c:v>1.5006809749561993</c:v>
                </c:pt>
                <c:pt idx="2">
                  <c:v>0.56063165237160273</c:v>
                </c:pt>
                <c:pt idx="3">
                  <c:v>2.0605638593959381</c:v>
                </c:pt>
                <c:pt idx="4">
                  <c:v>0.5005560420315236</c:v>
                </c:pt>
                <c:pt idx="5">
                  <c:v>1.4819004127966977</c:v>
                </c:pt>
                <c:pt idx="6">
                  <c:v>2.7297428291374328</c:v>
                </c:pt>
                <c:pt idx="7">
                  <c:v>2.2893248325605358</c:v>
                </c:pt>
                <c:pt idx="8">
                  <c:v>1.1343284505879925</c:v>
                </c:pt>
                <c:pt idx="9">
                  <c:v>3.0126240074249773</c:v>
                </c:pt>
                <c:pt idx="11">
                  <c:v>0.22291455598056445</c:v>
                </c:pt>
                <c:pt idx="12">
                  <c:v>1.0815784040466605</c:v>
                </c:pt>
                <c:pt idx="13">
                  <c:v>1.7454556942438622</c:v>
                </c:pt>
                <c:pt idx="14">
                  <c:v>0.65617164102034498</c:v>
                </c:pt>
                <c:pt idx="15">
                  <c:v>0.41278525740224908</c:v>
                </c:pt>
                <c:pt idx="16">
                  <c:v>0.56975463917525782</c:v>
                </c:pt>
                <c:pt idx="17">
                  <c:v>1.652749278201691</c:v>
                </c:pt>
                <c:pt idx="18">
                  <c:v>0.76786160115547297</c:v>
                </c:pt>
                <c:pt idx="19">
                  <c:v>1.8560979764608714</c:v>
                </c:pt>
                <c:pt idx="20">
                  <c:v>1.3400425828429854</c:v>
                </c:pt>
                <c:pt idx="21">
                  <c:v>0.28934413101880552</c:v>
                </c:pt>
                <c:pt idx="22">
                  <c:v>0.52702163833075732</c:v>
                </c:pt>
                <c:pt idx="23">
                  <c:v>0.71418946718782139</c:v>
                </c:pt>
                <c:pt idx="24">
                  <c:v>0.34523878287777204</c:v>
                </c:pt>
                <c:pt idx="25">
                  <c:v>1.1972523475389536</c:v>
                </c:pt>
                <c:pt idx="26">
                  <c:v>1.5710835482207324</c:v>
                </c:pt>
                <c:pt idx="27">
                  <c:v>0.31941825683341929</c:v>
                </c:pt>
                <c:pt idx="28">
                  <c:v>0.332629599093064</c:v>
                </c:pt>
                <c:pt idx="29">
                  <c:v>1.0544956660819316</c:v>
                </c:pt>
                <c:pt idx="30">
                  <c:v>0.64185750308769052</c:v>
                </c:pt>
                <c:pt idx="31">
                  <c:v>1.0820795571575694</c:v>
                </c:pt>
                <c:pt idx="32">
                  <c:v>0.58488266308280779</c:v>
                </c:pt>
                <c:pt idx="33">
                  <c:v>0.34140993916898649</c:v>
                </c:pt>
                <c:pt idx="34">
                  <c:v>0.59510735248687052</c:v>
                </c:pt>
                <c:pt idx="35">
                  <c:v>8.2862408495721213E-2</c:v>
                </c:pt>
                <c:pt idx="36">
                  <c:v>2.078824636485511</c:v>
                </c:pt>
                <c:pt idx="37">
                  <c:v>0.92983534322820049</c:v>
                </c:pt>
                <c:pt idx="38">
                  <c:v>0.42391000515729754</c:v>
                </c:pt>
                <c:pt idx="39">
                  <c:v>0.57243506493506502</c:v>
                </c:pt>
                <c:pt idx="40">
                  <c:v>1.5707445932028834</c:v>
                </c:pt>
                <c:pt idx="41">
                  <c:v>0.17803742653881843</c:v>
                </c:pt>
                <c:pt idx="42">
                  <c:v>0.39101664776827127</c:v>
                </c:pt>
                <c:pt idx="43">
                  <c:v>0.16100836863312326</c:v>
                </c:pt>
                <c:pt idx="44">
                  <c:v>7.7020131809288433E-2</c:v>
                </c:pt>
                <c:pt idx="45">
                  <c:v>9.4679599628521308E-2</c:v>
                </c:pt>
                <c:pt idx="46">
                  <c:v>0.68736059575345287</c:v>
                </c:pt>
                <c:pt idx="47">
                  <c:v>0.20190362004950496</c:v>
                </c:pt>
                <c:pt idx="48">
                  <c:v>0.64544410097887683</c:v>
                </c:pt>
                <c:pt idx="49">
                  <c:v>0.16787619981422233</c:v>
                </c:pt>
                <c:pt idx="50">
                  <c:v>0.53626653234139277</c:v>
                </c:pt>
                <c:pt idx="51">
                  <c:v>0.73381617038875102</c:v>
                </c:pt>
                <c:pt idx="52">
                  <c:v>0.237374084012798</c:v>
                </c:pt>
                <c:pt idx="54">
                  <c:v>0.12275</c:v>
                </c:pt>
                <c:pt idx="55">
                  <c:v>0.17996000000000001</c:v>
                </c:pt>
                <c:pt idx="56">
                  <c:v>1.7914099999999999</c:v>
                </c:pt>
                <c:pt idx="57">
                  <c:v>4.0559999999999999E-2</c:v>
                </c:pt>
                <c:pt idx="58">
                  <c:v>0.32332</c:v>
                </c:pt>
                <c:pt idx="59">
                  <c:v>0.27117999999999998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74F-4D31-A3DD-9D21E53F19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2016592"/>
        <c:axId val="1"/>
      </c:scatterChart>
      <c:valAx>
        <c:axId val="1602016592"/>
        <c:scaling>
          <c:orientation val="minMax"/>
          <c:max val="42369"/>
          <c:min val="42005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457044381331383"/>
              <c:y val="0.88170040185654763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7"/>
      </c:valAx>
      <c:valAx>
        <c:axId val="1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Ammonium Conc.
 (ug/m3)</a:t>
                </a:r>
              </a:p>
            </c:rich>
          </c:tx>
          <c:layout>
            <c:manualLayout>
              <c:xMode val="edge"/>
              <c:yMode val="edge"/>
              <c:x val="5.8967251123847101E-4"/>
              <c:y val="0.261408722214807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0201659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3531692388308298E-2"/>
          <c:y val="0.91915469399458816"/>
          <c:w val="0.80338626197968832"/>
          <c:h val="6.994756291992108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Sulfur Conc. Time Series
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396825396825389E-2"/>
          <c:y val="7.4632768361581933E-2"/>
          <c:w val="0.94584818943086657"/>
          <c:h val="0.76959814345240762"/>
        </c:manualLayout>
      </c:layout>
      <c:scatterChart>
        <c:scatterStyle val="lineMarker"/>
        <c:varyColors val="0"/>
        <c:ser>
          <c:idx val="1"/>
          <c:order val="0"/>
          <c:tx>
            <c:strRef>
              <c:f>Sulfur!$C$5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Sulfur!$B$9:$B$68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Sulfur!$C$9:$C$68</c:f>
              <c:numCache>
                <c:formatCode>General</c:formatCode>
                <c:ptCount val="60"/>
                <c:pt idx="0">
                  <c:v>0.45295555326389608</c:v>
                </c:pt>
                <c:pt idx="1">
                  <c:v>0.76024536082474237</c:v>
                </c:pt>
                <c:pt idx="2">
                  <c:v>0.16869502374561221</c:v>
                </c:pt>
                <c:pt idx="3">
                  <c:v>0.71246231674581872</c:v>
                </c:pt>
                <c:pt idx="4">
                  <c:v>0.49588417466707962</c:v>
                </c:pt>
                <c:pt idx="5">
                  <c:v>0.61534653465346534</c:v>
                </c:pt>
                <c:pt idx="6">
                  <c:v>0.92608233594717293</c:v>
                </c:pt>
                <c:pt idx="7">
                  <c:v>0.79391537667698664</c:v>
                </c:pt>
                <c:pt idx="8">
                  <c:v>0.94673471491906391</c:v>
                </c:pt>
                <c:pt idx="12">
                  <c:v>0.40376303024047888</c:v>
                </c:pt>
                <c:pt idx="13">
                  <c:v>1.1640656617798886</c:v>
                </c:pt>
                <c:pt idx="14">
                  <c:v>0.27337769524399053</c:v>
                </c:pt>
                <c:pt idx="15">
                  <c:v>0.5460637310508405</c:v>
                </c:pt>
                <c:pt idx="16">
                  <c:v>0.60712591523151493</c:v>
                </c:pt>
                <c:pt idx="17">
                  <c:v>2.0146212511594355</c:v>
                </c:pt>
                <c:pt idx="18">
                  <c:v>0.36081770131619856</c:v>
                </c:pt>
                <c:pt idx="19">
                  <c:v>0.48841551475139261</c:v>
                </c:pt>
                <c:pt idx="20">
                  <c:v>1.2130232558139535</c:v>
                </c:pt>
                <c:pt idx="21">
                  <c:v>0.22038552726523039</c:v>
                </c:pt>
                <c:pt idx="22">
                  <c:v>0.58229413583427814</c:v>
                </c:pt>
                <c:pt idx="23">
                  <c:v>0.69603898112818396</c:v>
                </c:pt>
                <c:pt idx="24">
                  <c:v>0.6350499845408637</c:v>
                </c:pt>
                <c:pt idx="25">
                  <c:v>1.457590336568243</c:v>
                </c:pt>
                <c:pt idx="26">
                  <c:v>1.0122819346837537</c:v>
                </c:pt>
                <c:pt idx="27">
                  <c:v>0.29977685950413224</c:v>
                </c:pt>
                <c:pt idx="28">
                  <c:v>0.71049932802646543</c:v>
                </c:pt>
                <c:pt idx="29">
                  <c:v>0.64491546391752586</c:v>
                </c:pt>
                <c:pt idx="30">
                  <c:v>2.4025183197440394</c:v>
                </c:pt>
                <c:pt idx="31">
                  <c:v>1.2895129501599421</c:v>
                </c:pt>
                <c:pt idx="32">
                  <c:v>1.2934085755514326</c:v>
                </c:pt>
                <c:pt idx="33">
                  <c:v>0.68883960804538424</c:v>
                </c:pt>
                <c:pt idx="34">
                  <c:v>0.86908734660204201</c:v>
                </c:pt>
                <c:pt idx="35">
                  <c:v>0.65397683796918626</c:v>
                </c:pt>
                <c:pt idx="36">
                  <c:v>1.0971043666769897</c:v>
                </c:pt>
                <c:pt idx="37">
                  <c:v>1.1524062790457503</c:v>
                </c:pt>
                <c:pt idx="38">
                  <c:v>1.2702461633535895</c:v>
                </c:pt>
                <c:pt idx="39">
                  <c:v>0.93158882359006079</c:v>
                </c:pt>
                <c:pt idx="40">
                  <c:v>1.5799515913070348</c:v>
                </c:pt>
                <c:pt idx="41">
                  <c:v>0.50837779379956738</c:v>
                </c:pt>
                <c:pt idx="42">
                  <c:v>0.62384202928438848</c:v>
                </c:pt>
                <c:pt idx="43">
                  <c:v>0.65138983400350547</c:v>
                </c:pt>
                <c:pt idx="44">
                  <c:v>0.22742138364779876</c:v>
                </c:pt>
                <c:pt idx="45">
                  <c:v>0.31872393144744993</c:v>
                </c:pt>
                <c:pt idx="46">
                  <c:v>0.93724351050679855</c:v>
                </c:pt>
                <c:pt idx="47">
                  <c:v>0.36989670488585896</c:v>
                </c:pt>
                <c:pt idx="48">
                  <c:v>0.50259736245621267</c:v>
                </c:pt>
                <c:pt idx="49">
                  <c:v>0.26439364227474454</c:v>
                </c:pt>
                <c:pt idx="50">
                  <c:v>0.59535003608619452</c:v>
                </c:pt>
                <c:pt idx="51">
                  <c:v>0.34092315626611652</c:v>
                </c:pt>
                <c:pt idx="52">
                  <c:v>0.17310191871260572</c:v>
                </c:pt>
                <c:pt idx="53">
                  <c:v>0.14683352255134691</c:v>
                </c:pt>
                <c:pt idx="54">
                  <c:v>0.32779999999999998</c:v>
                </c:pt>
                <c:pt idx="55">
                  <c:v>0.30348000000000003</c:v>
                </c:pt>
                <c:pt idx="56">
                  <c:v>0.69016</c:v>
                </c:pt>
                <c:pt idx="57">
                  <c:v>0.12376</c:v>
                </c:pt>
                <c:pt idx="58">
                  <c:v>0.31613999999999998</c:v>
                </c:pt>
                <c:pt idx="59">
                  <c:v>0.26795000000000002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BA-487E-959F-69888FFE25E4}"/>
            </c:ext>
          </c:extLst>
        </c:ser>
        <c:ser>
          <c:idx val="2"/>
          <c:order val="1"/>
          <c:tx>
            <c:strRef>
              <c:f>Sulfur!$D$5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pPr>
              <a:solidFill>
                <a:srgbClr val="FFFF00"/>
              </a:solidFill>
            </c:spPr>
          </c:marker>
          <c:xVal>
            <c:numRef>
              <c:f>Sulfur!$B$9:$B$68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Sulfur!$D$9:$D$68</c:f>
              <c:numCache>
                <c:formatCode>General</c:formatCode>
                <c:ptCount val="60"/>
                <c:pt idx="0">
                  <c:v>0.63544261956409465</c:v>
                </c:pt>
                <c:pt idx="1">
                  <c:v>0.79992043810704683</c:v>
                </c:pt>
                <c:pt idx="2">
                  <c:v>0.4678559619756148</c:v>
                </c:pt>
                <c:pt idx="3">
                  <c:v>0.6039272802396447</c:v>
                </c:pt>
                <c:pt idx="4">
                  <c:v>0.56908658813804502</c:v>
                </c:pt>
                <c:pt idx="5">
                  <c:v>0.63596815879251523</c:v>
                </c:pt>
                <c:pt idx="6">
                  <c:v>1.2462031864266501</c:v>
                </c:pt>
                <c:pt idx="7">
                  <c:v>0.67921392418138626</c:v>
                </c:pt>
                <c:pt idx="8">
                  <c:v>0.8313947232281429</c:v>
                </c:pt>
                <c:pt idx="9">
                  <c:v>1.1294168042939718</c:v>
                </c:pt>
                <c:pt idx="10">
                  <c:v>0.57618581150752735</c:v>
                </c:pt>
                <c:pt idx="11">
                  <c:v>0.66323547653504245</c:v>
                </c:pt>
                <c:pt idx="12">
                  <c:v>0.25543255813953486</c:v>
                </c:pt>
                <c:pt idx="13">
                  <c:v>1.0978811369509043</c:v>
                </c:pt>
                <c:pt idx="14">
                  <c:v>0.32052098408104196</c:v>
                </c:pt>
                <c:pt idx="15">
                  <c:v>0.38982838829732241</c:v>
                </c:pt>
                <c:pt idx="16">
                  <c:v>0.55351223036433073</c:v>
                </c:pt>
                <c:pt idx="18">
                  <c:v>0.30508013649053872</c:v>
                </c:pt>
                <c:pt idx="19">
                  <c:v>0.14304388229220444</c:v>
                </c:pt>
                <c:pt idx="20">
                  <c:v>1.2105558425457175</c:v>
                </c:pt>
                <c:pt idx="21">
                  <c:v>0.13085194375516956</c:v>
                </c:pt>
                <c:pt idx="22">
                  <c:v>0.36294779199339661</c:v>
                </c:pt>
                <c:pt idx="23">
                  <c:v>0.92892698543839713</c:v>
                </c:pt>
                <c:pt idx="24">
                  <c:v>0.20236540250077506</c:v>
                </c:pt>
                <c:pt idx="25">
                  <c:v>0.60608242098739928</c:v>
                </c:pt>
                <c:pt idx="26">
                  <c:v>0.70437016403590225</c:v>
                </c:pt>
                <c:pt idx="27">
                  <c:v>0.36241315136476421</c:v>
                </c:pt>
                <c:pt idx="28">
                  <c:v>0.22338970815716203</c:v>
                </c:pt>
                <c:pt idx="29">
                  <c:v>0.72635359686242129</c:v>
                </c:pt>
                <c:pt idx="30">
                  <c:v>2.6004330343334363</c:v>
                </c:pt>
                <c:pt idx="31">
                  <c:v>1.1617094810688127</c:v>
                </c:pt>
                <c:pt idx="32">
                  <c:v>1.1139923482576777</c:v>
                </c:pt>
                <c:pt idx="33">
                  <c:v>0.72845765505872662</c:v>
                </c:pt>
                <c:pt idx="34">
                  <c:v>0.74269501344920341</c:v>
                </c:pt>
                <c:pt idx="35">
                  <c:v>0.18662368475345573</c:v>
                </c:pt>
                <c:pt idx="36">
                  <c:v>1.5796011953833471</c:v>
                </c:pt>
                <c:pt idx="37">
                  <c:v>1.3208170203997529</c:v>
                </c:pt>
                <c:pt idx="38">
                  <c:v>0.47271705506289957</c:v>
                </c:pt>
                <c:pt idx="39">
                  <c:v>0.94667801155115516</c:v>
                </c:pt>
                <c:pt idx="40">
                  <c:v>1.032959793814433</c:v>
                </c:pt>
                <c:pt idx="41">
                  <c:v>0.26330549541189813</c:v>
                </c:pt>
                <c:pt idx="42">
                  <c:v>0.42622807017543868</c:v>
                </c:pt>
                <c:pt idx="43">
                  <c:v>0.29859620148637483</c:v>
                </c:pt>
                <c:pt idx="44">
                  <c:v>0.41159711488923234</c:v>
                </c:pt>
                <c:pt idx="45">
                  <c:v>0.17384615384615384</c:v>
                </c:pt>
                <c:pt idx="46">
                  <c:v>0.34742308486475321</c:v>
                </c:pt>
                <c:pt idx="47">
                  <c:v>0.2393504079314262</c:v>
                </c:pt>
                <c:pt idx="48">
                  <c:v>0.60682603331276985</c:v>
                </c:pt>
                <c:pt idx="49">
                  <c:v>0.32145544759148237</c:v>
                </c:pt>
                <c:pt idx="50">
                  <c:v>0.28284977300866693</c:v>
                </c:pt>
                <c:pt idx="51">
                  <c:v>0.45143920595533493</c:v>
                </c:pt>
                <c:pt idx="52">
                  <c:v>0.11407529995862642</c:v>
                </c:pt>
                <c:pt idx="53">
                  <c:v>8.7821413807358403E-2</c:v>
                </c:pt>
                <c:pt idx="54">
                  <c:v>0.31289</c:v>
                </c:pt>
                <c:pt idx="55">
                  <c:v>0.46184999999999998</c:v>
                </c:pt>
                <c:pt idx="56">
                  <c:v>1.0874600000000001</c:v>
                </c:pt>
                <c:pt idx="57">
                  <c:v>0.14293</c:v>
                </c:pt>
                <c:pt idx="58">
                  <c:v>0.23979</c:v>
                </c:pt>
                <c:pt idx="59">
                  <c:v>0.40361999999999998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BA-487E-959F-69888FFE25E4}"/>
            </c:ext>
          </c:extLst>
        </c:ser>
        <c:ser>
          <c:idx val="3"/>
          <c:order val="2"/>
          <c:tx>
            <c:strRef>
              <c:f>Sulfur!$E$5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Sulfur!$B$9:$B$68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Sulfur!$E$9:$E$68</c:f>
              <c:numCache>
                <c:formatCode>General</c:formatCode>
                <c:ptCount val="60"/>
                <c:pt idx="0">
                  <c:v>0.54631990936244723</c:v>
                </c:pt>
                <c:pt idx="1">
                  <c:v>0.72936257851920505</c:v>
                </c:pt>
                <c:pt idx="2">
                  <c:v>0.21512722777377147</c:v>
                </c:pt>
                <c:pt idx="3">
                  <c:v>0.66616279069767448</c:v>
                </c:pt>
                <c:pt idx="4">
                  <c:v>0.39632154274517895</c:v>
                </c:pt>
                <c:pt idx="5">
                  <c:v>0.45276759983532322</c:v>
                </c:pt>
                <c:pt idx="6">
                  <c:v>1.1345447045477983</c:v>
                </c:pt>
                <c:pt idx="7">
                  <c:v>0.81278663239074556</c:v>
                </c:pt>
                <c:pt idx="8">
                  <c:v>0.86772839506172827</c:v>
                </c:pt>
                <c:pt idx="9">
                  <c:v>1.2416623777663407</c:v>
                </c:pt>
                <c:pt idx="10">
                  <c:v>0.73930232558139541</c:v>
                </c:pt>
                <c:pt idx="11">
                  <c:v>0.59149438318045977</c:v>
                </c:pt>
                <c:pt idx="12">
                  <c:v>0.44104383702939659</c:v>
                </c:pt>
                <c:pt idx="13">
                  <c:v>1.4116841996699669</c:v>
                </c:pt>
                <c:pt idx="14">
                  <c:v>0.38074314574314577</c:v>
                </c:pt>
                <c:pt idx="15">
                  <c:v>0.46027113402061853</c:v>
                </c:pt>
                <c:pt idx="16">
                  <c:v>0.36420428777571634</c:v>
                </c:pt>
                <c:pt idx="17">
                  <c:v>0.96204117344312923</c:v>
                </c:pt>
                <c:pt idx="18">
                  <c:v>0.30997941327843542</c:v>
                </c:pt>
                <c:pt idx="19">
                  <c:v>0.37588963383187207</c:v>
                </c:pt>
                <c:pt idx="20">
                  <c:v>0.95443667043934577</c:v>
                </c:pt>
                <c:pt idx="21">
                  <c:v>0.27511323862466541</c:v>
                </c:pt>
                <c:pt idx="22">
                  <c:v>0.71385532264693796</c:v>
                </c:pt>
                <c:pt idx="23">
                  <c:v>0.61627897393633457</c:v>
                </c:pt>
                <c:pt idx="24">
                  <c:v>0.64401853759011329</c:v>
                </c:pt>
                <c:pt idx="25">
                  <c:v>1.6963390005151981</c:v>
                </c:pt>
                <c:pt idx="26">
                  <c:v>1.0751365838573341</c:v>
                </c:pt>
                <c:pt idx="27">
                  <c:v>0.35928622927180964</c:v>
                </c:pt>
                <c:pt idx="28">
                  <c:v>0.80432009874511423</c:v>
                </c:pt>
                <c:pt idx="29">
                  <c:v>0.95663714991762772</c:v>
                </c:pt>
                <c:pt idx="30">
                  <c:v>1.7613920016449058</c:v>
                </c:pt>
                <c:pt idx="32">
                  <c:v>0.97747611710323579</c:v>
                </c:pt>
                <c:pt idx="33">
                  <c:v>0.62480986639260017</c:v>
                </c:pt>
                <c:pt idx="34">
                  <c:v>1.2384595622238208</c:v>
                </c:pt>
                <c:pt idx="35">
                  <c:v>0.81940976863753212</c:v>
                </c:pt>
                <c:pt idx="36">
                  <c:v>1.1561385833247662</c:v>
                </c:pt>
                <c:pt idx="37">
                  <c:v>1.8235757700628412</c:v>
                </c:pt>
                <c:pt idx="38">
                  <c:v>0.57786074775981056</c:v>
                </c:pt>
                <c:pt idx="39">
                  <c:v>1.032826982492276</c:v>
                </c:pt>
                <c:pt idx="40">
                  <c:v>2.4150365113648049</c:v>
                </c:pt>
                <c:pt idx="41">
                  <c:v>0.51567737286390769</c:v>
                </c:pt>
                <c:pt idx="42">
                  <c:v>0.41738109944410123</c:v>
                </c:pt>
                <c:pt idx="43">
                  <c:v>0.54534883720930227</c:v>
                </c:pt>
                <c:pt idx="44">
                  <c:v>0.17030100678035751</c:v>
                </c:pt>
                <c:pt idx="45">
                  <c:v>0.27183412420053638</c:v>
                </c:pt>
                <c:pt idx="46">
                  <c:v>0.96145250822368422</c:v>
                </c:pt>
                <c:pt idx="47">
                  <c:v>0.36161861614497526</c:v>
                </c:pt>
                <c:pt idx="48">
                  <c:v>0.58993416315193914</c:v>
                </c:pt>
                <c:pt idx="49">
                  <c:v>0.30018356192636902</c:v>
                </c:pt>
                <c:pt idx="50">
                  <c:v>0.25966848553485022</c:v>
                </c:pt>
                <c:pt idx="51">
                  <c:v>0.32096052767185407</c:v>
                </c:pt>
                <c:pt idx="52">
                  <c:v>0.24475567010309282</c:v>
                </c:pt>
                <c:pt idx="53">
                  <c:v>0.12713373171234288</c:v>
                </c:pt>
                <c:pt idx="54">
                  <c:v>0.31825999999999999</c:v>
                </c:pt>
                <c:pt idx="55">
                  <c:v>0.30302000000000001</c:v>
                </c:pt>
                <c:pt idx="56">
                  <c:v>0.65085999999999999</c:v>
                </c:pt>
                <c:pt idx="57">
                  <c:v>0.13264999999999999</c:v>
                </c:pt>
                <c:pt idx="58">
                  <c:v>0.32167000000000001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5BA-487E-959F-69888FFE25E4}"/>
            </c:ext>
          </c:extLst>
        </c:ser>
        <c:ser>
          <c:idx val="0"/>
          <c:order val="3"/>
          <c:tx>
            <c:strRef>
              <c:f>Sulfur!$F$5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Sulfur!$B$9:$B$68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Sulfur!$F$9:$F$68</c:f>
              <c:numCache>
                <c:formatCode>General</c:formatCode>
                <c:ptCount val="60"/>
                <c:pt idx="0">
                  <c:v>0.47094973217964564</c:v>
                </c:pt>
                <c:pt idx="1">
                  <c:v>0.79096501186912993</c:v>
                </c:pt>
                <c:pt idx="2">
                  <c:v>0.31209857408555486</c:v>
                </c:pt>
                <c:pt idx="3">
                  <c:v>1.0911109962794543</c:v>
                </c:pt>
                <c:pt idx="4">
                  <c:v>0.3540138229832886</c:v>
                </c:pt>
                <c:pt idx="5">
                  <c:v>0.51282999380293326</c:v>
                </c:pt>
                <c:pt idx="6">
                  <c:v>1.5183573932769643</c:v>
                </c:pt>
                <c:pt idx="7">
                  <c:v>0.93177484263749866</c:v>
                </c:pt>
                <c:pt idx="8">
                  <c:v>0.66130152514427043</c:v>
                </c:pt>
                <c:pt idx="9">
                  <c:v>1.760412445730825</c:v>
                </c:pt>
                <c:pt idx="10">
                  <c:v>0.85563978105958893</c:v>
                </c:pt>
                <c:pt idx="11">
                  <c:v>0.44171773444753953</c:v>
                </c:pt>
                <c:pt idx="12">
                  <c:v>0.32597726098191215</c:v>
                </c:pt>
                <c:pt idx="13">
                  <c:v>1.1602188951987609</c:v>
                </c:pt>
                <c:pt idx="14">
                  <c:v>0.43268913626056482</c:v>
                </c:pt>
                <c:pt idx="15">
                  <c:v>0.44453278265358798</c:v>
                </c:pt>
                <c:pt idx="16">
                  <c:v>0.41797073070184487</c:v>
                </c:pt>
                <c:pt idx="17">
                  <c:v>0.89623495525151742</c:v>
                </c:pt>
                <c:pt idx="18">
                  <c:v>0.24284269199009084</c:v>
                </c:pt>
                <c:pt idx="19">
                  <c:v>0.46753793744193256</c:v>
                </c:pt>
                <c:pt idx="20">
                  <c:v>1.1778103767757875</c:v>
                </c:pt>
                <c:pt idx="21">
                  <c:v>0.46955452674897119</c:v>
                </c:pt>
                <c:pt idx="22">
                  <c:v>0.80063981042654042</c:v>
                </c:pt>
                <c:pt idx="23">
                  <c:v>0.50706173348448935</c:v>
                </c:pt>
                <c:pt idx="24">
                  <c:v>0.62319091847265218</c:v>
                </c:pt>
                <c:pt idx="25">
                  <c:v>1.2469407758976476</c:v>
                </c:pt>
                <c:pt idx="26">
                  <c:v>1.3919159022982583</c:v>
                </c:pt>
                <c:pt idx="27">
                  <c:v>0.45577482214661308</c:v>
                </c:pt>
                <c:pt idx="28">
                  <c:v>0.99454442383013808</c:v>
                </c:pt>
                <c:pt idx="29">
                  <c:v>0.89136283916228209</c:v>
                </c:pt>
                <c:pt idx="30">
                  <c:v>2.2289579675720335</c:v>
                </c:pt>
                <c:pt idx="31">
                  <c:v>0.78502319826786271</c:v>
                </c:pt>
                <c:pt idx="32">
                  <c:v>1.2555297263937462</c:v>
                </c:pt>
                <c:pt idx="33">
                  <c:v>0.73780228842387385</c:v>
                </c:pt>
                <c:pt idx="34">
                  <c:v>1.2730866873065017</c:v>
                </c:pt>
                <c:pt idx="35">
                  <c:v>0.71719385123284851</c:v>
                </c:pt>
                <c:pt idx="36">
                  <c:v>1.6968080933209455</c:v>
                </c:pt>
                <c:pt idx="37">
                  <c:v>1.1808809253330579</c:v>
                </c:pt>
                <c:pt idx="38">
                  <c:v>0.72709302325581393</c:v>
                </c:pt>
                <c:pt idx="39">
                  <c:v>0.81114782787729045</c:v>
                </c:pt>
                <c:pt idx="40">
                  <c:v>2.7716541120627385</c:v>
                </c:pt>
                <c:pt idx="41">
                  <c:v>0.53851836523538554</c:v>
                </c:pt>
                <c:pt idx="42">
                  <c:v>0.38378018575851397</c:v>
                </c:pt>
                <c:pt idx="43">
                  <c:v>0.53830616876418402</c:v>
                </c:pt>
                <c:pt idx="44">
                  <c:v>0.14022750775594622</c:v>
                </c:pt>
                <c:pt idx="45">
                  <c:v>0.38916770057899086</c:v>
                </c:pt>
                <c:pt idx="46">
                  <c:v>1.0904406919275125</c:v>
                </c:pt>
                <c:pt idx="47">
                  <c:v>0.37061579651941096</c:v>
                </c:pt>
                <c:pt idx="48">
                  <c:v>0.54716157655798592</c:v>
                </c:pt>
                <c:pt idx="49">
                  <c:v>0.27441021399772564</c:v>
                </c:pt>
                <c:pt idx="50">
                  <c:v>0.31805331680099191</c:v>
                </c:pt>
                <c:pt idx="51">
                  <c:v>0.35321251548946719</c:v>
                </c:pt>
                <c:pt idx="52">
                  <c:v>0.15254183020037182</c:v>
                </c:pt>
                <c:pt idx="53">
                  <c:v>0.12301147524035976</c:v>
                </c:pt>
                <c:pt idx="54">
                  <c:v>0.25192999999999999</c:v>
                </c:pt>
                <c:pt idx="55">
                  <c:v>0.40473999999999999</c:v>
                </c:pt>
                <c:pt idx="56">
                  <c:v>0.80833999999999995</c:v>
                </c:pt>
                <c:pt idx="57">
                  <c:v>0.16667000000000001</c:v>
                </c:pt>
                <c:pt idx="58">
                  <c:v>0.21995999999999999</c:v>
                </c:pt>
                <c:pt idx="59">
                  <c:v>0.1855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5BA-487E-959F-69888FFE25E4}"/>
            </c:ext>
          </c:extLst>
        </c:ser>
        <c:ser>
          <c:idx val="6"/>
          <c:order val="4"/>
          <c:tx>
            <c:strRef>
              <c:f>Sulfur!$G$5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Sulfur!$B$9:$B$68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Sulfur!$G$9:$G$68</c:f>
              <c:numCache>
                <c:formatCode>General</c:formatCode>
                <c:ptCount val="60"/>
                <c:pt idx="0">
                  <c:v>0.34983977672110816</c:v>
                </c:pt>
                <c:pt idx="1">
                  <c:v>0.77054481546572928</c:v>
                </c:pt>
                <c:pt idx="2">
                  <c:v>0.53317722302455117</c:v>
                </c:pt>
                <c:pt idx="3">
                  <c:v>0.92167662819455876</c:v>
                </c:pt>
                <c:pt idx="4">
                  <c:v>0.29757094211123719</c:v>
                </c:pt>
                <c:pt idx="5">
                  <c:v>0.52359035151015354</c:v>
                </c:pt>
                <c:pt idx="6">
                  <c:v>1.3399421666838789</c:v>
                </c:pt>
                <c:pt idx="7">
                  <c:v>0.77461086485929276</c:v>
                </c:pt>
                <c:pt idx="8">
                  <c:v>0.72124432052870724</c:v>
                </c:pt>
                <c:pt idx="10">
                  <c:v>0.89152975087502573</c:v>
                </c:pt>
                <c:pt idx="11">
                  <c:v>0.4325553838227717</c:v>
                </c:pt>
                <c:pt idx="12">
                  <c:v>0.39808275719739961</c:v>
                </c:pt>
                <c:pt idx="13">
                  <c:v>0.97644396329518512</c:v>
                </c:pt>
                <c:pt idx="14">
                  <c:v>0.41283535957139922</c:v>
                </c:pt>
                <c:pt idx="15">
                  <c:v>0.40719567456230688</c:v>
                </c:pt>
                <c:pt idx="16">
                  <c:v>0.50700948062654572</c:v>
                </c:pt>
                <c:pt idx="17">
                  <c:v>0.82872884853487416</c:v>
                </c:pt>
                <c:pt idx="18">
                  <c:v>0.27158198495310731</c:v>
                </c:pt>
                <c:pt idx="19">
                  <c:v>0.2705568158383172</c:v>
                </c:pt>
                <c:pt idx="20">
                  <c:v>1.3234643962848298</c:v>
                </c:pt>
                <c:pt idx="21">
                  <c:v>0.26544328620084634</c:v>
                </c:pt>
                <c:pt idx="22">
                  <c:v>0.82496646372923321</c:v>
                </c:pt>
                <c:pt idx="23">
                  <c:v>0.63259488448844881</c:v>
                </c:pt>
                <c:pt idx="24">
                  <c:v>0.58864845360824747</c:v>
                </c:pt>
                <c:pt idx="25">
                  <c:v>1.0339115646258503</c:v>
                </c:pt>
                <c:pt idx="26">
                  <c:v>1.6135538382277177</c:v>
                </c:pt>
                <c:pt idx="27">
                  <c:v>0.57567799235774042</c:v>
                </c:pt>
                <c:pt idx="28">
                  <c:v>0.45074146643291746</c:v>
                </c:pt>
                <c:pt idx="29">
                  <c:v>0.64511541632316571</c:v>
                </c:pt>
                <c:pt idx="30">
                  <c:v>0.90012598099958707</c:v>
                </c:pt>
                <c:pt idx="31">
                  <c:v>0.59223805099618043</c:v>
                </c:pt>
                <c:pt idx="33">
                  <c:v>0.37312642016112374</c:v>
                </c:pt>
                <c:pt idx="34">
                  <c:v>1.0969808982963345</c:v>
                </c:pt>
                <c:pt idx="35">
                  <c:v>0.22450871223837507</c:v>
                </c:pt>
                <c:pt idx="36">
                  <c:v>1.8972695328648204</c:v>
                </c:pt>
                <c:pt idx="37">
                  <c:v>0.94279417836498747</c:v>
                </c:pt>
                <c:pt idx="38">
                  <c:v>0.39743943923306874</c:v>
                </c:pt>
                <c:pt idx="39">
                  <c:v>0.58537819455894469</c:v>
                </c:pt>
                <c:pt idx="40">
                  <c:v>1.7389191700216786</c:v>
                </c:pt>
                <c:pt idx="41">
                  <c:v>0.41286216160363709</c:v>
                </c:pt>
                <c:pt idx="42">
                  <c:v>0.44934035305048003</c:v>
                </c:pt>
                <c:pt idx="44">
                  <c:v>0.22868076328004125</c:v>
                </c:pt>
                <c:pt idx="45">
                  <c:v>0.1399958703283089</c:v>
                </c:pt>
                <c:pt idx="46">
                  <c:v>0.70252677100494232</c:v>
                </c:pt>
                <c:pt idx="47">
                  <c:v>0.22632615194309866</c:v>
                </c:pt>
                <c:pt idx="48">
                  <c:v>0.48207117070654976</c:v>
                </c:pt>
                <c:pt idx="49">
                  <c:v>0.37651143622501548</c:v>
                </c:pt>
                <c:pt idx="50">
                  <c:v>0.30477807597027251</c:v>
                </c:pt>
                <c:pt idx="51">
                  <c:v>0.2758625309150865</c:v>
                </c:pt>
                <c:pt idx="52">
                  <c:v>8.7979402677651905E-2</c:v>
                </c:pt>
                <c:pt idx="53">
                  <c:v>5.271781668383109E-2</c:v>
                </c:pt>
                <c:pt idx="54">
                  <c:v>0.24057000000000001</c:v>
                </c:pt>
                <c:pt idx="55">
                  <c:v>0.29966999999999999</c:v>
                </c:pt>
                <c:pt idx="56">
                  <c:v>0.81316999999999995</c:v>
                </c:pt>
                <c:pt idx="58">
                  <c:v>0.27217999999999998</c:v>
                </c:pt>
                <c:pt idx="59">
                  <c:v>0.21590000000000001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5BA-487E-959F-69888FFE25E4}"/>
            </c:ext>
          </c:extLst>
        </c:ser>
        <c:ser>
          <c:idx val="4"/>
          <c:order val="5"/>
          <c:tx>
            <c:strRef>
              <c:f>Sulfur!$H$5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Sulfur!$B$9:$B$68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Sulfur!$H$9:$H$68</c:f>
              <c:numCache>
                <c:formatCode>General</c:formatCode>
                <c:ptCount val="60"/>
                <c:pt idx="0">
                  <c:v>0.39870030895983516</c:v>
                </c:pt>
                <c:pt idx="1">
                  <c:v>0.70154797485313825</c:v>
                </c:pt>
                <c:pt idx="2">
                  <c:v>0.46747753331267433</c:v>
                </c:pt>
                <c:pt idx="3">
                  <c:v>0.8146809607256984</c:v>
                </c:pt>
                <c:pt idx="4">
                  <c:v>0.35429042904290431</c:v>
                </c:pt>
                <c:pt idx="5">
                  <c:v>0.49123853683668217</c:v>
                </c:pt>
                <c:pt idx="6">
                  <c:v>1.1720459699031127</c:v>
                </c:pt>
                <c:pt idx="7">
                  <c:v>0.73717938144329909</c:v>
                </c:pt>
                <c:pt idx="8">
                  <c:v>0.65159562390339565</c:v>
                </c:pt>
                <c:pt idx="9">
                  <c:v>2.0113487316972574</c:v>
                </c:pt>
                <c:pt idx="11">
                  <c:v>0.45571103996695239</c:v>
                </c:pt>
                <c:pt idx="12">
                  <c:v>0.32607371463968615</c:v>
                </c:pt>
                <c:pt idx="13">
                  <c:v>0.9116211199340003</c:v>
                </c:pt>
                <c:pt idx="14">
                  <c:v>0.40588040896416405</c:v>
                </c:pt>
                <c:pt idx="15">
                  <c:v>0.5189906079058727</c:v>
                </c:pt>
                <c:pt idx="16">
                  <c:v>0.40466295034582433</c:v>
                </c:pt>
                <c:pt idx="17">
                  <c:v>0.77273513958998652</c:v>
                </c:pt>
                <c:pt idx="18">
                  <c:v>0.26416795625709272</c:v>
                </c:pt>
                <c:pt idx="19">
                  <c:v>1.2338517141676995</c:v>
                </c:pt>
                <c:pt idx="20">
                  <c:v>1.2543512788778879</c:v>
                </c:pt>
                <c:pt idx="21">
                  <c:v>0.29782312222337015</c:v>
                </c:pt>
                <c:pt idx="22">
                  <c:v>0.70900361010830315</c:v>
                </c:pt>
                <c:pt idx="23">
                  <c:v>0.70327938144329905</c:v>
                </c:pt>
                <c:pt idx="24">
                  <c:v>0.62640671680230764</c:v>
                </c:pt>
                <c:pt idx="25">
                  <c:v>1.1889899093904448</c:v>
                </c:pt>
                <c:pt idx="26">
                  <c:v>1.6993067573135558</c:v>
                </c:pt>
                <c:pt idx="27">
                  <c:v>0.65432070811033349</c:v>
                </c:pt>
                <c:pt idx="28">
                  <c:v>0.57778806584362141</c:v>
                </c:pt>
                <c:pt idx="29">
                  <c:v>1.1809879468424849</c:v>
                </c:pt>
                <c:pt idx="30">
                  <c:v>0.68188852256336285</c:v>
                </c:pt>
                <c:pt idx="31">
                  <c:v>0.90609474768280118</c:v>
                </c:pt>
                <c:pt idx="32">
                  <c:v>1.0075833333333333</c:v>
                </c:pt>
                <c:pt idx="33">
                  <c:v>0.523797833935018</c:v>
                </c:pt>
                <c:pt idx="34">
                  <c:v>0.993118556701031</c:v>
                </c:pt>
                <c:pt idx="35">
                  <c:v>0.21161310259579727</c:v>
                </c:pt>
                <c:pt idx="36">
                  <c:v>2.0868510900863839</c:v>
                </c:pt>
                <c:pt idx="37">
                  <c:v>1.1143929086786231</c:v>
                </c:pt>
                <c:pt idx="38">
                  <c:v>0.66696935300794546</c:v>
                </c:pt>
                <c:pt idx="39">
                  <c:v>0.62697525773195883</c:v>
                </c:pt>
                <c:pt idx="40">
                  <c:v>1.8362209660842754</c:v>
                </c:pt>
                <c:pt idx="41">
                  <c:v>0.45993104867757534</c:v>
                </c:pt>
                <c:pt idx="42">
                  <c:v>0.49815952184666112</c:v>
                </c:pt>
                <c:pt idx="43">
                  <c:v>0.29690880989180835</c:v>
                </c:pt>
                <c:pt idx="44">
                  <c:v>0.23993310004116922</c:v>
                </c:pt>
                <c:pt idx="45">
                  <c:v>0.2310569189523613</c:v>
                </c:pt>
                <c:pt idx="46">
                  <c:v>0.805643829962856</c:v>
                </c:pt>
                <c:pt idx="47">
                  <c:v>0.21923981433728726</c:v>
                </c:pt>
                <c:pt idx="48">
                  <c:v>0.57887146688673397</c:v>
                </c:pt>
                <c:pt idx="49">
                  <c:v>0.33223632610939113</c:v>
                </c:pt>
                <c:pt idx="50">
                  <c:v>0.36368887971941405</c:v>
                </c:pt>
                <c:pt idx="51">
                  <c:v>0.31536784459599088</c:v>
                </c:pt>
                <c:pt idx="52">
                  <c:v>0.14276630883567298</c:v>
                </c:pt>
                <c:pt idx="54">
                  <c:v>0.28478999999999999</c:v>
                </c:pt>
                <c:pt idx="55">
                  <c:v>0.36118</c:v>
                </c:pt>
                <c:pt idx="56">
                  <c:v>0.96467999999999998</c:v>
                </c:pt>
                <c:pt idx="57">
                  <c:v>0.17383999999999999</c:v>
                </c:pt>
                <c:pt idx="58">
                  <c:v>0.18795999999999999</c:v>
                </c:pt>
                <c:pt idx="59">
                  <c:v>0.29866999999999999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5BA-487E-959F-69888FFE2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9313760"/>
        <c:axId val="1"/>
      </c:scatterChart>
      <c:valAx>
        <c:axId val="1599313760"/>
        <c:scaling>
          <c:orientation val="minMax"/>
          <c:max val="42369"/>
          <c:min val="42005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457045142084516"/>
              <c:y val="0.88170040185654763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7"/>
      </c:valAx>
      <c:valAx>
        <c:axId val="1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Ammonium Conc.
 (ug/m3)</a:t>
                </a:r>
              </a:p>
            </c:rich>
          </c:tx>
          <c:layout>
            <c:manualLayout>
              <c:xMode val="edge"/>
              <c:yMode val="edge"/>
              <c:x val="1.7592687277726649E-3"/>
              <c:y val="0.276474635585806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931376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4076343426240462E-2"/>
          <c:y val="0.91915469399458816"/>
          <c:w val="0.80305490487083397"/>
          <c:h val="6.994756291992108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015406685763574E-2"/>
          <c:y val="9.7415910082479795E-2"/>
          <c:w val="0.92217340363210309"/>
          <c:h val="0.77281310812401749"/>
        </c:manualLayout>
      </c:layout>
      <c:scatterChart>
        <c:scatterStyle val="lineMarker"/>
        <c:varyColors val="0"/>
        <c:ser>
          <c:idx val="0"/>
          <c:order val="0"/>
          <c:tx>
            <c:v>Evansville</c:v>
          </c:tx>
          <c:spPr>
            <a:ln w="12700">
              <a:solidFill>
                <a:srgbClr val="FF00FF"/>
              </a:solidFill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xVal>
            <c:numRef>
              <c:f>Crustals!$B$10:$B$69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Crustals!$C$10:$C$69</c:f>
              <c:numCache>
                <c:formatCode>General</c:formatCode>
                <c:ptCount val="60"/>
                <c:pt idx="0">
                  <c:v>0.25474001237496136</c:v>
                </c:pt>
                <c:pt idx="1">
                  <c:v>0.23437830927835057</c:v>
                </c:pt>
                <c:pt idx="2">
                  <c:v>0.20389698533966549</c:v>
                </c:pt>
                <c:pt idx="3">
                  <c:v>0.20830988849886437</c:v>
                </c:pt>
                <c:pt idx="4">
                  <c:v>0.1301068958397853</c:v>
                </c:pt>
                <c:pt idx="5">
                  <c:v>0.2205166563531353</c:v>
                </c:pt>
                <c:pt idx="6">
                  <c:v>0.22293645480808913</c:v>
                </c:pt>
                <c:pt idx="7">
                  <c:v>0.24962854489164088</c:v>
                </c:pt>
                <c:pt idx="8">
                  <c:v>0.25963436436746057</c:v>
                </c:pt>
                <c:pt idx="12">
                  <c:v>0.36835387552895038</c:v>
                </c:pt>
                <c:pt idx="13">
                  <c:v>0.42005737559364031</c:v>
                </c:pt>
                <c:pt idx="14">
                  <c:v>0.50057612710203248</c:v>
                </c:pt>
                <c:pt idx="15">
                  <c:v>0.50846154480767258</c:v>
                </c:pt>
                <c:pt idx="16">
                  <c:v>0.97284411673713544</c:v>
                </c:pt>
                <c:pt idx="17">
                  <c:v>0.67655008760177271</c:v>
                </c:pt>
                <c:pt idx="18">
                  <c:v>0.55933536117732419</c:v>
                </c:pt>
                <c:pt idx="19">
                  <c:v>0.52400923251495757</c:v>
                </c:pt>
                <c:pt idx="20">
                  <c:v>0.76098720930232544</c:v>
                </c:pt>
                <c:pt idx="21">
                  <c:v>0.19646740748376457</c:v>
                </c:pt>
                <c:pt idx="22">
                  <c:v>1.2496649386787595</c:v>
                </c:pt>
                <c:pt idx="23">
                  <c:v>0.4736253356708261</c:v>
                </c:pt>
                <c:pt idx="24">
                  <c:v>0.33290477790374118</c:v>
                </c:pt>
                <c:pt idx="25">
                  <c:v>0.60744674788354336</c:v>
                </c:pt>
                <c:pt idx="26">
                  <c:v>0.52278265812319136</c:v>
                </c:pt>
                <c:pt idx="27">
                  <c:v>2.4122604958677694</c:v>
                </c:pt>
                <c:pt idx="28">
                  <c:v>6.2087220924222066</c:v>
                </c:pt>
                <c:pt idx="29">
                  <c:v>0.29501993402061855</c:v>
                </c:pt>
                <c:pt idx="30">
                  <c:v>0.35810818453916815</c:v>
                </c:pt>
                <c:pt idx="31">
                  <c:v>3.0964157156124239</c:v>
                </c:pt>
                <c:pt idx="32">
                  <c:v>0.82003967223252949</c:v>
                </c:pt>
                <c:pt idx="33">
                  <c:v>0.29680082310469319</c:v>
                </c:pt>
                <c:pt idx="34">
                  <c:v>0.65393986800041248</c:v>
                </c:pt>
                <c:pt idx="35">
                  <c:v>0.56778673353324383</c:v>
                </c:pt>
                <c:pt idx="36">
                  <c:v>0.41235819551976882</c:v>
                </c:pt>
                <c:pt idx="37">
                  <c:v>0.20923916967881856</c:v>
                </c:pt>
                <c:pt idx="38">
                  <c:v>0.55929471624266158</c:v>
                </c:pt>
                <c:pt idx="39">
                  <c:v>0.42622751830085581</c:v>
                </c:pt>
                <c:pt idx="40">
                  <c:v>0.644445668966938</c:v>
                </c:pt>
                <c:pt idx="41">
                  <c:v>0.23005142651148422</c:v>
                </c:pt>
                <c:pt idx="42">
                  <c:v>0.44307465456795214</c:v>
                </c:pt>
                <c:pt idx="43">
                  <c:v>0.28506408289514384</c:v>
                </c:pt>
                <c:pt idx="44">
                  <c:v>0.19005530467058457</c:v>
                </c:pt>
                <c:pt idx="45">
                  <c:v>0.15441217840181709</c:v>
                </c:pt>
                <c:pt idx="46">
                  <c:v>0.81924301606922134</c:v>
                </c:pt>
                <c:pt idx="47">
                  <c:v>1.0397120545398204</c:v>
                </c:pt>
                <c:pt idx="48">
                  <c:v>0.8250082732330517</c:v>
                </c:pt>
                <c:pt idx="49">
                  <c:v>0.10242355454639281</c:v>
                </c:pt>
                <c:pt idx="50">
                  <c:v>0.37468954531394988</c:v>
                </c:pt>
                <c:pt idx="51">
                  <c:v>0.22255696750902529</c:v>
                </c:pt>
                <c:pt idx="52">
                  <c:v>0.31788739426449347</c:v>
                </c:pt>
                <c:pt idx="53">
                  <c:v>0.30673044689854473</c:v>
                </c:pt>
                <c:pt idx="54">
                  <c:v>0.1940819</c:v>
                </c:pt>
                <c:pt idx="55">
                  <c:v>0.15465469999999998</c:v>
                </c:pt>
                <c:pt idx="56">
                  <c:v>0.32935849999999994</c:v>
                </c:pt>
                <c:pt idx="57">
                  <c:v>7.6236099999999987E-2</c:v>
                </c:pt>
                <c:pt idx="58">
                  <c:v>0.17438690000000001</c:v>
                </c:pt>
                <c:pt idx="59">
                  <c:v>0.18388640000000001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8D-45C8-8D30-C5F7C2CFC9F0}"/>
            </c:ext>
          </c:extLst>
        </c:ser>
        <c:ser>
          <c:idx val="1"/>
          <c:order val="1"/>
          <c:tx>
            <c:v>Gary</c:v>
          </c:tx>
          <c:spPr>
            <a:ln w="12700">
              <a:solidFill>
                <a:srgbClr val="FFFF00"/>
              </a:solidFill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006699"/>
                </a:solidFill>
              </a:ln>
            </c:spPr>
          </c:marker>
          <c:xVal>
            <c:numRef>
              <c:f>Crustals!$B$10:$B$69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Crustals!$D$10:$D$69</c:f>
              <c:numCache>
                <c:formatCode>General</c:formatCode>
                <c:ptCount val="60"/>
                <c:pt idx="0">
                  <c:v>0.77468555934304306</c:v>
                </c:pt>
                <c:pt idx="1">
                  <c:v>0.50564055589997936</c:v>
                </c:pt>
                <c:pt idx="2">
                  <c:v>0.5449313494523661</c:v>
                </c:pt>
                <c:pt idx="3">
                  <c:v>0.70783919016630514</c:v>
                </c:pt>
                <c:pt idx="4">
                  <c:v>0.64666637735069221</c:v>
                </c:pt>
                <c:pt idx="5">
                  <c:v>0.55485184534270648</c:v>
                </c:pt>
                <c:pt idx="6">
                  <c:v>2.0134657045313471</c:v>
                </c:pt>
                <c:pt idx="7">
                  <c:v>0.83427056089246987</c:v>
                </c:pt>
                <c:pt idx="8">
                  <c:v>0.82494325918261779</c:v>
                </c:pt>
                <c:pt idx="9">
                  <c:v>0.54128492981007426</c:v>
                </c:pt>
                <c:pt idx="10">
                  <c:v>0.51444479274077137</c:v>
                </c:pt>
                <c:pt idx="11">
                  <c:v>0.70912581145338027</c:v>
                </c:pt>
                <c:pt idx="12">
                  <c:v>0.96671237209302319</c:v>
                </c:pt>
                <c:pt idx="13">
                  <c:v>0.38900147803617569</c:v>
                </c:pt>
                <c:pt idx="14">
                  <c:v>0.65181399627868508</c:v>
                </c:pt>
                <c:pt idx="15">
                  <c:v>0.78084483614183819</c:v>
                </c:pt>
                <c:pt idx="16">
                  <c:v>0.79163211889771912</c:v>
                </c:pt>
                <c:pt idx="18">
                  <c:v>1.120140688656809</c:v>
                </c:pt>
                <c:pt idx="19">
                  <c:v>0.24975881879194628</c:v>
                </c:pt>
                <c:pt idx="20">
                  <c:v>0.57329141440231424</c:v>
                </c:pt>
                <c:pt idx="21">
                  <c:v>0.45326529156327544</c:v>
                </c:pt>
                <c:pt idx="22">
                  <c:v>2.2127270119686342</c:v>
                </c:pt>
                <c:pt idx="23">
                  <c:v>1.0434860890219975</c:v>
                </c:pt>
                <c:pt idx="24">
                  <c:v>0.45417428955254729</c:v>
                </c:pt>
                <c:pt idx="25">
                  <c:v>0.85585303656269363</c:v>
                </c:pt>
                <c:pt idx="26">
                  <c:v>2.0718147219643042</c:v>
                </c:pt>
                <c:pt idx="27">
                  <c:v>0.95046645988420164</c:v>
                </c:pt>
                <c:pt idx="28">
                  <c:v>1.4851605032484276</c:v>
                </c:pt>
                <c:pt idx="29">
                  <c:v>0.27062152956961505</c:v>
                </c:pt>
                <c:pt idx="30">
                  <c:v>0.79007843076605833</c:v>
                </c:pt>
                <c:pt idx="31">
                  <c:v>1.125868441143093</c:v>
                </c:pt>
                <c:pt idx="32">
                  <c:v>1.1470791128114985</c:v>
                </c:pt>
                <c:pt idx="33">
                  <c:v>1.6005706058108387</c:v>
                </c:pt>
                <c:pt idx="34">
                  <c:v>1.2848401613904405</c:v>
                </c:pt>
                <c:pt idx="35">
                  <c:v>0.91888793067877028</c:v>
                </c:pt>
                <c:pt idx="36">
                  <c:v>1.2157607584501235</c:v>
                </c:pt>
                <c:pt idx="37">
                  <c:v>0.60473627652998141</c:v>
                </c:pt>
                <c:pt idx="38">
                  <c:v>0.80724040008249121</c:v>
                </c:pt>
                <c:pt idx="39">
                  <c:v>0.87351703795379532</c:v>
                </c:pt>
                <c:pt idx="40">
                  <c:v>0.6349714639175259</c:v>
                </c:pt>
                <c:pt idx="41">
                  <c:v>0.76958370966078971</c:v>
                </c:pt>
                <c:pt idx="42">
                  <c:v>0.68907376676986587</c:v>
                </c:pt>
                <c:pt idx="43">
                  <c:v>0.68106877580511982</c:v>
                </c:pt>
                <c:pt idx="44">
                  <c:v>0.85826905718701696</c:v>
                </c:pt>
                <c:pt idx="45">
                  <c:v>0.65947780072276707</c:v>
                </c:pt>
                <c:pt idx="46">
                  <c:v>1.5936791554821392</c:v>
                </c:pt>
                <c:pt idx="47">
                  <c:v>6.8470963027987191</c:v>
                </c:pt>
                <c:pt idx="48">
                  <c:v>3.5271289738844338</c:v>
                </c:pt>
                <c:pt idx="49">
                  <c:v>0.58640622286541255</c:v>
                </c:pt>
                <c:pt idx="50">
                  <c:v>0.66273940363186123</c:v>
                </c:pt>
                <c:pt idx="51">
                  <c:v>1.0311974358974356</c:v>
                </c:pt>
                <c:pt idx="52">
                  <c:v>0.35994146669424915</c:v>
                </c:pt>
                <c:pt idx="53">
                  <c:v>0.64993685407193047</c:v>
                </c:pt>
                <c:pt idx="54">
                  <c:v>0.19825970000000001</c:v>
                </c:pt>
                <c:pt idx="55">
                  <c:v>1.0210871999999998</c:v>
                </c:pt>
                <c:pt idx="56">
                  <c:v>0.23901589999999998</c:v>
                </c:pt>
                <c:pt idx="57">
                  <c:v>0.1950537</c:v>
                </c:pt>
                <c:pt idx="58">
                  <c:v>0.17184989999999994</c:v>
                </c:pt>
                <c:pt idx="59">
                  <c:v>0.29044789999999998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8D-45C8-8D30-C5F7C2CFC9F0}"/>
            </c:ext>
          </c:extLst>
        </c:ser>
        <c:ser>
          <c:idx val="2"/>
          <c:order val="2"/>
          <c:tx>
            <c:v>Jasper</c:v>
          </c:tx>
          <c:spPr>
            <a:ln w="12700">
              <a:solidFill>
                <a:srgbClr val="00FFFF"/>
              </a:solidFill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</a:ln>
            </c:spPr>
          </c:marker>
          <c:xVal>
            <c:numRef>
              <c:f>Crustals!$B$10:$B$69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Crustals!$E$10:$E$69</c:f>
              <c:numCache>
                <c:formatCode>General</c:formatCode>
                <c:ptCount val="60"/>
                <c:pt idx="0">
                  <c:v>0.31833737563085801</c:v>
                </c:pt>
                <c:pt idx="1">
                  <c:v>0.15585249510863969</c:v>
                </c:pt>
                <c:pt idx="2">
                  <c:v>0.15376986916658081</c:v>
                </c:pt>
                <c:pt idx="3">
                  <c:v>0.61660116279069765</c:v>
                </c:pt>
                <c:pt idx="4">
                  <c:v>0.14666414148705786</c:v>
                </c:pt>
                <c:pt idx="5">
                  <c:v>0.14597701934952656</c:v>
                </c:pt>
                <c:pt idx="6">
                  <c:v>0.21412899865937918</c:v>
                </c:pt>
                <c:pt idx="7">
                  <c:v>0.34736397532133673</c:v>
                </c:pt>
                <c:pt idx="8">
                  <c:v>0.71444598765432099</c:v>
                </c:pt>
                <c:pt idx="9">
                  <c:v>0.44887577972207926</c:v>
                </c:pt>
                <c:pt idx="10">
                  <c:v>0.38978279069767446</c:v>
                </c:pt>
                <c:pt idx="11">
                  <c:v>0.40170958466453677</c:v>
                </c:pt>
                <c:pt idx="12">
                  <c:v>0.26447011861784425</c:v>
                </c:pt>
                <c:pt idx="13">
                  <c:v>0.34527653465346531</c:v>
                </c:pt>
                <c:pt idx="14">
                  <c:v>0.36147537621109055</c:v>
                </c:pt>
                <c:pt idx="15">
                  <c:v>0.53958781443298975</c:v>
                </c:pt>
                <c:pt idx="16">
                  <c:v>0.71920505050505057</c:v>
                </c:pt>
                <c:pt idx="17">
                  <c:v>0.75970080288214104</c:v>
                </c:pt>
                <c:pt idx="18">
                  <c:v>0.41655463921770458</c:v>
                </c:pt>
                <c:pt idx="19">
                  <c:v>0.44529342960288809</c:v>
                </c:pt>
                <c:pt idx="20">
                  <c:v>0.94591312892272883</c:v>
                </c:pt>
                <c:pt idx="21">
                  <c:v>0.27058044266007825</c:v>
                </c:pt>
                <c:pt idx="22">
                  <c:v>1.4565249486230991</c:v>
                </c:pt>
                <c:pt idx="23">
                  <c:v>0.55015575564025965</c:v>
                </c:pt>
                <c:pt idx="24">
                  <c:v>0.38198259320288364</c:v>
                </c:pt>
                <c:pt idx="25">
                  <c:v>0.4856685275631118</c:v>
                </c:pt>
                <c:pt idx="26">
                  <c:v>1.0592063910937017</c:v>
                </c:pt>
                <c:pt idx="27">
                  <c:v>2.2035034916057272</c:v>
                </c:pt>
                <c:pt idx="28">
                  <c:v>7.7619481485291102</c:v>
                </c:pt>
                <c:pt idx="29">
                  <c:v>0.32206675453047778</c:v>
                </c:pt>
                <c:pt idx="30">
                  <c:v>0.13626868304718823</c:v>
                </c:pt>
                <c:pt idx="32">
                  <c:v>1.1945196918335903</c:v>
                </c:pt>
                <c:pt idx="33">
                  <c:v>0.17807754779033913</c:v>
                </c:pt>
                <c:pt idx="34">
                  <c:v>0.59774689137807024</c:v>
                </c:pt>
                <c:pt idx="35">
                  <c:v>0.75548837017994863</c:v>
                </c:pt>
                <c:pt idx="36">
                  <c:v>0.54397760871800149</c:v>
                </c:pt>
                <c:pt idx="37">
                  <c:v>0.2592376223343979</c:v>
                </c:pt>
                <c:pt idx="38">
                  <c:v>0.2474931609846534</c:v>
                </c:pt>
                <c:pt idx="39">
                  <c:v>0.33863970339855815</c:v>
                </c:pt>
                <c:pt idx="40">
                  <c:v>0.60078391442970258</c:v>
                </c:pt>
                <c:pt idx="41">
                  <c:v>0.49418434012765078</c:v>
                </c:pt>
                <c:pt idx="42">
                  <c:v>0.32444610253242745</c:v>
                </c:pt>
                <c:pt idx="43">
                  <c:v>0.14658976744186045</c:v>
                </c:pt>
                <c:pt idx="44">
                  <c:v>9.8094308608999398E-2</c:v>
                </c:pt>
                <c:pt idx="45">
                  <c:v>0.12741723334021043</c:v>
                </c:pt>
                <c:pt idx="46">
                  <c:v>0.60783847656250001</c:v>
                </c:pt>
                <c:pt idx="47">
                  <c:v>0.72786218080724874</c:v>
                </c:pt>
                <c:pt idx="48">
                  <c:v>0.55435677399444505</c:v>
                </c:pt>
                <c:pt idx="49">
                  <c:v>8.9144962359492624E-2</c:v>
                </c:pt>
                <c:pt idx="50">
                  <c:v>0.23679764851230312</c:v>
                </c:pt>
                <c:pt idx="51">
                  <c:v>7.6889145625064409E-2</c:v>
                </c:pt>
                <c:pt idx="52">
                  <c:v>0.23673220412371135</c:v>
                </c:pt>
                <c:pt idx="53">
                  <c:v>0.23372310177209973</c:v>
                </c:pt>
                <c:pt idx="54">
                  <c:v>0.30931999999999998</c:v>
                </c:pt>
                <c:pt idx="55">
                  <c:v>0.29583670000000001</c:v>
                </c:pt>
                <c:pt idx="56">
                  <c:v>0.54718909999999998</c:v>
                </c:pt>
                <c:pt idx="57">
                  <c:v>4.9376899999999994E-2</c:v>
                </c:pt>
                <c:pt idx="58">
                  <c:v>0.22649550000000002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58D-45C8-8D30-C5F7C2CFC9F0}"/>
            </c:ext>
          </c:extLst>
        </c:ser>
        <c:ser>
          <c:idx val="3"/>
          <c:order val="3"/>
          <c:tx>
            <c:v>Jeffersonville</c:v>
          </c:tx>
          <c:spPr>
            <a:ln w="12700">
              <a:solidFill>
                <a:srgbClr val="0000FF"/>
              </a:solidFill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Crustals!$B$10:$B$69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Crustals!$F$10:$F$69</c:f>
              <c:numCache>
                <c:formatCode>General</c:formatCode>
                <c:ptCount val="60"/>
                <c:pt idx="0">
                  <c:v>0.41419365471775854</c:v>
                </c:pt>
                <c:pt idx="1">
                  <c:v>0.35957651976468158</c:v>
                </c:pt>
                <c:pt idx="2">
                  <c:v>0.20792513742508781</c:v>
                </c:pt>
                <c:pt idx="3">
                  <c:v>0.4586823687474163</c:v>
                </c:pt>
                <c:pt idx="4">
                  <c:v>0.16024714875180524</c:v>
                </c:pt>
                <c:pt idx="5">
                  <c:v>0.28577025407973555</c:v>
                </c:pt>
                <c:pt idx="6">
                  <c:v>0.97366313672922244</c:v>
                </c:pt>
                <c:pt idx="7">
                  <c:v>0.29445390981322878</c:v>
                </c:pt>
                <c:pt idx="8">
                  <c:v>0.24083579142621597</c:v>
                </c:pt>
                <c:pt idx="9">
                  <c:v>0.34834089725036188</c:v>
                </c:pt>
                <c:pt idx="10">
                  <c:v>0.65511525353712696</c:v>
                </c:pt>
                <c:pt idx="11">
                  <c:v>1.4460933972970185</c:v>
                </c:pt>
                <c:pt idx="12">
                  <c:v>0.46697556589147282</c:v>
                </c:pt>
                <c:pt idx="13">
                  <c:v>0.57112661848218893</c:v>
                </c:pt>
                <c:pt idx="14">
                  <c:v>0.83925153576582145</c:v>
                </c:pt>
                <c:pt idx="15">
                  <c:v>0.78693036654620541</c:v>
                </c:pt>
                <c:pt idx="16">
                  <c:v>1.0126013500979079</c:v>
                </c:pt>
                <c:pt idx="17">
                  <c:v>1.4209346054932619</c:v>
                </c:pt>
                <c:pt idx="18">
                  <c:v>1.6685217485549133</c:v>
                </c:pt>
                <c:pt idx="19">
                  <c:v>0.57420611128316301</c:v>
                </c:pt>
                <c:pt idx="20">
                  <c:v>3.6463450483837758</c:v>
                </c:pt>
                <c:pt idx="21">
                  <c:v>0.59566113168724277</c:v>
                </c:pt>
                <c:pt idx="22">
                  <c:v>1.6550413558623533</c:v>
                </c:pt>
                <c:pt idx="23">
                  <c:v>0.5543533340204061</c:v>
                </c:pt>
                <c:pt idx="24">
                  <c:v>0.45359785964912286</c:v>
                </c:pt>
                <c:pt idx="25">
                  <c:v>3.0895216673545187</c:v>
                </c:pt>
                <c:pt idx="26">
                  <c:v>1.0970165309698032</c:v>
                </c:pt>
                <c:pt idx="27">
                  <c:v>1.9863079183420973</c:v>
                </c:pt>
                <c:pt idx="28">
                  <c:v>7.3101775510204083</c:v>
                </c:pt>
                <c:pt idx="29">
                  <c:v>0.32717539461467043</c:v>
                </c:pt>
                <c:pt idx="30">
                  <c:v>0.65995944438707022</c:v>
                </c:pt>
                <c:pt idx="31">
                  <c:v>1.2906792659037014</c:v>
                </c:pt>
                <c:pt idx="32">
                  <c:v>0.95450944250154302</c:v>
                </c:pt>
                <c:pt idx="33">
                  <c:v>0.46630292753324398</c:v>
                </c:pt>
                <c:pt idx="34">
                  <c:v>1.0332129927760578</c:v>
                </c:pt>
                <c:pt idx="35">
                  <c:v>0.78200126895697941</c:v>
                </c:pt>
                <c:pt idx="36">
                  <c:v>0.96809515845979155</c:v>
                </c:pt>
                <c:pt idx="37">
                  <c:v>0.49709963854177419</c:v>
                </c:pt>
                <c:pt idx="38">
                  <c:v>1.1175453488372094</c:v>
                </c:pt>
                <c:pt idx="39">
                  <c:v>0.96104092032118582</c:v>
                </c:pt>
                <c:pt idx="40">
                  <c:v>2.8697674027448143</c:v>
                </c:pt>
                <c:pt idx="41">
                  <c:v>0.78524769787894477</c:v>
                </c:pt>
                <c:pt idx="42">
                  <c:v>1.7447573168214654</c:v>
                </c:pt>
                <c:pt idx="43">
                  <c:v>0.64072771817619145</c:v>
                </c:pt>
                <c:pt idx="44">
                  <c:v>0.79577007238883157</c:v>
                </c:pt>
                <c:pt idx="45">
                  <c:v>0.12101070926385442</c:v>
                </c:pt>
                <c:pt idx="46">
                  <c:v>0.51207429983525532</c:v>
                </c:pt>
                <c:pt idx="47">
                  <c:v>2.6439789105138503</c:v>
                </c:pt>
                <c:pt idx="48">
                  <c:v>1.1839280024762688</c:v>
                </c:pt>
                <c:pt idx="49">
                  <c:v>0.77765214514628345</c:v>
                </c:pt>
                <c:pt idx="50">
                  <c:v>1.4859138045050628</c:v>
                </c:pt>
                <c:pt idx="51">
                  <c:v>0.40569847170590667</c:v>
                </c:pt>
                <c:pt idx="52">
                  <c:v>0.44038137781450115</c:v>
                </c:pt>
                <c:pt idx="53">
                  <c:v>2.0902266411661325</c:v>
                </c:pt>
                <c:pt idx="54">
                  <c:v>0.17530560000000001</c:v>
                </c:pt>
                <c:pt idx="55">
                  <c:v>0.95363330000000013</c:v>
                </c:pt>
                <c:pt idx="56">
                  <c:v>1.6135105000000001</c:v>
                </c:pt>
                <c:pt idx="57">
                  <c:v>0.15582030000000002</c:v>
                </c:pt>
                <c:pt idx="58">
                  <c:v>0.3613596</c:v>
                </c:pt>
                <c:pt idx="59">
                  <c:v>0.19106580000000001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58D-45C8-8D30-C5F7C2CFC9F0}"/>
            </c:ext>
          </c:extLst>
        </c:ser>
        <c:ser>
          <c:idx val="4"/>
          <c:order val="4"/>
          <c:tx>
            <c:v>Mechanicsburg</c:v>
          </c:tx>
          <c:spPr>
            <a:ln w="12700">
              <a:solidFill>
                <a:srgbClr val="FF0000"/>
              </a:solidFill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Crustals!$B$10:$B$69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Crustals!$G$10:$G$69</c:f>
              <c:numCache>
                <c:formatCode>General</c:formatCode>
                <c:ptCount val="60"/>
                <c:pt idx="0">
                  <c:v>0.12902651643580734</c:v>
                </c:pt>
                <c:pt idx="1">
                  <c:v>0.26457770701953892</c:v>
                </c:pt>
                <c:pt idx="2">
                  <c:v>6.4957864658551676E-2</c:v>
                </c:pt>
                <c:pt idx="3">
                  <c:v>8.2405459604286885E-2</c:v>
                </c:pt>
                <c:pt idx="4">
                  <c:v>5.6633627076669066E-2</c:v>
                </c:pt>
                <c:pt idx="5">
                  <c:v>0.12111326255025255</c:v>
                </c:pt>
                <c:pt idx="6">
                  <c:v>0.11640855519983476</c:v>
                </c:pt>
                <c:pt idx="7">
                  <c:v>0.27386000206164313</c:v>
                </c:pt>
                <c:pt idx="8">
                  <c:v>0.35683215613382901</c:v>
                </c:pt>
                <c:pt idx="10">
                  <c:v>0.24980491455631049</c:v>
                </c:pt>
                <c:pt idx="11">
                  <c:v>0.29432512107161257</c:v>
                </c:pt>
                <c:pt idx="12">
                  <c:v>0.24320127953771542</c:v>
                </c:pt>
                <c:pt idx="13">
                  <c:v>0.38395883080729976</c:v>
                </c:pt>
                <c:pt idx="14">
                  <c:v>0.28742957552029674</c:v>
                </c:pt>
                <c:pt idx="15">
                  <c:v>0.51000472708547884</c:v>
                </c:pt>
                <c:pt idx="16">
                  <c:v>1.678070960428689</c:v>
                </c:pt>
                <c:pt idx="17">
                  <c:v>0.51229037350392082</c:v>
                </c:pt>
                <c:pt idx="18">
                  <c:v>0.27713893435020098</c:v>
                </c:pt>
                <c:pt idx="19">
                  <c:v>0.28925576407506703</c:v>
                </c:pt>
                <c:pt idx="20">
                  <c:v>0.56976255933952535</c:v>
                </c:pt>
                <c:pt idx="21">
                  <c:v>7.1892211786562077E-2</c:v>
                </c:pt>
                <c:pt idx="22">
                  <c:v>1.6612480858528531</c:v>
                </c:pt>
                <c:pt idx="23">
                  <c:v>0.42656148102310232</c:v>
                </c:pt>
                <c:pt idx="24">
                  <c:v>0.58040877319587636</c:v>
                </c:pt>
                <c:pt idx="25">
                  <c:v>0.26703453720882292</c:v>
                </c:pt>
                <c:pt idx="26">
                  <c:v>0.61924232869654816</c:v>
                </c:pt>
                <c:pt idx="27">
                  <c:v>0.64332861716410217</c:v>
                </c:pt>
                <c:pt idx="28">
                  <c:v>3.3919414045581111</c:v>
                </c:pt>
                <c:pt idx="29">
                  <c:v>9.352100783182192E-2</c:v>
                </c:pt>
                <c:pt idx="30">
                  <c:v>0.15160973358116484</c:v>
                </c:pt>
                <c:pt idx="31">
                  <c:v>0.10348406317745433</c:v>
                </c:pt>
                <c:pt idx="33">
                  <c:v>0.2519888328857674</c:v>
                </c:pt>
                <c:pt idx="34">
                  <c:v>0.39096599896747541</c:v>
                </c:pt>
                <c:pt idx="35">
                  <c:v>0.35961961645530471</c:v>
                </c:pt>
                <c:pt idx="36">
                  <c:v>0.28839197602315009</c:v>
                </c:pt>
                <c:pt idx="37">
                  <c:v>0.23063407308009909</c:v>
                </c:pt>
                <c:pt idx="38">
                  <c:v>0.345341558602206</c:v>
                </c:pt>
                <c:pt idx="39">
                  <c:v>0.30713898392415501</c:v>
                </c:pt>
                <c:pt idx="40">
                  <c:v>0.5793096004955095</c:v>
                </c:pt>
                <c:pt idx="41">
                  <c:v>0.12929988220706756</c:v>
                </c:pt>
                <c:pt idx="42">
                  <c:v>0.24511819551976882</c:v>
                </c:pt>
                <c:pt idx="44">
                  <c:v>0.10094915317173801</c:v>
                </c:pt>
                <c:pt idx="45">
                  <c:v>4.5388294445591573E-2</c:v>
                </c:pt>
                <c:pt idx="46">
                  <c:v>0.24255277800658981</c:v>
                </c:pt>
                <c:pt idx="47">
                  <c:v>0.50732934748994951</c:v>
                </c:pt>
                <c:pt idx="48">
                  <c:v>0.5255286745745229</c:v>
                </c:pt>
                <c:pt idx="49">
                  <c:v>0.10562298372140945</c:v>
                </c:pt>
                <c:pt idx="50">
                  <c:v>0.14531067506193227</c:v>
                </c:pt>
                <c:pt idx="51">
                  <c:v>0.45728435696619946</c:v>
                </c:pt>
                <c:pt idx="52">
                  <c:v>8.7027223480947477E-2</c:v>
                </c:pt>
                <c:pt idx="53">
                  <c:v>0.10873090422245106</c:v>
                </c:pt>
                <c:pt idx="54">
                  <c:v>0.12015880000000001</c:v>
                </c:pt>
                <c:pt idx="55">
                  <c:v>0.10352080000000001</c:v>
                </c:pt>
                <c:pt idx="56">
                  <c:v>0.19989889999999999</c:v>
                </c:pt>
                <c:pt idx="58">
                  <c:v>0.12401220000000002</c:v>
                </c:pt>
                <c:pt idx="59">
                  <c:v>7.90772E-2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58D-45C8-8D30-C5F7C2CFC9F0}"/>
            </c:ext>
          </c:extLst>
        </c:ser>
        <c:ser>
          <c:idx val="5"/>
          <c:order val="5"/>
          <c:tx>
            <c:v>Indianapolis</c:v>
          </c:tx>
          <c:spPr>
            <a:ln w="12700">
              <a:solidFill>
                <a:srgbClr val="800080"/>
              </a:solidFill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</a:ln>
            </c:spPr>
          </c:marker>
          <c:xVal>
            <c:numRef>
              <c:f>Crustals!$B$10:$B$69</c:f>
              <c:numCache>
                <c:formatCode>dd\-mmm\-yy</c:formatCode>
                <c:ptCount val="60"/>
                <c:pt idx="0">
                  <c:v>42010</c:v>
                </c:pt>
                <c:pt idx="1">
                  <c:v>42016</c:v>
                </c:pt>
                <c:pt idx="2">
                  <c:v>42022</c:v>
                </c:pt>
                <c:pt idx="3">
                  <c:v>42028</c:v>
                </c:pt>
                <c:pt idx="4">
                  <c:v>42034</c:v>
                </c:pt>
                <c:pt idx="5">
                  <c:v>42040</c:v>
                </c:pt>
                <c:pt idx="6">
                  <c:v>42046</c:v>
                </c:pt>
                <c:pt idx="7">
                  <c:v>42052</c:v>
                </c:pt>
                <c:pt idx="8">
                  <c:v>42058</c:v>
                </c:pt>
                <c:pt idx="9">
                  <c:v>42064</c:v>
                </c:pt>
                <c:pt idx="10">
                  <c:v>42070</c:v>
                </c:pt>
                <c:pt idx="11">
                  <c:v>42076</c:v>
                </c:pt>
                <c:pt idx="12">
                  <c:v>42082</c:v>
                </c:pt>
                <c:pt idx="13">
                  <c:v>42088</c:v>
                </c:pt>
                <c:pt idx="14">
                  <c:v>42094</c:v>
                </c:pt>
                <c:pt idx="15">
                  <c:v>42100</c:v>
                </c:pt>
                <c:pt idx="16">
                  <c:v>42106</c:v>
                </c:pt>
                <c:pt idx="17">
                  <c:v>42112</c:v>
                </c:pt>
                <c:pt idx="18">
                  <c:v>42118</c:v>
                </c:pt>
                <c:pt idx="19">
                  <c:v>42124</c:v>
                </c:pt>
                <c:pt idx="20">
                  <c:v>42130</c:v>
                </c:pt>
                <c:pt idx="21">
                  <c:v>42136</c:v>
                </c:pt>
                <c:pt idx="22">
                  <c:v>42142</c:v>
                </c:pt>
                <c:pt idx="23">
                  <c:v>42148</c:v>
                </c:pt>
                <c:pt idx="24">
                  <c:v>42154</c:v>
                </c:pt>
                <c:pt idx="25">
                  <c:v>42160</c:v>
                </c:pt>
                <c:pt idx="26">
                  <c:v>42166</c:v>
                </c:pt>
                <c:pt idx="27">
                  <c:v>42172</c:v>
                </c:pt>
                <c:pt idx="28">
                  <c:v>42178</c:v>
                </c:pt>
                <c:pt idx="29">
                  <c:v>42184</c:v>
                </c:pt>
                <c:pt idx="30">
                  <c:v>42190</c:v>
                </c:pt>
                <c:pt idx="31">
                  <c:v>42196</c:v>
                </c:pt>
                <c:pt idx="32">
                  <c:v>42202</c:v>
                </c:pt>
                <c:pt idx="33">
                  <c:v>42208</c:v>
                </c:pt>
                <c:pt idx="34">
                  <c:v>42214</c:v>
                </c:pt>
                <c:pt idx="35">
                  <c:v>42220</c:v>
                </c:pt>
                <c:pt idx="36">
                  <c:v>42226</c:v>
                </c:pt>
                <c:pt idx="37">
                  <c:v>42232</c:v>
                </c:pt>
                <c:pt idx="38">
                  <c:v>42238</c:v>
                </c:pt>
                <c:pt idx="39">
                  <c:v>42244</c:v>
                </c:pt>
                <c:pt idx="40">
                  <c:v>42250</c:v>
                </c:pt>
                <c:pt idx="41">
                  <c:v>42256</c:v>
                </c:pt>
                <c:pt idx="42">
                  <c:v>42262</c:v>
                </c:pt>
                <c:pt idx="43">
                  <c:v>42268</c:v>
                </c:pt>
                <c:pt idx="44">
                  <c:v>42274</c:v>
                </c:pt>
                <c:pt idx="45">
                  <c:v>42280</c:v>
                </c:pt>
                <c:pt idx="46">
                  <c:v>42286</c:v>
                </c:pt>
                <c:pt idx="47">
                  <c:v>42292</c:v>
                </c:pt>
                <c:pt idx="48">
                  <c:v>42298</c:v>
                </c:pt>
                <c:pt idx="49">
                  <c:v>42304</c:v>
                </c:pt>
                <c:pt idx="50">
                  <c:v>42310</c:v>
                </c:pt>
                <c:pt idx="51">
                  <c:v>42316</c:v>
                </c:pt>
                <c:pt idx="52">
                  <c:v>42322</c:v>
                </c:pt>
                <c:pt idx="53">
                  <c:v>42328</c:v>
                </c:pt>
                <c:pt idx="54">
                  <c:v>42334</c:v>
                </c:pt>
                <c:pt idx="55">
                  <c:v>42340</c:v>
                </c:pt>
                <c:pt idx="56">
                  <c:v>42346</c:v>
                </c:pt>
                <c:pt idx="57">
                  <c:v>42352</c:v>
                </c:pt>
                <c:pt idx="58">
                  <c:v>42358</c:v>
                </c:pt>
                <c:pt idx="59">
                  <c:v>42364</c:v>
                </c:pt>
              </c:numCache>
            </c:numRef>
          </c:xVal>
          <c:yVal>
            <c:numRef>
              <c:f>Crustals!$H$10:$H$69</c:f>
              <c:numCache>
                <c:formatCode>General</c:formatCode>
                <c:ptCount val="60"/>
                <c:pt idx="0">
                  <c:v>0.14441586199794026</c:v>
                </c:pt>
                <c:pt idx="1">
                  <c:v>0.24923819437287439</c:v>
                </c:pt>
                <c:pt idx="2">
                  <c:v>0.17163300485487037</c:v>
                </c:pt>
                <c:pt idx="3">
                  <c:v>0.30584875167508502</c:v>
                </c:pt>
                <c:pt idx="4">
                  <c:v>0.16116834777227723</c:v>
                </c:pt>
                <c:pt idx="5">
                  <c:v>0.33079833075734161</c:v>
                </c:pt>
                <c:pt idx="6">
                  <c:v>0.22012311482168626</c:v>
                </c:pt>
                <c:pt idx="7">
                  <c:v>0.33742731958762889</c:v>
                </c:pt>
                <c:pt idx="8">
                  <c:v>0.56863643306842815</c:v>
                </c:pt>
                <c:pt idx="9">
                  <c:v>0.27248427098370798</c:v>
                </c:pt>
                <c:pt idx="10">
                  <c:v>1.2587239139386452</c:v>
                </c:pt>
                <c:pt idx="11">
                  <c:v>0.5256921511928121</c:v>
                </c:pt>
                <c:pt idx="12">
                  <c:v>0.35648548420400578</c:v>
                </c:pt>
                <c:pt idx="13">
                  <c:v>0.57954888109724656</c:v>
                </c:pt>
                <c:pt idx="14">
                  <c:v>0.45469575544769192</c:v>
                </c:pt>
                <c:pt idx="15">
                  <c:v>0.8228357002786667</c:v>
                </c:pt>
                <c:pt idx="16">
                  <c:v>0.73500509961804483</c:v>
                </c:pt>
                <c:pt idx="17">
                  <c:v>1.0411366230555268</c:v>
                </c:pt>
                <c:pt idx="18">
                  <c:v>0.93168983802744243</c:v>
                </c:pt>
                <c:pt idx="19">
                  <c:v>1.0041842317224288</c:v>
                </c:pt>
                <c:pt idx="20">
                  <c:v>1.1442193997524752</c:v>
                </c:pt>
                <c:pt idx="21">
                  <c:v>0.15860488066949063</c:v>
                </c:pt>
                <c:pt idx="22">
                  <c:v>1.8705352140278495</c:v>
                </c:pt>
                <c:pt idx="23">
                  <c:v>0.5948552989690723</c:v>
                </c:pt>
                <c:pt idx="24">
                  <c:v>0.44767999381889362</c:v>
                </c:pt>
                <c:pt idx="25">
                  <c:v>0.4894859349258649</c:v>
                </c:pt>
                <c:pt idx="26">
                  <c:v>0.99220355377008662</c:v>
                </c:pt>
                <c:pt idx="27">
                  <c:v>1.0456849732400164</c:v>
                </c:pt>
                <c:pt idx="28">
                  <c:v>3.44159170781893</c:v>
                </c:pt>
                <c:pt idx="29">
                  <c:v>0.42755139589986613</c:v>
                </c:pt>
                <c:pt idx="30">
                  <c:v>0.20988358747166702</c:v>
                </c:pt>
                <c:pt idx="31">
                  <c:v>0.40376959835221415</c:v>
                </c:pt>
                <c:pt idx="32">
                  <c:v>1.1962979835390946</c:v>
                </c:pt>
                <c:pt idx="33">
                  <c:v>0.61201592573491492</c:v>
                </c:pt>
                <c:pt idx="34">
                  <c:v>0.53626421649484546</c:v>
                </c:pt>
                <c:pt idx="35">
                  <c:v>0.44962313555830241</c:v>
                </c:pt>
                <c:pt idx="36">
                  <c:v>0.32249158782394077</c:v>
                </c:pt>
                <c:pt idx="37">
                  <c:v>0.81742024324881468</c:v>
                </c:pt>
                <c:pt idx="38">
                  <c:v>1.3687447115880713</c:v>
                </c:pt>
                <c:pt idx="39">
                  <c:v>0.89803662886597957</c:v>
                </c:pt>
                <c:pt idx="40">
                  <c:v>1.0021497327852005</c:v>
                </c:pt>
                <c:pt idx="41">
                  <c:v>0.27177447771946078</c:v>
                </c:pt>
                <c:pt idx="42">
                  <c:v>0.64358879843363559</c:v>
                </c:pt>
                <c:pt idx="43">
                  <c:v>0.2441496280267903</c:v>
                </c:pt>
                <c:pt idx="44">
                  <c:v>0.15233181556195965</c:v>
                </c:pt>
                <c:pt idx="45">
                  <c:v>0.10219637038564652</c:v>
                </c:pt>
                <c:pt idx="46">
                  <c:v>0.41574252992158484</c:v>
                </c:pt>
                <c:pt idx="47">
                  <c:v>1.2542079216090769</c:v>
                </c:pt>
                <c:pt idx="48">
                  <c:v>0.83317159067464408</c:v>
                </c:pt>
                <c:pt idx="49">
                  <c:v>0.17678960784313727</c:v>
                </c:pt>
                <c:pt idx="50">
                  <c:v>0.59833581596864038</c:v>
                </c:pt>
                <c:pt idx="51">
                  <c:v>0.31480506302955158</c:v>
                </c:pt>
                <c:pt idx="52">
                  <c:v>0.59226789843104877</c:v>
                </c:pt>
                <c:pt idx="54">
                  <c:v>0.22204890000000002</c:v>
                </c:pt>
                <c:pt idx="55">
                  <c:v>0.30677310000000002</c:v>
                </c:pt>
                <c:pt idx="56">
                  <c:v>0.51565420000000006</c:v>
                </c:pt>
                <c:pt idx="57">
                  <c:v>0.103134</c:v>
                </c:pt>
                <c:pt idx="58">
                  <c:v>0.50615779999999999</c:v>
                </c:pt>
                <c:pt idx="59">
                  <c:v>0.20215659999999996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58D-45C8-8D30-C5F7C2CFC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9311680"/>
        <c:axId val="1"/>
      </c:scatterChart>
      <c:valAx>
        <c:axId val="1599311680"/>
        <c:scaling>
          <c:orientation val="minMax"/>
          <c:max val="42370"/>
          <c:min val="42005"/>
        </c:scaling>
        <c:delete val="0"/>
        <c:axPos val="b"/>
        <c:numFmt formatCode="m/d/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28"/>
      </c:valAx>
      <c:valAx>
        <c:axId val="1"/>
        <c:scaling>
          <c:orientation val="minMax"/>
          <c:max val="8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9931168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7340598574779015"/>
          <c:y val="0.91644112266342148"/>
          <c:w val="0.6957283845657698"/>
          <c:h val="5.9125233720220723E-2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0</xdr:row>
      <xdr:rowOff>0</xdr:rowOff>
    </xdr:from>
    <xdr:to>
      <xdr:col>17</xdr:col>
      <xdr:colOff>1638300</xdr:colOff>
      <xdr:row>41</xdr:row>
      <xdr:rowOff>60960</xdr:rowOff>
    </xdr:to>
    <xdr:graphicFrame macro="">
      <xdr:nvGraphicFramePr>
        <xdr:cNvPr id="2893" name="Chart 1">
          <a:extLst>
            <a:ext uri="{FF2B5EF4-FFF2-40B4-BE49-F238E27FC236}">
              <a16:creationId xmlns:a16="http://schemas.microsoft.com/office/drawing/2014/main" id="{986D6D8E-D004-720B-0EC9-A6176EFF86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0</xdr:row>
      <xdr:rowOff>99060</xdr:rowOff>
    </xdr:from>
    <xdr:to>
      <xdr:col>16</xdr:col>
      <xdr:colOff>160020</xdr:colOff>
      <xdr:row>36</xdr:row>
      <xdr:rowOff>129540</xdr:rowOff>
    </xdr:to>
    <xdr:graphicFrame macro="">
      <xdr:nvGraphicFramePr>
        <xdr:cNvPr id="3917" name="Chart 1">
          <a:extLst>
            <a:ext uri="{FF2B5EF4-FFF2-40B4-BE49-F238E27FC236}">
              <a16:creationId xmlns:a16="http://schemas.microsoft.com/office/drawing/2014/main" id="{993E3081-3408-7B8D-16A1-30479C5B86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0</xdr:rowOff>
    </xdr:from>
    <xdr:to>
      <xdr:col>15</xdr:col>
      <xdr:colOff>2979420</xdr:colOff>
      <xdr:row>39</xdr:row>
      <xdr:rowOff>99060</xdr:rowOff>
    </xdr:to>
    <xdr:graphicFrame macro="">
      <xdr:nvGraphicFramePr>
        <xdr:cNvPr id="4941" name="Chart 1">
          <a:extLst>
            <a:ext uri="{FF2B5EF4-FFF2-40B4-BE49-F238E27FC236}">
              <a16:creationId xmlns:a16="http://schemas.microsoft.com/office/drawing/2014/main" id="{0495D608-9D01-72CE-E2A7-D4755466B5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0</xdr:row>
      <xdr:rowOff>0</xdr:rowOff>
    </xdr:from>
    <xdr:to>
      <xdr:col>16</xdr:col>
      <xdr:colOff>2293620</xdr:colOff>
      <xdr:row>39</xdr:row>
      <xdr:rowOff>144780</xdr:rowOff>
    </xdr:to>
    <xdr:graphicFrame macro="">
      <xdr:nvGraphicFramePr>
        <xdr:cNvPr id="6989" name="Chart 1">
          <a:extLst>
            <a:ext uri="{FF2B5EF4-FFF2-40B4-BE49-F238E27FC236}">
              <a16:creationId xmlns:a16="http://schemas.microsoft.com/office/drawing/2014/main" id="{D8E5073B-2519-0A89-A79A-01D167FA5E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83820</xdr:colOff>
      <xdr:row>36</xdr:row>
      <xdr:rowOff>106680</xdr:rowOff>
    </xdr:to>
    <xdr:graphicFrame macro="">
      <xdr:nvGraphicFramePr>
        <xdr:cNvPr id="8013" name="Chart 1">
          <a:extLst>
            <a:ext uri="{FF2B5EF4-FFF2-40B4-BE49-F238E27FC236}">
              <a16:creationId xmlns:a16="http://schemas.microsoft.com/office/drawing/2014/main" id="{022E0B35-74FE-0642-8303-457CB9B03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0</xdr:row>
      <xdr:rowOff>0</xdr:rowOff>
    </xdr:from>
    <xdr:to>
      <xdr:col>14</xdr:col>
      <xdr:colOff>2499360</xdr:colOff>
      <xdr:row>41</xdr:row>
      <xdr:rowOff>76200</xdr:rowOff>
    </xdr:to>
    <xdr:graphicFrame macro="">
      <xdr:nvGraphicFramePr>
        <xdr:cNvPr id="9037" name="Chart 1">
          <a:extLst>
            <a:ext uri="{FF2B5EF4-FFF2-40B4-BE49-F238E27FC236}">
              <a16:creationId xmlns:a16="http://schemas.microsoft.com/office/drawing/2014/main" id="{91217872-B746-91F9-8717-7EEDE6A0C8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815340</xdr:colOff>
      <xdr:row>41</xdr:row>
      <xdr:rowOff>76200</xdr:rowOff>
    </xdr:to>
    <xdr:graphicFrame macro="">
      <xdr:nvGraphicFramePr>
        <xdr:cNvPr id="780003" name="Chart 1">
          <a:extLst>
            <a:ext uri="{FF2B5EF4-FFF2-40B4-BE49-F238E27FC236}">
              <a16:creationId xmlns:a16="http://schemas.microsoft.com/office/drawing/2014/main" id="{30CA8466-A589-5408-8654-8D3E5545BB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45720</xdr:colOff>
      <xdr:row>1</xdr:row>
      <xdr:rowOff>106680</xdr:rowOff>
    </xdr:from>
    <xdr:to>
      <xdr:col>29</xdr:col>
      <xdr:colOff>30480</xdr:colOff>
      <xdr:row>46</xdr:row>
      <xdr:rowOff>38100</xdr:rowOff>
    </xdr:to>
    <xdr:graphicFrame macro="">
      <xdr:nvGraphicFramePr>
        <xdr:cNvPr id="6410287" name="Chart 2">
          <a:extLst>
            <a:ext uri="{FF2B5EF4-FFF2-40B4-BE49-F238E27FC236}">
              <a16:creationId xmlns:a16="http://schemas.microsoft.com/office/drawing/2014/main" id="{D593238D-9953-6D56-0BB7-FC8F94BFD7C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0.36321</cdr:x>
      <cdr:y>0.01055</cdr:y>
    </cdr:from>
    <cdr:to>
      <cdr:x>0.72475</cdr:x>
      <cdr:y>0.0869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400800" y="76201"/>
          <a:ext cx="6305550" cy="53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latin typeface="Arial" panose="020B0604020202020204" pitchFamily="34" charset="0"/>
              <a:cs typeface="Arial" panose="020B0604020202020204" pitchFamily="34" charset="0"/>
            </a:rPr>
            <a:t>Indiana</a:t>
          </a:r>
          <a:r>
            <a:rPr lang="en-US" sz="14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1400" b="1">
              <a:latin typeface="Arial" panose="020B0604020202020204" pitchFamily="34" charset="0"/>
              <a:cs typeface="Arial" panose="020B0604020202020204" pitchFamily="34" charset="0"/>
            </a:rPr>
            <a:t>Met One Speciation Crustal Conc. Time Series</a:t>
          </a:r>
        </a:p>
        <a:p xmlns:a="http://schemas.openxmlformats.org/drawingml/2006/main">
          <a:pPr algn="ctr"/>
          <a:r>
            <a:rPr lang="en-US" sz="1400" b="1">
              <a:latin typeface="Arial" panose="020B0604020202020204" pitchFamily="34" charset="0"/>
              <a:cs typeface="Arial" panose="020B0604020202020204" pitchFamily="34" charset="0"/>
            </a:rPr>
            <a:t>2015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"/>
  <sheetViews>
    <sheetView workbookViewId="0">
      <selection activeCell="J45" sqref="J45"/>
    </sheetView>
  </sheetViews>
  <sheetFormatPr defaultRowHeight="13.2" x14ac:dyDescent="0.25"/>
  <cols>
    <col min="1" max="1" width="12" customWidth="1"/>
    <col min="2" max="2" width="8.33203125" customWidth="1"/>
    <col min="3" max="3" width="9.6640625" customWidth="1"/>
    <col min="4" max="4" width="8.88671875" customWidth="1"/>
    <col min="5" max="5" width="9.33203125" customWidth="1"/>
    <col min="8" max="8" width="11.44140625" customWidth="1"/>
    <col min="9" max="9" width="9.109375" hidden="1" customWidth="1"/>
    <col min="10" max="10" width="8.6640625" customWidth="1"/>
    <col min="11" max="11" width="11.33203125" customWidth="1"/>
    <col min="12" max="12" width="9.6640625" customWidth="1"/>
    <col min="13" max="13" width="9.44140625" customWidth="1"/>
    <col min="14" max="14" width="7.33203125" customWidth="1"/>
    <col min="15" max="15" width="7.6640625" customWidth="1"/>
    <col min="16" max="16" width="24.109375" customWidth="1"/>
    <col min="17" max="17" width="85.109375" customWidth="1"/>
    <col min="18" max="18" width="82.5546875" customWidth="1"/>
    <col min="19" max="19" width="15.1093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5"/>
  <sheetViews>
    <sheetView workbookViewId="0">
      <pane xSplit="1" ySplit="8" topLeftCell="B39" activePane="bottomRight" state="frozen"/>
      <selection pane="topRight" activeCell="B1" sqref="B1"/>
      <selection pane="bottomLeft" activeCell="A9" sqref="A9"/>
      <selection pane="bottomRight" activeCell="I68" sqref="I68"/>
    </sheetView>
  </sheetViews>
  <sheetFormatPr defaultRowHeight="13.2" x14ac:dyDescent="0.25"/>
  <cols>
    <col min="1" max="1" width="2.33203125" customWidth="1"/>
    <col min="2" max="2" width="12.6640625" style="1" customWidth="1"/>
    <col min="3" max="3" width="27.44140625" style="1" bestFit="1" customWidth="1"/>
    <col min="4" max="4" width="12" style="1" bestFit="1" customWidth="1"/>
    <col min="5" max="5" width="17.5546875" bestFit="1" customWidth="1"/>
    <col min="6" max="6" width="26.6640625" bestFit="1" customWidth="1"/>
    <col min="7" max="7" width="14.88671875" bestFit="1" customWidth="1"/>
    <col min="8" max="8" width="23.44140625" bestFit="1" customWidth="1"/>
    <col min="9" max="9" width="22.5546875" customWidth="1"/>
  </cols>
  <sheetData>
    <row r="2" spans="1:8" ht="13.8" x14ac:dyDescent="0.25">
      <c r="A2" s="41" t="s">
        <v>16</v>
      </c>
      <c r="B2" s="41"/>
      <c r="C2" s="41"/>
      <c r="D2" s="41"/>
      <c r="E2" s="41"/>
    </row>
    <row r="3" spans="1:8" ht="13.8" x14ac:dyDescent="0.25">
      <c r="A3" s="4"/>
      <c r="B3" s="41" t="s">
        <v>19</v>
      </c>
      <c r="C3" s="41"/>
      <c r="D3" s="41"/>
      <c r="E3" s="42"/>
      <c r="F3" s="42"/>
    </row>
    <row r="4" spans="1:8" ht="13.8" x14ac:dyDescent="0.25">
      <c r="A4" s="4"/>
      <c r="B4" s="4"/>
      <c r="C4" s="4"/>
      <c r="D4" s="7"/>
      <c r="E4" s="4"/>
    </row>
    <row r="5" spans="1:8" x14ac:dyDescent="0.25">
      <c r="C5" s="2" t="s">
        <v>13</v>
      </c>
      <c r="D5" s="3" t="s">
        <v>3</v>
      </c>
      <c r="E5" s="3" t="s">
        <v>7</v>
      </c>
      <c r="F5" s="3" t="s">
        <v>11</v>
      </c>
      <c r="G5" s="3" t="s">
        <v>4</v>
      </c>
      <c r="H5" s="3" t="s">
        <v>18</v>
      </c>
    </row>
    <row r="6" spans="1:8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</row>
    <row r="7" spans="1:8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</row>
    <row r="8" spans="1:8" x14ac:dyDescent="0.25">
      <c r="B8" s="2" t="s">
        <v>9</v>
      </c>
      <c r="C8" s="2" t="s">
        <v>12</v>
      </c>
      <c r="D8" s="2" t="s">
        <v>12</v>
      </c>
      <c r="E8" s="2" t="s">
        <v>12</v>
      </c>
      <c r="F8" s="2" t="s">
        <v>12</v>
      </c>
      <c r="G8" s="2" t="s">
        <v>12</v>
      </c>
      <c r="H8" s="2" t="s">
        <v>12</v>
      </c>
    </row>
    <row r="9" spans="1:8" ht="14.4" x14ac:dyDescent="0.25">
      <c r="B9" s="9">
        <v>42010</v>
      </c>
      <c r="C9" s="14">
        <v>0.11275125552050473</v>
      </c>
      <c r="D9" s="14">
        <v>0.49073441640378551</v>
      </c>
      <c r="E9" s="14">
        <v>0.17360899400819929</v>
      </c>
      <c r="F9" s="14">
        <v>0.21786712302839117</v>
      </c>
      <c r="G9" s="14">
        <v>0.11342678447459767</v>
      </c>
      <c r="H9" s="14">
        <v>0.22850612618296531</v>
      </c>
    </row>
    <row r="10" spans="1:8" ht="14.4" x14ac:dyDescent="0.25">
      <c r="B10" s="11">
        <v>42016</v>
      </c>
      <c r="C10" s="14">
        <v>0.18472782581255917</v>
      </c>
      <c r="D10" s="14">
        <v>0.3356343199747554</v>
      </c>
      <c r="E10" s="14">
        <v>0.25108495268138803</v>
      </c>
      <c r="F10" s="14">
        <v>0.56866207570977922</v>
      </c>
      <c r="G10" s="14">
        <v>0.12820108551593565</v>
      </c>
      <c r="H10" s="14">
        <v>0.19147465277777778</v>
      </c>
    </row>
    <row r="11" spans="1:8" ht="14.4" x14ac:dyDescent="0.25">
      <c r="B11" s="9">
        <v>42022</v>
      </c>
      <c r="C11" s="14">
        <v>0.30883896464646465</v>
      </c>
      <c r="D11" s="14">
        <v>0.42445471162937282</v>
      </c>
      <c r="E11" s="14">
        <v>0.16507194952681387</v>
      </c>
      <c r="F11" s="14">
        <v>0.13502081413695172</v>
      </c>
      <c r="G11" s="14">
        <v>4.2565608832807571E-2</v>
      </c>
      <c r="H11" s="14">
        <v>0.1831985606060606</v>
      </c>
    </row>
    <row r="12" spans="1:8" ht="14.4" x14ac:dyDescent="0.25">
      <c r="B12" s="11">
        <v>42028</v>
      </c>
      <c r="C12" s="14">
        <v>0.23717595455979804</v>
      </c>
      <c r="D12" s="14">
        <v>0.43080499053627763</v>
      </c>
      <c r="E12" s="14">
        <v>0.32219503470031546</v>
      </c>
      <c r="F12" s="14">
        <v>0.28304887697160885</v>
      </c>
      <c r="G12" s="14">
        <v>0.11441337330388135</v>
      </c>
      <c r="H12" s="14">
        <v>0.25579882649842273</v>
      </c>
    </row>
    <row r="13" spans="1:8" ht="14.4" x14ac:dyDescent="0.25">
      <c r="B13" s="9">
        <v>42034</v>
      </c>
      <c r="C13" s="14">
        <v>0.18368150836225938</v>
      </c>
      <c r="D13" s="14">
        <v>0.51743970968759856</v>
      </c>
      <c r="E13" s="14">
        <v>0.1576167570977918</v>
      </c>
      <c r="F13" s="14">
        <v>0.22753938150836225</v>
      </c>
      <c r="G13" s="14">
        <v>6.7366418428526337E-2</v>
      </c>
      <c r="H13" s="14">
        <v>0.18501366992742191</v>
      </c>
    </row>
    <row r="14" spans="1:8" ht="14.4" x14ac:dyDescent="0.25">
      <c r="B14" s="11">
        <v>42040</v>
      </c>
      <c r="C14" s="14">
        <v>0.22390980119911644</v>
      </c>
      <c r="D14" s="14">
        <v>0.53563510410094639</v>
      </c>
      <c r="E14" s="14">
        <v>0.23838916088328074</v>
      </c>
      <c r="F14" s="14">
        <v>0.27643472388766166</v>
      </c>
      <c r="G14" s="14">
        <v>0.15564740063091481</v>
      </c>
      <c r="H14" s="14">
        <v>0.24773192174187439</v>
      </c>
    </row>
    <row r="15" spans="1:8" ht="14.4" x14ac:dyDescent="0.25">
      <c r="B15" s="9">
        <v>42046</v>
      </c>
      <c r="C15" s="15">
        <v>0.23514198169769643</v>
      </c>
      <c r="D15" s="15">
        <v>1.2030188520971301</v>
      </c>
      <c r="E15" s="15">
        <v>0.20848309148264985</v>
      </c>
      <c r="F15" s="15">
        <v>0.37957005364468283</v>
      </c>
      <c r="G15" s="12">
        <v>0.16875041969075419</v>
      </c>
      <c r="H15" s="15">
        <v>0.25348080757097796</v>
      </c>
    </row>
    <row r="16" spans="1:8" ht="14.4" x14ac:dyDescent="0.25">
      <c r="B16" s="11">
        <v>42052</v>
      </c>
      <c r="C16" s="15">
        <v>0.16811686967497633</v>
      </c>
      <c r="D16" s="15">
        <v>0.43648473667612736</v>
      </c>
      <c r="E16" s="15">
        <v>0.29573080757097792</v>
      </c>
      <c r="F16" s="15">
        <v>0.42905847949526815</v>
      </c>
      <c r="G16" s="12">
        <v>0.3456183280757098</v>
      </c>
      <c r="H16" s="15">
        <v>0.54305582202587566</v>
      </c>
    </row>
    <row r="17" spans="2:8" ht="14.4" x14ac:dyDescent="0.25">
      <c r="B17" s="9">
        <v>42058</v>
      </c>
      <c r="C17" s="15">
        <v>0.35722654889589905</v>
      </c>
      <c r="D17" s="15">
        <v>0.50546887066246049</v>
      </c>
      <c r="E17" s="15">
        <v>0.48862158309681492</v>
      </c>
      <c r="F17" s="15">
        <v>0.14656230356579364</v>
      </c>
      <c r="G17" s="12">
        <v>0.1642718396970653</v>
      </c>
      <c r="H17" s="15">
        <v>0.2652697380877248</v>
      </c>
    </row>
    <row r="18" spans="2:8" ht="14.4" x14ac:dyDescent="0.25">
      <c r="B18" s="11">
        <v>42064</v>
      </c>
      <c r="C18" s="15">
        <v>0.23202260567823343</v>
      </c>
      <c r="D18" s="15">
        <v>0.83870701577287066</v>
      </c>
      <c r="E18" s="15">
        <v>0.26439703470031545</v>
      </c>
      <c r="F18" s="15">
        <v>0.3716486408073163</v>
      </c>
      <c r="G18" s="12">
        <v>0.13279988012618296</v>
      </c>
      <c r="H18" s="15">
        <v>0.22050740296623542</v>
      </c>
    </row>
    <row r="19" spans="2:8" ht="14.4" x14ac:dyDescent="0.25">
      <c r="B19" s="9">
        <v>42070</v>
      </c>
      <c r="C19" s="15">
        <v>0.17606504260018932</v>
      </c>
      <c r="D19" s="15">
        <v>0.24935123659305994</v>
      </c>
      <c r="E19" s="15">
        <v>0.17343631661936298</v>
      </c>
      <c r="F19" s="15">
        <v>0.21725403154574136</v>
      </c>
      <c r="G19" s="12">
        <v>0.13980976964342065</v>
      </c>
      <c r="H19" s="15">
        <v>0.33276841274850111</v>
      </c>
    </row>
    <row r="20" spans="2:8" ht="14.4" x14ac:dyDescent="0.25">
      <c r="B20" s="11">
        <v>42076</v>
      </c>
      <c r="C20" s="19">
        <v>0.20807851688229725</v>
      </c>
      <c r="D20" s="19">
        <v>0.53129654889589906</v>
      </c>
      <c r="E20" s="19">
        <v>0.28215003154574131</v>
      </c>
      <c r="F20" s="19">
        <v>0.51245343641527297</v>
      </c>
      <c r="G20" s="16"/>
      <c r="H20" s="19">
        <v>0.35708116124960554</v>
      </c>
    </row>
    <row r="21" spans="2:8" ht="14.4" x14ac:dyDescent="0.25">
      <c r="B21" s="9">
        <v>42082</v>
      </c>
      <c r="C21" s="19">
        <v>0.24264881388012619</v>
      </c>
      <c r="D21" s="19">
        <v>0.42668928075709783</v>
      </c>
      <c r="E21" s="19">
        <v>0.31474730599369088</v>
      </c>
      <c r="F21" s="19">
        <v>0.19518673398548436</v>
      </c>
      <c r="G21" s="16"/>
      <c r="H21" s="19">
        <v>0.23869436237373737</v>
      </c>
    </row>
    <row r="22" spans="2:8" ht="14.4" x14ac:dyDescent="0.25">
      <c r="B22" s="11">
        <v>42088</v>
      </c>
      <c r="C22" s="19">
        <v>0.19667608462267128</v>
      </c>
      <c r="D22" s="19">
        <v>0.32771285804416406</v>
      </c>
      <c r="E22" s="19">
        <v>0.34183528706624605</v>
      </c>
      <c r="F22" s="19">
        <v>0.28112110410094637</v>
      </c>
      <c r="G22" s="14">
        <v>0.22312904731861199</v>
      </c>
      <c r="H22" s="19">
        <v>0.26615180183023035</v>
      </c>
    </row>
    <row r="23" spans="2:8" ht="14.4" x14ac:dyDescent="0.25">
      <c r="B23" s="9">
        <v>42094</v>
      </c>
      <c r="C23" s="19">
        <v>0.33139256944444445</v>
      </c>
      <c r="D23" s="19">
        <v>0.30520973501577287</v>
      </c>
      <c r="E23" s="19">
        <v>0.26180605678233437</v>
      </c>
      <c r="F23" s="19">
        <v>0.36098719873817037</v>
      </c>
      <c r="G23" s="14">
        <v>0.12368667507886436</v>
      </c>
      <c r="H23" s="19">
        <v>0.19411741161616164</v>
      </c>
    </row>
    <row r="24" spans="2:8" ht="14.4" x14ac:dyDescent="0.25">
      <c r="B24" s="11">
        <v>42100</v>
      </c>
      <c r="C24" s="19">
        <v>0.33547753234458816</v>
      </c>
      <c r="D24" s="10"/>
      <c r="E24" s="19">
        <v>0.21561521135646688</v>
      </c>
      <c r="F24" s="19">
        <v>0.50231064984227125</v>
      </c>
      <c r="G24" s="14">
        <v>0.21607369716088329</v>
      </c>
      <c r="H24" s="19">
        <v>0.23161591411430377</v>
      </c>
    </row>
    <row r="25" spans="2:8" ht="14.4" x14ac:dyDescent="0.25">
      <c r="B25" s="9">
        <v>42106</v>
      </c>
      <c r="C25" s="21">
        <v>0.35919541666666671</v>
      </c>
      <c r="D25" s="21">
        <v>0.29405466876971609</v>
      </c>
      <c r="E25" s="21">
        <v>0.19667335015772872</v>
      </c>
      <c r="F25" s="21">
        <v>0.41855471126538335</v>
      </c>
      <c r="G25" s="13">
        <v>0.29563967833491012</v>
      </c>
      <c r="H25" s="21">
        <v>0.26917837752525253</v>
      </c>
    </row>
    <row r="26" spans="2:8" ht="14.4" x14ac:dyDescent="0.25">
      <c r="B26" s="11">
        <v>42112</v>
      </c>
      <c r="C26" s="21">
        <v>0.369767302590019</v>
      </c>
      <c r="D26" s="21">
        <v>0.3386205552050473</v>
      </c>
      <c r="E26" s="21">
        <v>0.23233714826498422</v>
      </c>
      <c r="F26" s="21">
        <v>0.70254403912906271</v>
      </c>
      <c r="G26" s="13">
        <v>0.48647582965299685</v>
      </c>
      <c r="H26" s="21">
        <v>0.17187214646464646</v>
      </c>
    </row>
    <row r="27" spans="2:8" ht="14.4" x14ac:dyDescent="0.25">
      <c r="B27" s="9">
        <v>42118</v>
      </c>
      <c r="C27" s="17"/>
      <c r="D27" s="21">
        <v>0.6793874660776269</v>
      </c>
      <c r="E27" s="21">
        <v>0.19534054258675079</v>
      </c>
      <c r="F27" s="21"/>
      <c r="G27" s="13">
        <v>0.44469757174392932</v>
      </c>
      <c r="H27" s="21">
        <v>0.86515303661616161</v>
      </c>
    </row>
    <row r="28" spans="2:8" ht="14.4" x14ac:dyDescent="0.25">
      <c r="B28" s="11">
        <v>42124</v>
      </c>
      <c r="C28" s="21">
        <v>0.17722534259551626</v>
      </c>
      <c r="D28" s="21">
        <v>0.10039527926790785</v>
      </c>
      <c r="E28" s="21">
        <v>0.17828806940063094</v>
      </c>
      <c r="F28" s="21">
        <v>0.34592114195583601</v>
      </c>
      <c r="G28" s="13">
        <v>0.19769962157048249</v>
      </c>
      <c r="H28" s="21">
        <v>0.15767095855741853</v>
      </c>
    </row>
    <row r="29" spans="2:8" ht="14.4" x14ac:dyDescent="0.25">
      <c r="B29" s="9">
        <v>42130</v>
      </c>
      <c r="C29" s="21">
        <v>0.59610841174613194</v>
      </c>
      <c r="D29" s="21">
        <v>0.40855456782334387</v>
      </c>
      <c r="E29" s="21">
        <v>0.34331630283911668</v>
      </c>
      <c r="F29" s="21">
        <v>0.92706345437322391</v>
      </c>
      <c r="G29" s="13">
        <v>0.43491571743929358</v>
      </c>
      <c r="H29" s="21">
        <v>0.99494841174613191</v>
      </c>
    </row>
    <row r="30" spans="2:8" ht="14.4" x14ac:dyDescent="0.25">
      <c r="B30" s="11">
        <v>42136</v>
      </c>
      <c r="C30" s="21">
        <v>0.14370599558220259</v>
      </c>
      <c r="D30" s="21">
        <v>0.1893642334384858</v>
      </c>
      <c r="E30" s="21">
        <v>0.16038473186119875</v>
      </c>
      <c r="F30" s="21">
        <v>0.22072711896497316</v>
      </c>
      <c r="G30" s="13">
        <v>0.34015701577287066</v>
      </c>
      <c r="H30" s="21">
        <v>0.11254642248184402</v>
      </c>
    </row>
    <row r="31" spans="2:8" ht="14.4" x14ac:dyDescent="0.25">
      <c r="B31" s="9">
        <v>42142</v>
      </c>
      <c r="C31" s="22">
        <v>0.16459223239658982</v>
      </c>
      <c r="D31" s="22">
        <v>0.23621164141414142</v>
      </c>
      <c r="E31" s="22">
        <v>0.19194903815830969</v>
      </c>
      <c r="F31" s="22">
        <v>0.26683334805932468</v>
      </c>
      <c r="G31" s="14">
        <v>0.20610000631113914</v>
      </c>
      <c r="H31" s="22">
        <v>0.23153907740916274</v>
      </c>
    </row>
    <row r="32" spans="2:8" ht="14.4" x14ac:dyDescent="0.25">
      <c r="B32" s="11">
        <v>42148</v>
      </c>
      <c r="C32" s="22">
        <v>0.28784643511209346</v>
      </c>
      <c r="D32" s="22">
        <v>0.35777566561514196</v>
      </c>
      <c r="E32" s="22">
        <v>0.31161574132492115</v>
      </c>
      <c r="F32" s="22">
        <v>0.40908452508677817</v>
      </c>
      <c r="G32" s="14">
        <v>0.72266532492113567</v>
      </c>
      <c r="H32" s="22">
        <v>0.33275859715639816</v>
      </c>
    </row>
    <row r="33" spans="2:8" ht="14.4" x14ac:dyDescent="0.25">
      <c r="B33" s="9">
        <v>42154</v>
      </c>
      <c r="C33" s="22">
        <v>9.1677297126618248E-2</v>
      </c>
      <c r="D33" s="22">
        <v>0.18714296085858587</v>
      </c>
      <c r="E33" s="22">
        <v>0.11645432807570978</v>
      </c>
      <c r="F33" s="22">
        <v>0.21248549242424242</v>
      </c>
      <c r="G33" s="14">
        <v>0.22401112653834016</v>
      </c>
      <c r="H33" s="22">
        <v>0.14736671929270603</v>
      </c>
    </row>
    <row r="34" spans="2:8" ht="14.4" x14ac:dyDescent="0.25">
      <c r="B34" s="11">
        <v>42160</v>
      </c>
      <c r="C34" s="22">
        <v>0.2545558496525584</v>
      </c>
      <c r="D34" s="22">
        <v>0.23820520668980749</v>
      </c>
      <c r="E34" s="22">
        <v>0.30710765299684545</v>
      </c>
      <c r="F34" s="22">
        <v>1.0441319318181819</v>
      </c>
      <c r="G34" s="14">
        <v>0.73135842902208203</v>
      </c>
      <c r="H34" s="22">
        <v>0.30671765708872745</v>
      </c>
    </row>
    <row r="35" spans="2:8" ht="14.4" x14ac:dyDescent="0.25">
      <c r="B35" s="9">
        <v>42166</v>
      </c>
      <c r="C35" s="22">
        <v>0.29281934871957005</v>
      </c>
      <c r="D35" s="22">
        <v>0.47394020826759226</v>
      </c>
      <c r="E35" s="22">
        <v>0.20505830914826498</v>
      </c>
      <c r="F35" s="22">
        <v>0.68197154671717175</v>
      </c>
      <c r="G35" s="16"/>
      <c r="H35" s="22">
        <v>0.40478115603284903</v>
      </c>
    </row>
    <row r="36" spans="2:8" ht="14.4" x14ac:dyDescent="0.25">
      <c r="B36" s="11">
        <v>42172</v>
      </c>
      <c r="C36" s="22">
        <v>0.29613515782828281</v>
      </c>
      <c r="D36" s="22">
        <v>0.56717252996845424</v>
      </c>
      <c r="E36" s="22">
        <v>0.27525994952681387</v>
      </c>
      <c r="F36" s="22">
        <v>0.41639828914141414</v>
      </c>
      <c r="G36" s="14">
        <v>0.32257508362259385</v>
      </c>
      <c r="H36" s="22">
        <v>0.26368054292929294</v>
      </c>
    </row>
    <row r="37" spans="2:8" ht="14.4" x14ac:dyDescent="0.25">
      <c r="B37" s="9">
        <v>42178</v>
      </c>
      <c r="C37" s="22">
        <v>0.24586991156032847</v>
      </c>
      <c r="D37" s="22">
        <v>0.745194540864626</v>
      </c>
      <c r="E37" s="22">
        <v>0.41491792429022079</v>
      </c>
      <c r="F37" s="22">
        <v>0.36733707702020202</v>
      </c>
      <c r="G37" s="14">
        <v>0.69500436730829906</v>
      </c>
      <c r="H37" s="22">
        <v>0.21048317650773601</v>
      </c>
    </row>
    <row r="38" spans="2:8" ht="14.4" x14ac:dyDescent="0.25">
      <c r="B38" s="11">
        <v>42184</v>
      </c>
      <c r="C38" s="22">
        <v>0.22781434796337227</v>
      </c>
      <c r="D38" s="22">
        <v>0.29694083938150834</v>
      </c>
      <c r="E38" s="22">
        <v>0.16737077602523662</v>
      </c>
      <c r="F38" s="22">
        <v>0.28095716540404037</v>
      </c>
      <c r="G38" s="14">
        <v>0.21945476340694006</v>
      </c>
      <c r="H38" s="22">
        <v>0.13345396905588885</v>
      </c>
    </row>
    <row r="39" spans="2:8" ht="14.4" x14ac:dyDescent="0.25">
      <c r="B39" s="9">
        <v>42190</v>
      </c>
      <c r="C39" s="22">
        <v>0.2885316135143669</v>
      </c>
      <c r="D39" s="22">
        <v>0.99851642158409593</v>
      </c>
      <c r="E39" s="22">
        <v>0.32162032807570984</v>
      </c>
      <c r="F39" s="22">
        <v>0.58634251262626258</v>
      </c>
      <c r="G39" s="14">
        <v>0.47161022712933759</v>
      </c>
      <c r="H39" s="22">
        <v>0.66650823380726709</v>
      </c>
    </row>
    <row r="40" spans="2:8" ht="14.4" x14ac:dyDescent="0.25">
      <c r="B40" s="11">
        <v>42196</v>
      </c>
      <c r="C40" s="22">
        <v>0.28367239658983262</v>
      </c>
      <c r="D40" s="22">
        <v>0.73359434700315462</v>
      </c>
      <c r="E40" s="22">
        <v>0.19582888328075709</v>
      </c>
      <c r="F40" s="22">
        <v>0.28573696338383836</v>
      </c>
      <c r="G40" s="14">
        <v>0.29926647949526813</v>
      </c>
      <c r="H40" s="22">
        <v>0.46593107954545454</v>
      </c>
    </row>
    <row r="41" spans="2:8" ht="14.4" x14ac:dyDescent="0.25">
      <c r="B41" s="9">
        <v>42202</v>
      </c>
      <c r="C41" s="22">
        <v>0.26687578381795196</v>
      </c>
      <c r="D41" s="22">
        <v>0.28190202587567054</v>
      </c>
      <c r="E41" s="22">
        <v>0.24900648785105711</v>
      </c>
      <c r="F41" s="22">
        <v>0.40065269570707074</v>
      </c>
      <c r="G41" s="16"/>
      <c r="H41" s="22">
        <v>0.27809355429292931</v>
      </c>
    </row>
    <row r="42" spans="2:8" ht="14.4" x14ac:dyDescent="0.25">
      <c r="B42" s="11">
        <v>42208</v>
      </c>
      <c r="C42" s="22">
        <v>0.18272497789008213</v>
      </c>
      <c r="D42" s="22">
        <v>0.98500495424424106</v>
      </c>
      <c r="E42" s="39"/>
      <c r="F42" s="22">
        <v>0.27200998106060603</v>
      </c>
      <c r="G42" s="14">
        <v>0.18841500157778479</v>
      </c>
      <c r="H42" s="22">
        <v>0.51429682980738867</v>
      </c>
    </row>
    <row r="43" spans="2:8" ht="14.4" x14ac:dyDescent="0.25">
      <c r="B43" s="9">
        <v>42214</v>
      </c>
      <c r="C43" s="22">
        <v>0.25231886887835703</v>
      </c>
      <c r="D43" s="22">
        <v>0.43891790470179864</v>
      </c>
      <c r="E43" s="22">
        <v>0.26873878864353312</v>
      </c>
      <c r="F43" s="22">
        <v>0.35750566109182708</v>
      </c>
      <c r="G43" s="14">
        <v>0.18922562145110411</v>
      </c>
      <c r="H43" s="22">
        <v>0.39438347853535355</v>
      </c>
    </row>
    <row r="44" spans="2:8" ht="14.4" x14ac:dyDescent="0.25">
      <c r="B44" s="11">
        <v>42220</v>
      </c>
      <c r="C44" s="22">
        <v>0.41023481832543446</v>
      </c>
      <c r="D44" s="22">
        <v>1.0645858756705586</v>
      </c>
      <c r="E44" s="22">
        <v>0.17976375394321767</v>
      </c>
      <c r="F44" s="22">
        <v>0.38910542929292929</v>
      </c>
      <c r="G44" s="14">
        <v>0.87285247949526812</v>
      </c>
      <c r="H44" s="22">
        <v>0.35707651515151517</v>
      </c>
    </row>
    <row r="45" spans="2:8" ht="14.4" x14ac:dyDescent="0.25">
      <c r="B45" s="9">
        <v>42226</v>
      </c>
      <c r="C45" s="22">
        <v>0.17207680353758684</v>
      </c>
      <c r="D45"/>
      <c r="E45" s="22">
        <v>0.26371463722397481</v>
      </c>
      <c r="F45" s="22">
        <v>0.32433165140511527</v>
      </c>
      <c r="G45" s="14">
        <v>0.18560029031240138</v>
      </c>
      <c r="H45" s="22">
        <v>0.27718027786548782</v>
      </c>
    </row>
    <row r="46" spans="2:8" ht="14.4" x14ac:dyDescent="0.25">
      <c r="B46" s="11">
        <v>42232</v>
      </c>
      <c r="C46" s="22">
        <v>0.2807162085308057</v>
      </c>
      <c r="D46" s="22">
        <v>0.25998490851735018</v>
      </c>
      <c r="E46" s="22">
        <v>0.16082615772870665</v>
      </c>
      <c r="F46" s="22">
        <v>0.29625678661616162</v>
      </c>
      <c r="G46" s="14">
        <v>0.19211284316819185</v>
      </c>
      <c r="H46" s="22">
        <v>0.33474265698958661</v>
      </c>
    </row>
    <row r="47" spans="2:8" ht="14.4" x14ac:dyDescent="0.25">
      <c r="B47" s="9">
        <v>42238</v>
      </c>
      <c r="C47" s="22">
        <v>0.304116754025892</v>
      </c>
      <c r="D47" s="22">
        <v>0.41315968454258678</v>
      </c>
      <c r="E47" s="22">
        <v>0.28714646056782334</v>
      </c>
      <c r="F47" s="22">
        <v>0.59884875355001577</v>
      </c>
      <c r="G47" s="16"/>
      <c r="H47" s="22">
        <v>0.42295998736975055</v>
      </c>
    </row>
    <row r="48" spans="2:8" ht="14.4" x14ac:dyDescent="0.25">
      <c r="B48" s="11">
        <v>42244</v>
      </c>
      <c r="C48" s="22">
        <v>0.33972255131038837</v>
      </c>
      <c r="D48" s="22">
        <v>0.51863487697160882</v>
      </c>
      <c r="E48" s="22">
        <v>0.20707564668769715</v>
      </c>
      <c r="F48" s="22">
        <v>0.33922055555555558</v>
      </c>
      <c r="G48" s="14">
        <v>0.14772732492113563</v>
      </c>
      <c r="H48" s="22">
        <v>0.28941356691919196</v>
      </c>
    </row>
    <row r="49" spans="2:8" ht="14.4" x14ac:dyDescent="0.25">
      <c r="B49" s="9">
        <v>42250</v>
      </c>
      <c r="C49" s="22">
        <v>0.54603354838709672</v>
      </c>
      <c r="D49" s="22">
        <v>0.28493005364468288</v>
      </c>
      <c r="E49" s="22">
        <v>0.24622729738252916</v>
      </c>
      <c r="F49" s="22">
        <v>1.090234577020202</v>
      </c>
      <c r="G49" s="14">
        <v>0.23384821710318712</v>
      </c>
      <c r="H49" s="22">
        <v>0.86034714240606247</v>
      </c>
    </row>
    <row r="50" spans="2:8" ht="14.4" x14ac:dyDescent="0.25">
      <c r="B50" s="11">
        <v>42256</v>
      </c>
      <c r="C50" s="22">
        <v>0.21663066961465571</v>
      </c>
      <c r="D50" s="22">
        <v>0.49978364668769715</v>
      </c>
      <c r="E50" s="22">
        <v>0.2728043848580442</v>
      </c>
      <c r="F50" s="22">
        <v>0.38331782759709504</v>
      </c>
      <c r="G50" s="14">
        <v>0.12993854843799305</v>
      </c>
      <c r="H50" s="22">
        <v>0.17299134469696972</v>
      </c>
    </row>
    <row r="51" spans="2:8" ht="14.4" x14ac:dyDescent="0.25">
      <c r="B51" s="9">
        <v>42262</v>
      </c>
      <c r="C51" s="39"/>
      <c r="D51" s="22">
        <v>0.44068939160618492</v>
      </c>
      <c r="E51" s="22">
        <v>0.29979374203721221</v>
      </c>
      <c r="F51" s="22">
        <v>0.67802575946969701</v>
      </c>
      <c r="G51" s="14">
        <v>0.18887309876932787</v>
      </c>
      <c r="H51" s="22">
        <v>0.42086046527777776</v>
      </c>
    </row>
    <row r="52" spans="2:8" ht="14.4" x14ac:dyDescent="0.25">
      <c r="B52" s="11">
        <v>42268</v>
      </c>
      <c r="C52" s="22">
        <v>0.31877146068834855</v>
      </c>
      <c r="D52" s="22">
        <v>0.35824012239747632</v>
      </c>
      <c r="E52" s="22">
        <v>0.16498962093976663</v>
      </c>
      <c r="F52" s="22">
        <v>0.44538306944444445</v>
      </c>
      <c r="G52" s="14">
        <v>9.4624961186494147E-2</v>
      </c>
      <c r="H52" s="22">
        <v>0.41027685768381189</v>
      </c>
    </row>
    <row r="53" spans="2:8" ht="14.4" x14ac:dyDescent="0.25">
      <c r="B53" s="9">
        <v>42274</v>
      </c>
      <c r="C53" s="22">
        <v>0.20113305273129145</v>
      </c>
      <c r="D53" s="22">
        <v>0.35896687570977914</v>
      </c>
      <c r="E53" s="22">
        <v>0.11495294700315457</v>
      </c>
      <c r="F53" s="22">
        <v>0.23558696022727274</v>
      </c>
      <c r="G53" s="14">
        <v>6.8707005995582202E-2</v>
      </c>
      <c r="H53" s="39"/>
    </row>
    <row r="54" spans="2:8" ht="14.4" x14ac:dyDescent="0.25">
      <c r="B54" s="11">
        <v>42280</v>
      </c>
      <c r="C54" s="22">
        <v>8.4068004419191919E-2</v>
      </c>
      <c r="D54" s="22">
        <v>0.31801376474298326</v>
      </c>
      <c r="E54" s="22">
        <v>6.2940245901639338E-2</v>
      </c>
      <c r="F54" s="22">
        <v>8.8883227516566743E-2</v>
      </c>
      <c r="G54" s="14">
        <v>5.9574311475409841E-2</v>
      </c>
      <c r="H54" s="22">
        <v>7.7435693375394313E-2</v>
      </c>
    </row>
    <row r="55" spans="2:8" ht="14.4" x14ac:dyDescent="0.25">
      <c r="B55" s="9">
        <v>42286</v>
      </c>
      <c r="C55" s="22">
        <v>0.30619343181818182</v>
      </c>
      <c r="D55" s="22">
        <v>0.102520338277059</v>
      </c>
      <c r="E55" s="22">
        <v>0.32782130747398297</v>
      </c>
      <c r="F55" s="22">
        <v>0.39779144272641209</v>
      </c>
      <c r="G55" s="14">
        <v>0.15670791729797981</v>
      </c>
      <c r="H55" s="22">
        <v>0.22888732849479332</v>
      </c>
    </row>
    <row r="56" spans="2:8" ht="14.4" x14ac:dyDescent="0.25">
      <c r="B56" s="11">
        <v>42292</v>
      </c>
      <c r="C56" s="22">
        <v>0.41286833407009782</v>
      </c>
      <c r="D56" s="22">
        <v>0.62056512113564677</v>
      </c>
      <c r="E56" s="22">
        <v>0.34662630148218226</v>
      </c>
      <c r="F56" s="22">
        <v>0.84944562259387824</v>
      </c>
      <c r="G56" s="14">
        <v>0.31857875457413248</v>
      </c>
      <c r="H56" s="22">
        <v>1.040134966845595</v>
      </c>
    </row>
    <row r="57" spans="2:8" ht="14.4" x14ac:dyDescent="0.25">
      <c r="B57" s="9">
        <v>42298</v>
      </c>
      <c r="C57" s="22">
        <v>0.41513796084622667</v>
      </c>
      <c r="D57" s="22">
        <v>0.56704646260650038</v>
      </c>
      <c r="E57" s="22">
        <v>0.31547753894670449</v>
      </c>
      <c r="F57" s="22">
        <v>0.94383145597980433</v>
      </c>
      <c r="G57" s="14">
        <v>0.29085865257178922</v>
      </c>
      <c r="H57" s="22">
        <v>0.42028876112338276</v>
      </c>
    </row>
    <row r="58" spans="2:8" ht="14.4" x14ac:dyDescent="0.25">
      <c r="B58" s="11">
        <v>42304</v>
      </c>
      <c r="C58" s="22">
        <v>0.12846122499211107</v>
      </c>
      <c r="D58" s="22">
        <v>0.24491362712933754</v>
      </c>
      <c r="E58" s="22">
        <v>0.17527563630633472</v>
      </c>
      <c r="F58" s="22">
        <v>0.17861860567823346</v>
      </c>
      <c r="G58" s="14">
        <v>0.13951269672131147</v>
      </c>
      <c r="H58" s="22">
        <v>0.19944933101924894</v>
      </c>
    </row>
    <row r="59" spans="2:8" ht="14.4" x14ac:dyDescent="0.25">
      <c r="B59" s="9">
        <v>42310</v>
      </c>
      <c r="C59" s="22">
        <v>0.35698315972222222</v>
      </c>
      <c r="D59" s="22">
        <v>0.76647019564531405</v>
      </c>
      <c r="E59" s="22">
        <v>0.28492419362976978</v>
      </c>
      <c r="F59" s="22">
        <v>0.7442787722397477</v>
      </c>
      <c r="G59" s="14">
        <v>0.195750849479331</v>
      </c>
      <c r="H59" s="22">
        <v>0.89758646449984225</v>
      </c>
    </row>
    <row r="60" spans="2:8" ht="14.4" x14ac:dyDescent="0.25">
      <c r="B60" s="11">
        <v>42316</v>
      </c>
      <c r="C60" s="22">
        <v>0.34196624376381435</v>
      </c>
      <c r="D60" s="22">
        <v>1.3806758176080782</v>
      </c>
      <c r="E60" s="22">
        <v>0.24447654052349416</v>
      </c>
      <c r="F60" s="22">
        <v>0.37975681224360996</v>
      </c>
      <c r="G60" s="14">
        <v>0.41146595268138803</v>
      </c>
      <c r="H60" s="22">
        <v>0.58703694623655911</v>
      </c>
    </row>
    <row r="61" spans="2:8" ht="14.4" x14ac:dyDescent="0.25">
      <c r="B61" s="9">
        <v>42322</v>
      </c>
      <c r="C61" s="22">
        <v>0.53929057972844952</v>
      </c>
      <c r="D61" s="22">
        <v>0.5337399583596214</v>
      </c>
      <c r="E61" s="22">
        <v>0.2825978454746137</v>
      </c>
      <c r="F61" s="22">
        <v>0.73401856926475229</v>
      </c>
      <c r="G61" s="14">
        <v>0.15340124668769717</v>
      </c>
      <c r="H61" s="22">
        <v>0.50884934742821075</v>
      </c>
    </row>
    <row r="62" spans="2:8" ht="14.4" x14ac:dyDescent="0.25">
      <c r="B62" s="11">
        <v>42328</v>
      </c>
      <c r="C62" s="22">
        <v>0.41372128219696974</v>
      </c>
      <c r="D62" s="22">
        <v>0.34960950031545746</v>
      </c>
      <c r="E62" s="22">
        <v>0.26743485209713025</v>
      </c>
      <c r="F62" s="22">
        <v>0.79288528494793309</v>
      </c>
      <c r="G62" s="14">
        <v>0.21489562472406179</v>
      </c>
      <c r="H62">
        <v>0.36368</v>
      </c>
    </row>
    <row r="63" spans="2:8" x14ac:dyDescent="0.25">
      <c r="B63" s="9">
        <v>42334</v>
      </c>
      <c r="C63">
        <v>0.30554999999999999</v>
      </c>
      <c r="D63">
        <v>0.39157999999999998</v>
      </c>
      <c r="E63">
        <v>0.24074000000000001</v>
      </c>
      <c r="F63">
        <v>0.59691000000000005</v>
      </c>
      <c r="G63">
        <v>0.19656000000000001</v>
      </c>
      <c r="H63">
        <v>0.41910999999999998</v>
      </c>
    </row>
    <row r="64" spans="2:8" x14ac:dyDescent="0.25">
      <c r="B64" s="11">
        <v>42340</v>
      </c>
      <c r="C64">
        <v>0.77400999999999998</v>
      </c>
      <c r="D64">
        <v>0.52371000000000001</v>
      </c>
      <c r="E64">
        <v>0.43354999999999999</v>
      </c>
      <c r="F64">
        <v>0.78961999999999999</v>
      </c>
      <c r="G64">
        <v>0.39068999999999998</v>
      </c>
      <c r="H64">
        <v>0.60277999999999998</v>
      </c>
    </row>
    <row r="65" spans="2:9" x14ac:dyDescent="0.25">
      <c r="B65" s="9">
        <v>42346</v>
      </c>
      <c r="C65">
        <v>0.92752999999999997</v>
      </c>
      <c r="D65">
        <v>0.60397000000000001</v>
      </c>
      <c r="E65">
        <v>0.67925000000000002</v>
      </c>
      <c r="F65">
        <v>1.28186</v>
      </c>
      <c r="G65">
        <v>0.51117000000000001</v>
      </c>
      <c r="H65">
        <v>0.67068000000000005</v>
      </c>
    </row>
    <row r="66" spans="2:9" x14ac:dyDescent="0.25">
      <c r="B66" s="11">
        <v>42352</v>
      </c>
      <c r="C66">
        <v>0.16353000000000001</v>
      </c>
      <c r="D66">
        <v>0.16747000000000001</v>
      </c>
      <c r="E66">
        <v>9.6909999999999996E-2</v>
      </c>
      <c r="F66">
        <v>0.17838000000000001</v>
      </c>
      <c r="G66">
        <v>8.6940000000000003E-2</v>
      </c>
      <c r="H66">
        <v>0.14172999999999999</v>
      </c>
    </row>
    <row r="67" spans="2:9" x14ac:dyDescent="0.25">
      <c r="B67" s="9">
        <v>42358</v>
      </c>
      <c r="C67">
        <v>0.51359999999999995</v>
      </c>
      <c r="D67">
        <v>0.32873000000000002</v>
      </c>
      <c r="E67">
        <v>0.36176000000000003</v>
      </c>
      <c r="F67">
        <v>0.94044000000000005</v>
      </c>
      <c r="G67">
        <v>0.23982000000000001</v>
      </c>
    </row>
    <row r="68" spans="2:9" x14ac:dyDescent="0.25">
      <c r="B68" s="11">
        <v>42364</v>
      </c>
      <c r="C68">
        <v>0.17774999999999999</v>
      </c>
      <c r="D68">
        <v>0.31254999999999999</v>
      </c>
      <c r="E68">
        <v>0.17282</v>
      </c>
      <c r="F68">
        <v>0.45423999999999998</v>
      </c>
      <c r="G68">
        <v>0.18095</v>
      </c>
      <c r="H68">
        <v>0.30021999999999999</v>
      </c>
    </row>
    <row r="69" spans="2:9" ht="26.4" x14ac:dyDescent="0.25">
      <c r="B69" s="8" t="s">
        <v>8</v>
      </c>
      <c r="C69" s="6">
        <f t="shared" ref="C69:H69" si="0">AVERAGE(C9:C68)</f>
        <v>0.29595628715105399</v>
      </c>
      <c r="D69" s="6">
        <f t="shared" si="0"/>
        <v>0.47448411423217585</v>
      </c>
      <c r="E69" s="6">
        <f t="shared" si="0"/>
        <v>0.25382978030217224</v>
      </c>
      <c r="F69" s="6">
        <f t="shared" si="0"/>
        <v>0.46495346518614528</v>
      </c>
      <c r="G69" s="6">
        <f t="shared" si="0"/>
        <v>0.25938532670689712</v>
      </c>
      <c r="H69" s="6">
        <f t="shared" si="0"/>
        <v>0.36413013225092528</v>
      </c>
    </row>
    <row r="70" spans="2:9" x14ac:dyDescent="0.25">
      <c r="B70" s="5"/>
      <c r="C70" s="6"/>
      <c r="D70" s="6"/>
      <c r="E70" s="6"/>
      <c r="F70" s="6"/>
      <c r="G70" s="6"/>
      <c r="H70" s="6"/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F46" sqref="F46"/>
    </sheetView>
  </sheetViews>
  <sheetFormatPr defaultRowHeight="13.2" x14ac:dyDescent="0.25"/>
  <cols>
    <col min="1" max="1" width="13.88671875" customWidth="1"/>
    <col min="2" max="2" width="10.44140625" customWidth="1"/>
    <col min="3" max="3" width="9.6640625" customWidth="1"/>
    <col min="4" max="4" width="9.109375" customWidth="1"/>
    <col min="5" max="5" width="10.5546875" customWidth="1"/>
    <col min="6" max="6" width="10.109375" customWidth="1"/>
    <col min="7" max="7" width="10.6640625" customWidth="1"/>
    <col min="8" max="8" width="10.88671875" customWidth="1"/>
    <col min="9" max="9" width="10.5546875" customWidth="1"/>
    <col min="10" max="10" width="9.88671875" customWidth="1"/>
    <col min="11" max="11" width="10" customWidth="1"/>
    <col min="12" max="12" width="11.6640625" customWidth="1"/>
    <col min="13" max="13" width="23.109375" customWidth="1"/>
    <col min="14" max="14" width="78.33203125" customWidth="1"/>
    <col min="15" max="15" width="41.109375" customWidth="1"/>
    <col min="16" max="16" width="54.44140625" customWidth="1"/>
    <col min="17" max="17" width="21.6640625" customWidth="1"/>
  </cols>
  <sheetData>
    <row r="2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39" activePane="bottomRight" state="frozen"/>
      <selection pane="topRight" activeCell="B1" sqref="B1"/>
      <selection pane="bottomLeft" activeCell="A9" sqref="A9"/>
      <selection pane="bottomRight" activeCell="I68" sqref="I68"/>
    </sheetView>
  </sheetViews>
  <sheetFormatPr defaultRowHeight="13.2" x14ac:dyDescent="0.25"/>
  <cols>
    <col min="1" max="1" width="2.33203125" customWidth="1"/>
    <col min="2" max="2" width="12.6640625" style="1" customWidth="1"/>
    <col min="3" max="3" width="27.44140625" style="1" bestFit="1" customWidth="1"/>
    <col min="4" max="4" width="12" style="1" bestFit="1" customWidth="1"/>
    <col min="5" max="5" width="17.5546875" bestFit="1" customWidth="1"/>
    <col min="6" max="6" width="26.6640625" bestFit="1" customWidth="1"/>
    <col min="7" max="7" width="14.88671875" bestFit="1" customWidth="1"/>
    <col min="8" max="8" width="23.44140625" bestFit="1" customWidth="1"/>
    <col min="9" max="9" width="23" customWidth="1"/>
  </cols>
  <sheetData>
    <row r="2" spans="1:8" ht="13.8" x14ac:dyDescent="0.25">
      <c r="A2" s="41" t="s">
        <v>10</v>
      </c>
      <c r="B2" s="41"/>
      <c r="C2" s="41"/>
      <c r="D2" s="41"/>
      <c r="E2" s="41"/>
    </row>
    <row r="3" spans="1:8" ht="13.8" x14ac:dyDescent="0.25">
      <c r="A3" s="4"/>
      <c r="B3" s="41" t="s">
        <v>19</v>
      </c>
      <c r="C3" s="41"/>
      <c r="D3" s="41"/>
      <c r="E3" s="42"/>
      <c r="F3" s="42"/>
    </row>
    <row r="4" spans="1:8" ht="13.8" x14ac:dyDescent="0.25">
      <c r="A4" s="4"/>
      <c r="B4" s="4"/>
      <c r="C4" s="4"/>
      <c r="D4" s="7"/>
      <c r="E4" s="4"/>
    </row>
    <row r="5" spans="1:8" x14ac:dyDescent="0.25">
      <c r="C5" s="2" t="s">
        <v>13</v>
      </c>
      <c r="D5" s="3" t="s">
        <v>3</v>
      </c>
      <c r="E5" s="3" t="s">
        <v>7</v>
      </c>
      <c r="F5" s="3" t="s">
        <v>11</v>
      </c>
      <c r="G5" s="3" t="s">
        <v>4</v>
      </c>
      <c r="H5" s="3" t="s">
        <v>18</v>
      </c>
    </row>
    <row r="6" spans="1:8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</row>
    <row r="7" spans="1:8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</row>
    <row r="8" spans="1:8" x14ac:dyDescent="0.25">
      <c r="B8" s="2" t="s">
        <v>9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</row>
    <row r="9" spans="1:8" ht="14.4" x14ac:dyDescent="0.25">
      <c r="B9" s="9">
        <v>42010</v>
      </c>
      <c r="C9" s="14">
        <v>0.93721351211964932</v>
      </c>
      <c r="D9" s="14">
        <v>1.5655845796802474</v>
      </c>
      <c r="E9" s="14">
        <v>1.1023325950345111</v>
      </c>
      <c r="F9" s="14">
        <v>1.0220950123660346</v>
      </c>
      <c r="G9" s="14">
        <v>0.74369442721257228</v>
      </c>
      <c r="H9" s="14">
        <v>0.92591565583881574</v>
      </c>
    </row>
    <row r="10" spans="1:8" ht="14.4" x14ac:dyDescent="0.25">
      <c r="B10" s="11">
        <v>42016</v>
      </c>
      <c r="C10" s="14">
        <v>1.4722866797358647</v>
      </c>
      <c r="D10" s="14">
        <v>1.3611852692387043</v>
      </c>
      <c r="E10" s="14">
        <v>1.6231722038794882</v>
      </c>
      <c r="F10" s="14">
        <v>2.2275028335909326</v>
      </c>
      <c r="G10" s="14">
        <v>1.5169410977242301</v>
      </c>
      <c r="H10" s="14">
        <v>1.5006809749561993</v>
      </c>
    </row>
    <row r="11" spans="1:8" ht="14.4" x14ac:dyDescent="0.25">
      <c r="B11" s="9">
        <v>42022</v>
      </c>
      <c r="C11" s="14">
        <v>8.3820613446246001E-2</v>
      </c>
      <c r="D11" s="14">
        <v>0.76279375386518244</v>
      </c>
      <c r="E11" s="14">
        <v>0.19054532797029702</v>
      </c>
      <c r="F11" s="14">
        <v>0.28786252840322246</v>
      </c>
      <c r="G11" s="14">
        <v>0.67506672873991302</v>
      </c>
      <c r="H11" s="14">
        <v>0.56063165237160273</v>
      </c>
    </row>
    <row r="12" spans="1:8" ht="14.4" x14ac:dyDescent="0.25">
      <c r="B12" s="11">
        <v>42028</v>
      </c>
      <c r="C12" s="14">
        <v>1.8170786458870887</v>
      </c>
      <c r="D12" s="14">
        <v>1.7817529180869747</v>
      </c>
      <c r="E12" s="14">
        <v>2.4096970087674059</v>
      </c>
      <c r="F12" s="14">
        <v>3.0368005368573199</v>
      </c>
      <c r="G12" s="14">
        <v>2.135010308215648</v>
      </c>
      <c r="H12" s="14">
        <v>2.0605638593959381</v>
      </c>
    </row>
    <row r="13" spans="1:8" ht="14.4" x14ac:dyDescent="0.25">
      <c r="B13" s="9">
        <v>42034</v>
      </c>
      <c r="C13" s="14">
        <v>0.70499483577773181</v>
      </c>
      <c r="D13" s="14">
        <v>0.49539530685920574</v>
      </c>
      <c r="E13" s="14">
        <v>0.64163926399340276</v>
      </c>
      <c r="F13" s="14">
        <v>0.6625263348135908</v>
      </c>
      <c r="G13" s="14">
        <v>0.21960951201898277</v>
      </c>
      <c r="H13" s="14">
        <v>0.5005560420315236</v>
      </c>
    </row>
    <row r="14" spans="1:8" ht="14.4" x14ac:dyDescent="0.25">
      <c r="B14" s="11">
        <v>42040</v>
      </c>
      <c r="C14" s="14">
        <v>1.3846497883761744</v>
      </c>
      <c r="D14" s="14">
        <v>1.3307159806045601</v>
      </c>
      <c r="E14" s="14">
        <v>1.3826121712222794</v>
      </c>
      <c r="F14" s="14">
        <v>1.4837847258081174</v>
      </c>
      <c r="G14" s="14">
        <v>1.7660565199421367</v>
      </c>
      <c r="H14" s="14">
        <v>1.4819004127966977</v>
      </c>
    </row>
    <row r="15" spans="1:8" ht="14.4" x14ac:dyDescent="0.25">
      <c r="B15" s="9">
        <v>42046</v>
      </c>
      <c r="C15" s="15">
        <v>2.1770913362247009</v>
      </c>
      <c r="D15" s="15">
        <v>3.0784741397073976</v>
      </c>
      <c r="E15" s="15">
        <v>2.4574584794718377</v>
      </c>
      <c r="F15" s="15">
        <v>2.8274835017529387</v>
      </c>
      <c r="G15" s="12">
        <v>2.9741177077955601</v>
      </c>
      <c r="H15" s="15">
        <v>2.7297428291374328</v>
      </c>
    </row>
    <row r="16" spans="1:8" ht="14.4" x14ac:dyDescent="0.25">
      <c r="B16" s="11">
        <v>42052</v>
      </c>
      <c r="C16" s="15">
        <v>1.6220740893612628</v>
      </c>
      <c r="D16" s="15">
        <v>2.0924272971021964</v>
      </c>
      <c r="E16" s="15">
        <v>1.8013137466584412</v>
      </c>
      <c r="F16" s="15">
        <v>2.5151839637225604</v>
      </c>
      <c r="G16" s="12">
        <v>2.4850113671592435</v>
      </c>
      <c r="H16" s="15">
        <v>2.2893248325605358</v>
      </c>
    </row>
    <row r="17" spans="2:8" ht="14.4" x14ac:dyDescent="0.25">
      <c r="B17" s="9">
        <v>42058</v>
      </c>
      <c r="C17" s="15">
        <v>1.9576626624046194</v>
      </c>
      <c r="D17" s="15">
        <v>1.380859746025191</v>
      </c>
      <c r="E17" s="15">
        <v>2.5581495211615692</v>
      </c>
      <c r="F17" s="15">
        <v>1.1619402908115912</v>
      </c>
      <c r="G17" s="12">
        <v>1.0126631388745482</v>
      </c>
      <c r="H17" s="15">
        <v>1.1343284505879925</v>
      </c>
    </row>
    <row r="18" spans="2:8" ht="14.4" x14ac:dyDescent="0.25">
      <c r="B18" s="11">
        <v>42064</v>
      </c>
      <c r="C18" s="16"/>
      <c r="D18" s="15">
        <v>3.3272688577030234</v>
      </c>
      <c r="E18" s="15">
        <v>3.7395371802805282</v>
      </c>
      <c r="F18" s="15">
        <v>3.1730384257824604</v>
      </c>
      <c r="G18" s="12">
        <v>2.4730719443011862</v>
      </c>
      <c r="H18" s="15">
        <v>3.0126240074249773</v>
      </c>
    </row>
    <row r="19" spans="2:8" ht="14.4" x14ac:dyDescent="0.25">
      <c r="B19" s="9">
        <v>42070</v>
      </c>
      <c r="C19" s="15">
        <v>1.2746895678246484</v>
      </c>
      <c r="D19" s="15">
        <v>2.4140992153623784</v>
      </c>
      <c r="E19" s="15">
        <v>1.690058271452145</v>
      </c>
      <c r="F19" s="15">
        <v>1.6960465835308669</v>
      </c>
      <c r="G19" s="12">
        <v>2.2389322782858905</v>
      </c>
      <c r="H19" s="15"/>
    </row>
    <row r="20" spans="2:8" ht="14.4" x14ac:dyDescent="0.25">
      <c r="B20" s="11">
        <v>42076</v>
      </c>
      <c r="C20" s="18"/>
      <c r="D20" s="19">
        <v>1.175112017344621</v>
      </c>
      <c r="E20" s="19">
        <v>0.21140636279261629</v>
      </c>
      <c r="F20" s="19">
        <v>4.5341073271413831E-2</v>
      </c>
      <c r="G20" s="14">
        <v>0.26725957578253706</v>
      </c>
      <c r="H20" s="19">
        <v>0.22291455598056445</v>
      </c>
    </row>
    <row r="21" spans="2:8" ht="14.4" x14ac:dyDescent="0.25">
      <c r="B21" s="9">
        <v>42082</v>
      </c>
      <c r="C21" s="19">
        <v>0.36810660815694374</v>
      </c>
      <c r="D21" s="19">
        <v>0.54418396859828533</v>
      </c>
      <c r="E21" s="19">
        <v>0.14111713106295148</v>
      </c>
      <c r="F21" s="19">
        <v>0.26494034090909091</v>
      </c>
      <c r="G21" s="14">
        <v>1.0054963880288958</v>
      </c>
      <c r="H21" s="19">
        <v>1.0815784040466605</v>
      </c>
    </row>
    <row r="22" spans="2:8" ht="14.4" x14ac:dyDescent="0.25">
      <c r="B22" s="11">
        <v>42088</v>
      </c>
      <c r="C22" s="19">
        <v>2.2119025384377253</v>
      </c>
      <c r="D22" s="19">
        <v>3.3969764979338848</v>
      </c>
      <c r="E22" s="19">
        <v>2.8527159442724459</v>
      </c>
      <c r="F22" s="19">
        <v>1.6843137254901963</v>
      </c>
      <c r="G22" s="14">
        <v>2.1861167079975199</v>
      </c>
      <c r="H22" s="19">
        <v>1.7454556942438622</v>
      </c>
    </row>
    <row r="23" spans="2:8" ht="14.4" x14ac:dyDescent="0.25">
      <c r="B23" s="9">
        <v>42094</v>
      </c>
      <c r="C23" s="19">
        <v>0.27268710643129968</v>
      </c>
      <c r="D23" s="19">
        <v>0.46806355844692282</v>
      </c>
      <c r="E23" s="19">
        <v>0.42997346181593327</v>
      </c>
      <c r="F23" s="19">
        <v>0.63426396331409718</v>
      </c>
      <c r="G23" s="14">
        <v>0.46549309207134759</v>
      </c>
      <c r="H23" s="19">
        <v>0.65617164102034498</v>
      </c>
    </row>
    <row r="24" spans="2:8" ht="14.4" x14ac:dyDescent="0.25">
      <c r="B24" s="11">
        <v>42100</v>
      </c>
      <c r="C24" s="19">
        <v>0.42606398348813213</v>
      </c>
      <c r="D24" s="19">
        <v>0.88973582274558416</v>
      </c>
      <c r="E24" s="19">
        <v>0.5398883790472262</v>
      </c>
      <c r="F24" s="19">
        <v>0.39100684085999382</v>
      </c>
      <c r="G24" s="14">
        <v>0.44484733807022964</v>
      </c>
      <c r="H24" s="19">
        <v>0.41278525740224908</v>
      </c>
    </row>
    <row r="25" spans="2:8" ht="14.4" x14ac:dyDescent="0.25">
      <c r="B25" s="9">
        <v>42106</v>
      </c>
      <c r="C25" s="21">
        <v>0.75056002890471774</v>
      </c>
      <c r="D25" s="21">
        <v>1.0115283797729619</v>
      </c>
      <c r="E25" s="21">
        <v>0.42703891010424189</v>
      </c>
      <c r="F25" s="21">
        <v>0.49607824427480912</v>
      </c>
      <c r="G25" s="13">
        <v>0.75312229102167194</v>
      </c>
      <c r="H25" s="21">
        <v>0.56975463917525782</v>
      </c>
    </row>
    <row r="26" spans="2:8" ht="14.4" x14ac:dyDescent="0.25">
      <c r="B26" s="11">
        <v>42112</v>
      </c>
      <c r="C26" s="21">
        <v>1.6603523195876291</v>
      </c>
      <c r="D26" s="21"/>
      <c r="E26" s="21">
        <v>0.77820199835187476</v>
      </c>
      <c r="F26" s="21">
        <v>0.86216038900895331</v>
      </c>
      <c r="G26" s="13">
        <v>1.3027946197620279</v>
      </c>
      <c r="H26" s="21">
        <v>1.652749278201691</v>
      </c>
    </row>
    <row r="27" spans="2:8" ht="14.4" x14ac:dyDescent="0.25">
      <c r="B27" s="9">
        <v>42118</v>
      </c>
      <c r="C27" s="21">
        <v>0.66142198985402212</v>
      </c>
      <c r="D27" s="21">
        <v>1.0624847545219638</v>
      </c>
      <c r="E27" s="21">
        <v>0.38564490363805015</v>
      </c>
      <c r="F27" s="21">
        <v>0.55889143652102224</v>
      </c>
      <c r="G27" s="13">
        <v>0.88394297205321248</v>
      </c>
      <c r="H27" s="21">
        <v>0.76786160115547297</v>
      </c>
    </row>
    <row r="28" spans="2:8" ht="14.4" x14ac:dyDescent="0.25">
      <c r="B28" s="11">
        <v>42124</v>
      </c>
      <c r="C28" s="21">
        <v>0.75595036631926527</v>
      </c>
      <c r="D28" s="21">
        <v>5.7628350515463923E-2</v>
      </c>
      <c r="E28" s="21">
        <v>0.55965358027238965</v>
      </c>
      <c r="F28" s="21">
        <v>0.59443538398018159</v>
      </c>
      <c r="G28" s="13">
        <v>0.47047016928158547</v>
      </c>
      <c r="H28" s="21">
        <v>1.8560979764608714</v>
      </c>
    </row>
    <row r="29" spans="2:8" ht="14.4" x14ac:dyDescent="0.25">
      <c r="B29" s="9">
        <v>42130</v>
      </c>
      <c r="C29" s="21">
        <v>1.3760006689995883</v>
      </c>
      <c r="D29" s="21">
        <v>3.6416758638473437</v>
      </c>
      <c r="E29" s="21">
        <v>1.2301414510975988</v>
      </c>
      <c r="F29" s="21">
        <v>1.2827438208032955</v>
      </c>
      <c r="G29" s="13">
        <v>1.7640120780427377</v>
      </c>
      <c r="H29" s="21">
        <v>1.3400425828429854</v>
      </c>
    </row>
    <row r="30" spans="2:8" ht="14.4" x14ac:dyDescent="0.25">
      <c r="B30" s="11">
        <v>42136</v>
      </c>
      <c r="C30" s="21">
        <v>0.13193459437171423</v>
      </c>
      <c r="D30" s="21">
        <v>0.11605870508054525</v>
      </c>
      <c r="E30" s="21">
        <v>0.26409713638236509</v>
      </c>
      <c r="F30" s="21">
        <v>0.39668932138811658</v>
      </c>
      <c r="G30" s="13">
        <v>0.24697334568282392</v>
      </c>
      <c r="H30" s="21">
        <v>0.28934413101880552</v>
      </c>
    </row>
    <row r="31" spans="2:8" ht="14.4" x14ac:dyDescent="0.25">
      <c r="B31" s="9">
        <v>42142</v>
      </c>
      <c r="C31" s="22">
        <v>0.38544158661295325</v>
      </c>
      <c r="D31" s="22">
        <v>0.24434686080132181</v>
      </c>
      <c r="E31" s="22">
        <v>0.62537151384172074</v>
      </c>
      <c r="F31" s="22">
        <v>0.61525894975755702</v>
      </c>
      <c r="G31" s="14">
        <v>0.78163148931778303</v>
      </c>
      <c r="H31" s="22">
        <v>0.52702163833075732</v>
      </c>
    </row>
    <row r="32" spans="2:8" ht="14.4" x14ac:dyDescent="0.25">
      <c r="B32" s="11">
        <v>42148</v>
      </c>
      <c r="C32" s="22">
        <v>0.65414505630746977</v>
      </c>
      <c r="D32" s="22">
        <v>0.92256641952425089</v>
      </c>
      <c r="E32" s="22">
        <v>0.62824670646356529</v>
      </c>
      <c r="F32" s="22">
        <v>0.58578166838311019</v>
      </c>
      <c r="G32" s="14">
        <v>0.80035961022891322</v>
      </c>
      <c r="H32" s="22">
        <v>0.71418946718782139</v>
      </c>
    </row>
    <row r="33" spans="2:8" ht="14.4" x14ac:dyDescent="0.25">
      <c r="B33" s="9">
        <v>42154</v>
      </c>
      <c r="C33" s="22">
        <v>0.37385908292884434</v>
      </c>
      <c r="D33" s="22">
        <v>3.1625762116358376E-2</v>
      </c>
      <c r="E33" s="22">
        <v>0.54171170706549765</v>
      </c>
      <c r="F33" s="22">
        <v>0.45160233948263429</v>
      </c>
      <c r="G33" s="14">
        <v>0.38267737444570488</v>
      </c>
      <c r="H33" s="22">
        <v>0.34523878287777204</v>
      </c>
    </row>
    <row r="34" spans="2:8" ht="14.4" x14ac:dyDescent="0.25">
      <c r="B34" s="11">
        <v>42160</v>
      </c>
      <c r="C34" s="22">
        <v>1.4935680412371135</v>
      </c>
      <c r="D34" s="22">
        <v>0.65528872948704719</v>
      </c>
      <c r="E34" s="22">
        <v>1.9843568924631407</v>
      </c>
      <c r="F34" s="22">
        <v>1.2387664982470612</v>
      </c>
      <c r="G34" s="14">
        <v>1.1640547584640792</v>
      </c>
      <c r="H34" s="22">
        <v>1.1972523475389536</v>
      </c>
    </row>
    <row r="35" spans="2:8" ht="14.4" x14ac:dyDescent="0.25">
      <c r="B35" s="9">
        <v>42166</v>
      </c>
      <c r="C35" s="22">
        <v>0.84253121775025797</v>
      </c>
      <c r="D35" s="22">
        <v>0</v>
      </c>
      <c r="E35" s="22">
        <v>1.3946336562242372</v>
      </c>
      <c r="F35" s="22">
        <v>1.2391361013805895</v>
      </c>
      <c r="G35" s="14">
        <v>1.6082326696925933</v>
      </c>
      <c r="H35" s="22">
        <v>1.5710835482207324</v>
      </c>
    </row>
    <row r="36" spans="2:8" ht="14.4" x14ac:dyDescent="0.25">
      <c r="B36" s="11">
        <v>42172</v>
      </c>
      <c r="C36" s="22">
        <v>6.4407678056813508E-2</v>
      </c>
      <c r="D36" s="22">
        <v>0.15901540919398063</v>
      </c>
      <c r="E36" s="22">
        <v>0.14604591836734693</v>
      </c>
      <c r="F36" s="22">
        <v>0.16657393096342091</v>
      </c>
      <c r="G36" s="14">
        <v>0.31040930688978413</v>
      </c>
      <c r="H36" s="22">
        <v>0.31941825683341929</v>
      </c>
    </row>
    <row r="37" spans="2:8" ht="14.4" x14ac:dyDescent="0.25">
      <c r="B37" s="9">
        <v>42178</v>
      </c>
      <c r="C37" s="22">
        <v>0.34691666666666671</v>
      </c>
      <c r="D37" s="22">
        <v>5.6524811719797799E-2</v>
      </c>
      <c r="E37" s="22">
        <v>0.37736878666255014</v>
      </c>
      <c r="F37" s="22">
        <v>0.49158645414216445</v>
      </c>
      <c r="G37" s="14">
        <v>0.22302281858452661</v>
      </c>
      <c r="H37" s="22">
        <v>0.332629599093064</v>
      </c>
    </row>
    <row r="38" spans="2:8" ht="14.4" x14ac:dyDescent="0.25">
      <c r="B38" s="11">
        <v>42184</v>
      </c>
      <c r="C38" s="22">
        <v>0.46827524783147462</v>
      </c>
      <c r="D38" s="22">
        <v>0.50516362605648313</v>
      </c>
      <c r="E38" s="22">
        <v>0.74201235839340873</v>
      </c>
      <c r="F38" s="22">
        <v>0.55356428497783272</v>
      </c>
      <c r="G38" s="14">
        <v>0.42165685058896463</v>
      </c>
      <c r="H38" s="22">
        <v>1.0544956660819316</v>
      </c>
    </row>
    <row r="39" spans="2:8" ht="14.4" x14ac:dyDescent="0.25">
      <c r="B39" s="9">
        <v>42190</v>
      </c>
      <c r="C39" s="22">
        <v>1.7686991512265811</v>
      </c>
      <c r="D39" s="22">
        <v>1.3769194862801732</v>
      </c>
      <c r="E39" s="22">
        <v>1.4930011847120634</v>
      </c>
      <c r="F39" s="22">
        <v>1.2634495984349259</v>
      </c>
      <c r="G39" s="14">
        <v>0.74284753709810381</v>
      </c>
      <c r="H39" s="22">
        <v>0.64185750308769052</v>
      </c>
    </row>
    <row r="40" spans="2:8" ht="14.4" x14ac:dyDescent="0.25">
      <c r="B40" s="11">
        <v>42196</v>
      </c>
      <c r="C40" s="22">
        <v>0.83537362241219504</v>
      </c>
      <c r="D40" s="22">
        <v>1.0302795815295815</v>
      </c>
      <c r="E40" s="12"/>
      <c r="F40" s="22">
        <v>0.5763666563658838</v>
      </c>
      <c r="G40" s="14">
        <v>0.46599343737081439</v>
      </c>
      <c r="H40" s="22">
        <v>1.0820795571575694</v>
      </c>
    </row>
    <row r="41" spans="2:8" ht="14.4" x14ac:dyDescent="0.25">
      <c r="B41" s="9">
        <v>42202</v>
      </c>
      <c r="C41" s="22">
        <v>0.84450672182006203</v>
      </c>
      <c r="D41" s="22">
        <v>0.72144944341372919</v>
      </c>
      <c r="E41" s="22">
        <v>0.76379312120275977</v>
      </c>
      <c r="F41" s="22">
        <v>3.7827822414503505E-2</v>
      </c>
      <c r="G41" s="16"/>
      <c r="H41" s="22">
        <v>0.58488266308280779</v>
      </c>
    </row>
    <row r="42" spans="2:8" ht="14.4" x14ac:dyDescent="0.25">
      <c r="B42" s="11">
        <v>42208</v>
      </c>
      <c r="C42" s="22">
        <v>0.41160084553516185</v>
      </c>
      <c r="D42" s="22">
        <v>0.58101342281879187</v>
      </c>
      <c r="E42" s="22">
        <v>0.3434457025218734</v>
      </c>
      <c r="F42" s="22">
        <v>0.44244605059370162</v>
      </c>
      <c r="G42" s="14">
        <v>0.17275397070957096</v>
      </c>
      <c r="H42" s="22">
        <v>0.34140993916898649</v>
      </c>
    </row>
    <row r="43" spans="2:8" ht="14.4" x14ac:dyDescent="0.25">
      <c r="B43" s="9">
        <v>42214</v>
      </c>
      <c r="C43" s="22">
        <v>0.5007852348993288</v>
      </c>
      <c r="D43" s="22">
        <v>0.4765105241436236</v>
      </c>
      <c r="E43" s="22">
        <v>0.87720618503653391</v>
      </c>
      <c r="F43" s="22">
        <v>0.99987602025002575</v>
      </c>
      <c r="G43" s="14">
        <v>0.69207941267707584</v>
      </c>
      <c r="H43" s="22">
        <v>0.59510735248687052</v>
      </c>
    </row>
    <row r="44" spans="2:8" ht="14.4" x14ac:dyDescent="0.25">
      <c r="B44" s="11">
        <v>42220</v>
      </c>
      <c r="C44" s="22">
        <v>0.42290009298481251</v>
      </c>
      <c r="D44" s="22">
        <v>8.9381443298969077E-2</v>
      </c>
      <c r="E44" s="22">
        <v>0.49234566628877674</v>
      </c>
      <c r="F44" s="22">
        <v>0.49482404540763675</v>
      </c>
      <c r="G44" s="14">
        <v>6.6580673484144204E-2</v>
      </c>
      <c r="H44" s="22">
        <v>8.2862408495721213E-2</v>
      </c>
    </row>
    <row r="45" spans="2:8" ht="14.4" x14ac:dyDescent="0.25">
      <c r="B45" s="9">
        <v>42226</v>
      </c>
      <c r="C45" s="22">
        <v>0.77698480777180656</v>
      </c>
      <c r="D45" s="22">
        <v>1.8676541520347036</v>
      </c>
      <c r="E45" s="22">
        <v>1.0274293887228121</v>
      </c>
      <c r="F45" s="22">
        <v>1.2171456895663817</v>
      </c>
      <c r="G45" s="14">
        <v>1.9055020671834624</v>
      </c>
      <c r="H45" s="22">
        <v>2.078824636485511</v>
      </c>
    </row>
    <row r="46" spans="2:8" ht="14.4" x14ac:dyDescent="0.25">
      <c r="B46" s="11">
        <v>42232</v>
      </c>
      <c r="C46" s="22">
        <v>0.84192952674897115</v>
      </c>
      <c r="D46" s="22">
        <v>0.98306516575441494</v>
      </c>
      <c r="E46" s="22">
        <v>1.5070677040395712</v>
      </c>
      <c r="F46" s="22">
        <v>1.12015625</v>
      </c>
      <c r="G46" s="14">
        <v>0.4965388590326581</v>
      </c>
      <c r="H46" s="22">
        <v>0.92983534322820049</v>
      </c>
    </row>
    <row r="47" spans="2:8" ht="14.4" x14ac:dyDescent="0.25">
      <c r="B47" s="9">
        <v>42238</v>
      </c>
      <c r="C47" s="22">
        <v>0.86494592216932298</v>
      </c>
      <c r="D47" s="22">
        <v>0.26911690387788784</v>
      </c>
      <c r="E47" s="22">
        <v>0.36342736538659531</v>
      </c>
      <c r="F47" s="22">
        <v>0.41689400185509634</v>
      </c>
      <c r="G47" s="14">
        <v>0.22184093724194881</v>
      </c>
      <c r="H47" s="22">
        <v>0.42391000515729754</v>
      </c>
    </row>
    <row r="48" spans="2:8" ht="14.4" x14ac:dyDescent="0.25">
      <c r="B48" s="11">
        <v>42244</v>
      </c>
      <c r="C48" s="22">
        <v>0.7350472379969023</v>
      </c>
      <c r="D48" s="22">
        <v>0.86599236641221367</v>
      </c>
      <c r="E48" s="22">
        <v>0.63718370393246859</v>
      </c>
      <c r="F48" s="22">
        <v>0.71211809847548413</v>
      </c>
      <c r="G48" s="14">
        <v>0.38822279525528619</v>
      </c>
      <c r="H48" s="22">
        <v>0.57243506493506502</v>
      </c>
    </row>
    <row r="49" spans="2:8" ht="14.4" x14ac:dyDescent="0.25">
      <c r="B49" s="9">
        <v>42250</v>
      </c>
      <c r="C49" s="22">
        <v>1.2035603172967959</v>
      </c>
      <c r="D49" s="22">
        <v>0.76832688138742644</v>
      </c>
      <c r="E49" s="22"/>
      <c r="F49" s="22">
        <v>2.4857558259434933</v>
      </c>
      <c r="G49" s="14">
        <v>1.4831098379271188</v>
      </c>
      <c r="H49" s="22">
        <v>1.5707445932028834</v>
      </c>
    </row>
    <row r="50" spans="2:8" ht="14.4" x14ac:dyDescent="0.25">
      <c r="B50" s="11">
        <v>42256</v>
      </c>
      <c r="C50" s="22">
        <v>0.28359141887025419</v>
      </c>
      <c r="D50" s="22">
        <v>4.7017358607190682E-2</v>
      </c>
      <c r="E50" s="22">
        <v>0.20853988677303137</v>
      </c>
      <c r="F50" s="22">
        <v>0.29093720978227217</v>
      </c>
      <c r="G50" s="14">
        <v>0.16128639273177781</v>
      </c>
      <c r="H50" s="22">
        <v>0.17803742653881843</v>
      </c>
    </row>
    <row r="51" spans="2:8" ht="14.4" x14ac:dyDescent="0.25">
      <c r="B51" s="9">
        <v>42262</v>
      </c>
      <c r="C51" s="22">
        <v>0.39963956975902365</v>
      </c>
      <c r="D51" s="22">
        <v>0.35288777089783285</v>
      </c>
      <c r="E51" s="22">
        <v>0.27550468637346792</v>
      </c>
      <c r="F51" s="22">
        <v>0.25100603466061477</v>
      </c>
      <c r="G51" s="14">
        <v>0.31271252450221809</v>
      </c>
      <c r="H51" s="22">
        <v>0.39101664776827127</v>
      </c>
    </row>
    <row r="52" spans="2:8" ht="14.4" x14ac:dyDescent="0.25">
      <c r="B52" s="11">
        <v>42268</v>
      </c>
      <c r="C52" s="22">
        <v>0.40669193481848187</v>
      </c>
      <c r="D52" s="22">
        <v>0.10100655720776539</v>
      </c>
      <c r="E52" s="22">
        <v>0.3002685652487383</v>
      </c>
      <c r="F52" s="22">
        <v>0.38728949540811058</v>
      </c>
      <c r="G52" s="16"/>
      <c r="H52" s="22">
        <v>0.16100836863312326</v>
      </c>
    </row>
    <row r="53" spans="2:8" ht="14.4" x14ac:dyDescent="0.25">
      <c r="B53" s="9">
        <v>42274</v>
      </c>
      <c r="C53" s="22">
        <v>3.1161644825095449E-2</v>
      </c>
      <c r="D53" s="22">
        <v>0.23306079340546113</v>
      </c>
      <c r="E53" s="22">
        <v>2.2762264733107065E-2</v>
      </c>
      <c r="F53" s="22">
        <v>3.1925260658614639E-2</v>
      </c>
      <c r="G53" s="14">
        <v>7.0854061306636393E-2</v>
      </c>
      <c r="H53" s="22">
        <v>7.7020131809288433E-2</v>
      </c>
    </row>
    <row r="54" spans="2:8" ht="14.4" x14ac:dyDescent="0.25">
      <c r="B54" s="11">
        <v>42280</v>
      </c>
      <c r="C54" s="22">
        <v>0.16731478611283321</v>
      </c>
      <c r="D54" s="22">
        <v>2.9656756477753694E-2</v>
      </c>
      <c r="E54" s="22">
        <v>0.10014416133690941</v>
      </c>
      <c r="F54" s="22">
        <v>0.16094147451142593</v>
      </c>
      <c r="G54" s="14">
        <v>2.2761968358331622E-2</v>
      </c>
      <c r="H54" s="22">
        <v>9.4679599628521308E-2</v>
      </c>
    </row>
    <row r="55" spans="2:8" ht="14.4" x14ac:dyDescent="0.25">
      <c r="B55" s="9">
        <v>42286</v>
      </c>
      <c r="C55" s="22">
        <v>0.87952394467953343</v>
      </c>
      <c r="D55" s="22">
        <v>0.23979633453794524</v>
      </c>
      <c r="E55" s="22">
        <v>1.0189497787382937</v>
      </c>
      <c r="F55" s="22">
        <v>0.99367115722101784</v>
      </c>
      <c r="G55" s="14">
        <v>0.6552679586563307</v>
      </c>
      <c r="H55" s="22">
        <v>0.68736059575345287</v>
      </c>
    </row>
    <row r="56" spans="2:8" ht="14.4" x14ac:dyDescent="0.25">
      <c r="B56" s="11">
        <v>42292</v>
      </c>
      <c r="C56" s="22">
        <v>0.3653219481993602</v>
      </c>
      <c r="D56" s="22">
        <v>0.18970633773740708</v>
      </c>
      <c r="E56" s="22">
        <v>0.30298002676824876</v>
      </c>
      <c r="F56" s="22">
        <v>0.26171349762837698</v>
      </c>
      <c r="G56" s="14">
        <v>0.23582258563763928</v>
      </c>
      <c r="H56" s="22">
        <v>0.20190362004950496</v>
      </c>
    </row>
    <row r="57" spans="2:8" ht="14.4" x14ac:dyDescent="0.25">
      <c r="B57" s="9">
        <v>42298</v>
      </c>
      <c r="C57" s="22">
        <v>0.35769234735973598</v>
      </c>
      <c r="D57" s="22">
        <v>0.51021945188543172</v>
      </c>
      <c r="E57" s="22">
        <v>0.61345900288421928</v>
      </c>
      <c r="F57" s="22">
        <v>0.49844014229738087</v>
      </c>
      <c r="G57" s="14">
        <v>0.55308049535603721</v>
      </c>
      <c r="H57" s="22">
        <v>0.64544410097887683</v>
      </c>
    </row>
    <row r="58" spans="2:8" ht="14.4" x14ac:dyDescent="0.25">
      <c r="B58" s="11">
        <v>42304</v>
      </c>
      <c r="C58" s="22">
        <v>2.5081695966907964E-2</v>
      </c>
      <c r="D58" s="22">
        <v>0.26152316343375981</v>
      </c>
      <c r="E58" s="22">
        <v>6.6466735430634347E-2</v>
      </c>
      <c r="F58" s="22">
        <v>5.0318214691600374E-2</v>
      </c>
      <c r="G58" s="14">
        <v>0.20339706490285242</v>
      </c>
      <c r="H58" s="22">
        <v>0.16787619981422233</v>
      </c>
    </row>
    <row r="59" spans="2:8" ht="14.4" x14ac:dyDescent="0.25">
      <c r="B59" s="9">
        <v>42310</v>
      </c>
      <c r="C59" s="22">
        <v>0.46654873646209383</v>
      </c>
      <c r="D59" s="22">
        <v>0.25220946434100527</v>
      </c>
      <c r="E59" s="22">
        <v>9.2003403465346537E-2</v>
      </c>
      <c r="F59" s="22">
        <v>0.12251858160421183</v>
      </c>
      <c r="G59" s="14">
        <v>0.27636574790956953</v>
      </c>
      <c r="H59" s="22">
        <v>0.53626653234139277</v>
      </c>
    </row>
    <row r="60" spans="2:8" ht="14.4" x14ac:dyDescent="0.25">
      <c r="B60" s="11">
        <v>42316</v>
      </c>
      <c r="C60" s="22">
        <v>0.42413293753226639</v>
      </c>
      <c r="D60" s="22">
        <v>0.73145241293789398</v>
      </c>
      <c r="E60" s="22">
        <v>0.2934609834037728</v>
      </c>
      <c r="F60" s="22">
        <v>0.49548383765361975</v>
      </c>
      <c r="G60" s="14">
        <v>0.5989678946285244</v>
      </c>
      <c r="H60" s="22">
        <v>0.73381617038875102</v>
      </c>
    </row>
    <row r="61" spans="2:8" ht="14.4" x14ac:dyDescent="0.25">
      <c r="B61" s="9">
        <v>42322</v>
      </c>
      <c r="C61" s="22">
        <v>0.14413921305380564</v>
      </c>
      <c r="D61" s="22">
        <v>0.3998045299410487</v>
      </c>
      <c r="E61" s="22">
        <v>0.33116493091359045</v>
      </c>
      <c r="F61" s="22">
        <v>0.23219940138301165</v>
      </c>
      <c r="G61" s="14">
        <v>0.17268111455108362</v>
      </c>
      <c r="H61" s="22">
        <v>0.237374084012798</v>
      </c>
    </row>
    <row r="62" spans="2:8" ht="14.4" x14ac:dyDescent="0.25">
      <c r="B62" s="11">
        <v>42328</v>
      </c>
      <c r="C62" s="22">
        <v>0.14503638146351533</v>
      </c>
      <c r="D62" s="22">
        <v>1.7640968708045029E-2</v>
      </c>
      <c r="E62" s="22">
        <v>3.3077419022075512E-2</v>
      </c>
      <c r="F62" s="22">
        <v>6.5979338842975216E-2</v>
      </c>
      <c r="G62" s="14">
        <v>5.3149876263147031E-2</v>
      </c>
      <c r="H62" s="12"/>
    </row>
    <row r="63" spans="2:8" x14ac:dyDescent="0.25">
      <c r="B63" s="9">
        <v>42334</v>
      </c>
      <c r="C63">
        <v>0.18445</v>
      </c>
      <c r="D63">
        <v>0.21435999999999999</v>
      </c>
      <c r="E63">
        <v>0.14124</v>
      </c>
      <c r="F63">
        <v>9.2999999999999999E-2</v>
      </c>
      <c r="G63">
        <v>0.10548</v>
      </c>
      <c r="H63">
        <v>0.12275</v>
      </c>
    </row>
    <row r="64" spans="2:8" x14ac:dyDescent="0.25">
      <c r="B64" s="11">
        <v>42340</v>
      </c>
      <c r="C64">
        <v>0.25124000000000002</v>
      </c>
      <c r="D64">
        <v>0.40238000000000002</v>
      </c>
      <c r="E64">
        <v>0.11960999999999999</v>
      </c>
      <c r="F64">
        <v>0.21510000000000001</v>
      </c>
      <c r="G64">
        <v>0.36398000000000003</v>
      </c>
      <c r="H64">
        <v>0.17996000000000001</v>
      </c>
    </row>
    <row r="65" spans="2:9" x14ac:dyDescent="0.25">
      <c r="B65" s="9">
        <v>42346</v>
      </c>
      <c r="C65">
        <v>0.69369999999999998</v>
      </c>
      <c r="D65">
        <v>1.9198299999999999</v>
      </c>
      <c r="E65">
        <v>0.90629000000000004</v>
      </c>
      <c r="F65">
        <v>0.84782999999999997</v>
      </c>
      <c r="G65">
        <v>1.4019600000000001</v>
      </c>
      <c r="H65">
        <v>1.7914099999999999</v>
      </c>
    </row>
    <row r="66" spans="2:9" x14ac:dyDescent="0.25">
      <c r="B66" s="11">
        <v>42352</v>
      </c>
      <c r="C66">
        <v>5.2269999999999997E-2</v>
      </c>
      <c r="D66">
        <v>6.1710000000000001E-2</v>
      </c>
      <c r="E66">
        <v>4.6129999999999997E-2</v>
      </c>
      <c r="F66">
        <v>5.6460000000000003E-2</v>
      </c>
      <c r="H66">
        <v>4.0559999999999999E-2</v>
      </c>
    </row>
    <row r="67" spans="2:9" x14ac:dyDescent="0.25">
      <c r="B67" s="9">
        <v>42358</v>
      </c>
      <c r="C67">
        <v>0.34989999999999999</v>
      </c>
      <c r="D67">
        <v>0.31711</v>
      </c>
      <c r="E67">
        <v>0.42580000000000001</v>
      </c>
      <c r="F67">
        <v>0.21012</v>
      </c>
      <c r="G67">
        <v>0.36336000000000002</v>
      </c>
      <c r="H67">
        <v>0.32332</v>
      </c>
    </row>
    <row r="68" spans="2:9" ht="14.4" x14ac:dyDescent="0.25">
      <c r="B68" s="11">
        <v>42364</v>
      </c>
      <c r="C68">
        <v>6.3649999999999998E-2</v>
      </c>
      <c r="D68">
        <v>0.50970000000000004</v>
      </c>
      <c r="E68" s="13"/>
      <c r="F68">
        <v>0</v>
      </c>
      <c r="G68">
        <v>7.7710000000000001E-2</v>
      </c>
      <c r="H68">
        <v>0.27117999999999998</v>
      </c>
    </row>
    <row r="69" spans="2:9" ht="26.4" x14ac:dyDescent="0.25">
      <c r="B69" s="8" t="s">
        <v>8</v>
      </c>
      <c r="C69" s="6">
        <f t="shared" ref="C69:H69" si="0">AVERAGE(C9:C68)</f>
        <v>0.71677769919078405</v>
      </c>
      <c r="D69" s="6">
        <f t="shared" si="0"/>
        <v>0.85337826903410052</v>
      </c>
      <c r="E69" s="6">
        <f t="shared" si="0"/>
        <v>0.81857709535343814</v>
      </c>
      <c r="F69" s="6">
        <f t="shared" si="0"/>
        <v>0.79465322017075912</v>
      </c>
      <c r="G69" s="6">
        <f t="shared" si="0"/>
        <v>0.80679045086072232</v>
      </c>
      <c r="H69" s="6">
        <f t="shared" si="0"/>
        <v>0.83788424705207887</v>
      </c>
    </row>
    <row r="70" spans="2:9" x14ac:dyDescent="0.25">
      <c r="B70" s="5"/>
      <c r="C70" s="6"/>
      <c r="D70" s="6"/>
      <c r="E70" s="6"/>
      <c r="F70" s="6"/>
      <c r="G70" s="6"/>
      <c r="H70" s="6"/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ht="11.25" customHeight="1" x14ac:dyDescent="0.25"/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paperSize="17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I45" sqref="I45"/>
    </sheetView>
  </sheetViews>
  <sheetFormatPr defaultRowHeight="13.2" x14ac:dyDescent="0.25"/>
  <cols>
    <col min="1" max="1" width="13.88671875" customWidth="1"/>
    <col min="2" max="2" width="10.44140625" customWidth="1"/>
    <col min="3" max="3" width="9.6640625" customWidth="1"/>
    <col min="4" max="4" width="9.109375" customWidth="1"/>
    <col min="5" max="5" width="10.5546875" customWidth="1"/>
    <col min="6" max="6" width="10.109375" customWidth="1"/>
    <col min="7" max="7" width="10.6640625" customWidth="1"/>
    <col min="8" max="8" width="10.88671875" customWidth="1"/>
    <col min="9" max="9" width="10.5546875" customWidth="1"/>
    <col min="10" max="10" width="9.88671875" customWidth="1"/>
    <col min="11" max="11" width="10" customWidth="1"/>
    <col min="12" max="12" width="13.33203125" customWidth="1"/>
    <col min="13" max="13" width="20.5546875" customWidth="1"/>
    <col min="14" max="14" width="102.44140625" customWidth="1"/>
    <col min="15" max="15" width="45.33203125" customWidth="1"/>
    <col min="16" max="16" width="59" customWidth="1"/>
    <col min="17" max="17" width="23.5546875" customWidth="1"/>
  </cols>
  <sheetData>
    <row r="2" ht="15" customHeight="1" x14ac:dyDescent="0.25"/>
  </sheetData>
  <pageMargins left="0.4" right="0.18" top="0.76" bottom="0.81" header="0.5" footer="0.5"/>
  <pageSetup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39" activePane="bottomRight" state="frozen"/>
      <selection pane="topRight" activeCell="B1" sqref="B1"/>
      <selection pane="bottomLeft" activeCell="A9" sqref="A9"/>
      <selection pane="bottomRight" activeCell="I68" sqref="I68"/>
    </sheetView>
  </sheetViews>
  <sheetFormatPr defaultRowHeight="13.2" x14ac:dyDescent="0.25"/>
  <cols>
    <col min="1" max="1" width="2.33203125" customWidth="1"/>
    <col min="2" max="2" width="12.6640625" style="1" customWidth="1"/>
    <col min="3" max="3" width="27.44140625" style="1" bestFit="1" customWidth="1"/>
    <col min="4" max="4" width="12" style="1" bestFit="1" customWidth="1"/>
    <col min="5" max="5" width="17.5546875" bestFit="1" customWidth="1"/>
    <col min="6" max="6" width="26.6640625" bestFit="1" customWidth="1"/>
    <col min="7" max="7" width="14.88671875" bestFit="1" customWidth="1"/>
    <col min="8" max="8" width="23.44140625" bestFit="1" customWidth="1"/>
    <col min="9" max="9" width="23.33203125" customWidth="1"/>
  </cols>
  <sheetData>
    <row r="2" spans="1:8" ht="13.8" x14ac:dyDescent="0.25">
      <c r="A2" s="41" t="s">
        <v>17</v>
      </c>
      <c r="B2" s="41"/>
      <c r="C2" s="41"/>
      <c r="D2" s="41"/>
      <c r="E2" s="41"/>
    </row>
    <row r="3" spans="1:8" ht="13.8" x14ac:dyDescent="0.25">
      <c r="A3" s="4"/>
      <c r="B3" s="41" t="s">
        <v>19</v>
      </c>
      <c r="C3" s="41"/>
      <c r="D3" s="41"/>
      <c r="E3" s="42"/>
      <c r="F3" s="42"/>
    </row>
    <row r="4" spans="1:8" ht="13.8" x14ac:dyDescent="0.25">
      <c r="A4" s="4"/>
      <c r="B4" s="4"/>
      <c r="C4" s="4"/>
      <c r="D4" s="7"/>
      <c r="E4" s="4"/>
    </row>
    <row r="5" spans="1:8" x14ac:dyDescent="0.25">
      <c r="C5" s="2" t="s">
        <v>13</v>
      </c>
      <c r="D5" s="3" t="s">
        <v>3</v>
      </c>
      <c r="E5" s="3" t="s">
        <v>7</v>
      </c>
      <c r="F5" s="3" t="s">
        <v>11</v>
      </c>
      <c r="G5" s="3" t="s">
        <v>4</v>
      </c>
      <c r="H5" s="3" t="s">
        <v>18</v>
      </c>
    </row>
    <row r="6" spans="1:8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</row>
    <row r="7" spans="1:8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</row>
    <row r="8" spans="1:8" x14ac:dyDescent="0.25">
      <c r="B8" s="2" t="s">
        <v>9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</row>
    <row r="9" spans="1:8" ht="14.4" x14ac:dyDescent="0.25">
      <c r="B9" s="9">
        <v>42010</v>
      </c>
      <c r="C9" s="14">
        <v>0.45295555326389608</v>
      </c>
      <c r="D9" s="14">
        <v>0.63544261956409465</v>
      </c>
      <c r="E9" s="14">
        <v>0.54631990936244723</v>
      </c>
      <c r="F9" s="14">
        <v>0.47094973217964564</v>
      </c>
      <c r="G9" s="14">
        <v>0.34983977672110816</v>
      </c>
      <c r="H9" s="14">
        <v>0.39870030895983516</v>
      </c>
    </row>
    <row r="10" spans="1:8" ht="14.4" x14ac:dyDescent="0.25">
      <c r="B10" s="11">
        <v>42016</v>
      </c>
      <c r="C10" s="14">
        <v>0.76024536082474237</v>
      </c>
      <c r="D10" s="14">
        <v>0.79992043810704683</v>
      </c>
      <c r="E10" s="14">
        <v>0.72936257851920505</v>
      </c>
      <c r="F10" s="14">
        <v>0.79096501186912993</v>
      </c>
      <c r="G10" s="14">
        <v>0.77054481546572928</v>
      </c>
      <c r="H10" s="14">
        <v>0.70154797485313825</v>
      </c>
    </row>
    <row r="11" spans="1:8" ht="14.4" x14ac:dyDescent="0.25">
      <c r="B11" s="9">
        <v>42022</v>
      </c>
      <c r="C11" s="14">
        <v>0.16869502374561221</v>
      </c>
      <c r="D11" s="14">
        <v>0.4678559619756148</v>
      </c>
      <c r="E11" s="14">
        <v>0.21512722777377147</v>
      </c>
      <c r="F11" s="14">
        <v>0.31209857408555486</v>
      </c>
      <c r="G11" s="14">
        <v>0.53317722302455117</v>
      </c>
      <c r="H11" s="14">
        <v>0.46747753331267433</v>
      </c>
    </row>
    <row r="12" spans="1:8" ht="14.4" x14ac:dyDescent="0.25">
      <c r="B12" s="11">
        <v>42028</v>
      </c>
      <c r="C12" s="14">
        <v>0.71246231674581872</v>
      </c>
      <c r="D12" s="14">
        <v>0.6039272802396447</v>
      </c>
      <c r="E12" s="14">
        <v>0.66616279069767448</v>
      </c>
      <c r="F12" s="14">
        <v>1.0911109962794543</v>
      </c>
      <c r="G12" s="14">
        <v>0.92167662819455876</v>
      </c>
      <c r="H12" s="14">
        <v>0.8146809607256984</v>
      </c>
    </row>
    <row r="13" spans="1:8" ht="14.4" x14ac:dyDescent="0.25">
      <c r="B13" s="9">
        <v>42034</v>
      </c>
      <c r="C13" s="14">
        <v>0.49588417466707962</v>
      </c>
      <c r="D13" s="14">
        <v>0.56908658813804502</v>
      </c>
      <c r="E13" s="14">
        <v>0.39632154274517895</v>
      </c>
      <c r="F13" s="14">
        <v>0.3540138229832886</v>
      </c>
      <c r="G13" s="14">
        <v>0.29757094211123719</v>
      </c>
      <c r="H13" s="14">
        <v>0.35429042904290431</v>
      </c>
    </row>
    <row r="14" spans="1:8" ht="14.4" x14ac:dyDescent="0.25">
      <c r="B14" s="11">
        <v>42040</v>
      </c>
      <c r="C14" s="14">
        <v>0.61534653465346534</v>
      </c>
      <c r="D14" s="14">
        <v>0.63596815879251523</v>
      </c>
      <c r="E14" s="14">
        <v>0.45276759983532322</v>
      </c>
      <c r="F14" s="14">
        <v>0.51282999380293326</v>
      </c>
      <c r="G14" s="14">
        <v>0.52359035151015354</v>
      </c>
      <c r="H14" s="14">
        <v>0.49123853683668217</v>
      </c>
    </row>
    <row r="15" spans="1:8" ht="14.4" x14ac:dyDescent="0.25">
      <c r="B15" s="9">
        <v>42046</v>
      </c>
      <c r="C15" s="15">
        <v>0.92608233594717293</v>
      </c>
      <c r="D15" s="15">
        <v>1.2462031864266501</v>
      </c>
      <c r="E15" s="15">
        <v>1.1345447045477983</v>
      </c>
      <c r="F15" s="15">
        <v>1.5183573932769643</v>
      </c>
      <c r="G15" s="12">
        <v>1.3399421666838789</v>
      </c>
      <c r="H15" s="15">
        <v>1.1720459699031127</v>
      </c>
    </row>
    <row r="16" spans="1:8" ht="14.4" x14ac:dyDescent="0.25">
      <c r="B16" s="11">
        <v>42052</v>
      </c>
      <c r="C16" s="15">
        <v>0.79391537667698664</v>
      </c>
      <c r="D16" s="15">
        <v>0.67921392418138626</v>
      </c>
      <c r="E16" s="15">
        <v>0.81278663239074556</v>
      </c>
      <c r="F16" s="15">
        <v>0.93177484263749866</v>
      </c>
      <c r="G16" s="12">
        <v>0.77461086485929276</v>
      </c>
      <c r="H16" s="15">
        <v>0.73717938144329909</v>
      </c>
    </row>
    <row r="17" spans="2:8" ht="14.4" x14ac:dyDescent="0.25">
      <c r="B17" s="9">
        <v>42058</v>
      </c>
      <c r="C17" s="15">
        <v>0.94673471491906391</v>
      </c>
      <c r="D17" s="15">
        <v>0.8313947232281429</v>
      </c>
      <c r="E17" s="15">
        <v>0.86772839506172827</v>
      </c>
      <c r="F17" s="15">
        <v>0.66130152514427043</v>
      </c>
      <c r="G17" s="12">
        <v>0.72124432052870724</v>
      </c>
      <c r="H17" s="15">
        <v>0.65159562390339565</v>
      </c>
    </row>
    <row r="18" spans="2:8" ht="14.4" x14ac:dyDescent="0.25">
      <c r="B18" s="11">
        <v>42064</v>
      </c>
      <c r="C18" s="16"/>
      <c r="D18" s="15">
        <v>1.1294168042939718</v>
      </c>
      <c r="E18" s="15">
        <v>1.2416623777663407</v>
      </c>
      <c r="F18" s="15">
        <v>1.760412445730825</v>
      </c>
      <c r="H18" s="15">
        <v>2.0113487316972574</v>
      </c>
    </row>
    <row r="19" spans="2:8" ht="14.4" x14ac:dyDescent="0.25">
      <c r="B19" s="9">
        <v>42070</v>
      </c>
      <c r="C19" s="15"/>
      <c r="D19" s="15">
        <v>0.57618581150752735</v>
      </c>
      <c r="E19" s="15">
        <v>0.73930232558139541</v>
      </c>
      <c r="F19" s="15">
        <v>0.85563978105958893</v>
      </c>
      <c r="G19" s="12">
        <v>0.89152975087502573</v>
      </c>
      <c r="H19" s="15"/>
    </row>
    <row r="20" spans="2:8" ht="14.4" x14ac:dyDescent="0.25">
      <c r="B20" s="11">
        <v>42076</v>
      </c>
      <c r="C20" s="19"/>
      <c r="D20" s="19">
        <v>0.66323547653504245</v>
      </c>
      <c r="E20" s="19">
        <v>0.59149438318045977</v>
      </c>
      <c r="F20" s="19">
        <v>0.44171773444753953</v>
      </c>
      <c r="G20" s="14">
        <v>0.4325553838227717</v>
      </c>
      <c r="H20" s="19">
        <v>0.45571103996695239</v>
      </c>
    </row>
    <row r="21" spans="2:8" ht="14.4" x14ac:dyDescent="0.25">
      <c r="B21" s="9">
        <v>42082</v>
      </c>
      <c r="C21" s="19">
        <v>0.40376303024047888</v>
      </c>
      <c r="D21" s="19">
        <v>0.25543255813953486</v>
      </c>
      <c r="E21" s="19">
        <v>0.44104383702939659</v>
      </c>
      <c r="F21" s="19">
        <v>0.32597726098191215</v>
      </c>
      <c r="G21" s="14">
        <v>0.39808275719739961</v>
      </c>
      <c r="H21" s="19">
        <v>0.32607371463968615</v>
      </c>
    </row>
    <row r="22" spans="2:8" ht="14.4" x14ac:dyDescent="0.25">
      <c r="B22" s="11">
        <v>42088</v>
      </c>
      <c r="C22" s="19">
        <v>1.1640656617798886</v>
      </c>
      <c r="D22" s="19">
        <v>1.0978811369509043</v>
      </c>
      <c r="E22" s="19">
        <v>1.4116841996699669</v>
      </c>
      <c r="F22" s="19">
        <v>1.1602188951987609</v>
      </c>
      <c r="G22" s="14">
        <v>0.97644396329518512</v>
      </c>
      <c r="H22" s="19">
        <v>0.9116211199340003</v>
      </c>
    </row>
    <row r="23" spans="2:8" ht="14.4" x14ac:dyDescent="0.25">
      <c r="B23" s="9">
        <v>42094</v>
      </c>
      <c r="C23" s="19">
        <v>0.27337769524399053</v>
      </c>
      <c r="D23" s="19">
        <v>0.32052098408104196</v>
      </c>
      <c r="E23" s="19">
        <v>0.38074314574314577</v>
      </c>
      <c r="F23" s="19">
        <v>0.43268913626056482</v>
      </c>
      <c r="G23" s="14">
        <v>0.41283535957139922</v>
      </c>
      <c r="H23" s="19">
        <v>0.40588040896416405</v>
      </c>
    </row>
    <row r="24" spans="2:8" ht="14.4" x14ac:dyDescent="0.25">
      <c r="B24" s="11">
        <v>42100</v>
      </c>
      <c r="C24" s="19">
        <v>0.5460637310508405</v>
      </c>
      <c r="D24" s="19">
        <v>0.38982838829732241</v>
      </c>
      <c r="E24" s="19">
        <v>0.46027113402061853</v>
      </c>
      <c r="F24" s="19">
        <v>0.44453278265358798</v>
      </c>
      <c r="G24" s="14">
        <v>0.40719567456230688</v>
      </c>
      <c r="H24" s="19">
        <v>0.5189906079058727</v>
      </c>
    </row>
    <row r="25" spans="2:8" ht="14.4" x14ac:dyDescent="0.25">
      <c r="B25" s="9">
        <v>42106</v>
      </c>
      <c r="C25" s="21">
        <v>0.60712591523151493</v>
      </c>
      <c r="D25" s="21">
        <v>0.55351223036433073</v>
      </c>
      <c r="E25" s="21">
        <v>0.36420428777571634</v>
      </c>
      <c r="F25" s="21">
        <v>0.41797073070184487</v>
      </c>
      <c r="G25" s="13">
        <v>0.50700948062654572</v>
      </c>
      <c r="H25" s="21">
        <v>0.40466295034582433</v>
      </c>
    </row>
    <row r="26" spans="2:8" ht="14.4" x14ac:dyDescent="0.25">
      <c r="B26" s="11">
        <v>42112</v>
      </c>
      <c r="C26" s="21">
        <v>2.0146212511594355</v>
      </c>
      <c r="D26" s="21"/>
      <c r="E26" s="21">
        <v>0.96204117344312923</v>
      </c>
      <c r="F26" s="21">
        <v>0.89623495525151742</v>
      </c>
      <c r="G26" s="13">
        <v>0.82872884853487416</v>
      </c>
      <c r="H26" s="21">
        <v>0.77273513958998652</v>
      </c>
    </row>
    <row r="27" spans="2:8" ht="14.4" x14ac:dyDescent="0.25">
      <c r="B27" s="9">
        <v>42118</v>
      </c>
      <c r="C27" s="21">
        <v>0.36081770131619856</v>
      </c>
      <c r="D27" s="21">
        <v>0.30508013649053872</v>
      </c>
      <c r="E27" s="21">
        <v>0.30997941327843542</v>
      </c>
      <c r="F27" s="21">
        <v>0.24284269199009084</v>
      </c>
      <c r="G27" s="13">
        <v>0.27158198495310731</v>
      </c>
      <c r="H27" s="21">
        <v>0.26416795625709272</v>
      </c>
    </row>
    <row r="28" spans="2:8" ht="14.4" x14ac:dyDescent="0.25">
      <c r="B28" s="11">
        <v>42124</v>
      </c>
      <c r="C28" s="21">
        <v>0.48841551475139261</v>
      </c>
      <c r="D28" s="21">
        <v>0.14304388229220444</v>
      </c>
      <c r="E28" s="21">
        <v>0.37588963383187207</v>
      </c>
      <c r="F28" s="21">
        <v>0.46753793744193256</v>
      </c>
      <c r="G28" s="13">
        <v>0.2705568158383172</v>
      </c>
      <c r="H28" s="21">
        <v>1.2338517141676995</v>
      </c>
    </row>
    <row r="29" spans="2:8" ht="14.4" x14ac:dyDescent="0.25">
      <c r="B29" s="9">
        <v>42130</v>
      </c>
      <c r="C29" s="21">
        <v>1.2130232558139535</v>
      </c>
      <c r="D29" s="21">
        <v>1.2105558425457175</v>
      </c>
      <c r="E29" s="21">
        <v>0.95443667043934577</v>
      </c>
      <c r="F29" s="21">
        <v>1.1778103767757875</v>
      </c>
      <c r="G29" s="13">
        <v>1.3234643962848298</v>
      </c>
      <c r="H29" s="21">
        <v>1.2543512788778879</v>
      </c>
    </row>
    <row r="30" spans="2:8" ht="14.4" x14ac:dyDescent="0.25">
      <c r="B30" s="11">
        <v>42136</v>
      </c>
      <c r="C30" s="21">
        <v>0.22038552726523039</v>
      </c>
      <c r="D30" s="21">
        <v>0.13085194375516956</v>
      </c>
      <c r="E30" s="21">
        <v>0.27511323862466541</v>
      </c>
      <c r="F30" s="21">
        <v>0.46955452674897119</v>
      </c>
      <c r="G30" s="13">
        <v>0.26544328620084634</v>
      </c>
      <c r="H30" s="21">
        <v>0.29782312222337015</v>
      </c>
    </row>
    <row r="31" spans="2:8" ht="14.4" x14ac:dyDescent="0.25">
      <c r="B31" s="9">
        <v>42142</v>
      </c>
      <c r="C31" s="22">
        <v>0.58229413583427814</v>
      </c>
      <c r="D31" s="22">
        <v>0.36294779199339661</v>
      </c>
      <c r="E31" s="22">
        <v>0.71385532264693796</v>
      </c>
      <c r="F31" s="22">
        <v>0.80063981042654042</v>
      </c>
      <c r="G31" s="14">
        <v>0.82496646372923321</v>
      </c>
      <c r="H31" s="22">
        <v>0.70900361010830315</v>
      </c>
    </row>
    <row r="32" spans="2:8" ht="14.4" x14ac:dyDescent="0.25">
      <c r="B32" s="11">
        <v>42148</v>
      </c>
      <c r="C32" s="22">
        <v>0.69603898112818396</v>
      </c>
      <c r="D32" s="22">
        <v>0.92892698543839713</v>
      </c>
      <c r="E32" s="22">
        <v>0.61627897393633457</v>
      </c>
      <c r="F32" s="22">
        <v>0.50706173348448935</v>
      </c>
      <c r="G32" s="14">
        <v>0.63259488448844881</v>
      </c>
      <c r="H32" s="22">
        <v>0.70327938144329905</v>
      </c>
    </row>
    <row r="33" spans="2:8" ht="14.4" x14ac:dyDescent="0.25">
      <c r="B33" s="9">
        <v>42154</v>
      </c>
      <c r="C33" s="22">
        <v>0.6350499845408637</v>
      </c>
      <c r="D33" s="22">
        <v>0.20236540250077506</v>
      </c>
      <c r="E33" s="22">
        <v>0.64401853759011329</v>
      </c>
      <c r="F33" s="22">
        <v>0.62319091847265218</v>
      </c>
      <c r="G33" s="14">
        <v>0.58864845360824747</v>
      </c>
      <c r="H33" s="22">
        <v>0.62640671680230764</v>
      </c>
    </row>
    <row r="34" spans="2:8" ht="14.4" x14ac:dyDescent="0.25">
      <c r="B34" s="11">
        <v>42160</v>
      </c>
      <c r="C34" s="22">
        <v>1.457590336568243</v>
      </c>
      <c r="D34" s="22">
        <v>0.60608242098739928</v>
      </c>
      <c r="E34" s="22">
        <v>1.6963390005151981</v>
      </c>
      <c r="F34" s="22">
        <v>1.2469407758976476</v>
      </c>
      <c r="G34" s="14">
        <v>1.0339115646258503</v>
      </c>
      <c r="H34" s="22">
        <v>1.1889899093904448</v>
      </c>
    </row>
    <row r="35" spans="2:8" ht="14.4" x14ac:dyDescent="0.25">
      <c r="B35" s="9">
        <v>42166</v>
      </c>
      <c r="C35" s="22">
        <v>1.0122819346837537</v>
      </c>
      <c r="D35" s="22">
        <v>0.70437016403590225</v>
      </c>
      <c r="E35" s="22">
        <v>1.0751365838573341</v>
      </c>
      <c r="F35" s="22">
        <v>1.3919159022982583</v>
      </c>
      <c r="G35" s="14">
        <v>1.6135538382277177</v>
      </c>
      <c r="H35" s="22">
        <v>1.6993067573135558</v>
      </c>
    </row>
    <row r="36" spans="2:8" ht="14.4" x14ac:dyDescent="0.25">
      <c r="B36" s="11">
        <v>42172</v>
      </c>
      <c r="C36" s="22">
        <v>0.29977685950413224</v>
      </c>
      <c r="D36" s="22">
        <v>0.36241315136476421</v>
      </c>
      <c r="E36" s="22">
        <v>0.35928622927180964</v>
      </c>
      <c r="F36" s="22">
        <v>0.45577482214661308</v>
      </c>
      <c r="G36" s="14">
        <v>0.57567799235774042</v>
      </c>
      <c r="H36" s="22">
        <v>0.65432070811033349</v>
      </c>
    </row>
    <row r="37" spans="2:8" ht="14.4" x14ac:dyDescent="0.25">
      <c r="B37" s="9">
        <v>42178</v>
      </c>
      <c r="C37" s="22">
        <v>0.71049932802646543</v>
      </c>
      <c r="D37" s="22">
        <v>0.22338970815716203</v>
      </c>
      <c r="E37" s="22">
        <v>0.80432009874511423</v>
      </c>
      <c r="F37" s="22">
        <v>0.99454442383013808</v>
      </c>
      <c r="G37" s="14">
        <v>0.45074146643291746</v>
      </c>
      <c r="H37" s="22">
        <v>0.57778806584362141</v>
      </c>
    </row>
    <row r="38" spans="2:8" ht="14.4" x14ac:dyDescent="0.25">
      <c r="B38" s="11">
        <v>42184</v>
      </c>
      <c r="C38" s="22">
        <v>0.64491546391752586</v>
      </c>
      <c r="D38" s="22">
        <v>0.72635359686242129</v>
      </c>
      <c r="E38" s="22">
        <v>0.95663714991762772</v>
      </c>
      <c r="F38" s="22">
        <v>0.89136283916228209</v>
      </c>
      <c r="G38" s="14">
        <v>0.64511541632316571</v>
      </c>
      <c r="H38" s="22">
        <v>1.1809879468424849</v>
      </c>
    </row>
    <row r="39" spans="2:8" ht="14.4" x14ac:dyDescent="0.25">
      <c r="B39" s="9">
        <v>42190</v>
      </c>
      <c r="C39" s="22">
        <v>2.4025183197440394</v>
      </c>
      <c r="D39" s="22">
        <v>2.6004330343334363</v>
      </c>
      <c r="E39" s="22">
        <v>1.7613920016449058</v>
      </c>
      <c r="F39" s="22">
        <v>2.2289579675720335</v>
      </c>
      <c r="G39" s="14">
        <v>0.90012598099958707</v>
      </c>
      <c r="H39" s="22">
        <v>0.68188852256336285</v>
      </c>
    </row>
    <row r="40" spans="2:8" ht="14.4" x14ac:dyDescent="0.25">
      <c r="B40" s="11">
        <v>42196</v>
      </c>
      <c r="C40" s="22">
        <v>1.2895129501599421</v>
      </c>
      <c r="D40" s="22">
        <v>1.1617094810688127</v>
      </c>
      <c r="E40" s="12"/>
      <c r="F40" s="22">
        <v>0.78502319826786271</v>
      </c>
      <c r="G40" s="14">
        <v>0.59223805099618043</v>
      </c>
      <c r="H40" s="22">
        <v>0.90609474768280118</v>
      </c>
    </row>
    <row r="41" spans="2:8" ht="14.4" x14ac:dyDescent="0.25">
      <c r="B41" s="9">
        <v>42202</v>
      </c>
      <c r="C41" s="22">
        <v>1.2934085755514326</v>
      </c>
      <c r="D41" s="22">
        <v>1.1139923482576777</v>
      </c>
      <c r="E41" s="22">
        <v>0.97747611710323579</v>
      </c>
      <c r="F41" s="22">
        <v>1.2555297263937462</v>
      </c>
      <c r="G41" s="16"/>
      <c r="H41" s="22">
        <v>1.0075833333333333</v>
      </c>
    </row>
    <row r="42" spans="2:8" ht="14.4" x14ac:dyDescent="0.25">
      <c r="B42" s="11">
        <v>42208</v>
      </c>
      <c r="C42" s="22">
        <v>0.68883960804538424</v>
      </c>
      <c r="D42" s="22">
        <v>0.72845765505872662</v>
      </c>
      <c r="E42" s="22">
        <v>0.62480986639260017</v>
      </c>
      <c r="F42" s="22">
        <v>0.73780228842387385</v>
      </c>
      <c r="G42" s="14">
        <v>0.37312642016112374</v>
      </c>
      <c r="H42" s="22">
        <v>0.523797833935018</v>
      </c>
    </row>
    <row r="43" spans="2:8" ht="14.4" x14ac:dyDescent="0.25">
      <c r="B43" s="9">
        <v>42214</v>
      </c>
      <c r="C43" s="22">
        <v>0.86908734660204201</v>
      </c>
      <c r="D43" s="22">
        <v>0.74269501344920341</v>
      </c>
      <c r="E43" s="22">
        <v>1.2384595622238208</v>
      </c>
      <c r="F43" s="22">
        <v>1.2730866873065017</v>
      </c>
      <c r="G43" s="14">
        <v>1.0969808982963345</v>
      </c>
      <c r="H43" s="22">
        <v>0.993118556701031</v>
      </c>
    </row>
    <row r="44" spans="2:8" ht="14.4" x14ac:dyDescent="0.25">
      <c r="B44" s="11">
        <v>42220</v>
      </c>
      <c r="C44" s="22">
        <v>0.65397683796918626</v>
      </c>
      <c r="D44" s="22">
        <v>0.18662368475345573</v>
      </c>
      <c r="E44" s="22">
        <v>0.81940976863753212</v>
      </c>
      <c r="F44" s="22">
        <v>0.71719385123284851</v>
      </c>
      <c r="G44" s="14">
        <v>0.22450871223837507</v>
      </c>
      <c r="H44" s="22">
        <v>0.21161310259579727</v>
      </c>
    </row>
    <row r="45" spans="2:8" ht="14.4" x14ac:dyDescent="0.25">
      <c r="B45" s="9">
        <v>42226</v>
      </c>
      <c r="C45" s="22">
        <v>1.0971043666769897</v>
      </c>
      <c r="D45" s="22">
        <v>1.5796011953833471</v>
      </c>
      <c r="E45" s="22">
        <v>1.1561385833247662</v>
      </c>
      <c r="F45" s="22">
        <v>1.6968080933209455</v>
      </c>
      <c r="G45" s="14">
        <v>1.8972695328648204</v>
      </c>
      <c r="H45" s="22">
        <v>2.0868510900863839</v>
      </c>
    </row>
    <row r="46" spans="2:8" ht="14.4" x14ac:dyDescent="0.25">
      <c r="B46" s="11">
        <v>42232</v>
      </c>
      <c r="C46" s="22">
        <v>1.1524062790457503</v>
      </c>
      <c r="D46" s="22">
        <v>1.3208170203997529</v>
      </c>
      <c r="E46" s="22">
        <v>1.8235757700628412</v>
      </c>
      <c r="F46" s="22">
        <v>1.1808809253330579</v>
      </c>
      <c r="G46" s="14">
        <v>0.94279417836498747</v>
      </c>
      <c r="H46" s="22">
        <v>1.1143929086786231</v>
      </c>
    </row>
    <row r="47" spans="2:8" ht="14.4" x14ac:dyDescent="0.25">
      <c r="B47" s="9">
        <v>42238</v>
      </c>
      <c r="C47" s="22">
        <v>1.2702461633535895</v>
      </c>
      <c r="D47" s="22">
        <v>0.47271705506289957</v>
      </c>
      <c r="E47" s="22">
        <v>0.57786074775981056</v>
      </c>
      <c r="F47" s="22">
        <v>0.72709302325581393</v>
      </c>
      <c r="G47" s="14">
        <v>0.39743943923306874</v>
      </c>
      <c r="H47" s="22">
        <v>0.66696935300794546</v>
      </c>
    </row>
    <row r="48" spans="2:8" ht="14.4" x14ac:dyDescent="0.25">
      <c r="B48" s="11">
        <v>42244</v>
      </c>
      <c r="C48" s="22">
        <v>0.93158882359006079</v>
      </c>
      <c r="D48" s="22">
        <v>0.94667801155115516</v>
      </c>
      <c r="E48" s="22">
        <v>1.032826982492276</v>
      </c>
      <c r="F48" s="22">
        <v>0.81114782787729045</v>
      </c>
      <c r="G48" s="14">
        <v>0.58537819455894469</v>
      </c>
      <c r="H48" s="22">
        <v>0.62697525773195883</v>
      </c>
    </row>
    <row r="49" spans="2:8" ht="14.4" x14ac:dyDescent="0.25">
      <c r="B49" s="9">
        <v>42250</v>
      </c>
      <c r="C49" s="22">
        <v>1.5799515913070348</v>
      </c>
      <c r="D49" s="22">
        <v>1.032959793814433</v>
      </c>
      <c r="E49" s="22">
        <v>2.4150365113648049</v>
      </c>
      <c r="F49" s="22">
        <v>2.7716541120627385</v>
      </c>
      <c r="G49" s="14">
        <v>1.7389191700216786</v>
      </c>
      <c r="H49" s="22">
        <v>1.8362209660842754</v>
      </c>
    </row>
    <row r="50" spans="2:8" ht="14.4" x14ac:dyDescent="0.25">
      <c r="B50" s="11">
        <v>42256</v>
      </c>
      <c r="C50" s="22">
        <v>0.50837779379956738</v>
      </c>
      <c r="D50" s="22">
        <v>0.26330549541189813</v>
      </c>
      <c r="E50" s="22">
        <v>0.51567737286390769</v>
      </c>
      <c r="F50" s="22">
        <v>0.53851836523538554</v>
      </c>
      <c r="G50" s="14">
        <v>0.41286216160363709</v>
      </c>
      <c r="H50" s="22">
        <v>0.45993104867757534</v>
      </c>
    </row>
    <row r="51" spans="2:8" ht="14.4" x14ac:dyDescent="0.25">
      <c r="B51" s="9">
        <v>42262</v>
      </c>
      <c r="C51" s="22">
        <v>0.62384202928438848</v>
      </c>
      <c r="D51" s="22">
        <v>0.42622807017543868</v>
      </c>
      <c r="E51" s="22">
        <v>0.41738109944410123</v>
      </c>
      <c r="F51" s="22">
        <v>0.38378018575851397</v>
      </c>
      <c r="G51" s="14">
        <v>0.44934035305048003</v>
      </c>
      <c r="H51" s="22">
        <v>0.49815952184666112</v>
      </c>
    </row>
    <row r="52" spans="2:8" ht="14.4" x14ac:dyDescent="0.25">
      <c r="B52" s="11">
        <v>42268</v>
      </c>
      <c r="C52" s="22">
        <v>0.65138983400350547</v>
      </c>
      <c r="D52" s="22">
        <v>0.29859620148637483</v>
      </c>
      <c r="E52" s="22">
        <v>0.54534883720930227</v>
      </c>
      <c r="F52" s="22">
        <v>0.53830616876418402</v>
      </c>
      <c r="G52" s="16"/>
      <c r="H52" s="22">
        <v>0.29690880989180835</v>
      </c>
    </row>
    <row r="53" spans="2:8" ht="14.4" x14ac:dyDescent="0.25">
      <c r="B53" s="9">
        <v>42274</v>
      </c>
      <c r="C53" s="22">
        <v>0.22742138364779876</v>
      </c>
      <c r="D53" s="22">
        <v>0.41159711488923234</v>
      </c>
      <c r="E53" s="22">
        <v>0.17030100678035751</v>
      </c>
      <c r="F53" s="22">
        <v>0.14022750775594622</v>
      </c>
      <c r="G53" s="14">
        <v>0.22868076328004125</v>
      </c>
      <c r="H53" s="22">
        <v>0.23993310004116922</v>
      </c>
    </row>
    <row r="54" spans="2:8" ht="14.4" x14ac:dyDescent="0.25">
      <c r="B54" s="11">
        <v>42280</v>
      </c>
      <c r="C54" s="22">
        <v>0.31872393144744993</v>
      </c>
      <c r="D54" s="22">
        <v>0.17384615384615384</v>
      </c>
      <c r="E54" s="22">
        <v>0.27183412420053638</v>
      </c>
      <c r="F54" s="22">
        <v>0.38916770057899086</v>
      </c>
      <c r="G54" s="14">
        <v>0.1399958703283089</v>
      </c>
      <c r="H54" s="22">
        <v>0.2310569189523613</v>
      </c>
    </row>
    <row r="55" spans="2:8" ht="14.4" x14ac:dyDescent="0.25">
      <c r="B55" s="9">
        <v>42286</v>
      </c>
      <c r="C55" s="22">
        <v>0.93724351050679855</v>
      </c>
      <c r="D55" s="22">
        <v>0.34742308486475321</v>
      </c>
      <c r="E55" s="22">
        <v>0.96145250822368422</v>
      </c>
      <c r="F55" s="22">
        <v>1.0904406919275125</v>
      </c>
      <c r="G55" s="14">
        <v>0.70252677100494232</v>
      </c>
      <c r="H55" s="22">
        <v>0.805643829962856</v>
      </c>
    </row>
    <row r="56" spans="2:8" ht="14.4" x14ac:dyDescent="0.25">
      <c r="B56" s="11">
        <v>42292</v>
      </c>
      <c r="C56" s="22">
        <v>0.36989670488585896</v>
      </c>
      <c r="D56" s="22">
        <v>0.2393504079314262</v>
      </c>
      <c r="E56" s="22">
        <v>0.36161861614497526</v>
      </c>
      <c r="F56" s="22">
        <v>0.37061579651941096</v>
      </c>
      <c r="G56" s="14">
        <v>0.22632615194309866</v>
      </c>
      <c r="H56" s="22">
        <v>0.21923981433728726</v>
      </c>
    </row>
    <row r="57" spans="2:8" ht="14.4" x14ac:dyDescent="0.25">
      <c r="B57" s="9">
        <v>42298</v>
      </c>
      <c r="C57" s="22">
        <v>0.50259736245621267</v>
      </c>
      <c r="D57" s="22">
        <v>0.60682603331276985</v>
      </c>
      <c r="E57" s="22">
        <v>0.58993416315193914</v>
      </c>
      <c r="F57" s="22">
        <v>0.54716157655798592</v>
      </c>
      <c r="G57" s="14">
        <v>0.48207117070654976</v>
      </c>
      <c r="H57" s="22">
        <v>0.57887146688673397</v>
      </c>
    </row>
    <row r="58" spans="2:8" ht="14.4" x14ac:dyDescent="0.25">
      <c r="B58" s="11">
        <v>42304</v>
      </c>
      <c r="C58" s="22">
        <v>0.26439364227474454</v>
      </c>
      <c r="D58" s="22">
        <v>0.32145544759148237</v>
      </c>
      <c r="E58" s="22">
        <v>0.30018356192636902</v>
      </c>
      <c r="F58" s="22">
        <v>0.27441021399772564</v>
      </c>
      <c r="G58" s="14">
        <v>0.37651143622501548</v>
      </c>
      <c r="H58" s="22">
        <v>0.33223632610939113</v>
      </c>
    </row>
    <row r="59" spans="2:8" ht="14.4" x14ac:dyDescent="0.25">
      <c r="B59" s="9">
        <v>42310</v>
      </c>
      <c r="C59" s="22">
        <v>0.59535003608619452</v>
      </c>
      <c r="D59" s="22">
        <v>0.28284977300866693</v>
      </c>
      <c r="E59" s="22">
        <v>0.25966848553485022</v>
      </c>
      <c r="F59" s="22">
        <v>0.31805331680099191</v>
      </c>
      <c r="G59" s="14">
        <v>0.30477807597027251</v>
      </c>
      <c r="H59" s="22">
        <v>0.36368887971941405</v>
      </c>
    </row>
    <row r="60" spans="2:8" ht="14.4" x14ac:dyDescent="0.25">
      <c r="B60" s="11">
        <v>42316</v>
      </c>
      <c r="C60" s="22">
        <v>0.34092315626611652</v>
      </c>
      <c r="D60" s="22">
        <v>0.45143920595533493</v>
      </c>
      <c r="E60" s="22">
        <v>0.32096052767185407</v>
      </c>
      <c r="F60" s="22">
        <v>0.35321251548946719</v>
      </c>
      <c r="G60" s="14">
        <v>0.2758625309150865</v>
      </c>
      <c r="H60" s="22">
        <v>0.31536784459599088</v>
      </c>
    </row>
    <row r="61" spans="2:8" ht="14.4" x14ac:dyDescent="0.25">
      <c r="B61" s="9">
        <v>42322</v>
      </c>
      <c r="C61" s="22">
        <v>0.17310191871260572</v>
      </c>
      <c r="D61" s="22">
        <v>0.11407529995862642</v>
      </c>
      <c r="E61" s="22">
        <v>0.24475567010309282</v>
      </c>
      <c r="F61" s="22">
        <v>0.15254183020037182</v>
      </c>
      <c r="G61" s="14">
        <v>8.7979402677651905E-2</v>
      </c>
      <c r="H61" s="22">
        <v>0.14276630883567298</v>
      </c>
    </row>
    <row r="62" spans="2:8" ht="14.4" x14ac:dyDescent="0.25">
      <c r="B62" s="11">
        <v>42328</v>
      </c>
      <c r="C62" s="22">
        <v>0.14683352255134691</v>
      </c>
      <c r="D62" s="22">
        <v>8.7821413807358403E-2</v>
      </c>
      <c r="E62" s="22">
        <v>0.12713373171234288</v>
      </c>
      <c r="F62" s="22">
        <v>0.12301147524035976</v>
      </c>
      <c r="G62" s="14">
        <v>5.271781668383109E-2</v>
      </c>
      <c r="H62" s="12"/>
    </row>
    <row r="63" spans="2:8" x14ac:dyDescent="0.25">
      <c r="B63" s="9">
        <v>42334</v>
      </c>
      <c r="C63">
        <v>0.32779999999999998</v>
      </c>
      <c r="D63">
        <v>0.31289</v>
      </c>
      <c r="E63">
        <v>0.31825999999999999</v>
      </c>
      <c r="F63">
        <v>0.25192999999999999</v>
      </c>
      <c r="G63">
        <v>0.24057000000000001</v>
      </c>
      <c r="H63">
        <v>0.28478999999999999</v>
      </c>
    </row>
    <row r="64" spans="2:8" x14ac:dyDescent="0.25">
      <c r="B64" s="11">
        <v>42340</v>
      </c>
      <c r="C64">
        <v>0.30348000000000003</v>
      </c>
      <c r="D64">
        <v>0.46184999999999998</v>
      </c>
      <c r="E64">
        <v>0.30302000000000001</v>
      </c>
      <c r="F64">
        <v>0.40473999999999999</v>
      </c>
      <c r="G64">
        <v>0.29966999999999999</v>
      </c>
      <c r="H64">
        <v>0.36118</v>
      </c>
    </row>
    <row r="65" spans="2:9" x14ac:dyDescent="0.25">
      <c r="B65" s="9">
        <v>42346</v>
      </c>
      <c r="C65">
        <v>0.69016</v>
      </c>
      <c r="D65">
        <v>1.0874600000000001</v>
      </c>
      <c r="E65">
        <v>0.65085999999999999</v>
      </c>
      <c r="F65">
        <v>0.80833999999999995</v>
      </c>
      <c r="G65">
        <v>0.81316999999999995</v>
      </c>
      <c r="H65">
        <v>0.96467999999999998</v>
      </c>
    </row>
    <row r="66" spans="2:9" x14ac:dyDescent="0.25">
      <c r="B66" s="11">
        <v>42352</v>
      </c>
      <c r="C66">
        <v>0.12376</v>
      </c>
      <c r="D66">
        <v>0.14293</v>
      </c>
      <c r="E66">
        <v>0.13264999999999999</v>
      </c>
      <c r="F66">
        <v>0.16667000000000001</v>
      </c>
      <c r="H66">
        <v>0.17383999999999999</v>
      </c>
    </row>
    <row r="67" spans="2:9" x14ac:dyDescent="0.25">
      <c r="B67" s="9">
        <v>42358</v>
      </c>
      <c r="C67">
        <v>0.31613999999999998</v>
      </c>
      <c r="D67">
        <v>0.23979</v>
      </c>
      <c r="E67">
        <v>0.32167000000000001</v>
      </c>
      <c r="F67">
        <v>0.21995999999999999</v>
      </c>
      <c r="G67">
        <v>0.27217999999999998</v>
      </c>
      <c r="H67">
        <v>0.18795999999999999</v>
      </c>
    </row>
    <row r="68" spans="2:9" ht="14.4" x14ac:dyDescent="0.25">
      <c r="B68" s="11">
        <v>42364</v>
      </c>
      <c r="C68">
        <v>0.26795000000000002</v>
      </c>
      <c r="D68">
        <v>0.40361999999999998</v>
      </c>
      <c r="E68" s="13"/>
      <c r="F68">
        <v>0.1855</v>
      </c>
      <c r="G68">
        <v>0.21590000000000001</v>
      </c>
      <c r="H68">
        <v>0.29866999999999999</v>
      </c>
    </row>
    <row r="69" spans="2:9" ht="26.4" x14ac:dyDescent="0.25">
      <c r="B69" s="8" t="s">
        <v>8</v>
      </c>
      <c r="C69" s="6">
        <f t="shared" ref="C69:H69" si="0">AVERAGE(C9:C68)</f>
        <v>0.70386760328891662</v>
      </c>
      <c r="D69" s="6">
        <f t="shared" si="0"/>
        <v>0.60883805580710293</v>
      </c>
      <c r="E69" s="6">
        <f t="shared" si="0"/>
        <v>0.69714749506504714</v>
      </c>
      <c r="F69" s="6">
        <f t="shared" si="0"/>
        <v>0.73482895698489736</v>
      </c>
      <c r="G69" s="6">
        <f t="shared" si="0"/>
        <v>0.60558496344248491</v>
      </c>
      <c r="H69" s="6">
        <f t="shared" si="0"/>
        <v>0.67924977830452271</v>
      </c>
    </row>
    <row r="70" spans="2:9" x14ac:dyDescent="0.25">
      <c r="B70" s="5"/>
      <c r="C70" s="6"/>
      <c r="D70" s="6"/>
      <c r="E70" s="6"/>
      <c r="F70" s="6"/>
      <c r="G70" s="6"/>
      <c r="H70" s="6"/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ht="11.25" customHeight="1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ht="11.25" customHeight="1" x14ac:dyDescent="0.25"/>
  </sheetData>
  <mergeCells count="2">
    <mergeCell ref="A2:E2"/>
    <mergeCell ref="B3:F3"/>
  </mergeCells>
  <printOptions horizontalCentered="1"/>
  <pageMargins left="0.75" right="0.75" top="1" bottom="1" header="0.5" footer="0.5"/>
  <pageSetup paperSize="17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>
      <selection activeCell="D48" sqref="D48"/>
    </sheetView>
  </sheetViews>
  <sheetFormatPr defaultColWidth="9.109375" defaultRowHeight="13.2" x14ac:dyDescent="0.25"/>
  <cols>
    <col min="1" max="16384" width="9.109375" style="24"/>
  </cols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87"/>
  <sheetViews>
    <sheetView tabSelected="1" workbookViewId="0">
      <pane xSplit="1" ySplit="9" topLeftCell="B43" activePane="bottomRight" state="frozen"/>
      <selection pane="topRight" activeCell="B1" sqref="B1"/>
      <selection pane="bottomLeft" activeCell="A9" sqref="A9"/>
      <selection pane="bottomRight" activeCell="C71" sqref="C71"/>
    </sheetView>
  </sheetViews>
  <sheetFormatPr defaultColWidth="9.109375" defaultRowHeight="13.2" x14ac:dyDescent="0.25"/>
  <cols>
    <col min="1" max="1" width="2.33203125" style="24" customWidth="1"/>
    <col min="2" max="2" width="12.6640625" style="28" customWidth="1"/>
    <col min="3" max="3" width="27.44140625" style="28" bestFit="1" customWidth="1"/>
    <col min="4" max="4" width="12" style="28" bestFit="1" customWidth="1"/>
    <col min="5" max="5" width="17.5546875" style="24" bestFit="1" customWidth="1"/>
    <col min="6" max="6" width="26.6640625" style="24" bestFit="1" customWidth="1"/>
    <col min="7" max="7" width="14.88671875" style="24" bestFit="1" customWidth="1"/>
    <col min="8" max="8" width="23.44140625" style="24" bestFit="1" customWidth="1"/>
    <col min="9" max="9" width="9.6640625" style="25" customWidth="1"/>
    <col min="10" max="10" width="27.44140625" style="24" bestFit="1" customWidth="1"/>
    <col min="11" max="11" width="10.6640625" style="24" bestFit="1" customWidth="1"/>
    <col min="12" max="12" width="17.5546875" style="24" bestFit="1" customWidth="1"/>
    <col min="13" max="13" width="26.6640625" style="24" bestFit="1" customWidth="1"/>
    <col min="14" max="14" width="14.88671875" style="24" bestFit="1" customWidth="1"/>
    <col min="15" max="15" width="23.44140625" style="24" bestFit="1" customWidth="1"/>
    <col min="16" max="16" width="9.109375" style="25"/>
    <col min="17" max="17" width="27.44140625" style="24" bestFit="1" customWidth="1"/>
    <col min="18" max="18" width="10.6640625" style="24" bestFit="1" customWidth="1"/>
    <col min="19" max="19" width="17.5546875" style="24" bestFit="1" customWidth="1"/>
    <col min="20" max="20" width="26.6640625" style="24" bestFit="1" customWidth="1"/>
    <col min="21" max="21" width="14.88671875" style="24" bestFit="1" customWidth="1"/>
    <col min="22" max="22" width="23.44140625" style="24" bestFit="1" customWidth="1"/>
    <col min="23" max="23" width="9.109375" style="25"/>
    <col min="24" max="24" width="27.44140625" style="24" bestFit="1" customWidth="1"/>
    <col min="25" max="25" width="10.6640625" style="24" bestFit="1" customWidth="1"/>
    <col min="26" max="26" width="17.5546875" style="24" bestFit="1" customWidth="1"/>
    <col min="27" max="27" width="26.6640625" style="24" bestFit="1" customWidth="1"/>
    <col min="28" max="28" width="14.88671875" style="24" bestFit="1" customWidth="1"/>
    <col min="29" max="29" width="23.44140625" style="24" bestFit="1" customWidth="1"/>
    <col min="30" max="30" width="9.109375" style="25"/>
    <col min="31" max="31" width="27.44140625" style="24" bestFit="1" customWidth="1"/>
    <col min="32" max="32" width="10.6640625" style="24" bestFit="1" customWidth="1"/>
    <col min="33" max="33" width="17.5546875" style="24" bestFit="1" customWidth="1"/>
    <col min="34" max="34" width="26.6640625" style="24" bestFit="1" customWidth="1"/>
    <col min="35" max="35" width="14.88671875" style="24" bestFit="1" customWidth="1"/>
    <col min="36" max="36" width="23.44140625" style="24" bestFit="1" customWidth="1"/>
    <col min="37" max="37" width="9.109375" style="25"/>
    <col min="38" max="38" width="27.44140625" style="24" bestFit="1" customWidth="1"/>
    <col min="39" max="39" width="10.6640625" style="24" bestFit="1" customWidth="1"/>
    <col min="40" max="40" width="17.5546875" style="24" bestFit="1" customWidth="1"/>
    <col min="41" max="41" width="26.6640625" style="24" bestFit="1" customWidth="1"/>
    <col min="42" max="42" width="14.88671875" style="24" bestFit="1" customWidth="1"/>
    <col min="43" max="43" width="23.44140625" style="24" bestFit="1" customWidth="1"/>
    <col min="44" max="16384" width="9.109375" style="24"/>
  </cols>
  <sheetData>
    <row r="2" spans="1:43" ht="13.8" x14ac:dyDescent="0.25">
      <c r="A2" s="43" t="s">
        <v>29</v>
      </c>
      <c r="B2" s="43"/>
      <c r="C2" s="43"/>
      <c r="D2" s="43"/>
      <c r="E2" s="43"/>
      <c r="J2" s="26" t="s">
        <v>30</v>
      </c>
      <c r="Q2" s="26" t="s">
        <v>31</v>
      </c>
      <c r="X2" s="26" t="s">
        <v>32</v>
      </c>
      <c r="AE2" s="26" t="s">
        <v>33</v>
      </c>
      <c r="AL2" s="26" t="s">
        <v>34</v>
      </c>
    </row>
    <row r="3" spans="1:43" ht="13.8" x14ac:dyDescent="0.25">
      <c r="A3" s="23"/>
      <c r="B3" s="43" t="s">
        <v>19</v>
      </c>
      <c r="C3" s="43"/>
      <c r="D3" s="43"/>
      <c r="E3" s="44"/>
      <c r="F3" s="44"/>
    </row>
    <row r="4" spans="1:43" ht="32.25" customHeight="1" x14ac:dyDescent="0.25">
      <c r="A4" s="23"/>
      <c r="B4" s="23"/>
      <c r="C4" s="45" t="s">
        <v>35</v>
      </c>
      <c r="D4" s="45"/>
      <c r="E4" s="45"/>
      <c r="F4" s="45"/>
      <c r="G4" s="45"/>
      <c r="H4" s="45"/>
    </row>
    <row r="5" spans="1:43" ht="13.8" x14ac:dyDescent="0.25">
      <c r="A5" s="23"/>
      <c r="B5" s="23"/>
      <c r="C5" s="23"/>
      <c r="D5" s="27"/>
      <c r="E5" s="23"/>
    </row>
    <row r="6" spans="1:43" x14ac:dyDescent="0.25">
      <c r="C6" s="29" t="s">
        <v>13</v>
      </c>
      <c r="D6" s="30" t="s">
        <v>3</v>
      </c>
      <c r="E6" s="30" t="s">
        <v>7</v>
      </c>
      <c r="F6" s="30" t="s">
        <v>11</v>
      </c>
      <c r="G6" s="30" t="s">
        <v>4</v>
      </c>
      <c r="H6" s="30" t="s">
        <v>18</v>
      </c>
      <c r="J6" s="29" t="s">
        <v>13</v>
      </c>
      <c r="K6" s="30" t="s">
        <v>3</v>
      </c>
      <c r="L6" s="30" t="s">
        <v>7</v>
      </c>
      <c r="M6" s="30" t="s">
        <v>11</v>
      </c>
      <c r="N6" s="30" t="s">
        <v>4</v>
      </c>
      <c r="O6" s="30" t="s">
        <v>18</v>
      </c>
      <c r="Q6" s="29" t="s">
        <v>13</v>
      </c>
      <c r="R6" s="30" t="s">
        <v>3</v>
      </c>
      <c r="S6" s="30" t="s">
        <v>7</v>
      </c>
      <c r="T6" s="30" t="s">
        <v>11</v>
      </c>
      <c r="U6" s="30" t="s">
        <v>4</v>
      </c>
      <c r="V6" s="30" t="s">
        <v>18</v>
      </c>
      <c r="X6" s="29" t="s">
        <v>13</v>
      </c>
      <c r="Y6" s="30" t="s">
        <v>3</v>
      </c>
      <c r="Z6" s="30" t="s">
        <v>7</v>
      </c>
      <c r="AA6" s="30" t="s">
        <v>11</v>
      </c>
      <c r="AB6" s="30" t="s">
        <v>4</v>
      </c>
      <c r="AC6" s="30" t="s">
        <v>18</v>
      </c>
      <c r="AE6" s="29" t="s">
        <v>13</v>
      </c>
      <c r="AF6" s="30" t="s">
        <v>3</v>
      </c>
      <c r="AG6" s="30" t="s">
        <v>7</v>
      </c>
      <c r="AH6" s="30" t="s">
        <v>11</v>
      </c>
      <c r="AI6" s="30" t="s">
        <v>4</v>
      </c>
      <c r="AJ6" s="30" t="s">
        <v>18</v>
      </c>
      <c r="AL6" s="29" t="s">
        <v>13</v>
      </c>
      <c r="AM6" s="30" t="s">
        <v>3</v>
      </c>
      <c r="AN6" s="30" t="s">
        <v>7</v>
      </c>
      <c r="AO6" s="30" t="s">
        <v>11</v>
      </c>
      <c r="AP6" s="30" t="s">
        <v>4</v>
      </c>
      <c r="AQ6" s="30" t="s">
        <v>18</v>
      </c>
    </row>
    <row r="7" spans="1:43" ht="15.6" x14ac:dyDescent="0.25">
      <c r="C7" s="29" t="s">
        <v>2</v>
      </c>
      <c r="D7" s="29" t="s">
        <v>2</v>
      </c>
      <c r="E7" s="29" t="s">
        <v>2</v>
      </c>
      <c r="F7" s="29" t="s">
        <v>2</v>
      </c>
      <c r="G7" s="29" t="s">
        <v>2</v>
      </c>
      <c r="H7" s="29" t="s">
        <v>2</v>
      </c>
      <c r="J7" s="29" t="s">
        <v>2</v>
      </c>
      <c r="K7" s="29" t="s">
        <v>2</v>
      </c>
      <c r="L7" s="29" t="s">
        <v>2</v>
      </c>
      <c r="M7" s="29" t="s">
        <v>2</v>
      </c>
      <c r="N7" s="29" t="s">
        <v>2</v>
      </c>
      <c r="O7" s="29" t="s">
        <v>2</v>
      </c>
      <c r="Q7" s="29" t="s">
        <v>2</v>
      </c>
      <c r="R7" s="29" t="s">
        <v>2</v>
      </c>
      <c r="S7" s="29" t="s">
        <v>2</v>
      </c>
      <c r="T7" s="29" t="s">
        <v>2</v>
      </c>
      <c r="U7" s="29" t="s">
        <v>2</v>
      </c>
      <c r="V7" s="29" t="s">
        <v>2</v>
      </c>
      <c r="X7" s="29" t="s">
        <v>2</v>
      </c>
      <c r="Y7" s="29" t="s">
        <v>2</v>
      </c>
      <c r="Z7" s="29" t="s">
        <v>2</v>
      </c>
      <c r="AA7" s="29" t="s">
        <v>2</v>
      </c>
      <c r="AB7" s="29" t="s">
        <v>2</v>
      </c>
      <c r="AC7" s="29" t="s">
        <v>2</v>
      </c>
      <c r="AE7" s="29" t="s">
        <v>2</v>
      </c>
      <c r="AF7" s="29" t="s">
        <v>2</v>
      </c>
      <c r="AG7" s="29" t="s">
        <v>2</v>
      </c>
      <c r="AH7" s="29" t="s">
        <v>2</v>
      </c>
      <c r="AI7" s="29" t="s">
        <v>2</v>
      </c>
      <c r="AJ7" s="29" t="s">
        <v>2</v>
      </c>
      <c r="AL7" s="29" t="s">
        <v>2</v>
      </c>
      <c r="AM7" s="29" t="s">
        <v>2</v>
      </c>
      <c r="AN7" s="29" t="s">
        <v>2</v>
      </c>
      <c r="AO7" s="29" t="s">
        <v>2</v>
      </c>
      <c r="AP7" s="29" t="s">
        <v>2</v>
      </c>
      <c r="AQ7" s="29" t="s">
        <v>2</v>
      </c>
    </row>
    <row r="8" spans="1:43" x14ac:dyDescent="0.25">
      <c r="B8" s="29"/>
      <c r="C8" s="29" t="s">
        <v>1</v>
      </c>
      <c r="D8" s="29" t="s">
        <v>1</v>
      </c>
      <c r="E8" s="29" t="s">
        <v>1</v>
      </c>
      <c r="F8" s="29" t="s">
        <v>1</v>
      </c>
      <c r="G8" s="29" t="s">
        <v>1</v>
      </c>
      <c r="H8" s="29" t="s">
        <v>1</v>
      </c>
      <c r="J8" s="29" t="s">
        <v>1</v>
      </c>
      <c r="K8" s="29" t="s">
        <v>1</v>
      </c>
      <c r="L8" s="29" t="s">
        <v>1</v>
      </c>
      <c r="M8" s="29" t="s">
        <v>1</v>
      </c>
      <c r="N8" s="29" t="s">
        <v>1</v>
      </c>
      <c r="O8" s="29" t="s">
        <v>1</v>
      </c>
      <c r="Q8" s="29" t="s">
        <v>1</v>
      </c>
      <c r="R8" s="29" t="s">
        <v>1</v>
      </c>
      <c r="S8" s="29" t="s">
        <v>1</v>
      </c>
      <c r="T8" s="29" t="s">
        <v>1</v>
      </c>
      <c r="U8" s="29" t="s">
        <v>1</v>
      </c>
      <c r="V8" s="29" t="s">
        <v>1</v>
      </c>
      <c r="X8" s="29" t="s">
        <v>1</v>
      </c>
      <c r="Y8" s="29" t="s">
        <v>1</v>
      </c>
      <c r="Z8" s="29" t="s">
        <v>1</v>
      </c>
      <c r="AA8" s="29" t="s">
        <v>1</v>
      </c>
      <c r="AB8" s="29" t="s">
        <v>1</v>
      </c>
      <c r="AC8" s="29" t="s">
        <v>1</v>
      </c>
      <c r="AE8" s="29" t="s">
        <v>1</v>
      </c>
      <c r="AF8" s="29" t="s">
        <v>1</v>
      </c>
      <c r="AG8" s="29" t="s">
        <v>1</v>
      </c>
      <c r="AH8" s="29" t="s">
        <v>1</v>
      </c>
      <c r="AI8" s="29" t="s">
        <v>1</v>
      </c>
      <c r="AJ8" s="29" t="s">
        <v>1</v>
      </c>
      <c r="AL8" s="29" t="s">
        <v>1</v>
      </c>
      <c r="AM8" s="29" t="s">
        <v>1</v>
      </c>
      <c r="AN8" s="29" t="s">
        <v>1</v>
      </c>
      <c r="AO8" s="29" t="s">
        <v>1</v>
      </c>
      <c r="AP8" s="29" t="s">
        <v>1</v>
      </c>
      <c r="AQ8" s="29" t="s">
        <v>1</v>
      </c>
    </row>
    <row r="9" spans="1:43" x14ac:dyDescent="0.25">
      <c r="B9" s="29" t="s">
        <v>9</v>
      </c>
      <c r="C9" s="29" t="s">
        <v>0</v>
      </c>
      <c r="D9" s="29" t="s">
        <v>0</v>
      </c>
      <c r="E9" s="29" t="s">
        <v>0</v>
      </c>
      <c r="F9" s="29" t="s">
        <v>0</v>
      </c>
      <c r="G9" s="29" t="s">
        <v>0</v>
      </c>
      <c r="H9" s="29" t="s">
        <v>0</v>
      </c>
      <c r="J9" s="29" t="s">
        <v>0</v>
      </c>
      <c r="K9" s="29" t="s">
        <v>0</v>
      </c>
      <c r="L9" s="29" t="s">
        <v>0</v>
      </c>
      <c r="M9" s="29" t="s">
        <v>0</v>
      </c>
      <c r="N9" s="29" t="s">
        <v>0</v>
      </c>
      <c r="O9" s="29" t="s">
        <v>0</v>
      </c>
      <c r="Q9" s="29" t="s">
        <v>0</v>
      </c>
      <c r="R9" s="29" t="s">
        <v>0</v>
      </c>
      <c r="S9" s="29" t="s">
        <v>0</v>
      </c>
      <c r="T9" s="29" t="s">
        <v>0</v>
      </c>
      <c r="U9" s="29" t="s">
        <v>0</v>
      </c>
      <c r="V9" s="29" t="s">
        <v>0</v>
      </c>
      <c r="X9" s="29" t="s">
        <v>0</v>
      </c>
      <c r="Y9" s="29" t="s">
        <v>0</v>
      </c>
      <c r="Z9" s="29" t="s">
        <v>0</v>
      </c>
      <c r="AA9" s="29" t="s">
        <v>0</v>
      </c>
      <c r="AB9" s="29" t="s">
        <v>0</v>
      </c>
      <c r="AC9" s="29" t="s">
        <v>0</v>
      </c>
      <c r="AE9" s="29" t="s">
        <v>0</v>
      </c>
      <c r="AF9" s="29" t="s">
        <v>0</v>
      </c>
      <c r="AG9" s="29" t="s">
        <v>0</v>
      </c>
      <c r="AH9" s="29" t="s">
        <v>0</v>
      </c>
      <c r="AI9" s="29" t="s">
        <v>0</v>
      </c>
      <c r="AJ9" s="29" t="s">
        <v>0</v>
      </c>
      <c r="AL9" s="29" t="s">
        <v>0</v>
      </c>
      <c r="AM9" s="29" t="s">
        <v>0</v>
      </c>
      <c r="AN9" s="29" t="s">
        <v>0</v>
      </c>
      <c r="AO9" s="29" t="s">
        <v>0</v>
      </c>
      <c r="AP9" s="29" t="s">
        <v>0</v>
      </c>
      <c r="AQ9" s="29" t="s">
        <v>0</v>
      </c>
    </row>
    <row r="10" spans="1:43" ht="14.4" x14ac:dyDescent="0.25">
      <c r="B10" s="9">
        <v>42010</v>
      </c>
      <c r="C10" s="15">
        <f t="shared" ref="C10:H25" si="0">2.2*J10+1.63*Q10+2.42*X10+2.49*AE10+1.94*AL10</f>
        <v>0.25474001237496136</v>
      </c>
      <c r="D10" s="15">
        <f t="shared" si="0"/>
        <v>0.77468555934304306</v>
      </c>
      <c r="E10" s="15">
        <f t="shared" si="0"/>
        <v>0.31833737563085801</v>
      </c>
      <c r="F10" s="15">
        <f t="shared" si="0"/>
        <v>0.41419365471775854</v>
      </c>
      <c r="G10" s="15">
        <f t="shared" si="0"/>
        <v>0.12902651643580734</v>
      </c>
      <c r="H10" s="15">
        <f t="shared" si="0"/>
        <v>0.14441586199794026</v>
      </c>
      <c r="J10" s="15">
        <v>1.1186965040734248E-2</v>
      </c>
      <c r="K10" s="15">
        <v>2.8830699307922741E-2</v>
      </c>
      <c r="L10" s="15">
        <v>3.6312699557111958E-2</v>
      </c>
      <c r="M10" s="15">
        <v>4.749072929542645E-2</v>
      </c>
      <c r="N10" s="15">
        <v>1.2732065329749846E-2</v>
      </c>
      <c r="O10" s="15">
        <v>6.7497425334706483E-3</v>
      </c>
      <c r="Q10" s="15">
        <v>3.2045993606269987E-2</v>
      </c>
      <c r="R10" s="15">
        <v>4.0736494163826055E-2</v>
      </c>
      <c r="S10" s="15">
        <v>2.6768977237614587E-2</v>
      </c>
      <c r="T10" s="15">
        <v>3.4919653893695925E-2</v>
      </c>
      <c r="U10" s="15">
        <v>8.0597477775480666E-3</v>
      </c>
      <c r="V10" s="15">
        <v>1.3383110195674562E-2</v>
      </c>
      <c r="X10" s="15">
        <v>2.5636794885015985E-2</v>
      </c>
      <c r="Y10" s="15">
        <v>0.21698894742278693</v>
      </c>
      <c r="Z10" s="15">
        <v>2.7036667009990731E-2</v>
      </c>
      <c r="AA10" s="15">
        <v>5.2961475072105475E-2</v>
      </c>
      <c r="AB10" s="15">
        <v>1.4157122183171387E-2</v>
      </c>
      <c r="AC10" s="15">
        <v>2.8360556127703395E-2</v>
      </c>
      <c r="AE10" s="15">
        <v>4.3349489532845217E-2</v>
      </c>
      <c r="AF10" s="15">
        <v>4.8090073339531039E-2</v>
      </c>
      <c r="AG10" s="15">
        <v>5.0511896178803174E-2</v>
      </c>
      <c r="AH10" s="15">
        <v>5.0051503914297482E-2</v>
      </c>
      <c r="AI10" s="15">
        <v>2.044138929088278E-2</v>
      </c>
      <c r="AJ10" s="15">
        <v>1.5710607621009266E-2</v>
      </c>
      <c r="AL10" s="15">
        <v>4.0785810044343613E-3</v>
      </c>
      <c r="AM10" s="15">
        <v>0</v>
      </c>
      <c r="AN10" s="15">
        <v>1.8621897208775363E-3</v>
      </c>
      <c r="AO10" s="15">
        <v>0</v>
      </c>
      <c r="AP10" s="15">
        <v>1.4016952656605334E-3</v>
      </c>
      <c r="AQ10" s="15">
        <v>0</v>
      </c>
    </row>
    <row r="11" spans="1:43" ht="14.4" x14ac:dyDescent="0.25">
      <c r="B11" s="31">
        <v>42016</v>
      </c>
      <c r="C11" s="15">
        <f t="shared" si="0"/>
        <v>0.23437830927835057</v>
      </c>
      <c r="D11" s="15">
        <f t="shared" si="0"/>
        <v>0.50564055589997936</v>
      </c>
      <c r="E11" s="15">
        <f t="shared" si="0"/>
        <v>0.15585249510863969</v>
      </c>
      <c r="F11" s="15">
        <f t="shared" si="0"/>
        <v>0.35957651976468158</v>
      </c>
      <c r="G11" s="15">
        <f t="shared" si="0"/>
        <v>0.26457770701953892</v>
      </c>
      <c r="H11" s="15">
        <f t="shared" si="0"/>
        <v>0.24923819437287439</v>
      </c>
      <c r="J11" s="15">
        <v>9.7855670103092797E-3</v>
      </c>
      <c r="K11" s="15">
        <v>1.8798305435007233E-2</v>
      </c>
      <c r="L11" s="15">
        <v>0</v>
      </c>
      <c r="M11" s="15">
        <v>1.5278150479925688E-2</v>
      </c>
      <c r="N11" s="15">
        <v>2.0793962576243153E-2</v>
      </c>
      <c r="O11" s="15">
        <v>4.541894259507369E-3</v>
      </c>
      <c r="Q11" s="15">
        <v>1.712474226804124E-2</v>
      </c>
      <c r="R11" s="15">
        <v>4.8922297995453605E-2</v>
      </c>
      <c r="S11" s="15">
        <v>1.8967150653897639E-2</v>
      </c>
      <c r="T11" s="15">
        <v>4.3735163587573539E-2</v>
      </c>
      <c r="U11" s="15">
        <v>1.8223922257831076E-2</v>
      </c>
      <c r="V11" s="15">
        <v>2.0729671235700301E-2</v>
      </c>
      <c r="X11" s="15">
        <v>3.9142268041237119E-2</v>
      </c>
      <c r="Y11" s="15">
        <v>0.11816077702004545</v>
      </c>
      <c r="Z11" s="15">
        <v>3.3547420451034905E-2</v>
      </c>
      <c r="AA11" s="15">
        <v>6.6943957064712553E-2</v>
      </c>
      <c r="AB11" s="15">
        <v>4.3293497363796132E-2</v>
      </c>
      <c r="AC11" s="15">
        <v>4.9611460373080493E-2</v>
      </c>
      <c r="AE11" s="15">
        <v>3.6229896907216501E-2</v>
      </c>
      <c r="AF11" s="15">
        <v>3.9231246125232482E-2</v>
      </c>
      <c r="AG11" s="15">
        <v>1.7570796004530945E-2</v>
      </c>
      <c r="AH11" s="15">
        <v>3.6854164516461965E-2</v>
      </c>
      <c r="AI11" s="15">
        <v>3.3877804197250075E-2</v>
      </c>
      <c r="AJ11" s="15">
        <v>3.1210965680717306E-2</v>
      </c>
      <c r="AL11" s="15">
        <v>0</v>
      </c>
      <c r="AM11" s="15">
        <v>4.6703864434800569E-4</v>
      </c>
      <c r="AN11" s="15">
        <v>0</v>
      </c>
      <c r="AO11" s="15">
        <v>4.6650841160078435E-4</v>
      </c>
      <c r="AP11" s="15">
        <v>0</v>
      </c>
      <c r="AQ11" s="15">
        <v>3.9596001236730915E-3</v>
      </c>
    </row>
    <row r="12" spans="1:43" ht="14.4" x14ac:dyDescent="0.25">
      <c r="B12" s="9">
        <v>42022</v>
      </c>
      <c r="C12" s="15">
        <f t="shared" si="0"/>
        <v>0.20389698533966549</v>
      </c>
      <c r="D12" s="15">
        <f t="shared" si="0"/>
        <v>0.5449313494523661</v>
      </c>
      <c r="E12" s="15">
        <f t="shared" si="0"/>
        <v>0.15376986916658081</v>
      </c>
      <c r="F12" s="15">
        <f t="shared" si="0"/>
        <v>0.20792513742508781</v>
      </c>
      <c r="G12" s="15">
        <f t="shared" si="0"/>
        <v>6.4957864658551676E-2</v>
      </c>
      <c r="H12" s="15">
        <f t="shared" si="0"/>
        <v>0.17163300485487037</v>
      </c>
      <c r="J12" s="15">
        <v>0</v>
      </c>
      <c r="K12" s="15">
        <v>0</v>
      </c>
      <c r="L12" s="15">
        <v>2.6774492634181516E-3</v>
      </c>
      <c r="M12" s="15">
        <v>0</v>
      </c>
      <c r="N12" s="15">
        <v>0</v>
      </c>
      <c r="O12" s="15">
        <v>1.0505113108149985E-2</v>
      </c>
      <c r="Q12" s="15">
        <v>2.799917406566178E-2</v>
      </c>
      <c r="R12" s="15">
        <v>1.1909485430874146E-2</v>
      </c>
      <c r="S12" s="15">
        <v>3.3293499536417019E-2</v>
      </c>
      <c r="T12" s="15">
        <v>9.1072535647861112E-3</v>
      </c>
      <c r="U12" s="15">
        <v>3.1473076129564675E-3</v>
      </c>
      <c r="V12" s="15">
        <v>1.6458010536101644E-2</v>
      </c>
      <c r="X12" s="15">
        <v>4.2348750774313444E-2</v>
      </c>
      <c r="Y12" s="15">
        <v>0.19697354825377142</v>
      </c>
      <c r="Z12" s="15">
        <v>1.760131863603585E-2</v>
      </c>
      <c r="AA12" s="15">
        <v>3.6347282496383547E-2</v>
      </c>
      <c r="AB12" s="15">
        <v>1.9804724571900141E-2</v>
      </c>
      <c r="AC12" s="15">
        <v>2.6986468340047517E-2</v>
      </c>
      <c r="AE12" s="15">
        <v>2.2399339252529422E-2</v>
      </c>
      <c r="AF12" s="15">
        <v>1.9615623062616241E-2</v>
      </c>
      <c r="AG12" s="15">
        <v>2.0488307407025855E-2</v>
      </c>
      <c r="AH12" s="15">
        <v>4.1216160363711507E-2</v>
      </c>
      <c r="AI12" s="15">
        <v>4.7792448937487107E-3</v>
      </c>
      <c r="AJ12" s="15">
        <v>2.1827290569156079E-2</v>
      </c>
      <c r="AL12" s="15">
        <v>0</v>
      </c>
      <c r="AM12" s="15">
        <v>0</v>
      </c>
      <c r="AN12" s="15">
        <v>0</v>
      </c>
      <c r="AO12" s="15">
        <v>1.2843562719570159E-3</v>
      </c>
      <c r="AP12" s="15">
        <v>0</v>
      </c>
      <c r="AQ12" s="15">
        <v>1.0505113108149986E-3</v>
      </c>
    </row>
    <row r="13" spans="1:43" ht="14.4" x14ac:dyDescent="0.25">
      <c r="B13" s="31">
        <v>42028</v>
      </c>
      <c r="C13" s="15">
        <f t="shared" si="0"/>
        <v>0.20830988849886437</v>
      </c>
      <c r="D13" s="15">
        <f t="shared" si="0"/>
        <v>0.70783919016630514</v>
      </c>
      <c r="E13" s="15">
        <f t="shared" si="0"/>
        <v>0.61660116279069765</v>
      </c>
      <c r="F13" s="15">
        <f t="shared" si="0"/>
        <v>0.4586823687474163</v>
      </c>
      <c r="G13" s="15">
        <f t="shared" si="0"/>
        <v>8.2405459604286885E-2</v>
      </c>
      <c r="H13" s="15">
        <f t="shared" si="0"/>
        <v>0.30584875167508502</v>
      </c>
      <c r="J13" s="15">
        <v>3.9665496593020858E-3</v>
      </c>
      <c r="K13" s="15">
        <v>8.0539200495816556E-3</v>
      </c>
      <c r="L13" s="15">
        <v>2.1279069767441861E-2</v>
      </c>
      <c r="M13" s="15">
        <v>3.2349111202976434E-2</v>
      </c>
      <c r="N13" s="15">
        <v>0</v>
      </c>
      <c r="O13" s="15">
        <v>2.3296567364189259E-2</v>
      </c>
      <c r="Q13" s="15">
        <v>2.6832541812925874E-2</v>
      </c>
      <c r="R13" s="15">
        <v>4.5989050717901048E-2</v>
      </c>
      <c r="S13" s="15">
        <v>5.0813953488372095E-2</v>
      </c>
      <c r="T13" s="15">
        <v>4.496176105828855E-2</v>
      </c>
      <c r="U13" s="15">
        <v>2.3289365210222585E-3</v>
      </c>
      <c r="V13" s="15">
        <v>3.389650551489537E-2</v>
      </c>
      <c r="X13" s="15">
        <v>3.9350505884782165E-2</v>
      </c>
      <c r="Y13" s="15">
        <v>0.21360396653238303</v>
      </c>
      <c r="Z13" s="15">
        <v>0.13395348837209303</v>
      </c>
      <c r="AA13" s="15">
        <v>8.1164737494832578E-2</v>
      </c>
      <c r="AB13" s="15">
        <v>2.2509171475680132E-2</v>
      </c>
      <c r="AC13" s="15">
        <v>4.1863931553448093E-2</v>
      </c>
      <c r="AE13" s="15">
        <v>2.3799297955812513E-2</v>
      </c>
      <c r="AF13" s="15">
        <v>3.9452535895052168E-2</v>
      </c>
      <c r="AG13" s="15">
        <v>6.3023255813953488E-2</v>
      </c>
      <c r="AH13" s="15">
        <v>4.6129599007854488E-2</v>
      </c>
      <c r="AI13" s="15">
        <v>8.1512778235779057E-3</v>
      </c>
      <c r="AJ13" s="15">
        <v>3.9371198845479849E-2</v>
      </c>
      <c r="AL13" s="15">
        <v>6.9997935164154443E-4</v>
      </c>
      <c r="AM13" s="15">
        <v>0</v>
      </c>
      <c r="AN13" s="15">
        <v>3.0232558139534882E-3</v>
      </c>
      <c r="AO13" s="15">
        <v>1.5181893344357173E-3</v>
      </c>
      <c r="AP13" s="15">
        <v>1.9795960428689199E-3</v>
      </c>
      <c r="AQ13" s="15">
        <v>0</v>
      </c>
    </row>
    <row r="14" spans="1:43" ht="14.4" x14ac:dyDescent="0.25">
      <c r="B14" s="9">
        <v>42034</v>
      </c>
      <c r="C14" s="15">
        <f t="shared" si="0"/>
        <v>0.1301068958397853</v>
      </c>
      <c r="D14" s="15">
        <f t="shared" si="0"/>
        <v>0.64666637735069221</v>
      </c>
      <c r="E14" s="15">
        <f t="shared" si="0"/>
        <v>0.14666414148705786</v>
      </c>
      <c r="F14" s="15">
        <f t="shared" si="0"/>
        <v>0.16024714875180524</v>
      </c>
      <c r="G14" s="15">
        <f t="shared" si="0"/>
        <v>5.6633627076669066E-2</v>
      </c>
      <c r="H14" s="15">
        <f t="shared" si="0"/>
        <v>0.16116834777227723</v>
      </c>
      <c r="J14" s="15">
        <v>0</v>
      </c>
      <c r="K14" s="15">
        <v>1.4594957635875178E-2</v>
      </c>
      <c r="L14" s="15">
        <v>1.0487779725688359E-3</v>
      </c>
      <c r="M14" s="15">
        <v>0</v>
      </c>
      <c r="N14" s="15">
        <v>0</v>
      </c>
      <c r="O14" s="15">
        <v>0</v>
      </c>
      <c r="Q14" s="15">
        <v>1.1315164653659544E-2</v>
      </c>
      <c r="R14" s="15">
        <v>5.4993800371977673E-2</v>
      </c>
      <c r="S14" s="15">
        <v>2.6918634629266785E-2</v>
      </c>
      <c r="T14" s="15">
        <v>1.8534144831854754E-2</v>
      </c>
      <c r="U14" s="15">
        <v>6.9961820245588685E-4</v>
      </c>
      <c r="V14" s="15">
        <v>2.2842409240924094E-2</v>
      </c>
      <c r="X14" s="15">
        <v>2.840456281614535E-2</v>
      </c>
      <c r="Y14" s="15">
        <v>0.17233725976441414</v>
      </c>
      <c r="Z14" s="15">
        <v>2.0777456945447047E-2</v>
      </c>
      <c r="AA14" s="15">
        <v>2.9386527749123165E-2</v>
      </c>
      <c r="AB14" s="15">
        <v>1.7292229904034669E-2</v>
      </c>
      <c r="AC14" s="15">
        <v>3.49045998349835E-2</v>
      </c>
      <c r="AE14" s="15">
        <v>1.7147723753484053E-2</v>
      </c>
      <c r="AF14" s="15">
        <v>4.3317834263277531E-2</v>
      </c>
      <c r="AG14" s="15">
        <v>2.0159843250489844E-2</v>
      </c>
      <c r="AH14" s="15">
        <v>2.3663090571487518E-2</v>
      </c>
      <c r="AI14" s="15">
        <v>5.4803425859044465E-3</v>
      </c>
      <c r="AJ14" s="15">
        <v>1.5849834983498352E-2</v>
      </c>
      <c r="AL14" s="15">
        <v>1.1665118199649014E-4</v>
      </c>
      <c r="AM14" s="15">
        <v>0</v>
      </c>
      <c r="AN14" s="15">
        <v>0</v>
      </c>
      <c r="AO14" s="15">
        <v>0</v>
      </c>
      <c r="AP14" s="15">
        <v>0</v>
      </c>
      <c r="AQ14" s="15">
        <v>0</v>
      </c>
    </row>
    <row r="15" spans="1:43" ht="14.4" x14ac:dyDescent="0.25">
      <c r="B15" s="31">
        <v>42040</v>
      </c>
      <c r="C15" s="15">
        <f t="shared" si="0"/>
        <v>0.2205166563531353</v>
      </c>
      <c r="D15" s="15">
        <f t="shared" si="0"/>
        <v>0.55485184534270648</v>
      </c>
      <c r="E15" s="15">
        <f t="shared" si="0"/>
        <v>0.14597701934952656</v>
      </c>
      <c r="F15" s="15">
        <f t="shared" si="0"/>
        <v>0.28577025407973555</v>
      </c>
      <c r="G15" s="15">
        <f t="shared" si="0"/>
        <v>0.12111326255025255</v>
      </c>
      <c r="H15" s="15">
        <f t="shared" si="0"/>
        <v>0.33079833075734161</v>
      </c>
      <c r="J15" s="15">
        <v>3.8459158415841584E-3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Q15" s="15">
        <v>2.6222153465346534E-2</v>
      </c>
      <c r="R15" s="15">
        <v>2.7919983459112993E-2</v>
      </c>
      <c r="S15" s="15">
        <v>2.4888843145327296E-2</v>
      </c>
      <c r="T15" s="15">
        <v>3.7464366866349928E-2</v>
      </c>
      <c r="U15" s="15">
        <v>4.4263477991959592E-3</v>
      </c>
      <c r="V15" s="15">
        <v>3.0040185471406494E-2</v>
      </c>
      <c r="X15" s="15">
        <v>3.5429042904290428E-2</v>
      </c>
      <c r="Y15" s="15">
        <v>0.17441228160860126</v>
      </c>
      <c r="Z15" s="15">
        <v>1.9504013997529851E-2</v>
      </c>
      <c r="AA15" s="15">
        <v>5.3103697583143976E-2</v>
      </c>
      <c r="AB15" s="15">
        <v>2.8608184723224409E-2</v>
      </c>
      <c r="AC15" s="15">
        <v>6.6833590932509013E-2</v>
      </c>
      <c r="AE15" s="15">
        <v>3.3564356435643566E-2</v>
      </c>
      <c r="AF15" s="15">
        <v>3.5046004341982843E-2</v>
      </c>
      <c r="AG15" s="15">
        <v>2.337690407575134E-2</v>
      </c>
      <c r="AH15" s="15">
        <v>3.8631481098946492E-2</v>
      </c>
      <c r="AI15" s="15">
        <v>1.7938356870425731E-2</v>
      </c>
      <c r="AJ15" s="15">
        <v>4.7505409582689333E-2</v>
      </c>
      <c r="AL15" s="15">
        <v>0</v>
      </c>
      <c r="AM15" s="15">
        <v>0</v>
      </c>
      <c r="AN15" s="15">
        <v>0</v>
      </c>
      <c r="AO15" s="15">
        <v>0</v>
      </c>
      <c r="AP15" s="15">
        <v>0</v>
      </c>
      <c r="AQ15" s="15">
        <v>9.3147861926841824E-4</v>
      </c>
    </row>
    <row r="16" spans="1:43" ht="14.4" x14ac:dyDescent="0.25">
      <c r="B16" s="9">
        <v>42046</v>
      </c>
      <c r="C16" s="15">
        <f t="shared" si="0"/>
        <v>0.22293645480808913</v>
      </c>
      <c r="D16" s="15">
        <f t="shared" si="0"/>
        <v>2.0134657045313471</v>
      </c>
      <c r="E16" s="15">
        <f t="shared" si="0"/>
        <v>0.21412899865937918</v>
      </c>
      <c r="F16" s="15">
        <f t="shared" si="0"/>
        <v>0.97366313672922244</v>
      </c>
      <c r="G16" s="15">
        <f t="shared" si="0"/>
        <v>0.11640855519983476</v>
      </c>
      <c r="H16" s="15">
        <f t="shared" si="0"/>
        <v>0.22012311482168626</v>
      </c>
      <c r="J16" s="15">
        <v>1.1542509286009079E-2</v>
      </c>
      <c r="K16" s="15">
        <v>3.2733291951169044E-2</v>
      </c>
      <c r="L16" s="15">
        <v>5.9430751778900698E-3</v>
      </c>
      <c r="M16" s="15">
        <v>1.7477830480511446E-2</v>
      </c>
      <c r="N16" s="32">
        <v>1.8671899204791903E-3</v>
      </c>
      <c r="O16" s="15">
        <v>0</v>
      </c>
      <c r="Q16" s="15">
        <v>2.7748658687577383E-2</v>
      </c>
      <c r="R16" s="15">
        <v>6.4998965445892815E-2</v>
      </c>
      <c r="S16" s="15">
        <v>2.8433536145199549E-2</v>
      </c>
      <c r="T16" s="15">
        <v>5.6861208496597239E-2</v>
      </c>
      <c r="U16" s="32">
        <v>1.5987813694103067E-2</v>
      </c>
      <c r="V16" s="15">
        <v>2.6555349412492268E-2</v>
      </c>
      <c r="X16" s="15">
        <v>4.3744944283945521E-2</v>
      </c>
      <c r="Y16" s="15">
        <v>0.65466583902338094</v>
      </c>
      <c r="Z16" s="15">
        <v>3.0356295761575745E-2</v>
      </c>
      <c r="AA16" s="15">
        <v>0.29922045782635592</v>
      </c>
      <c r="AB16" s="32">
        <v>3.0738614065888674E-2</v>
      </c>
      <c r="AC16" s="15">
        <v>4.4911152339723766E-2</v>
      </c>
      <c r="AE16" s="15">
        <v>1.8654560462236895E-2</v>
      </c>
      <c r="AF16" s="15">
        <v>0.10088868197806745</v>
      </c>
      <c r="AG16" s="15">
        <v>3.262864803547489E-2</v>
      </c>
      <c r="AH16" s="15">
        <v>4.5558878119199835E-2</v>
      </c>
      <c r="AI16" s="32">
        <v>3.85107921098833E-3</v>
      </c>
      <c r="AJ16" s="15">
        <v>2.7370645227788086E-2</v>
      </c>
      <c r="AL16" s="15">
        <v>0</v>
      </c>
      <c r="AM16" s="15">
        <v>0</v>
      </c>
      <c r="AN16" s="15">
        <v>0</v>
      </c>
      <c r="AO16" s="15">
        <v>2.5634151371416785E-3</v>
      </c>
      <c r="AP16" s="32">
        <v>1.1669937002994938E-3</v>
      </c>
      <c r="AQ16" s="15">
        <v>0</v>
      </c>
    </row>
    <row r="17" spans="2:43" ht="14.4" x14ac:dyDescent="0.25">
      <c r="B17" s="31">
        <v>42052</v>
      </c>
      <c r="C17" s="15">
        <f t="shared" si="0"/>
        <v>0.24962854489164088</v>
      </c>
      <c r="D17" s="15">
        <f t="shared" si="0"/>
        <v>0.83427056089246987</v>
      </c>
      <c r="E17" s="15">
        <f t="shared" si="0"/>
        <v>0.34736397532133673</v>
      </c>
      <c r="F17" s="15">
        <f t="shared" si="0"/>
        <v>0.29445390981322878</v>
      </c>
      <c r="G17" s="15">
        <f t="shared" si="0"/>
        <v>0.27386000206164313</v>
      </c>
      <c r="H17" s="15">
        <f t="shared" si="0"/>
        <v>0.33742731958762889</v>
      </c>
      <c r="J17" s="15">
        <v>8.5128998968008254E-3</v>
      </c>
      <c r="K17" s="15">
        <v>1.4006817477533312E-3</v>
      </c>
      <c r="L17" s="15">
        <v>2.0566580976863754E-2</v>
      </c>
      <c r="M17" s="15">
        <v>2.0988546073676607E-2</v>
      </c>
      <c r="N17" s="32">
        <v>9.7845582929594888E-3</v>
      </c>
      <c r="O17" s="15">
        <v>0</v>
      </c>
      <c r="Q17" s="15">
        <v>1.1894736842105263E-2</v>
      </c>
      <c r="R17" s="15">
        <v>0.10481768412354096</v>
      </c>
      <c r="S17" s="15">
        <v>3.0907969151670954E-2</v>
      </c>
      <c r="T17" s="15">
        <v>2.9267361469404601E-2</v>
      </c>
      <c r="U17" s="32">
        <v>3.9371198845479849E-2</v>
      </c>
      <c r="V17" s="15">
        <v>5.8480412371134022E-2</v>
      </c>
      <c r="X17" s="15">
        <v>3.3526831785345719E-2</v>
      </c>
      <c r="Y17" s="15">
        <v>0.18734118376200806</v>
      </c>
      <c r="Z17" s="15">
        <v>3.2953007712082261E-2</v>
      </c>
      <c r="AA17" s="15">
        <v>4.558012589000103E-2</v>
      </c>
      <c r="AB17" s="32">
        <v>3.4164416039583541E-2</v>
      </c>
      <c r="AC17" s="15">
        <v>5.9528865979381444E-2</v>
      </c>
      <c r="AE17" s="15">
        <v>5.2360165118679053E-2</v>
      </c>
      <c r="AF17" s="15">
        <v>8.2756946596426004E-2</v>
      </c>
      <c r="AG17" s="15">
        <v>6.8439074550128542E-2</v>
      </c>
      <c r="AH17" s="15">
        <v>3.4980910122794348E-2</v>
      </c>
      <c r="AI17" s="32">
        <v>4.1817338418719714E-2</v>
      </c>
      <c r="AJ17" s="15">
        <v>3.9375257731958768E-2</v>
      </c>
      <c r="AL17" s="15">
        <v>0</v>
      </c>
      <c r="AM17" s="15">
        <v>4.6689391591777708E-4</v>
      </c>
      <c r="AN17" s="15">
        <v>8.133676092544988E-4</v>
      </c>
      <c r="AO17" s="15">
        <v>1.6324424723970694E-3</v>
      </c>
      <c r="AP17" s="32">
        <v>6.9889702092567772E-4</v>
      </c>
      <c r="AQ17" s="15">
        <v>0</v>
      </c>
    </row>
    <row r="18" spans="2:43" ht="14.4" x14ac:dyDescent="0.25">
      <c r="B18" s="9">
        <v>42058</v>
      </c>
      <c r="C18" s="15">
        <f t="shared" si="0"/>
        <v>0.25963436436746057</v>
      </c>
      <c r="D18" s="15">
        <f t="shared" si="0"/>
        <v>0.82494325918261779</v>
      </c>
      <c r="E18" s="15">
        <f t="shared" si="0"/>
        <v>0.71444598765432099</v>
      </c>
      <c r="F18" s="15">
        <f t="shared" si="0"/>
        <v>0.24083579142621597</v>
      </c>
      <c r="G18" s="15">
        <f t="shared" si="0"/>
        <v>0.35683215613382901</v>
      </c>
      <c r="H18" s="15">
        <f t="shared" si="0"/>
        <v>0.56863643306842815</v>
      </c>
      <c r="J18" s="15">
        <v>2.8078152386844007E-2</v>
      </c>
      <c r="K18" s="15">
        <v>2.8995344024831868E-2</v>
      </c>
      <c r="L18" s="15">
        <v>0.19368106995884771</v>
      </c>
      <c r="M18" s="15">
        <v>1.3507831821929101E-2</v>
      </c>
      <c r="N18" s="32">
        <v>1.1201982651796779E-2</v>
      </c>
      <c r="O18" s="15">
        <v>3.2189080400454123E-2</v>
      </c>
      <c r="Q18" s="15">
        <v>1.4679863903495207E-2</v>
      </c>
      <c r="R18" s="15">
        <v>7.0266942576306265E-2</v>
      </c>
      <c r="S18" s="15">
        <v>3.4062757201646088E-2</v>
      </c>
      <c r="T18" s="15">
        <v>1.5836768342951359E-2</v>
      </c>
      <c r="U18" s="32">
        <v>3.7690004130524576E-2</v>
      </c>
      <c r="V18" s="15">
        <v>0.1168603571059965</v>
      </c>
      <c r="X18" s="15">
        <v>4.1185173729250436E-2</v>
      </c>
      <c r="Y18" s="15">
        <v>0.19080807035695813</v>
      </c>
      <c r="Z18" s="15">
        <v>5.4872427983539085E-2</v>
      </c>
      <c r="AA18" s="15">
        <v>3.7752061005770811E-2</v>
      </c>
      <c r="AB18" s="32">
        <v>2.9638579099545644E-2</v>
      </c>
      <c r="AC18" s="15">
        <v>6.6594075756011964E-2</v>
      </c>
      <c r="AE18" s="15">
        <v>2.9825755232498193E-2</v>
      </c>
      <c r="AF18" s="15">
        <v>7.4242110708742898E-2</v>
      </c>
      <c r="AG18" s="15">
        <v>3.9177983539094643E-2</v>
      </c>
      <c r="AH18" s="15">
        <v>3.7728771640560592E-2</v>
      </c>
      <c r="AI18" s="32">
        <v>7.9930813713341597E-2</v>
      </c>
      <c r="AJ18" s="15">
        <v>5.5981009392094126E-2</v>
      </c>
      <c r="AL18" s="15">
        <v>0</v>
      </c>
      <c r="AM18" s="15">
        <v>0</v>
      </c>
      <c r="AN18" s="15">
        <v>1.2788065843621398E-3</v>
      </c>
      <c r="AO18" s="15">
        <v>0</v>
      </c>
      <c r="AP18" s="32">
        <v>0</v>
      </c>
      <c r="AQ18" s="15">
        <v>3.4988130870058829E-3</v>
      </c>
    </row>
    <row r="19" spans="2:43" ht="14.4" x14ac:dyDescent="0.25">
      <c r="B19" s="31">
        <v>42064</v>
      </c>
      <c r="C19" s="15"/>
      <c r="D19" s="15">
        <f t="shared" si="0"/>
        <v>0.54128492981007426</v>
      </c>
      <c r="E19" s="15">
        <f t="shared" si="0"/>
        <v>0.44887577972207926</v>
      </c>
      <c r="F19" s="15">
        <f t="shared" si="0"/>
        <v>0.34834089725036188</v>
      </c>
      <c r="G19" s="15"/>
      <c r="H19" s="15">
        <f t="shared" si="0"/>
        <v>0.27248427098370798</v>
      </c>
      <c r="J19" s="16"/>
      <c r="K19" s="15">
        <v>4.5955821635012384E-2</v>
      </c>
      <c r="L19" s="15">
        <v>2.116932578486876E-2</v>
      </c>
      <c r="M19" s="15">
        <v>2.7800289435600582E-2</v>
      </c>
      <c r="O19" s="15">
        <v>1.6895236131161062E-2</v>
      </c>
      <c r="Q19" s="16"/>
      <c r="R19" s="15">
        <v>4.2106729975227082E-2</v>
      </c>
      <c r="S19" s="15">
        <v>6.3624292331446217E-2</v>
      </c>
      <c r="T19" s="15">
        <v>1.3316105023775067E-2</v>
      </c>
      <c r="V19" s="15">
        <v>2.6216745720767164E-2</v>
      </c>
      <c r="X19" s="16"/>
      <c r="Y19" s="15">
        <v>0.1098740710156895</v>
      </c>
      <c r="Z19" s="15">
        <v>7.3860010293360784E-2</v>
      </c>
      <c r="AA19" s="15">
        <v>4.8405209840810426E-2</v>
      </c>
      <c r="AC19" s="15">
        <v>3.9628067642812952E-2</v>
      </c>
      <c r="AE19" s="16"/>
      <c r="AF19" s="15">
        <v>4.2340008257638312E-2</v>
      </c>
      <c r="AG19" s="15">
        <v>4.4781266083376223E-2</v>
      </c>
      <c r="AH19" s="15">
        <v>5.9572048790572672E-2</v>
      </c>
      <c r="AJ19" s="15">
        <v>3.8101670447514953E-2</v>
      </c>
      <c r="AL19" s="16"/>
      <c r="AM19" s="15">
        <v>1.1663914120561517E-4</v>
      </c>
      <c r="AN19" s="15">
        <v>4.3036541430777151E-3</v>
      </c>
      <c r="AO19" s="15">
        <v>0</v>
      </c>
      <c r="AQ19" s="15">
        <v>9.3215095896061033E-4</v>
      </c>
    </row>
    <row r="20" spans="2:43" ht="14.4" x14ac:dyDescent="0.25">
      <c r="B20" s="9">
        <v>42070</v>
      </c>
      <c r="C20" s="15"/>
      <c r="D20" s="15">
        <f t="shared" si="0"/>
        <v>0.51444479274077137</v>
      </c>
      <c r="E20" s="15">
        <f t="shared" si="0"/>
        <v>0.38978279069767446</v>
      </c>
      <c r="F20" s="15">
        <f t="shared" si="0"/>
        <v>0.65511525353712696</v>
      </c>
      <c r="G20" s="15">
        <f t="shared" si="0"/>
        <v>0.24980491455631049</v>
      </c>
      <c r="H20" s="15">
        <f t="shared" si="0"/>
        <v>1.2587239139386452</v>
      </c>
      <c r="J20" s="15"/>
      <c r="K20" s="15">
        <v>4.1364198803877088E-2</v>
      </c>
      <c r="L20" s="15">
        <v>3.9418604651162793E-2</v>
      </c>
      <c r="M20" s="15">
        <v>4.9480532892698541E-2</v>
      </c>
      <c r="N20" s="32">
        <v>1.2912291537986412E-2</v>
      </c>
      <c r="O20" s="15">
        <v>8.0265596046942542E-2</v>
      </c>
      <c r="Q20" s="15"/>
      <c r="R20" s="15">
        <v>4.0898123324396782E-2</v>
      </c>
      <c r="S20" s="15">
        <v>4.5348837209302321E-2</v>
      </c>
      <c r="T20" s="15">
        <v>3.5710007229164516E-2</v>
      </c>
      <c r="U20" s="32">
        <v>1.896129297920527E-2</v>
      </c>
      <c r="V20" s="15">
        <v>0.10515956351657402</v>
      </c>
      <c r="X20" s="15"/>
      <c r="Y20" s="15">
        <v>9.5312435553722416E-2</v>
      </c>
      <c r="Z20" s="15">
        <v>3.2976744186046507E-2</v>
      </c>
      <c r="AA20" s="15">
        <v>0.10491273365692451</v>
      </c>
      <c r="AB20" s="32">
        <v>3.0000720609429685E-2</v>
      </c>
      <c r="AC20" s="15">
        <v>0.18891496808729669</v>
      </c>
      <c r="AE20" s="15"/>
      <c r="AF20" s="15">
        <v>4.7656217776861208E-2</v>
      </c>
      <c r="AG20" s="15">
        <v>5.9069767441860467E-2</v>
      </c>
      <c r="AH20" s="15">
        <v>8.9858514923061031E-2</v>
      </c>
      <c r="AI20" s="32">
        <v>4.7345068972616838E-2</v>
      </c>
      <c r="AJ20" s="15">
        <v>0.17716594605723698</v>
      </c>
      <c r="AL20" s="15"/>
      <c r="AM20" s="15">
        <v>3.8451227057125174E-3</v>
      </c>
      <c r="AN20" s="15">
        <v>1.1627906976744186E-3</v>
      </c>
      <c r="AO20" s="15">
        <v>5.3681710213776719E-3</v>
      </c>
      <c r="AP20" s="32">
        <v>0</v>
      </c>
      <c r="AQ20" s="15">
        <v>6.3979822935968699E-3</v>
      </c>
    </row>
    <row r="21" spans="2:43" ht="14.4" x14ac:dyDescent="0.25">
      <c r="B21" s="31">
        <v>42076</v>
      </c>
      <c r="C21" s="15"/>
      <c r="D21" s="15">
        <f t="shared" si="0"/>
        <v>0.70912581145338027</v>
      </c>
      <c r="E21" s="15">
        <f t="shared" si="0"/>
        <v>0.40170958466453677</v>
      </c>
      <c r="F21" s="15">
        <f t="shared" si="0"/>
        <v>1.4460933972970185</v>
      </c>
      <c r="G21" s="15">
        <f t="shared" si="0"/>
        <v>0.29432512107161257</v>
      </c>
      <c r="H21" s="15">
        <f t="shared" si="0"/>
        <v>0.5256921511928121</v>
      </c>
      <c r="J21" s="20"/>
      <c r="K21" s="20">
        <v>2.8150713252015715E-2</v>
      </c>
      <c r="L21" s="20">
        <v>3.027929506338246E-2</v>
      </c>
      <c r="M21" s="20">
        <v>3.8004745692767974E-2</v>
      </c>
      <c r="N21" s="15">
        <v>1.1177743431221019E-2</v>
      </c>
      <c r="O21" s="20">
        <v>2.6490756996798516E-2</v>
      </c>
      <c r="Q21" s="20"/>
      <c r="R21" s="20">
        <v>4.7774446971263186E-2</v>
      </c>
      <c r="S21" s="20">
        <v>2.1195506544367724E-2</v>
      </c>
      <c r="T21" s="20">
        <v>9.6877127824203046E-2</v>
      </c>
      <c r="U21" s="15">
        <v>1.6417310664605875E-2</v>
      </c>
      <c r="V21" s="20">
        <v>3.7693896519673656E-2</v>
      </c>
      <c r="X21" s="20"/>
      <c r="Y21" s="20">
        <v>0.14881331403762663</v>
      </c>
      <c r="Z21" s="20">
        <v>4.384674842832114E-2</v>
      </c>
      <c r="AA21" s="20">
        <v>0.37386877127824203</v>
      </c>
      <c r="AB21" s="15">
        <v>4.5293147861926841E-2</v>
      </c>
      <c r="AC21" s="20">
        <v>0.10292884436641536</v>
      </c>
      <c r="AE21" s="20"/>
      <c r="AF21" s="20">
        <v>8.2466404796361387E-2</v>
      </c>
      <c r="AG21" s="20">
        <v>7.3369061115119039E-2</v>
      </c>
      <c r="AH21" s="20">
        <v>0.11704529041576396</v>
      </c>
      <c r="AI21" s="15">
        <v>5.3560020607934057E-2</v>
      </c>
      <c r="AJ21" s="20">
        <v>6.2550862336052879E-2</v>
      </c>
      <c r="AL21" s="20"/>
      <c r="AM21" s="20">
        <v>1.9857349596857561E-3</v>
      </c>
      <c r="AN21" s="20">
        <v>6.055859012676492E-3</v>
      </c>
      <c r="AO21" s="20">
        <v>4.3134220571546481E-3</v>
      </c>
      <c r="AP21" s="15">
        <v>0</v>
      </c>
      <c r="AQ21" s="20">
        <v>5.834968501497469E-4</v>
      </c>
    </row>
    <row r="22" spans="2:43" ht="14.4" x14ac:dyDescent="0.25">
      <c r="B22" s="9">
        <v>42082</v>
      </c>
      <c r="C22" s="15">
        <f t="shared" si="0"/>
        <v>0.36835387552895038</v>
      </c>
      <c r="D22" s="15">
        <f t="shared" si="0"/>
        <v>0.96671237209302319</v>
      </c>
      <c r="E22" s="15">
        <f t="shared" si="0"/>
        <v>0.26447011861784425</v>
      </c>
      <c r="F22" s="15">
        <f t="shared" si="0"/>
        <v>0.46697556589147282</v>
      </c>
      <c r="G22" s="15">
        <f t="shared" si="0"/>
        <v>0.24320127953771542</v>
      </c>
      <c r="H22" s="15">
        <f t="shared" si="0"/>
        <v>0.35648548420400578</v>
      </c>
      <c r="J22" s="20">
        <v>3.0556300959851377E-2</v>
      </c>
      <c r="K22" s="20">
        <v>4.4499224806201547E-2</v>
      </c>
      <c r="L22" s="20">
        <v>2.1096441464672509E-2</v>
      </c>
      <c r="M22" s="20">
        <v>3.0016537467700256E-2</v>
      </c>
      <c r="N22" s="15">
        <v>6.2965638221029819E-3</v>
      </c>
      <c r="O22" s="20">
        <v>2.4032624406359695E-2</v>
      </c>
      <c r="Q22" s="20">
        <v>2.6940860769945296E-2</v>
      </c>
      <c r="R22" s="20">
        <v>7.1595865633074934E-2</v>
      </c>
      <c r="S22" s="20">
        <v>2.9138731304796283E-2</v>
      </c>
      <c r="T22" s="20">
        <v>2.3242377260981908E-2</v>
      </c>
      <c r="U22" s="15">
        <v>2.553606438963987E-2</v>
      </c>
      <c r="V22" s="20">
        <v>3.9198843691926492E-2</v>
      </c>
      <c r="X22" s="20">
        <v>5.1549179481886677E-2</v>
      </c>
      <c r="Y22" s="20">
        <v>0.22366408268733848</v>
      </c>
      <c r="Z22" s="20">
        <v>3.8579680247550277E-2</v>
      </c>
      <c r="AA22" s="20">
        <v>9.5071834625322982E-2</v>
      </c>
      <c r="AB22" s="15">
        <v>3.4980910122794348E-2</v>
      </c>
      <c r="AC22" s="20">
        <v>4.8881891389634523E-2</v>
      </c>
      <c r="AE22" s="20">
        <v>5.0382908452884713E-2</v>
      </c>
      <c r="AF22" s="20">
        <v>8.4677002583979324E-2</v>
      </c>
      <c r="AG22" s="20">
        <v>3.1003610108303249E-2</v>
      </c>
      <c r="AH22" s="20">
        <v>5.1039793281653749E-2</v>
      </c>
      <c r="AI22" s="15">
        <v>4.139407697863997E-2</v>
      </c>
      <c r="AJ22" s="20">
        <v>4.8765228164360928E-2</v>
      </c>
      <c r="AL22" s="20">
        <v>3.6154401899060789E-3</v>
      </c>
      <c r="AM22" s="20">
        <v>0</v>
      </c>
      <c r="AN22" s="20">
        <v>0</v>
      </c>
      <c r="AO22" s="20">
        <v>3.0366925064599479E-3</v>
      </c>
      <c r="AP22" s="15">
        <v>0</v>
      </c>
      <c r="AQ22" s="20">
        <v>0</v>
      </c>
    </row>
    <row r="23" spans="2:43" ht="14.4" x14ac:dyDescent="0.25">
      <c r="B23" s="31">
        <v>42088</v>
      </c>
      <c r="C23" s="15">
        <f t="shared" si="0"/>
        <v>0.42005737559364031</v>
      </c>
      <c r="D23" s="15">
        <f t="shared" si="0"/>
        <v>0.38900147803617569</v>
      </c>
      <c r="E23" s="15">
        <f t="shared" si="0"/>
        <v>0.34527653465346531</v>
      </c>
      <c r="F23" s="15">
        <f t="shared" si="0"/>
        <v>0.57112661848218893</v>
      </c>
      <c r="G23" s="15">
        <f t="shared" si="0"/>
        <v>0.38395883080729976</v>
      </c>
      <c r="H23" s="15">
        <f t="shared" si="0"/>
        <v>0.57954888109724656</v>
      </c>
      <c r="J23" s="20">
        <v>4.8765228164360928E-2</v>
      </c>
      <c r="K23" s="20">
        <v>2.5461498708010333E-2</v>
      </c>
      <c r="L23" s="20">
        <v>2.5989067656765678E-2</v>
      </c>
      <c r="M23" s="20">
        <v>6.1837893649974184E-2</v>
      </c>
      <c r="N23" s="15">
        <v>3.7282194040622746E-2</v>
      </c>
      <c r="O23" s="20">
        <v>0.11291842837991133</v>
      </c>
      <c r="Q23" s="20">
        <v>3.1499070823869497E-2</v>
      </c>
      <c r="R23" s="20">
        <v>3.7841860465116277E-2</v>
      </c>
      <c r="S23" s="20">
        <v>3.7992986798679865E-2</v>
      </c>
      <c r="T23" s="20">
        <v>5.1453794527620028E-2</v>
      </c>
      <c r="U23" s="15">
        <v>1.9223631302196103E-2</v>
      </c>
      <c r="V23" s="20">
        <v>4.2417242446117359E-2</v>
      </c>
      <c r="X23" s="20">
        <v>3.8312203179847203E-2</v>
      </c>
      <c r="Y23" s="20">
        <v>7.3464599483204135E-2</v>
      </c>
      <c r="Z23" s="20">
        <v>3.4298576732673267E-2</v>
      </c>
      <c r="AA23" s="20">
        <v>7.9339184305627253E-2</v>
      </c>
      <c r="AB23" s="15">
        <v>5.4758222497164659E-2</v>
      </c>
      <c r="AC23" s="20">
        <v>6.2577085696607193E-2</v>
      </c>
      <c r="AE23" s="20">
        <v>6.6848028081767499E-2</v>
      </c>
      <c r="AF23" s="20">
        <v>3.6557105943152451E-2</v>
      </c>
      <c r="AG23" s="20">
        <v>5.5590965346534654E-2</v>
      </c>
      <c r="AH23" s="20">
        <v>6.2304594734124925E-2</v>
      </c>
      <c r="AI23" s="15">
        <v>5.5457263635426336E-2</v>
      </c>
      <c r="AJ23" s="20">
        <v>4.4398267505414049E-2</v>
      </c>
      <c r="AL23" s="20">
        <v>1.1666322527359074E-3</v>
      </c>
      <c r="AM23" s="20">
        <v>1.2847545219638243E-3</v>
      </c>
      <c r="AN23" s="20">
        <v>2.4474009900990099E-3</v>
      </c>
      <c r="AO23" s="20">
        <v>2.1001548786783687E-3</v>
      </c>
      <c r="AP23" s="15">
        <v>0</v>
      </c>
      <c r="AQ23" s="20">
        <v>0</v>
      </c>
    </row>
    <row r="24" spans="2:43" ht="14.4" x14ac:dyDescent="0.25">
      <c r="B24" s="9">
        <v>42094</v>
      </c>
      <c r="C24" s="15">
        <f t="shared" si="0"/>
        <v>0.50057612710203248</v>
      </c>
      <c r="D24" s="15">
        <f t="shared" si="0"/>
        <v>0.65181399627868508</v>
      </c>
      <c r="E24" s="15">
        <f t="shared" si="0"/>
        <v>0.36147537621109055</v>
      </c>
      <c r="F24" s="15">
        <f t="shared" si="0"/>
        <v>0.83925153576582145</v>
      </c>
      <c r="G24" s="15">
        <f t="shared" si="0"/>
        <v>0.28742957552029674</v>
      </c>
      <c r="H24" s="15">
        <f t="shared" si="0"/>
        <v>0.45469575544769192</v>
      </c>
      <c r="J24" s="20">
        <v>2.4714742597750954E-2</v>
      </c>
      <c r="K24" s="20">
        <v>3.0370064089311559E-3</v>
      </c>
      <c r="L24" s="20">
        <v>8.269428983714697E-3</v>
      </c>
      <c r="M24" s="20">
        <v>3.9367140795712227E-2</v>
      </c>
      <c r="N24" s="15">
        <v>1.4203585411085929E-2</v>
      </c>
      <c r="O24" s="20">
        <v>3.5476608489104618E-2</v>
      </c>
      <c r="Q24" s="20">
        <v>6.6100278551532041E-2</v>
      </c>
      <c r="R24" s="20">
        <v>6.0623320239818076E-2</v>
      </c>
      <c r="S24" s="20">
        <v>4.8218923933209652E-2</v>
      </c>
      <c r="T24" s="20">
        <v>8.6654298082869508E-2</v>
      </c>
      <c r="U24" s="15">
        <v>2.4099526066350713E-2</v>
      </c>
      <c r="V24" s="20">
        <v>6.0566973045543746E-2</v>
      </c>
      <c r="X24" s="20">
        <v>5.3160012380068088E-2</v>
      </c>
      <c r="Y24" s="20">
        <v>0.16481600165391772</v>
      </c>
      <c r="Z24" s="20">
        <v>3.5523603380746241E-2</v>
      </c>
      <c r="AA24" s="20">
        <v>0.16061327561327562</v>
      </c>
      <c r="AB24" s="15">
        <v>3.7558005357510818E-2</v>
      </c>
      <c r="AC24" s="20">
        <v>4.6212950531859961E-2</v>
      </c>
      <c r="AE24" s="20">
        <v>8.3353966780150626E-2</v>
      </c>
      <c r="AF24" s="20">
        <v>5.922162497415754E-2</v>
      </c>
      <c r="AG24" s="20">
        <v>7.0231910946196671E-2</v>
      </c>
      <c r="AH24" s="20">
        <v>8.5722531436817143E-2</v>
      </c>
      <c r="AI24" s="15">
        <v>5.0061817432515969E-2</v>
      </c>
      <c r="AJ24" s="20">
        <v>6.5701745326861516E-2</v>
      </c>
      <c r="AL24" s="20">
        <v>1.1657897451769319E-3</v>
      </c>
      <c r="AM24" s="20">
        <v>0</v>
      </c>
      <c r="AN24" s="20">
        <v>1.9800041228612659E-3</v>
      </c>
      <c r="AO24" s="20">
        <v>4.7753040610183468E-3</v>
      </c>
      <c r="AP24" s="15">
        <v>6.9853698743045536E-4</v>
      </c>
      <c r="AQ24" s="20">
        <v>1.2836930703294435E-3</v>
      </c>
    </row>
    <row r="25" spans="2:43" ht="14.4" x14ac:dyDescent="0.25">
      <c r="B25" s="31">
        <v>42100</v>
      </c>
      <c r="C25" s="15">
        <f t="shared" si="0"/>
        <v>0.50846154480767258</v>
      </c>
      <c r="D25" s="15">
        <f t="shared" si="0"/>
        <v>0.78084483614183819</v>
      </c>
      <c r="E25" s="15">
        <f t="shared" si="0"/>
        <v>0.53958781443298975</v>
      </c>
      <c r="F25" s="15">
        <f t="shared" si="0"/>
        <v>0.78693036654620541</v>
      </c>
      <c r="G25" s="15">
        <f t="shared" si="0"/>
        <v>0.51000472708547884</v>
      </c>
      <c r="H25" s="15">
        <f t="shared" si="0"/>
        <v>0.8228357002786667</v>
      </c>
      <c r="J25" s="20">
        <v>2.5869856656697953E-2</v>
      </c>
      <c r="K25" s="20">
        <v>4.6377545745890626E-2</v>
      </c>
      <c r="L25" s="20">
        <v>6.4654639175257739E-2</v>
      </c>
      <c r="M25" s="20">
        <v>1.7851316468766133E-2</v>
      </c>
      <c r="N25" s="15">
        <v>3.6774459320288361E-2</v>
      </c>
      <c r="O25" s="20">
        <v>8.8403343998348635E-2</v>
      </c>
      <c r="Q25" s="20">
        <v>3.6590698154068277E-2</v>
      </c>
      <c r="R25" s="20">
        <v>8.0839450015507075E-2</v>
      </c>
      <c r="S25" s="20">
        <v>4.0423711340206191E-2</v>
      </c>
      <c r="T25" s="20">
        <v>5.9504388229220447E-2</v>
      </c>
      <c r="U25" s="15">
        <v>4.1894953656024712E-2</v>
      </c>
      <c r="V25" s="20">
        <v>5.7963670141397465E-2</v>
      </c>
      <c r="X25" s="20">
        <v>9.3690832216149336E-2</v>
      </c>
      <c r="Y25" s="20">
        <v>0.15899203969812881</v>
      </c>
      <c r="Z25" s="20">
        <v>4.6947422680412375E-2</v>
      </c>
      <c r="AA25" s="20">
        <v>0.16019514713474445</v>
      </c>
      <c r="AB25" s="15">
        <v>5.5743563336766215E-2</v>
      </c>
      <c r="AC25" s="20">
        <v>8.7586954278047274E-2</v>
      </c>
      <c r="AE25" s="20">
        <v>6.4791172527585858E-2</v>
      </c>
      <c r="AF25" s="20">
        <v>6.3900547916882044E-2</v>
      </c>
      <c r="AG25" s="20">
        <v>8.7487628865979383E-2</v>
      </c>
      <c r="AH25" s="20">
        <v>0.10407434176561692</v>
      </c>
      <c r="AI25" s="15">
        <v>8.6466529351184332E-2</v>
      </c>
      <c r="AJ25" s="20">
        <v>0.1261905253380122</v>
      </c>
      <c r="AL25" s="20">
        <v>1.9810250592966899E-3</v>
      </c>
      <c r="AM25" s="20">
        <v>1.6354802026258659E-3</v>
      </c>
      <c r="AN25" s="20">
        <v>0</v>
      </c>
      <c r="AO25" s="20">
        <v>1.9834796076406815E-3</v>
      </c>
      <c r="AP25" s="15">
        <v>5.4696189495365595E-3</v>
      </c>
      <c r="AQ25" s="20">
        <v>3.9653214986066672E-3</v>
      </c>
    </row>
    <row r="26" spans="2:43" ht="14.4" x14ac:dyDescent="0.25">
      <c r="B26" s="9">
        <v>42106</v>
      </c>
      <c r="C26" s="15">
        <f t="shared" ref="C26:H41" si="1">2.2*J26+1.63*Q26+2.42*X26+2.49*AE26+1.94*AL26</f>
        <v>0.97284411673713544</v>
      </c>
      <c r="D26" s="15">
        <f t="shared" si="1"/>
        <v>0.79163211889771912</v>
      </c>
      <c r="E26" s="15">
        <f t="shared" si="1"/>
        <v>0.71920505050505057</v>
      </c>
      <c r="F26" s="15">
        <f t="shared" si="1"/>
        <v>1.0126013500979079</v>
      </c>
      <c r="G26" s="15">
        <f t="shared" si="1"/>
        <v>1.678070960428689</v>
      </c>
      <c r="H26" s="15">
        <f t="shared" si="1"/>
        <v>0.73500509961804483</v>
      </c>
      <c r="J26" s="33">
        <v>9.1127152727647737E-2</v>
      </c>
      <c r="K26" s="33">
        <v>3.4288368252657651E-2</v>
      </c>
      <c r="L26" s="33">
        <v>5.63718820861678E-2</v>
      </c>
      <c r="M26" s="33">
        <v>5.0077295681747916E-2</v>
      </c>
      <c r="N26" s="33">
        <v>6.3463520197856546E-2</v>
      </c>
      <c r="O26" s="33">
        <v>3.3595540414989161E-2</v>
      </c>
      <c r="Q26" s="33">
        <v>5.535217077446633E-2</v>
      </c>
      <c r="R26" s="33">
        <v>4.1752502838270207E-2</v>
      </c>
      <c r="S26" s="33">
        <v>6.1030715316429597E-2</v>
      </c>
      <c r="T26" s="33">
        <v>0.15058126352674431</v>
      </c>
      <c r="U26" s="33">
        <v>3.4468260511129431E-2</v>
      </c>
      <c r="V26" s="33">
        <v>6.089191700216786E-2</v>
      </c>
      <c r="X26" s="33">
        <v>9.6021449932968961E-2</v>
      </c>
      <c r="Y26" s="33">
        <v>0.11989266178140159</v>
      </c>
      <c r="Z26" s="33">
        <v>5.4275407132549996E-2</v>
      </c>
      <c r="AA26" s="33">
        <v>0.10108626198083068</v>
      </c>
      <c r="AB26" s="33">
        <v>0.47591817807089859</v>
      </c>
      <c r="AC26" s="33">
        <v>9.098792195726231E-2</v>
      </c>
      <c r="AE26" s="33">
        <v>0.17654429204908736</v>
      </c>
      <c r="AF26" s="33">
        <v>0.1436845907730416</v>
      </c>
      <c r="AG26" s="33">
        <v>0.14442383013811586</v>
      </c>
      <c r="AH26" s="33">
        <v>0.16560445223126868</v>
      </c>
      <c r="AI26" s="33">
        <v>0.13274938169826875</v>
      </c>
      <c r="AJ26" s="33">
        <v>0.13648188293589347</v>
      </c>
      <c r="AL26" s="33">
        <v>5.2438898628441788E-3</v>
      </c>
      <c r="AM26" s="33">
        <v>1.1662710290019609E-4</v>
      </c>
      <c r="AN26" s="33">
        <v>2.4458874458874462E-3</v>
      </c>
      <c r="AO26" s="33">
        <v>0</v>
      </c>
      <c r="AP26" s="33">
        <v>0</v>
      </c>
      <c r="AQ26" s="33">
        <v>9.3320945597192108E-4</v>
      </c>
    </row>
    <row r="27" spans="2:43" ht="14.4" x14ac:dyDescent="0.25">
      <c r="B27" s="31">
        <v>42112</v>
      </c>
      <c r="C27" s="15">
        <f t="shared" si="1"/>
        <v>0.67655008760177271</v>
      </c>
      <c r="D27" s="15"/>
      <c r="E27" s="15">
        <f t="shared" si="1"/>
        <v>0.75970080288214104</v>
      </c>
      <c r="F27" s="15">
        <f t="shared" si="1"/>
        <v>1.4209346054932619</v>
      </c>
      <c r="G27" s="15">
        <f t="shared" si="1"/>
        <v>0.51229037350392082</v>
      </c>
      <c r="H27" s="15">
        <f t="shared" si="1"/>
        <v>1.0411366230555268</v>
      </c>
      <c r="J27" s="33">
        <v>8.385035556013605E-2</v>
      </c>
      <c r="K27" s="33"/>
      <c r="L27" s="33">
        <v>3.8849202264539369E-2</v>
      </c>
      <c r="M27" s="33">
        <v>5.4866783252751766E-2</v>
      </c>
      <c r="N27" s="33">
        <v>3.4627527858027238E-2</v>
      </c>
      <c r="O27" s="33">
        <v>2.1303183269805293E-2</v>
      </c>
      <c r="Q27" s="33">
        <v>4.0411213026898901E-2</v>
      </c>
      <c r="R27" s="33"/>
      <c r="S27" s="33">
        <v>7.7116829644879051E-2</v>
      </c>
      <c r="T27" s="33">
        <v>9.3110791070877483E-2</v>
      </c>
      <c r="U27" s="33">
        <v>4.2788898060255882E-2</v>
      </c>
      <c r="V27" s="33">
        <v>0.12188214690429587</v>
      </c>
      <c r="X27" s="33">
        <v>8.1288261362465225E-2</v>
      </c>
      <c r="Y27" s="33"/>
      <c r="Z27" s="33">
        <v>0.11026659804426145</v>
      </c>
      <c r="AA27" s="33">
        <v>0.33617529060796214</v>
      </c>
      <c r="AB27" s="33">
        <v>4.9900949236483701E-2</v>
      </c>
      <c r="AC27" s="33">
        <v>0.18858555681466982</v>
      </c>
      <c r="AE27" s="33">
        <v>8.7809955683809143E-2</v>
      </c>
      <c r="AF27" s="33"/>
      <c r="AG27" s="33">
        <v>0.11049922799794132</v>
      </c>
      <c r="AH27" s="33">
        <v>0.12879744882213764</v>
      </c>
      <c r="AI27" s="33">
        <v>9.8635988444077588E-2</v>
      </c>
      <c r="AJ27" s="33">
        <v>0.13142783558256926</v>
      </c>
      <c r="AL27" s="33">
        <v>5.5900237040090693E-3</v>
      </c>
      <c r="AM27" s="33"/>
      <c r="AN27" s="33">
        <v>3.373134328358209E-3</v>
      </c>
      <c r="AO27" s="33">
        <v>7.3233206460240723E-3</v>
      </c>
      <c r="AP27" s="33">
        <v>0</v>
      </c>
      <c r="AQ27" s="33">
        <v>6.169774389615741E-3</v>
      </c>
    </row>
    <row r="28" spans="2:43" ht="14.4" x14ac:dyDescent="0.25">
      <c r="B28" s="9">
        <v>42118</v>
      </c>
      <c r="C28" s="15">
        <f t="shared" si="1"/>
        <v>0.55933536117732419</v>
      </c>
      <c r="D28" s="15">
        <f t="shared" si="1"/>
        <v>1.120140688656809</v>
      </c>
      <c r="E28" s="15">
        <f t="shared" si="1"/>
        <v>0.41655463921770458</v>
      </c>
      <c r="F28" s="15">
        <f t="shared" si="1"/>
        <v>1.6685217485549133</v>
      </c>
      <c r="G28" s="15">
        <f t="shared" si="1"/>
        <v>0.27713893435020098</v>
      </c>
      <c r="H28" s="15">
        <f t="shared" si="1"/>
        <v>0.93168983802744243</v>
      </c>
      <c r="J28" s="33">
        <v>2.7052544305109338E-2</v>
      </c>
      <c r="K28" s="33">
        <v>2.3836211353531176E-2</v>
      </c>
      <c r="L28" s="33">
        <v>6.2810087493566646E-3</v>
      </c>
      <c r="M28" s="33">
        <v>6.0652353426919901E-2</v>
      </c>
      <c r="N28" s="33">
        <v>0</v>
      </c>
      <c r="O28" s="33">
        <v>1.7953162075724751E-2</v>
      </c>
      <c r="Q28" s="33">
        <v>7.1671675821328634E-2</v>
      </c>
      <c r="R28" s="33">
        <v>8.7048909109709444E-2</v>
      </c>
      <c r="S28" s="33">
        <v>5.5831188883170353E-2</v>
      </c>
      <c r="T28" s="33">
        <v>0.10474194880264244</v>
      </c>
      <c r="U28" s="33">
        <v>2.1544883025868291E-2</v>
      </c>
      <c r="V28" s="33">
        <v>0.12322397606520169</v>
      </c>
      <c r="X28" s="33">
        <v>7.3311223961032235E-2</v>
      </c>
      <c r="Y28" s="33">
        <v>0.29877055113225104</v>
      </c>
      <c r="Z28" s="33">
        <v>3.4510653628409674E-2</v>
      </c>
      <c r="AA28" s="33">
        <v>0.44112923203963661</v>
      </c>
      <c r="AB28" s="33">
        <v>3.6020715242708445E-2</v>
      </c>
      <c r="AC28" s="33">
        <v>0.15644898380274425</v>
      </c>
      <c r="AE28" s="33">
        <v>8.256295989221682E-2</v>
      </c>
      <c r="AF28" s="33">
        <v>8.1440388791231527E-2</v>
      </c>
      <c r="AG28" s="33">
        <v>7.8512609366958322E-2</v>
      </c>
      <c r="AH28" s="33">
        <v>0.1183887283236994</v>
      </c>
      <c r="AI28" s="33">
        <v>6.2189013707100893E-2</v>
      </c>
      <c r="AJ28" s="33">
        <v>0.12532239760652017</v>
      </c>
      <c r="AL28" s="33">
        <v>0</v>
      </c>
      <c r="AM28" s="33">
        <v>0</v>
      </c>
      <c r="AN28" s="33">
        <v>1.6865671641791046E-2</v>
      </c>
      <c r="AO28" s="33">
        <v>1.0497522708505368E-3</v>
      </c>
      <c r="AP28" s="33">
        <v>0</v>
      </c>
      <c r="AQ28" s="33">
        <v>3.4973692355307951E-4</v>
      </c>
    </row>
    <row r="29" spans="2:43" ht="14.4" x14ac:dyDescent="0.25">
      <c r="B29" s="31">
        <v>42124</v>
      </c>
      <c r="C29" s="15">
        <f t="shared" si="1"/>
        <v>0.52400923251495757</v>
      </c>
      <c r="D29" s="15">
        <f t="shared" si="1"/>
        <v>0.24975881879194628</v>
      </c>
      <c r="E29" s="15">
        <f t="shared" si="1"/>
        <v>0.44529342960288809</v>
      </c>
      <c r="F29" s="15">
        <f t="shared" si="1"/>
        <v>0.57420611128316301</v>
      </c>
      <c r="G29" s="15">
        <f t="shared" si="1"/>
        <v>0.28925576407506703</v>
      </c>
      <c r="H29" s="15">
        <f t="shared" si="1"/>
        <v>1.0041842317224288</v>
      </c>
      <c r="J29" s="33">
        <v>4.7909015886115118E-2</v>
      </c>
      <c r="K29" s="33">
        <v>2.9168817759421786E-3</v>
      </c>
      <c r="L29" s="33">
        <v>4.370809695719443E-2</v>
      </c>
      <c r="M29" s="33">
        <v>1.4931351295550737E-2</v>
      </c>
      <c r="N29" s="33">
        <v>3.7519076098164572E-2</v>
      </c>
      <c r="O29" s="33">
        <v>0.11201982651796778</v>
      </c>
      <c r="Q29" s="33">
        <v>4.6393645553950889E-2</v>
      </c>
      <c r="R29" s="33">
        <v>6.0437790397521937E-2</v>
      </c>
      <c r="S29" s="33">
        <v>5.6412583806085603E-2</v>
      </c>
      <c r="T29" s="33">
        <v>6.7657685557964281E-2</v>
      </c>
      <c r="U29" s="33">
        <v>1.6895236131161062E-2</v>
      </c>
      <c r="V29" s="33">
        <v>0.10023440726972327</v>
      </c>
      <c r="X29" s="33">
        <v>5.6301836187332366E-2</v>
      </c>
      <c r="Y29" s="33">
        <v>3.9797934950955079E-2</v>
      </c>
      <c r="Z29" s="33">
        <v>4.0794223826714805E-2</v>
      </c>
      <c r="AA29" s="33">
        <v>6.5674615464023964E-2</v>
      </c>
      <c r="AB29" s="33">
        <v>2.1963806970509384E-2</v>
      </c>
      <c r="AC29" s="33">
        <v>0.10688558446922759</v>
      </c>
      <c r="AE29" s="33">
        <v>7.9848359810191866E-2</v>
      </c>
      <c r="AF29" s="33">
        <v>1.948477026329375E-2</v>
      </c>
      <c r="AG29" s="33">
        <v>6.3638989169675086E-2</v>
      </c>
      <c r="AH29" s="33">
        <v>0.106385877980799</v>
      </c>
      <c r="AI29" s="33">
        <v>4.8704887605691895E-2</v>
      </c>
      <c r="AJ29" s="33">
        <v>0.13209004543577035</v>
      </c>
      <c r="AL29" s="33">
        <v>4.0798432019806064E-3</v>
      </c>
      <c r="AM29" s="33">
        <v>0</v>
      </c>
      <c r="AN29" s="33">
        <v>0</v>
      </c>
      <c r="AO29" s="33">
        <v>3.7328378238876843E-3</v>
      </c>
      <c r="AP29" s="33">
        <v>2.4468962672716025E-3</v>
      </c>
      <c r="AQ29" s="33">
        <v>3.5006195786864932E-3</v>
      </c>
    </row>
    <row r="30" spans="2:43" ht="14.4" x14ac:dyDescent="0.25">
      <c r="B30" s="9">
        <v>42130</v>
      </c>
      <c r="C30" s="15">
        <f t="shared" si="1"/>
        <v>0.76098720930232544</v>
      </c>
      <c r="D30" s="15">
        <f t="shared" si="1"/>
        <v>0.57329141440231424</v>
      </c>
      <c r="E30" s="15">
        <f t="shared" si="1"/>
        <v>0.94591312892272883</v>
      </c>
      <c r="F30" s="15">
        <f t="shared" si="1"/>
        <v>3.6463450483837758</v>
      </c>
      <c r="G30" s="15">
        <f t="shared" si="1"/>
        <v>0.56976255933952535</v>
      </c>
      <c r="H30" s="15">
        <f t="shared" si="1"/>
        <v>1.1442193997524752</v>
      </c>
      <c r="J30" s="33">
        <v>4.3953488372093022E-2</v>
      </c>
      <c r="K30" s="33">
        <v>4.5765058373798947E-2</v>
      </c>
      <c r="L30" s="33">
        <v>6.8713859450560771E-2</v>
      </c>
      <c r="M30" s="33">
        <v>0.11632695079267036</v>
      </c>
      <c r="N30" s="33">
        <v>5.4809081527347786E-2</v>
      </c>
      <c r="O30" s="33">
        <v>5.349319306930693E-2</v>
      </c>
      <c r="Q30" s="33">
        <v>7.8953488372093025E-2</v>
      </c>
      <c r="R30" s="33">
        <v>4.0277921272858765E-2</v>
      </c>
      <c r="S30" s="33">
        <v>0.17847000720238709</v>
      </c>
      <c r="T30" s="33">
        <v>0.27488058472308008</v>
      </c>
      <c r="U30" s="33">
        <v>3.743343653250774E-2</v>
      </c>
      <c r="V30" s="33">
        <v>0.15383663366336633</v>
      </c>
      <c r="X30" s="33">
        <v>0.11697674418604651</v>
      </c>
      <c r="Y30" s="33">
        <v>0.12912284326893272</v>
      </c>
      <c r="Z30" s="33">
        <v>6.3598106801111234E-2</v>
      </c>
      <c r="AA30" s="33">
        <v>0.87524397776405183</v>
      </c>
      <c r="AB30" s="33">
        <v>4.6354489164086687E-2</v>
      </c>
      <c r="AC30" s="33">
        <v>0.17271658415841584</v>
      </c>
      <c r="AE30" s="33">
        <v>0.10023255813953488</v>
      </c>
      <c r="AF30" s="33">
        <v>3.7942969315011885E-2</v>
      </c>
      <c r="AG30" s="33">
        <v>0.12975408992694723</v>
      </c>
      <c r="AH30" s="33">
        <v>0.31861951822112416</v>
      </c>
      <c r="AI30" s="33">
        <v>0.10938493292053665</v>
      </c>
      <c r="AJ30" s="33">
        <v>0.14369740099009901</v>
      </c>
      <c r="AL30" s="33">
        <v>1.5116279069767441E-3</v>
      </c>
      <c r="AM30" s="33">
        <v>0</v>
      </c>
      <c r="AN30" s="33">
        <v>1.3835785574647598E-2</v>
      </c>
      <c r="AO30" s="33">
        <v>1.5936792258595841E-2</v>
      </c>
      <c r="AP30" s="33">
        <v>1.8658410732714137E-3</v>
      </c>
      <c r="AQ30" s="33">
        <v>0</v>
      </c>
    </row>
    <row r="31" spans="2:43" ht="14.4" x14ac:dyDescent="0.25">
      <c r="B31" s="31">
        <v>42136</v>
      </c>
      <c r="C31" s="15">
        <f t="shared" si="1"/>
        <v>0.19646740748376457</v>
      </c>
      <c r="D31" s="15">
        <f t="shared" si="1"/>
        <v>0.45326529156327544</v>
      </c>
      <c r="E31" s="15">
        <f t="shared" si="1"/>
        <v>0.27058044266007825</v>
      </c>
      <c r="F31" s="15">
        <f t="shared" si="1"/>
        <v>0.59566113168724277</v>
      </c>
      <c r="G31" s="15">
        <f t="shared" si="1"/>
        <v>7.1892211786562077E-2</v>
      </c>
      <c r="H31" s="15">
        <f t="shared" si="1"/>
        <v>0.15860488066949063</v>
      </c>
      <c r="J31" s="33">
        <v>1.3395526234408824E-2</v>
      </c>
      <c r="K31" s="33">
        <v>0</v>
      </c>
      <c r="L31" s="33">
        <v>3.9783817171093271E-2</v>
      </c>
      <c r="M31" s="33">
        <v>4.6037037037037036E-2</v>
      </c>
      <c r="N31" s="33">
        <v>0</v>
      </c>
      <c r="O31" s="33">
        <v>0</v>
      </c>
      <c r="Q31" s="33">
        <v>1.630759715493248E-2</v>
      </c>
      <c r="R31" s="33">
        <v>3.0259511993382959E-2</v>
      </c>
      <c r="S31" s="33">
        <v>1.8612312126827256E-2</v>
      </c>
      <c r="T31" s="33">
        <v>5.940637860082304E-2</v>
      </c>
      <c r="U31" s="33">
        <v>6.0646093508101972E-3</v>
      </c>
      <c r="V31" s="33">
        <v>1.8913110858559769E-2</v>
      </c>
      <c r="X31" s="33">
        <v>2.1281414287186887E-2</v>
      </c>
      <c r="Y31" s="33">
        <v>0.15153122415219189</v>
      </c>
      <c r="Z31" s="33">
        <v>2.6720300597076384E-2</v>
      </c>
      <c r="AA31" s="33">
        <v>5.5686213991769547E-2</v>
      </c>
      <c r="AB31" s="33">
        <v>1.1942615336980079E-2</v>
      </c>
      <c r="AC31" s="33">
        <v>2.0068912077693978E-2</v>
      </c>
      <c r="AE31" s="33">
        <v>3.552726523038862E-2</v>
      </c>
      <c r="AF31" s="33">
        <v>1.4954507857733662E-2</v>
      </c>
      <c r="AG31" s="33">
        <v>3.5363393040971788E-2</v>
      </c>
      <c r="AH31" s="33">
        <v>0.10381584362139917</v>
      </c>
      <c r="AI31" s="33">
        <v>1.3295489730622355E-2</v>
      </c>
      <c r="AJ31" s="33">
        <v>2.9537142266763093E-2</v>
      </c>
      <c r="AL31" s="33">
        <v>2.3296567364189256E-4</v>
      </c>
      <c r="AM31" s="33">
        <v>0</v>
      </c>
      <c r="AN31" s="33">
        <v>0</v>
      </c>
      <c r="AO31" s="33">
        <v>2.2088477366255144E-3</v>
      </c>
      <c r="AP31" s="33">
        <v>0</v>
      </c>
      <c r="AQ31" s="33">
        <v>2.9186899473086065E-3</v>
      </c>
    </row>
    <row r="32" spans="2:43" ht="14.4" x14ac:dyDescent="0.25">
      <c r="B32" s="9">
        <v>42142</v>
      </c>
      <c r="C32" s="15">
        <f t="shared" si="1"/>
        <v>1.2496649386787595</v>
      </c>
      <c r="D32" s="15">
        <f t="shared" si="1"/>
        <v>2.2127270119686342</v>
      </c>
      <c r="E32" s="15">
        <f t="shared" si="1"/>
        <v>1.4565249486230991</v>
      </c>
      <c r="F32" s="15">
        <f t="shared" si="1"/>
        <v>1.6550413558623533</v>
      </c>
      <c r="G32" s="15">
        <f t="shared" si="1"/>
        <v>1.6612480858528531</v>
      </c>
      <c r="H32" s="15">
        <f t="shared" si="1"/>
        <v>1.8705352140278495</v>
      </c>
      <c r="J32" s="34">
        <v>9.8174791301659292E-2</v>
      </c>
      <c r="K32" s="34">
        <v>0.10329962855963681</v>
      </c>
      <c r="L32" s="34">
        <v>0.13863748458692973</v>
      </c>
      <c r="M32" s="34">
        <v>0.13912528332989904</v>
      </c>
      <c r="N32" s="15">
        <v>0.15554844701269219</v>
      </c>
      <c r="O32" s="34">
        <v>0.17378339350180505</v>
      </c>
      <c r="Q32" s="34">
        <v>3.0512212717716172E-2</v>
      </c>
      <c r="R32" s="34">
        <v>8.5694387123400745E-2</v>
      </c>
      <c r="S32" s="34">
        <v>3.4601315248664201E-2</v>
      </c>
      <c r="T32" s="34">
        <v>5.9957758087780755E-2</v>
      </c>
      <c r="U32" s="15">
        <v>3.3231864616654623E-2</v>
      </c>
      <c r="V32" s="34">
        <v>5.8044352759154205E-2</v>
      </c>
      <c r="X32" s="34">
        <v>0.10923837988251058</v>
      </c>
      <c r="Y32" s="34">
        <v>0.4315033016921172</v>
      </c>
      <c r="Z32" s="34">
        <v>0.10078503904644473</v>
      </c>
      <c r="AA32" s="34">
        <v>0.14285081392952811</v>
      </c>
      <c r="AB32" s="15">
        <v>0.11310494273036838</v>
      </c>
      <c r="AC32" s="34">
        <v>0.16457555440948943</v>
      </c>
      <c r="AE32" s="34">
        <v>0.28590642069463057</v>
      </c>
      <c r="AF32" s="34">
        <v>0.31491229880313659</v>
      </c>
      <c r="AG32" s="34">
        <v>0.3357953144266338</v>
      </c>
      <c r="AH32" s="34">
        <v>0.35450752112095613</v>
      </c>
      <c r="AI32" s="15">
        <v>0.39096997213909807</v>
      </c>
      <c r="AJ32" s="34">
        <v>0.3933728726147499</v>
      </c>
      <c r="AL32" s="34">
        <v>3.9596001236730915E-3</v>
      </c>
      <c r="AM32" s="34">
        <v>8.977507222451506E-3</v>
      </c>
      <c r="AN32" s="34">
        <v>7.7794903411426228E-3</v>
      </c>
      <c r="AO32" s="34">
        <v>1.1758705955079333E-2</v>
      </c>
      <c r="AP32" s="15">
        <v>9.0950366319265293E-3</v>
      </c>
      <c r="AQ32" s="34">
        <v>8.158844765342961E-3</v>
      </c>
    </row>
    <row r="33" spans="2:43" ht="14.4" x14ac:dyDescent="0.25">
      <c r="B33" s="31">
        <v>42148</v>
      </c>
      <c r="C33" s="15">
        <f t="shared" si="1"/>
        <v>0.4736253356708261</v>
      </c>
      <c r="D33" s="15">
        <f t="shared" si="1"/>
        <v>1.0434860890219975</v>
      </c>
      <c r="E33" s="15">
        <f t="shared" si="1"/>
        <v>0.55015575564025965</v>
      </c>
      <c r="F33" s="15">
        <f t="shared" si="1"/>
        <v>0.5543533340204061</v>
      </c>
      <c r="G33" s="15">
        <f t="shared" si="1"/>
        <v>0.42656148102310232</v>
      </c>
      <c r="H33" s="15">
        <f t="shared" si="1"/>
        <v>0.5948552989690723</v>
      </c>
      <c r="J33" s="34">
        <v>4.999175002578117E-2</v>
      </c>
      <c r="K33" s="34">
        <v>5.8466384385004649E-2</v>
      </c>
      <c r="L33" s="34">
        <v>7.9392191202225196E-2</v>
      </c>
      <c r="M33" s="34">
        <v>4.7631660311243953E-2</v>
      </c>
      <c r="N33" s="15">
        <v>2.4590552805280528E-2</v>
      </c>
      <c r="O33" s="34">
        <v>3.4016494845360824E-2</v>
      </c>
      <c r="Q33" s="34">
        <v>3.2861709807156858E-2</v>
      </c>
      <c r="R33" s="34">
        <v>7.5037694929257465E-2</v>
      </c>
      <c r="S33" s="34">
        <v>3.6785824662614604E-2</v>
      </c>
      <c r="T33" s="34">
        <v>6.8244872719777389E-2</v>
      </c>
      <c r="U33" s="15">
        <v>2.44740099009901E-2</v>
      </c>
      <c r="V33" s="34">
        <v>6.9314432989690727E-2</v>
      </c>
      <c r="X33" s="34">
        <v>3.7965762606991853E-2</v>
      </c>
      <c r="Y33" s="34">
        <v>0.18905297944851804</v>
      </c>
      <c r="Z33" s="34">
        <v>3.8206036880601625E-2</v>
      </c>
      <c r="AA33" s="34">
        <v>5.1125425126249617E-2</v>
      </c>
      <c r="AB33" s="15">
        <v>3.7666666666666668E-2</v>
      </c>
      <c r="AC33" s="34">
        <v>5.5451546391752586E-2</v>
      </c>
      <c r="AE33" s="34">
        <v>8.7631226152418279E-2</v>
      </c>
      <c r="AF33" s="34">
        <v>0.13455437364453166</v>
      </c>
      <c r="AG33" s="34">
        <v>8.7773771505099407E-2</v>
      </c>
      <c r="AH33" s="34">
        <v>8.2918684942801205E-2</v>
      </c>
      <c r="AI33" s="15">
        <v>9.4865924092409237E-2</v>
      </c>
      <c r="AJ33" s="34">
        <v>0.10612680412371135</v>
      </c>
      <c r="AL33" s="34">
        <v>0</v>
      </c>
      <c r="AM33" s="34">
        <v>0</v>
      </c>
      <c r="AN33" s="34">
        <v>2.3282167507983928E-3</v>
      </c>
      <c r="AO33" s="34">
        <v>4.192517778006802E-3</v>
      </c>
      <c r="AP33" s="15">
        <v>2.6804867986798681E-3</v>
      </c>
      <c r="AQ33" s="34">
        <v>4.4268041237113401E-3</v>
      </c>
    </row>
    <row r="34" spans="2:43" ht="14.4" x14ac:dyDescent="0.25">
      <c r="B34" s="9">
        <v>42154</v>
      </c>
      <c r="C34" s="15">
        <f t="shared" si="1"/>
        <v>0.33290477790374118</v>
      </c>
      <c r="D34" s="15">
        <f t="shared" si="1"/>
        <v>0.45417428955254729</v>
      </c>
      <c r="E34" s="15">
        <f t="shared" si="1"/>
        <v>0.38198259320288364</v>
      </c>
      <c r="F34" s="15">
        <f t="shared" si="1"/>
        <v>0.45359785964912286</v>
      </c>
      <c r="G34" s="15">
        <f t="shared" si="1"/>
        <v>0.58040877319587636</v>
      </c>
      <c r="H34" s="15">
        <f t="shared" si="1"/>
        <v>0.44767999381889362</v>
      </c>
      <c r="J34" s="34">
        <v>2.3641141914871693E-2</v>
      </c>
      <c r="K34" s="34">
        <v>2.9893562054355689E-2</v>
      </c>
      <c r="L34" s="34">
        <v>2.0249227600411944E-2</v>
      </c>
      <c r="M34" s="34">
        <v>2.5188854489164088E-2</v>
      </c>
      <c r="N34" s="15">
        <v>6.0577319587628874E-2</v>
      </c>
      <c r="O34" s="34">
        <v>2.898629854743999E-2</v>
      </c>
      <c r="Q34" s="34">
        <v>2.4689271359373391E-2</v>
      </c>
      <c r="R34" s="34">
        <v>3.2462540043401877E-2</v>
      </c>
      <c r="S34" s="34">
        <v>3.2468589083419153E-2</v>
      </c>
      <c r="T34" s="34">
        <v>4.4663570691434472E-2</v>
      </c>
      <c r="U34" s="15">
        <v>2.6444329896907221E-2</v>
      </c>
      <c r="V34" s="34">
        <v>2.4329865045843203E-2</v>
      </c>
      <c r="X34" s="34">
        <v>3.1164382149850563E-2</v>
      </c>
      <c r="Y34" s="34">
        <v>6.2939960731631703E-2</v>
      </c>
      <c r="Z34" s="34">
        <v>3.5180123583934082E-2</v>
      </c>
      <c r="AA34" s="34">
        <v>4.5433230134158925E-2</v>
      </c>
      <c r="AB34" s="15">
        <v>5.4053608247422683E-2</v>
      </c>
      <c r="AC34" s="34">
        <v>5.133717935510456E-2</v>
      </c>
      <c r="AE34" s="34">
        <v>6.4634649077604869E-2</v>
      </c>
      <c r="AF34" s="34">
        <v>7.3566187868140953E-2</v>
      </c>
      <c r="AG34" s="34">
        <v>7.762203913491246E-2</v>
      </c>
      <c r="AH34" s="34">
        <v>8.4429308565531477E-2</v>
      </c>
      <c r="AI34" s="15">
        <v>0.10764123711340207</v>
      </c>
      <c r="AJ34" s="34">
        <v>8.5911198104460698E-2</v>
      </c>
      <c r="AL34" s="34">
        <v>2.2127177161702567E-3</v>
      </c>
      <c r="AM34" s="34">
        <v>0</v>
      </c>
      <c r="AN34" s="34">
        <v>3.1421215242018533E-3</v>
      </c>
      <c r="AO34" s="34">
        <v>2.6821465428276572E-3</v>
      </c>
      <c r="AP34" s="15">
        <v>2.6793814432989694E-3</v>
      </c>
      <c r="AQ34" s="34">
        <v>3.1430926135778301E-3</v>
      </c>
    </row>
    <row r="35" spans="2:43" ht="14.4" x14ac:dyDescent="0.25">
      <c r="B35" s="31">
        <v>42160</v>
      </c>
      <c r="C35" s="15">
        <f t="shared" si="1"/>
        <v>0.60744674788354336</v>
      </c>
      <c r="D35" s="15">
        <f t="shared" si="1"/>
        <v>0.85585303656269363</v>
      </c>
      <c r="E35" s="15">
        <f t="shared" si="1"/>
        <v>0.4856685275631118</v>
      </c>
      <c r="F35" s="15">
        <f t="shared" si="1"/>
        <v>3.0895216673545187</v>
      </c>
      <c r="G35" s="15">
        <f t="shared" si="1"/>
        <v>0.26703453720882292</v>
      </c>
      <c r="H35" s="15">
        <f t="shared" si="1"/>
        <v>0.4894859349258649</v>
      </c>
      <c r="J35" s="34">
        <v>4.689861655998348E-2</v>
      </c>
      <c r="K35" s="34">
        <v>3.7230944019830611E-2</v>
      </c>
      <c r="L35" s="34">
        <v>5.0299845440494588E-2</v>
      </c>
      <c r="M35" s="34">
        <v>0.13990920346677674</v>
      </c>
      <c r="N35" s="15">
        <v>6.9882498453927022E-3</v>
      </c>
      <c r="O35" s="34">
        <v>2.2106672158154862E-2</v>
      </c>
      <c r="Q35" s="34">
        <v>6.9297955812512912E-2</v>
      </c>
      <c r="R35" s="34">
        <v>8.7066721751704185E-2</v>
      </c>
      <c r="S35" s="34">
        <v>5.2861411643482743E-2</v>
      </c>
      <c r="T35" s="34">
        <v>0.18339764754436649</v>
      </c>
      <c r="U35" s="15">
        <v>2.1663574520717377E-2</v>
      </c>
      <c r="V35" s="34">
        <v>5.5383031301482706E-2</v>
      </c>
      <c r="X35" s="34">
        <v>8.5047491224447658E-2</v>
      </c>
      <c r="Y35" s="34">
        <v>0.20004337946705225</v>
      </c>
      <c r="Z35" s="34">
        <v>4.2976094796496646E-2</v>
      </c>
      <c r="AA35" s="34">
        <v>0.85589455220800659</v>
      </c>
      <c r="AB35" s="15">
        <v>3.0783240568954855E-2</v>
      </c>
      <c r="AC35" s="34">
        <v>7.8304159802306428E-2</v>
      </c>
      <c r="AE35" s="34">
        <v>7.3497831922362172E-2</v>
      </c>
      <c r="AF35" s="34">
        <v>5.9406114439165457E-2</v>
      </c>
      <c r="AG35" s="34">
        <v>7.4052550231839251E-2</v>
      </c>
      <c r="AH35" s="34">
        <v>0.15355035080478746</v>
      </c>
      <c r="AI35" s="15">
        <v>5.5789527932385077E-2</v>
      </c>
      <c r="AJ35" s="34">
        <v>6.4691103789126847E-2</v>
      </c>
      <c r="AL35" s="34">
        <v>1.2832954780094984E-3</v>
      </c>
      <c r="AM35" s="34">
        <v>0</v>
      </c>
      <c r="AN35" s="34">
        <v>2.3286965481710456E-4</v>
      </c>
      <c r="AO35" s="34">
        <v>1.5040239372678498E-2</v>
      </c>
      <c r="AP35" s="15">
        <v>1.5141207998350856E-3</v>
      </c>
      <c r="AQ35" s="34">
        <v>0</v>
      </c>
    </row>
    <row r="36" spans="2:43" ht="14.4" x14ac:dyDescent="0.25">
      <c r="B36" s="9">
        <v>42166</v>
      </c>
      <c r="C36" s="15">
        <f t="shared" si="1"/>
        <v>0.52278265812319136</v>
      </c>
      <c r="D36" s="15">
        <f t="shared" si="1"/>
        <v>2.0718147219643042</v>
      </c>
      <c r="E36" s="15">
        <f t="shared" si="1"/>
        <v>1.0592063910937017</v>
      </c>
      <c r="F36" s="15">
        <f t="shared" si="1"/>
        <v>1.0970165309698032</v>
      </c>
      <c r="G36" s="15">
        <f t="shared" si="1"/>
        <v>0.61924232869654816</v>
      </c>
      <c r="H36" s="15">
        <f t="shared" si="1"/>
        <v>0.99220355377008662</v>
      </c>
      <c r="J36" s="34">
        <v>1.9970028937577513E-2</v>
      </c>
      <c r="K36" s="34">
        <v>1.2940266171463944E-2</v>
      </c>
      <c r="L36" s="34">
        <v>0.10949386661168951</v>
      </c>
      <c r="M36" s="34">
        <v>6.2305472534267763E-2</v>
      </c>
      <c r="N36" s="15">
        <v>5.5073673364245235E-2</v>
      </c>
      <c r="O36" s="34">
        <v>7.4262463947259993E-2</v>
      </c>
      <c r="Q36" s="34">
        <v>5.1151302190988013E-2</v>
      </c>
      <c r="R36" s="34">
        <v>0.21229031259671927</v>
      </c>
      <c r="S36" s="34">
        <v>0.12615091227708483</v>
      </c>
      <c r="T36" s="34">
        <v>9.7708955992991856E-2</v>
      </c>
      <c r="U36" s="15">
        <v>4.2848016486347243E-2</v>
      </c>
      <c r="V36" s="34">
        <v>7.752163164400494E-2</v>
      </c>
      <c r="X36" s="34">
        <v>6.1661843737081432E-2</v>
      </c>
      <c r="Y36" s="34">
        <v>0.60492829877230991</v>
      </c>
      <c r="Z36" s="34">
        <v>7.4781981239047515E-2</v>
      </c>
      <c r="AA36" s="34">
        <v>0.15174585179841288</v>
      </c>
      <c r="AB36" s="15">
        <v>6.4272024729520857E-2</v>
      </c>
      <c r="AC36" s="34">
        <v>0.11721363823650598</v>
      </c>
      <c r="AE36" s="34">
        <v>9.5529144274493591E-2</v>
      </c>
      <c r="AF36" s="34">
        <v>9.3729495512225314E-2</v>
      </c>
      <c r="AG36" s="34">
        <v>0.17111328728997008</v>
      </c>
      <c r="AH36" s="34">
        <v>0.16781716994743895</v>
      </c>
      <c r="AI36" s="15">
        <v>0.106887171561051</v>
      </c>
      <c r="AJ36" s="34">
        <v>0.16819633292130201</v>
      </c>
      <c r="AL36" s="34">
        <v>4.3210004133939642E-3</v>
      </c>
      <c r="AM36" s="34">
        <v>0</v>
      </c>
      <c r="AN36" s="34">
        <v>2.9120709205236574E-3</v>
      </c>
      <c r="AO36" s="34">
        <v>8.0356590745130369E-3</v>
      </c>
      <c r="AP36" s="15">
        <v>3.3766099948480165E-3</v>
      </c>
      <c r="AQ36" s="34">
        <v>0</v>
      </c>
    </row>
    <row r="37" spans="2:43" ht="14.4" x14ac:dyDescent="0.25">
      <c r="B37" s="31">
        <v>42172</v>
      </c>
      <c r="C37" s="15">
        <f t="shared" si="1"/>
        <v>2.4122604958677694</v>
      </c>
      <c r="D37" s="15">
        <f t="shared" si="1"/>
        <v>0.95046645988420164</v>
      </c>
      <c r="E37" s="15">
        <f t="shared" si="1"/>
        <v>2.2035034916057272</v>
      </c>
      <c r="F37" s="15">
        <f t="shared" si="1"/>
        <v>1.9863079183420973</v>
      </c>
      <c r="G37" s="15">
        <f t="shared" si="1"/>
        <v>0.64332861716410217</v>
      </c>
      <c r="H37" s="15">
        <f t="shared" si="1"/>
        <v>1.0456849732400164</v>
      </c>
      <c r="J37" s="34">
        <v>0.24981404958677689</v>
      </c>
      <c r="K37" s="34">
        <v>1.8108974358974357E-2</v>
      </c>
      <c r="L37" s="34">
        <v>0.24790400659182202</v>
      </c>
      <c r="M37" s="34">
        <v>0.20971234147850293</v>
      </c>
      <c r="N37" s="15">
        <v>4.6329649901889911E-2</v>
      </c>
      <c r="O37" s="34">
        <v>8.8855496088925484E-2</v>
      </c>
      <c r="Q37" s="34">
        <v>6.8523760330578512E-2</v>
      </c>
      <c r="R37" s="34">
        <v>5.67803970223325E-2</v>
      </c>
      <c r="S37" s="34">
        <v>7.0530435678236691E-2</v>
      </c>
      <c r="T37" s="34">
        <v>7.8875141767192486E-2</v>
      </c>
      <c r="U37" s="15">
        <v>1.540431684395332E-2</v>
      </c>
      <c r="V37" s="34">
        <v>5.2103746397694529E-2</v>
      </c>
      <c r="X37" s="34">
        <v>0.17533677685950413</v>
      </c>
      <c r="Y37" s="34">
        <v>0.30294561621174521</v>
      </c>
      <c r="Z37" s="34">
        <v>0.1504882068184159</v>
      </c>
      <c r="AA37" s="34">
        <v>0.15984740694917002</v>
      </c>
      <c r="AB37" s="15">
        <v>6.3834555406382332E-2</v>
      </c>
      <c r="AC37" s="34">
        <v>9.7229312474269247E-2</v>
      </c>
      <c r="AE37" s="34">
        <v>0.51678822314049588</v>
      </c>
      <c r="AF37" s="34">
        <v>3.4114971050454919E-2</v>
      </c>
      <c r="AG37" s="34">
        <v>0.46205582449273874</v>
      </c>
      <c r="AH37" s="34">
        <v>0.39309413341581606</v>
      </c>
      <c r="AI37" s="15">
        <v>0.14330682639677786</v>
      </c>
      <c r="AJ37" s="34">
        <v>0.20794977356937011</v>
      </c>
      <c r="AL37" s="34">
        <v>2.0545454545454547E-2</v>
      </c>
      <c r="AM37" s="34">
        <v>0</v>
      </c>
      <c r="AN37" s="34">
        <v>1.4664744051910599E-2</v>
      </c>
      <c r="AO37" s="34">
        <v>1.5844932467264667E-2</v>
      </c>
      <c r="AP37" s="15">
        <v>2.5673861406588869E-3</v>
      </c>
      <c r="AQ37" s="34">
        <v>6.2803622890078223E-3</v>
      </c>
    </row>
    <row r="38" spans="2:43" ht="14.4" x14ac:dyDescent="0.25">
      <c r="B38" s="9">
        <v>42178</v>
      </c>
      <c r="C38" s="15">
        <f t="shared" si="1"/>
        <v>6.2087220924222066</v>
      </c>
      <c r="D38" s="15">
        <f t="shared" si="1"/>
        <v>1.4851605032484276</v>
      </c>
      <c r="E38" s="15">
        <f t="shared" si="1"/>
        <v>7.7619481485291102</v>
      </c>
      <c r="F38" s="15">
        <f t="shared" si="1"/>
        <v>7.3101775510204083</v>
      </c>
      <c r="G38" s="15">
        <f t="shared" si="1"/>
        <v>3.3919414045581111</v>
      </c>
      <c r="H38" s="15">
        <f t="shared" si="1"/>
        <v>3.44159170781893</v>
      </c>
      <c r="J38" s="34">
        <v>0.69040628553706196</v>
      </c>
      <c r="K38" s="34">
        <v>5.7449726719604001E-2</v>
      </c>
      <c r="L38" s="34">
        <v>0.84151409175066871</v>
      </c>
      <c r="M38" s="34">
        <v>0.78035456606885178</v>
      </c>
      <c r="N38" s="15">
        <v>0.35192327523976491</v>
      </c>
      <c r="O38" s="34">
        <v>0.35574074074074075</v>
      </c>
      <c r="Q38" s="34">
        <v>0.13270753644164168</v>
      </c>
      <c r="R38" s="34">
        <v>0.18551717025884296</v>
      </c>
      <c r="S38" s="34">
        <v>0.19027052046903931</v>
      </c>
      <c r="T38" s="34">
        <v>0.15653679653679656</v>
      </c>
      <c r="U38" s="15">
        <v>6.3509332783335065E-2</v>
      </c>
      <c r="V38" s="34">
        <v>7.5449588477366242E-2</v>
      </c>
      <c r="X38" s="34">
        <v>0.3954357489920397</v>
      </c>
      <c r="Y38" s="34">
        <v>0.29214293080334125</v>
      </c>
      <c r="Z38" s="34">
        <v>0.51920489611191123</v>
      </c>
      <c r="AA38" s="34">
        <v>0.50653164296021436</v>
      </c>
      <c r="AB38" s="15">
        <v>0.24203464989171911</v>
      </c>
      <c r="AC38" s="34">
        <v>0.24181069958847737</v>
      </c>
      <c r="AE38" s="34">
        <v>1.376139770495193</v>
      </c>
      <c r="AF38" s="34">
        <v>0.13913787769413222</v>
      </c>
      <c r="AG38" s="34">
        <v>1.6923266817527258</v>
      </c>
      <c r="AH38" s="34">
        <v>1.6072974644403215</v>
      </c>
      <c r="AI38" s="15">
        <v>0.75523667113540272</v>
      </c>
      <c r="AJ38" s="34">
        <v>0.76298251028806585</v>
      </c>
      <c r="AL38" s="34">
        <v>4.6377545745890626E-2</v>
      </c>
      <c r="AM38" s="34">
        <v>1.5149015159327628E-3</v>
      </c>
      <c r="AN38" s="34">
        <v>6.7065418638140306E-2</v>
      </c>
      <c r="AO38" s="34">
        <v>5.6837765409193983E-2</v>
      </c>
      <c r="AP38" s="15">
        <v>2.470454779828813E-2</v>
      </c>
      <c r="AQ38" s="34">
        <v>2.6273662551440327E-2</v>
      </c>
    </row>
    <row r="39" spans="2:43" ht="14.4" x14ac:dyDescent="0.25">
      <c r="B39" s="31">
        <v>42184</v>
      </c>
      <c r="C39" s="15">
        <f t="shared" si="1"/>
        <v>0.29501993402061855</v>
      </c>
      <c r="D39" s="15">
        <f t="shared" si="1"/>
        <v>0.27062152956961505</v>
      </c>
      <c r="E39" s="15">
        <f t="shared" si="1"/>
        <v>0.32206675453047778</v>
      </c>
      <c r="F39" s="15">
        <f t="shared" si="1"/>
        <v>0.32717539461467043</v>
      </c>
      <c r="G39" s="15">
        <f t="shared" si="1"/>
        <v>9.352100783182192E-2</v>
      </c>
      <c r="H39" s="15">
        <f t="shared" si="1"/>
        <v>0.42755139589986613</v>
      </c>
      <c r="J39" s="34">
        <v>4.7180412371134024E-2</v>
      </c>
      <c r="K39" s="34">
        <v>9.4467953349158841E-3</v>
      </c>
      <c r="L39" s="34">
        <v>1.9430601317957166E-2</v>
      </c>
      <c r="M39" s="34">
        <v>3.7305271845661818E-3</v>
      </c>
      <c r="N39" s="15">
        <v>4.7743198680956309E-3</v>
      </c>
      <c r="O39" s="34">
        <v>4.8077675903986809E-2</v>
      </c>
      <c r="Q39" s="34">
        <v>1.1882474226804125E-2</v>
      </c>
      <c r="R39" s="34">
        <v>1.9593353287232947E-2</v>
      </c>
      <c r="S39" s="34">
        <v>1.652182866556837E-2</v>
      </c>
      <c r="T39" s="34">
        <v>2.0284741566078613E-2</v>
      </c>
      <c r="U39" s="15">
        <v>4.657873042044517E-3</v>
      </c>
      <c r="V39" s="34">
        <v>2.7938601009580712E-2</v>
      </c>
      <c r="X39" s="34">
        <v>3.9969381443298972E-2</v>
      </c>
      <c r="Y39" s="34">
        <v>7.3241820621323159E-2</v>
      </c>
      <c r="Z39" s="34">
        <v>2.9110996705107084E-2</v>
      </c>
      <c r="AA39" s="34">
        <v>8.1488703187867537E-2</v>
      </c>
      <c r="AB39" s="15">
        <v>1.9434975267930747E-2</v>
      </c>
      <c r="AC39" s="34">
        <v>6.2629030596476773E-2</v>
      </c>
      <c r="AE39" s="34">
        <v>3.0172164948453609E-2</v>
      </c>
      <c r="AF39" s="34">
        <v>1.6327794406027454E-2</v>
      </c>
      <c r="AG39" s="34">
        <v>7.3068369028006591E-2</v>
      </c>
      <c r="AH39" s="34">
        <v>3.462395543175488E-2</v>
      </c>
      <c r="AI39" s="15">
        <v>1.071310799670239E-2</v>
      </c>
      <c r="AJ39" s="34">
        <v>4.8892551766766247E-2</v>
      </c>
      <c r="AL39" s="34">
        <v>0</v>
      </c>
      <c r="AM39" s="34">
        <v>0</v>
      </c>
      <c r="AN39" s="34">
        <v>0</v>
      </c>
      <c r="AO39" s="34">
        <v>1.282368719694625E-3</v>
      </c>
      <c r="AP39" s="15">
        <v>8.8499587798845838E-4</v>
      </c>
      <c r="AQ39" s="34">
        <v>1.5133408880189552E-3</v>
      </c>
    </row>
    <row r="40" spans="2:43" ht="14.4" x14ac:dyDescent="0.25">
      <c r="B40" s="9">
        <v>42190</v>
      </c>
      <c r="C40" s="15">
        <f t="shared" si="1"/>
        <v>0.35810818453916815</v>
      </c>
      <c r="D40" s="15">
        <f t="shared" si="1"/>
        <v>0.79007843076605833</v>
      </c>
      <c r="E40" s="15">
        <f t="shared" si="1"/>
        <v>0.13626868304718823</v>
      </c>
      <c r="F40" s="15">
        <f t="shared" si="1"/>
        <v>0.65995944438707022</v>
      </c>
      <c r="G40" s="15">
        <f t="shared" si="1"/>
        <v>0.15160973358116484</v>
      </c>
      <c r="H40" s="15">
        <f t="shared" si="1"/>
        <v>0.20988358747166702</v>
      </c>
      <c r="J40" s="34">
        <v>7.697388791412943E-2</v>
      </c>
      <c r="K40" s="34">
        <v>4.0777399731931133E-2</v>
      </c>
      <c r="L40" s="34">
        <v>7.6673177752647264E-3</v>
      </c>
      <c r="M40" s="34">
        <v>6.7685634617370649E-2</v>
      </c>
      <c r="N40" s="15">
        <v>2.1237092110698061E-2</v>
      </c>
      <c r="O40" s="34">
        <v>9.3138264990727385E-4</v>
      </c>
      <c r="Q40" s="34">
        <v>2.8806894416348438E-2</v>
      </c>
      <c r="R40" s="34">
        <v>4.6952263119909271E-2</v>
      </c>
      <c r="S40" s="34">
        <v>1.1384805181453685E-2</v>
      </c>
      <c r="T40" s="34">
        <v>2.8824744397397503E-2</v>
      </c>
      <c r="U40" s="15">
        <v>1.0968608013217678E-2</v>
      </c>
      <c r="V40" s="34">
        <v>1.676488769833093E-2</v>
      </c>
      <c r="X40" s="34">
        <v>3.831200330271442E-2</v>
      </c>
      <c r="Y40" s="34">
        <v>0.25759665944942778</v>
      </c>
      <c r="Z40" s="34">
        <v>2.5941091806312329E-2</v>
      </c>
      <c r="AA40" s="34">
        <v>0.15871114324073118</v>
      </c>
      <c r="AB40" s="15">
        <v>2.7549876084262705E-2</v>
      </c>
      <c r="AC40" s="34">
        <v>4.6918400989078922E-2</v>
      </c>
      <c r="AE40" s="34">
        <v>1.5628031788626276E-2</v>
      </c>
      <c r="AF40" s="34">
        <v>0</v>
      </c>
      <c r="AG40" s="34">
        <v>1.266269147733114E-2</v>
      </c>
      <c r="AH40" s="34">
        <v>2.1939481565630487E-2</v>
      </c>
      <c r="AI40" s="15">
        <v>8.1681123502684843E-3</v>
      </c>
      <c r="AJ40" s="34">
        <v>2.6893674016072532E-2</v>
      </c>
      <c r="AL40" s="34">
        <v>5.2482196305088241E-3</v>
      </c>
      <c r="AM40" s="34">
        <v>2.3301371275389213E-4</v>
      </c>
      <c r="AN40" s="34">
        <v>3.3689729618587437E-3</v>
      </c>
      <c r="AO40" s="34">
        <v>1.3070329443354333E-2</v>
      </c>
      <c r="AP40" s="15">
        <v>0</v>
      </c>
      <c r="AQ40" s="34">
        <v>0</v>
      </c>
    </row>
    <row r="41" spans="2:43" ht="14.4" x14ac:dyDescent="0.25">
      <c r="B41" s="31">
        <v>42196</v>
      </c>
      <c r="C41" s="15">
        <f t="shared" si="1"/>
        <v>3.0964157156124239</v>
      </c>
      <c r="D41" s="15">
        <f t="shared" si="1"/>
        <v>1.125868441143093</v>
      </c>
      <c r="E41" s="15"/>
      <c r="F41" s="15">
        <f t="shared" si="1"/>
        <v>1.2906792659037014</v>
      </c>
      <c r="G41" s="15">
        <f t="shared" si="1"/>
        <v>0.10348406317745433</v>
      </c>
      <c r="H41" s="15">
        <f t="shared" si="1"/>
        <v>0.40376959835221415</v>
      </c>
      <c r="J41" s="34">
        <v>0.38012589000103186</v>
      </c>
      <c r="K41" s="34">
        <v>4.3250799546064173E-2</v>
      </c>
      <c r="M41" s="34">
        <v>0.11184658212186824</v>
      </c>
      <c r="N41" s="15">
        <v>0</v>
      </c>
      <c r="O41" s="22">
        <v>1.7456230690010297E-3</v>
      </c>
      <c r="Q41" s="34">
        <v>5.8651325972551842E-2</v>
      </c>
      <c r="R41" s="34">
        <v>7.0530279583204375E-2</v>
      </c>
      <c r="T41" s="34">
        <v>7.4214867512114646E-2</v>
      </c>
      <c r="U41" s="15">
        <v>5.9492102818209979E-3</v>
      </c>
      <c r="V41" s="22">
        <v>3.7123583934088565E-2</v>
      </c>
      <c r="X41" s="34">
        <v>0.22516045815705293</v>
      </c>
      <c r="Y41" s="34">
        <v>0.29272980501392759</v>
      </c>
      <c r="AA41" s="34">
        <v>0.14074028250335086</v>
      </c>
      <c r="AB41" s="15">
        <v>2.9419428099514817E-2</v>
      </c>
      <c r="AC41" s="22">
        <v>0.11043975283213182</v>
      </c>
      <c r="AE41" s="34">
        <v>0.63665256423485705</v>
      </c>
      <c r="AF41" s="34">
        <v>7.8457649850407513E-2</v>
      </c>
      <c r="AH41" s="34">
        <v>0.23080008248273018</v>
      </c>
      <c r="AI41" s="15">
        <v>8.9821410137297421E-3</v>
      </c>
      <c r="AJ41" s="22">
        <v>2.8977342945417095E-2</v>
      </c>
      <c r="AL41" s="34">
        <v>1.7723661128882465E-2</v>
      </c>
      <c r="AM41" s="34">
        <v>6.1786856494377386E-3</v>
      </c>
      <c r="AO41" s="34">
        <v>4.3107536859470046E-3</v>
      </c>
      <c r="AP41" s="15">
        <v>1.1665118199649014E-4</v>
      </c>
      <c r="AQ41" s="22">
        <v>0</v>
      </c>
    </row>
    <row r="42" spans="2:43" ht="14.4" x14ac:dyDescent="0.25">
      <c r="B42" s="9">
        <v>42202</v>
      </c>
      <c r="C42" s="15">
        <f t="shared" ref="C42:C50" si="2">2.2*J42+1.63*Q42+2.42*X42+2.49*AE42+1.94*AL42</f>
        <v>0.82003967223252949</v>
      </c>
      <c r="D42" s="15">
        <f t="shared" ref="D42:E50" si="3">2.2*K42+1.63*R42+2.42*Y42+2.49*AF42+1.94*AM42</f>
        <v>1.1470791128114985</v>
      </c>
      <c r="E42" s="15">
        <f t="shared" si="3"/>
        <v>1.1945196918335903</v>
      </c>
      <c r="F42" s="15">
        <f t="shared" ref="F42:F50" si="4">2.2*M42+1.63*T42+2.42*AA42+2.49*AH42+1.94*AO42</f>
        <v>0.95450944250154302</v>
      </c>
      <c r="G42" s="15"/>
      <c r="H42" s="15">
        <f t="shared" ref="G42:H50" si="5">2.2*O42+1.63*V42+2.42*AC42+2.49*AJ42+1.94*AQ42</f>
        <v>1.1962979835390946</v>
      </c>
      <c r="J42" s="22">
        <v>7.1280148423005563E-2</v>
      </c>
      <c r="K42" s="22">
        <v>0.10866508117050977</v>
      </c>
      <c r="L42" s="22">
        <v>0.12849614791987674</v>
      </c>
      <c r="M42" s="22">
        <v>6.5089487759720233E-2</v>
      </c>
      <c r="N42" s="16"/>
      <c r="O42" s="22">
        <v>7.6728395061728391E-2</v>
      </c>
      <c r="Q42" s="22">
        <v>4.8218923933209652E-2</v>
      </c>
      <c r="R42" s="22">
        <v>9.7097508013649067E-2</v>
      </c>
      <c r="S42" s="22">
        <v>9.970929635336416E-2</v>
      </c>
      <c r="T42" s="22">
        <v>7.8107385311664279E-2</v>
      </c>
      <c r="U42" s="16"/>
      <c r="V42" s="22">
        <v>0.12195164609053498</v>
      </c>
      <c r="X42" s="22">
        <v>8.4907235621521332E-2</v>
      </c>
      <c r="Y42" s="22">
        <v>0.1167273291283218</v>
      </c>
      <c r="Z42" s="22">
        <v>8.6476630713918853E-2</v>
      </c>
      <c r="AA42" s="22">
        <v>0.1171610779674964</v>
      </c>
      <c r="AB42" s="16"/>
      <c r="AC42" s="22">
        <v>0.17624279835390944</v>
      </c>
      <c r="AE42" s="22">
        <v>0.15036384250669965</v>
      </c>
      <c r="AF42" s="22">
        <v>0.18438010546996175</v>
      </c>
      <c r="AG42" s="22">
        <v>0.21091011813045712</v>
      </c>
      <c r="AH42" s="22">
        <v>0.15784200781732155</v>
      </c>
      <c r="AI42" s="16"/>
      <c r="AJ42" s="22">
        <v>0.15473559670781892</v>
      </c>
      <c r="AL42" s="22">
        <v>2.4458874458874462E-3</v>
      </c>
      <c r="AM42" s="22">
        <v>4.2063902388584434E-3</v>
      </c>
      <c r="AN42" s="22">
        <v>7.6610169491525418E-3</v>
      </c>
      <c r="AO42" s="22">
        <v>3.8356305286977987E-3</v>
      </c>
      <c r="AP42" s="16"/>
      <c r="AQ42" s="22">
        <v>8.7191358024691357E-3</v>
      </c>
    </row>
    <row r="43" spans="2:43" ht="14.4" x14ac:dyDescent="0.25">
      <c r="B43" s="31">
        <v>42208</v>
      </c>
      <c r="C43" s="15">
        <f t="shared" si="2"/>
        <v>0.29680082310469319</v>
      </c>
      <c r="D43" s="15">
        <f t="shared" si="3"/>
        <v>1.6005706058108387</v>
      </c>
      <c r="E43" s="15">
        <f t="shared" si="3"/>
        <v>0.17807754779033913</v>
      </c>
      <c r="F43" s="15">
        <f t="shared" si="4"/>
        <v>0.46630292753324398</v>
      </c>
      <c r="G43" s="15">
        <f t="shared" si="5"/>
        <v>0.2519888328857674</v>
      </c>
      <c r="H43" s="15">
        <f t="shared" si="5"/>
        <v>0.61201592573491492</v>
      </c>
      <c r="J43" s="22">
        <v>2.0280556988138215E-2</v>
      </c>
      <c r="K43" s="22">
        <v>3.3064084071708223E-2</v>
      </c>
      <c r="L43" s="22">
        <v>1.8581706063720449E-3</v>
      </c>
      <c r="M43" s="22">
        <v>1.8404288217709515E-2</v>
      </c>
      <c r="N43" s="14">
        <v>2.1591613303036564E-2</v>
      </c>
      <c r="O43" s="22">
        <v>4.3824651882413614E-2</v>
      </c>
      <c r="Q43" s="22">
        <v>2.7623517276946879E-2</v>
      </c>
      <c r="R43" s="22">
        <v>0.10745827323305174</v>
      </c>
      <c r="S43" s="22">
        <v>4.4479958890030834E-2</v>
      </c>
      <c r="T43" s="22">
        <v>8.1770951448304291E-2</v>
      </c>
      <c r="U43" s="14">
        <v>1.8323693451766165E-2</v>
      </c>
      <c r="V43" s="22">
        <v>4.6855079938112429E-2</v>
      </c>
      <c r="X43" s="22">
        <v>3.97219185146983E-2</v>
      </c>
      <c r="Y43" s="22">
        <v>0.46336286832886875</v>
      </c>
      <c r="Z43" s="22">
        <v>2.6641521068859197E-2</v>
      </c>
      <c r="AA43" s="22">
        <v>8.573136790021646E-2</v>
      </c>
      <c r="AB43" s="14">
        <v>3.084682916752737E-2</v>
      </c>
      <c r="AC43" s="22">
        <v>0.11434038164002062</v>
      </c>
      <c r="AE43" s="22">
        <v>4.3591542031975246E-2</v>
      </c>
      <c r="AF43" s="22">
        <v>9.2905419328250569E-2</v>
      </c>
      <c r="AG43" s="22">
        <v>1.486536485097636E-2</v>
      </c>
      <c r="AH43" s="22">
        <v>3.1799814452118338E-2</v>
      </c>
      <c r="AI43" s="14">
        <v>4.0148729601322042E-2</v>
      </c>
      <c r="AJ43" s="22">
        <v>6.5270758122743688E-2</v>
      </c>
      <c r="AL43" s="22">
        <v>1.2821041774110367E-3</v>
      </c>
      <c r="AM43" s="22">
        <v>0</v>
      </c>
      <c r="AN43" s="22">
        <v>0</v>
      </c>
      <c r="AO43" s="22">
        <v>3.0285537573446035E-3</v>
      </c>
      <c r="AP43" s="14">
        <v>0</v>
      </c>
      <c r="AQ43" s="22">
        <v>0</v>
      </c>
    </row>
    <row r="44" spans="2:43" ht="14.4" x14ac:dyDescent="0.25">
      <c r="B44" s="9">
        <v>42214</v>
      </c>
      <c r="C44" s="15">
        <f t="shared" si="2"/>
        <v>0.65393986800041248</v>
      </c>
      <c r="D44" s="15">
        <f t="shared" si="3"/>
        <v>1.2848401613904405</v>
      </c>
      <c r="E44" s="15">
        <f t="shared" si="3"/>
        <v>0.59774689137807024</v>
      </c>
      <c r="F44" s="15">
        <f t="shared" si="4"/>
        <v>1.0332129927760578</v>
      </c>
      <c r="G44" s="15">
        <f t="shared" si="5"/>
        <v>0.39096599896747541</v>
      </c>
      <c r="H44" s="15">
        <f t="shared" si="5"/>
        <v>0.53626421649484546</v>
      </c>
      <c r="J44" s="22">
        <v>4.4631329277096017E-2</v>
      </c>
      <c r="K44" s="22">
        <v>3.0395199668942684E-2</v>
      </c>
      <c r="L44" s="22">
        <v>4.6565615044702496E-2</v>
      </c>
      <c r="M44" s="22">
        <v>8.4779153766769866E-2</v>
      </c>
      <c r="N44" s="14">
        <v>2.6485286525554982E-2</v>
      </c>
      <c r="O44" s="22">
        <v>3.5530927835051553E-2</v>
      </c>
      <c r="Q44" s="22">
        <v>4.1368464473548527E-2</v>
      </c>
      <c r="R44" s="22">
        <v>0.11854127870887647</v>
      </c>
      <c r="S44" s="22">
        <v>4.6565615044702496E-2</v>
      </c>
      <c r="T44" s="22">
        <v>8.8860681114551088E-2</v>
      </c>
      <c r="U44" s="14">
        <v>2.8352090862157973E-2</v>
      </c>
      <c r="V44" s="22">
        <v>4.6597938144329901E-2</v>
      </c>
      <c r="X44" s="22">
        <v>7.4929359595751269E-2</v>
      </c>
      <c r="Y44" s="22">
        <v>0.32289054417546037</v>
      </c>
      <c r="Z44" s="22">
        <v>6.2474565820573431E-2</v>
      </c>
      <c r="AA44" s="22">
        <v>0.14903405572755418</v>
      </c>
      <c r="AB44" s="14">
        <v>4.8070211667527098E-2</v>
      </c>
      <c r="AC44" s="22">
        <v>8.04979381443299E-2</v>
      </c>
      <c r="AE44" s="22">
        <v>0.1232896772197587</v>
      </c>
      <c r="AF44" s="22">
        <v>9.7732257397061859E-2</v>
      </c>
      <c r="AG44" s="22">
        <v>0.10509197410338096</v>
      </c>
      <c r="AH44" s="22">
        <v>0.13539009287925699</v>
      </c>
      <c r="AI44" s="14">
        <v>6.697160557563242E-2</v>
      </c>
      <c r="AJ44" s="22">
        <v>7.1877319587628871E-2</v>
      </c>
      <c r="AL44" s="22">
        <v>0</v>
      </c>
      <c r="AM44" s="22">
        <v>0</v>
      </c>
      <c r="AN44" s="22">
        <v>3.3675881204398316E-3</v>
      </c>
      <c r="AO44" s="22">
        <v>2.0990712074303408E-3</v>
      </c>
      <c r="AP44" s="14">
        <v>1.7501290655653071E-3</v>
      </c>
      <c r="AQ44" s="22">
        <v>4.3103092783505154E-3</v>
      </c>
    </row>
    <row r="45" spans="2:43" ht="14.4" x14ac:dyDescent="0.25">
      <c r="B45" s="31">
        <v>42220</v>
      </c>
      <c r="C45" s="15">
        <f t="shared" si="2"/>
        <v>0.56778673353324383</v>
      </c>
      <c r="D45" s="15">
        <f t="shared" si="3"/>
        <v>0.91888793067877028</v>
      </c>
      <c r="E45" s="15">
        <f t="shared" si="3"/>
        <v>0.75548837017994863</v>
      </c>
      <c r="F45" s="15">
        <f t="shared" si="4"/>
        <v>0.78200126895697941</v>
      </c>
      <c r="G45" s="15">
        <f t="shared" si="5"/>
        <v>0.35961961645530471</v>
      </c>
      <c r="H45" s="15">
        <f t="shared" si="5"/>
        <v>0.44962313555830241</v>
      </c>
      <c r="J45" s="22">
        <v>3.0963705924930206E-2</v>
      </c>
      <c r="K45" s="22">
        <v>1.3988033835362077E-3</v>
      </c>
      <c r="L45" s="22">
        <v>8.9935218508997425E-2</v>
      </c>
      <c r="M45" s="22">
        <v>3.334158671206025E-2</v>
      </c>
      <c r="N45" s="14">
        <v>2.7379111248582329E-2</v>
      </c>
      <c r="O45" s="22">
        <v>1.0941491553358055E-2</v>
      </c>
      <c r="Q45" s="22">
        <v>5.3982008065350015E-2</v>
      </c>
      <c r="R45" s="22">
        <v>8.8008046214153077E-2</v>
      </c>
      <c r="S45" s="22">
        <v>8.0639588688946023E-2</v>
      </c>
      <c r="T45" s="22">
        <v>0.12672134530073251</v>
      </c>
      <c r="U45" s="14">
        <v>4.683575626353232E-2</v>
      </c>
      <c r="V45" s="22">
        <v>8.6251545117428927E-2</v>
      </c>
      <c r="X45" s="22">
        <v>6.6601178781925355E-2</v>
      </c>
      <c r="Y45" s="22">
        <v>0.24467402517020834</v>
      </c>
      <c r="Z45" s="22">
        <v>6.3442673521850901E-2</v>
      </c>
      <c r="AA45" s="22">
        <v>7.5543175487465183E-2</v>
      </c>
      <c r="AB45" s="14">
        <v>2.5351891947623467E-2</v>
      </c>
      <c r="AC45" s="22">
        <v>6.2855377008652652E-2</v>
      </c>
      <c r="AE45" s="22">
        <v>0.10060283321269776</v>
      </c>
      <c r="AF45" s="22">
        <v>7.2388075097998758E-2</v>
      </c>
      <c r="AG45" s="22">
        <v>0.10597017994858611</v>
      </c>
      <c r="AH45" s="22">
        <v>0.12777055607139173</v>
      </c>
      <c r="AI45" s="14">
        <v>6.3030209299927836E-2</v>
      </c>
      <c r="AJ45" s="22">
        <v>5.0633498145859081E-2</v>
      </c>
      <c r="AL45" s="22">
        <v>0</v>
      </c>
      <c r="AM45" s="22">
        <v>0</v>
      </c>
      <c r="AN45" s="22">
        <v>4.5316195372750645E-3</v>
      </c>
      <c r="AO45" s="22">
        <v>5.8289487258846593E-4</v>
      </c>
      <c r="AP45" s="14">
        <v>2.4466439839158677E-3</v>
      </c>
      <c r="AQ45" s="22">
        <v>3.4919653893695918E-3</v>
      </c>
    </row>
    <row r="46" spans="2:43" ht="14.4" x14ac:dyDescent="0.25">
      <c r="B46" s="9">
        <v>42226</v>
      </c>
      <c r="C46" s="15">
        <f t="shared" si="2"/>
        <v>0.41235819551976882</v>
      </c>
      <c r="D46" s="15">
        <f t="shared" si="3"/>
        <v>1.2157607584501235</v>
      </c>
      <c r="E46" s="15">
        <f t="shared" si="3"/>
        <v>0.54397760871800149</v>
      </c>
      <c r="F46" s="15">
        <f t="shared" si="4"/>
        <v>0.96809515845979155</v>
      </c>
      <c r="G46" s="15">
        <f t="shared" si="5"/>
        <v>0.28839197602315009</v>
      </c>
      <c r="H46" s="15">
        <f t="shared" si="5"/>
        <v>0.32249158782394077</v>
      </c>
      <c r="J46" s="22">
        <v>3.6861773510890886E-2</v>
      </c>
      <c r="K46" s="22">
        <v>3.3886026380873867E-2</v>
      </c>
      <c r="L46" s="22">
        <v>4.8094993317569654E-2</v>
      </c>
      <c r="M46" s="22">
        <v>9.4370806235160531E-2</v>
      </c>
      <c r="N46" s="14">
        <v>2.9429516329061597E-2</v>
      </c>
      <c r="O46" s="22">
        <v>1.3944878650761003E-2</v>
      </c>
      <c r="Q46" s="22">
        <v>2.4496748219262933E-2</v>
      </c>
      <c r="R46" s="22">
        <v>0.19947341302555646</v>
      </c>
      <c r="S46" s="22">
        <v>3.961447517220109E-2</v>
      </c>
      <c r="T46" s="22">
        <v>5.6809125632290701E-2</v>
      </c>
      <c r="U46" s="14">
        <v>1.0276973956180239E-2</v>
      </c>
      <c r="V46" s="22">
        <v>3.9626696832579182E-2</v>
      </c>
      <c r="X46" s="22">
        <v>4.2682667492515744E-2</v>
      </c>
      <c r="Y46" s="22">
        <v>0.26724546578730418</v>
      </c>
      <c r="Z46" s="22">
        <v>3.7755731469106608E-2</v>
      </c>
      <c r="AA46" s="22">
        <v>0.1384649530298338</v>
      </c>
      <c r="AB46" s="14">
        <v>4.199545266639107E-2</v>
      </c>
      <c r="AC46" s="22">
        <v>5.0433977786918965E-2</v>
      </c>
      <c r="AE46" s="22">
        <v>7.1973779291834419E-2</v>
      </c>
      <c r="AF46" s="22">
        <v>6.7189818631492162E-2</v>
      </c>
      <c r="AG46" s="22">
        <v>0.10583221959494192</v>
      </c>
      <c r="AH46" s="22">
        <v>0.12819964901414269</v>
      </c>
      <c r="AI46" s="14">
        <v>4.2275733774286894E-2</v>
      </c>
      <c r="AJ46" s="22">
        <v>4.0788770053475934E-2</v>
      </c>
      <c r="AL46" s="22">
        <v>4.5493960978631159E-3</v>
      </c>
      <c r="AM46" s="22">
        <v>1.0480214344600165E-3</v>
      </c>
      <c r="AN46" s="22">
        <v>9.6422329598026112E-3</v>
      </c>
      <c r="AO46" s="22">
        <v>6.9990709197894092E-3</v>
      </c>
      <c r="AP46" s="14">
        <v>0</v>
      </c>
      <c r="AQ46" s="22">
        <v>1.8593171534348003E-3</v>
      </c>
    </row>
    <row r="47" spans="2:43" ht="14.4" x14ac:dyDescent="0.25">
      <c r="B47" s="31">
        <v>42232</v>
      </c>
      <c r="C47" s="15">
        <f t="shared" si="2"/>
        <v>0.20923916967881856</v>
      </c>
      <c r="D47" s="15">
        <f t="shared" si="3"/>
        <v>0.60473627652998141</v>
      </c>
      <c r="E47" s="15">
        <f t="shared" si="3"/>
        <v>0.2592376223343979</v>
      </c>
      <c r="F47" s="15">
        <f t="shared" si="4"/>
        <v>0.49709963854177419</v>
      </c>
      <c r="G47" s="15">
        <f t="shared" si="5"/>
        <v>0.23063407308009909</v>
      </c>
      <c r="H47" s="15">
        <f t="shared" si="5"/>
        <v>0.81742024324881468</v>
      </c>
      <c r="J47" s="22">
        <v>4.2011773210781783E-3</v>
      </c>
      <c r="K47" s="22">
        <v>2.0257572635483206E-2</v>
      </c>
      <c r="L47" s="22">
        <v>2.4679097558462964E-2</v>
      </c>
      <c r="M47" s="22">
        <v>1.5754414954043169E-2</v>
      </c>
      <c r="N47" s="14">
        <v>2.7993393889347646E-2</v>
      </c>
      <c r="O47" s="22">
        <v>0.16527210884353741</v>
      </c>
      <c r="Q47" s="22">
        <v>1.8555199834761955E-2</v>
      </c>
      <c r="R47" s="22">
        <v>3.376262105913868E-2</v>
      </c>
      <c r="S47" s="22">
        <v>2.9801174410219424E-2</v>
      </c>
      <c r="T47" s="22">
        <v>3.524320974904472E-2</v>
      </c>
      <c r="U47" s="14">
        <v>1.5979562345169281E-2</v>
      </c>
      <c r="V47" s="22">
        <v>4.7287157287157287E-2</v>
      </c>
      <c r="X47" s="22">
        <v>4.1054838376536201E-2</v>
      </c>
      <c r="Y47" s="22">
        <v>0.14704203585411085</v>
      </c>
      <c r="Z47" s="22">
        <v>3.1489131554548265E-2</v>
      </c>
      <c r="AA47" s="22">
        <v>0.10502943302695444</v>
      </c>
      <c r="AB47" s="14">
        <v>2.3327828241123037E-2</v>
      </c>
      <c r="AC47" s="22">
        <v>9.0031952174809318E-2</v>
      </c>
      <c r="AE47" s="22">
        <v>2.5090364556439121E-2</v>
      </c>
      <c r="AF47" s="22">
        <v>5.9957758087780755E-2</v>
      </c>
      <c r="AG47" s="22">
        <v>3.2012980323477901E-2</v>
      </c>
      <c r="AH47" s="22">
        <v>5.8116286274914802E-2</v>
      </c>
      <c r="AI47" s="14">
        <v>3.4758464079273327E-2</v>
      </c>
      <c r="AJ47" s="22">
        <v>6.289424860853432E-2</v>
      </c>
      <c r="AL47" s="22">
        <v>4.0844779510482293E-3</v>
      </c>
      <c r="AM47" s="22">
        <v>0</v>
      </c>
      <c r="AN47" s="22">
        <v>2.3282167507983925E-4</v>
      </c>
      <c r="AO47" s="22">
        <v>3.1508829908086337E-3</v>
      </c>
      <c r="AP47" s="14">
        <v>0</v>
      </c>
      <c r="AQ47" s="22">
        <v>1.1647083075654503E-3</v>
      </c>
    </row>
    <row r="48" spans="2:43" ht="14.4" x14ac:dyDescent="0.25">
      <c r="B48" s="9">
        <v>42238</v>
      </c>
      <c r="C48" s="15">
        <f t="shared" si="2"/>
        <v>0.55929471624266158</v>
      </c>
      <c r="D48" s="15">
        <f t="shared" si="3"/>
        <v>0.80724040008249121</v>
      </c>
      <c r="E48" s="15">
        <f t="shared" si="3"/>
        <v>0.2474931609846534</v>
      </c>
      <c r="F48" s="15">
        <f t="shared" si="4"/>
        <v>1.1175453488372094</v>
      </c>
      <c r="G48" s="15">
        <f t="shared" si="5"/>
        <v>0.345341558602206</v>
      </c>
      <c r="H48" s="15">
        <f t="shared" si="5"/>
        <v>1.3687447115880713</v>
      </c>
      <c r="J48" s="22">
        <v>2.8398393243382433E-2</v>
      </c>
      <c r="K48" s="22">
        <v>1.7594349350381521E-2</v>
      </c>
      <c r="L48" s="22">
        <v>1.8156349778555979E-2</v>
      </c>
      <c r="M48" s="22">
        <v>4.5348837209302321E-2</v>
      </c>
      <c r="N48" s="14">
        <v>2.3296567364189257E-3</v>
      </c>
      <c r="O48" s="22">
        <v>6.4947889794654837E-2</v>
      </c>
      <c r="Q48" s="22">
        <v>4.923164074569987E-2</v>
      </c>
      <c r="R48" s="22">
        <v>4.858836873582182E-2</v>
      </c>
      <c r="S48" s="22">
        <v>3.282109383046658E-2</v>
      </c>
      <c r="T48" s="22">
        <v>0.18744186046511629</v>
      </c>
      <c r="U48" s="14">
        <v>2.6907535305638591E-2</v>
      </c>
      <c r="V48" s="22">
        <v>0.20230626354349396</v>
      </c>
      <c r="X48" s="22">
        <v>8.5427953445256985E-2</v>
      </c>
      <c r="Y48" s="22">
        <v>0.19831511651886985</v>
      </c>
      <c r="Z48" s="22">
        <v>2.8689360387269543E-2</v>
      </c>
      <c r="AA48" s="22">
        <v>0.18558139534883722</v>
      </c>
      <c r="AB48" s="14">
        <v>4.6022368827955878E-2</v>
      </c>
      <c r="AC48" s="22">
        <v>0.17467134454648642</v>
      </c>
      <c r="AE48" s="22">
        <v>8.0190544855288912E-2</v>
      </c>
      <c r="AF48" s="22">
        <v>8.4010105176325012E-2</v>
      </c>
      <c r="AG48" s="22">
        <v>3.3984962406015035E-2</v>
      </c>
      <c r="AH48" s="22">
        <v>0.10151162790697674</v>
      </c>
      <c r="AI48" s="14">
        <v>7.419956705494278E-2</v>
      </c>
      <c r="AJ48" s="22">
        <v>0.18784748735940562</v>
      </c>
      <c r="AL48" s="22">
        <v>5.2374085899680707E-3</v>
      </c>
      <c r="AM48" s="22">
        <v>1.1651886987007629E-4</v>
      </c>
      <c r="AN48" s="22">
        <v>0</v>
      </c>
      <c r="AO48" s="22">
        <v>5.3488372093023259E-3</v>
      </c>
      <c r="AP48" s="14">
        <v>1.1648283682094628E-4</v>
      </c>
      <c r="AQ48" s="22">
        <v>2.9150758435661952E-3</v>
      </c>
    </row>
    <row r="49" spans="2:43" ht="14.4" x14ac:dyDescent="0.25">
      <c r="B49" s="31">
        <v>42244</v>
      </c>
      <c r="C49" s="15">
        <f t="shared" si="2"/>
        <v>0.42622751830085581</v>
      </c>
      <c r="D49" s="15">
        <f t="shared" si="3"/>
        <v>0.87351703795379532</v>
      </c>
      <c r="E49" s="15">
        <f t="shared" si="3"/>
        <v>0.33863970339855815</v>
      </c>
      <c r="F49" s="15">
        <f t="shared" si="4"/>
        <v>0.96104092032118582</v>
      </c>
      <c r="G49" s="15">
        <f t="shared" si="5"/>
        <v>0.30713898392415501</v>
      </c>
      <c r="H49" s="15">
        <f t="shared" si="5"/>
        <v>0.89803662886597957</v>
      </c>
      <c r="J49" s="22">
        <v>4.5670687699762867E-2</v>
      </c>
      <c r="K49" s="22">
        <v>2.8086839933993402E-2</v>
      </c>
      <c r="L49" s="22">
        <v>3.6076210092687945E-2</v>
      </c>
      <c r="M49" s="22">
        <v>0</v>
      </c>
      <c r="N49" s="14">
        <v>0</v>
      </c>
      <c r="O49" s="22">
        <v>3.5996907216494844E-2</v>
      </c>
      <c r="Q49" s="22">
        <v>3.8330755748015262E-2</v>
      </c>
      <c r="R49" s="22">
        <v>5.2793935643564355E-2</v>
      </c>
      <c r="S49" s="22">
        <v>5.271781668383109E-2</v>
      </c>
      <c r="T49" s="22">
        <v>0.13808009059089973</v>
      </c>
      <c r="U49" s="14">
        <v>1.9213726298433636E-2</v>
      </c>
      <c r="V49" s="22">
        <v>5.1490721649484539E-2</v>
      </c>
      <c r="X49" s="22">
        <v>6.2331168161666152E-2</v>
      </c>
      <c r="Y49" s="22">
        <v>0.23355198019801982</v>
      </c>
      <c r="Z49" s="22">
        <v>3.319011328527291E-2</v>
      </c>
      <c r="AA49" s="22">
        <v>0.23149063207741402</v>
      </c>
      <c r="AB49" s="14">
        <v>5.2866859027205275E-2</v>
      </c>
      <c r="AC49" s="22">
        <v>0.2633948453608248</v>
      </c>
      <c r="AE49" s="22">
        <v>4.497164656150119E-2</v>
      </c>
      <c r="AF49" s="22">
        <v>6.4448226072607251E-2</v>
      </c>
      <c r="AG49" s="22">
        <v>2.8744593202883625E-2</v>
      </c>
      <c r="AH49" s="22">
        <v>6.8865554869260853E-2</v>
      </c>
      <c r="AI49" s="14">
        <v>5.7757625721352013E-2</v>
      </c>
      <c r="AJ49" s="22">
        <v>3.8792783505154645E-2</v>
      </c>
      <c r="AL49" s="22">
        <v>2.3301371275389213E-4</v>
      </c>
      <c r="AM49" s="22">
        <v>0</v>
      </c>
      <c r="AN49" s="22">
        <v>1.1055612770339856E-2</v>
      </c>
      <c r="AO49" s="22">
        <v>2.2102120650607368E-3</v>
      </c>
      <c r="AP49" s="14">
        <v>2.0960428689200329E-3</v>
      </c>
      <c r="AQ49" s="22">
        <v>4.6597938144329898E-4</v>
      </c>
    </row>
    <row r="50" spans="2:43" ht="14.4" x14ac:dyDescent="0.25">
      <c r="B50" s="9">
        <v>42250</v>
      </c>
      <c r="C50" s="15">
        <f t="shared" si="2"/>
        <v>0.644445668966938</v>
      </c>
      <c r="D50" s="15">
        <f t="shared" si="3"/>
        <v>0.6349714639175259</v>
      </c>
      <c r="E50" s="15">
        <f t="shared" si="3"/>
        <v>0.60078391442970258</v>
      </c>
      <c r="F50" s="15">
        <f t="shared" si="4"/>
        <v>2.8697674027448143</v>
      </c>
      <c r="G50" s="15">
        <f t="shared" si="5"/>
        <v>0.5793096004955095</v>
      </c>
      <c r="H50" s="15">
        <f t="shared" si="5"/>
        <v>1.0021497327852005</v>
      </c>
      <c r="J50" s="22">
        <v>1.6643320630342982E-2</v>
      </c>
      <c r="K50" s="22">
        <v>1.7940206185567013E-2</v>
      </c>
      <c r="L50" s="22">
        <v>3.0100791936645065E-2</v>
      </c>
      <c r="M50" s="22">
        <v>0.20871943039933957</v>
      </c>
      <c r="N50" s="14">
        <v>4.3510890884690824E-2</v>
      </c>
      <c r="O50" s="22">
        <v>7.6765673175745119E-2</v>
      </c>
      <c r="Q50" s="22">
        <v>8.9734267174786275E-2</v>
      </c>
      <c r="R50" s="22">
        <v>5.300515463917526E-2</v>
      </c>
      <c r="S50" s="22">
        <v>8.4956289211148825E-2</v>
      </c>
      <c r="T50" s="22">
        <v>0.14575379217830978</v>
      </c>
      <c r="U50" s="14">
        <v>4.1644471972746983E-2</v>
      </c>
      <c r="V50" s="22">
        <v>0.12333607399794448</v>
      </c>
      <c r="X50" s="22">
        <v>0.11755072613039448</v>
      </c>
      <c r="Y50" s="22">
        <v>0.14049278350515465</v>
      </c>
      <c r="Z50" s="22">
        <v>5.752854057389694E-2</v>
      </c>
      <c r="AA50" s="22">
        <v>0.73191724280260029</v>
      </c>
      <c r="AB50" s="14">
        <v>9.23877361412202E-2</v>
      </c>
      <c r="AC50" s="22">
        <v>0.14958273381294965</v>
      </c>
      <c r="AE50" s="22">
        <v>6.6224121948707387E-2</v>
      </c>
      <c r="AF50" s="22">
        <v>6.7916494845360831E-2</v>
      </c>
      <c r="AG50" s="22">
        <v>9.8902602077548071E-2</v>
      </c>
      <c r="AH50" s="22">
        <v>0.15426581364152306</v>
      </c>
      <c r="AI50" s="14">
        <v>7.6523175389697537E-2</v>
      </c>
      <c r="AJ50" s="22">
        <v>0.10463823227132579</v>
      </c>
      <c r="AL50" s="22">
        <v>6.2848903079616852E-3</v>
      </c>
      <c r="AM50" s="22">
        <v>0</v>
      </c>
      <c r="AN50" s="22">
        <v>5.462305872673043E-3</v>
      </c>
      <c r="AO50" s="22">
        <v>9.0950366319265293E-3</v>
      </c>
      <c r="AP50" s="14">
        <v>8.165582739754311E-4</v>
      </c>
      <c r="AQ50" s="22">
        <v>4.993833504624871E-3</v>
      </c>
    </row>
    <row r="51" spans="2:43" ht="14.4" x14ac:dyDescent="0.25">
      <c r="B51" s="31">
        <v>42256</v>
      </c>
      <c r="C51" s="15">
        <f t="shared" ref="C51:C62" si="6">2.2*J51+1.63*Q51+2.42*X51+2.49*AE51+1.94*AL51</f>
        <v>0.23005142651148422</v>
      </c>
      <c r="D51" s="15">
        <f t="shared" ref="D51:D69" si="7">2.2*K51+1.63*R51+2.42*Y51+2.49*AF51+1.94*AM51</f>
        <v>0.76958370966078971</v>
      </c>
      <c r="E51" s="15">
        <f t="shared" ref="E51:E68" si="8">2.2*L51+1.63*S51+2.42*Z51+2.49*AG51+1.94*AN51</f>
        <v>0.49418434012765078</v>
      </c>
      <c r="F51" s="15">
        <f t="shared" ref="F51:F69" si="9">2.2*M51+1.63*T51+2.42*AA51+2.49*AH51+1.94*AO51</f>
        <v>0.78524769787894477</v>
      </c>
      <c r="G51" s="15">
        <f t="shared" ref="G51:G69" si="10">2.2*N51+1.63*U51+2.42*AB51+2.49*AI51+1.94*AP51</f>
        <v>0.12929988220706756</v>
      </c>
      <c r="H51" s="15">
        <f t="shared" ref="H51:H69" si="11">2.2*O51+1.63*V51+2.42*AC51+2.49*AJ51+1.94*AQ51</f>
        <v>0.27177447771946078</v>
      </c>
      <c r="J51" s="22">
        <v>8.6126274590586065E-3</v>
      </c>
      <c r="K51" s="22">
        <v>9.2040416537787408E-3</v>
      </c>
      <c r="L51" s="22">
        <v>0.10550854436895202</v>
      </c>
      <c r="M51" s="22">
        <v>4.5597516813243665E-2</v>
      </c>
      <c r="N51" s="14">
        <v>0</v>
      </c>
      <c r="O51" s="22">
        <v>3.1282288772254814E-2</v>
      </c>
      <c r="Q51" s="22">
        <v>1.5828612627459059E-2</v>
      </c>
      <c r="R51" s="22">
        <v>5.6156304773688014E-2</v>
      </c>
      <c r="S51" s="22">
        <v>2.3847024912497426E-2</v>
      </c>
      <c r="T51" s="22">
        <v>8.1023279875840667E-2</v>
      </c>
      <c r="U51" s="14">
        <v>4.0865881380450506E-3</v>
      </c>
      <c r="V51" s="22">
        <v>2.3607080374601214E-2</v>
      </c>
      <c r="X51" s="22">
        <v>3.1424451539808426E-2</v>
      </c>
      <c r="Y51" s="22">
        <v>0.23010104134446849</v>
      </c>
      <c r="Z51" s="22">
        <v>3.185031912703315E-2</v>
      </c>
      <c r="AA51" s="22">
        <v>0.16602172788411798</v>
      </c>
      <c r="AB51" s="14">
        <v>2.3538747675139492E-2</v>
      </c>
      <c r="AC51" s="22">
        <v>3.7213131624987135E-2</v>
      </c>
      <c r="AE51" s="22">
        <v>4.3877845298176954E-2</v>
      </c>
      <c r="AF51" s="22">
        <v>4.0544386019177231E-2</v>
      </c>
      <c r="AG51" s="22">
        <v>5.8047148445542512E-2</v>
      </c>
      <c r="AH51" s="22">
        <v>6.0679772374547344E-2</v>
      </c>
      <c r="AI51" s="14">
        <v>2.592064476131432E-2</v>
      </c>
      <c r="AJ51" s="22">
        <v>2.9886796336317793E-2</v>
      </c>
      <c r="AL51" s="22">
        <v>0</v>
      </c>
      <c r="AM51" s="22">
        <v>0</v>
      </c>
      <c r="AN51" s="22">
        <v>8.1428865554869262E-4</v>
      </c>
      <c r="AO51" s="22">
        <v>0</v>
      </c>
      <c r="AP51" s="14">
        <v>5.837983054350071E-4</v>
      </c>
      <c r="AQ51" s="22">
        <v>0</v>
      </c>
    </row>
    <row r="52" spans="2:43" ht="14.4" x14ac:dyDescent="0.25">
      <c r="B52" s="9">
        <v>42262</v>
      </c>
      <c r="C52" s="15">
        <f t="shared" si="6"/>
        <v>0.44307465456795214</v>
      </c>
      <c r="D52" s="15">
        <f t="shared" si="7"/>
        <v>0.68907376676986587</v>
      </c>
      <c r="E52" s="15">
        <f t="shared" si="8"/>
        <v>0.32444610253242745</v>
      </c>
      <c r="F52" s="15">
        <f t="shared" si="9"/>
        <v>1.7447573168214654</v>
      </c>
      <c r="G52" s="15">
        <f t="shared" si="10"/>
        <v>0.24511819551976882</v>
      </c>
      <c r="H52" s="15">
        <f t="shared" si="11"/>
        <v>0.64358879843363559</v>
      </c>
      <c r="J52" s="22">
        <v>0</v>
      </c>
      <c r="K52" s="22">
        <v>2.3789473684210527E-2</v>
      </c>
      <c r="L52" s="22">
        <v>3.5479719991764462E-2</v>
      </c>
      <c r="M52" s="22">
        <v>2.1223942208462333E-2</v>
      </c>
      <c r="N52" s="14">
        <v>2.3680189945287502E-2</v>
      </c>
      <c r="O52" s="22">
        <v>3.7146537510305028E-2</v>
      </c>
      <c r="Q52" s="22">
        <v>5.3715199010105172E-2</v>
      </c>
      <c r="R52" s="22">
        <v>9.2359133126934986E-2</v>
      </c>
      <c r="S52" s="22">
        <v>4.5600164710726789E-2</v>
      </c>
      <c r="T52" s="22">
        <v>7.4283797729618156E-2</v>
      </c>
      <c r="U52" s="14">
        <v>2.9862702591101475E-2</v>
      </c>
      <c r="V52" s="22">
        <v>7.5457543281121184E-2</v>
      </c>
      <c r="X52" s="22">
        <v>9.3797690245411416E-2</v>
      </c>
      <c r="Y52" s="22">
        <v>0.13947162022703818</v>
      </c>
      <c r="Z52" s="22">
        <v>3.8783405394276306E-2</v>
      </c>
      <c r="AA52" s="22">
        <v>0.56360061919504645</v>
      </c>
      <c r="AB52" s="14">
        <v>2.584990193042222E-2</v>
      </c>
      <c r="AC52" s="22">
        <v>0.11400144270403957</v>
      </c>
      <c r="AE52" s="22">
        <v>5.1617859352443798E-2</v>
      </c>
      <c r="AF52" s="22">
        <v>5.9706914344685239E-2</v>
      </c>
      <c r="AG52" s="22">
        <v>3.1408276714021001E-2</v>
      </c>
      <c r="AH52" s="22">
        <v>8.5478844169246643E-2</v>
      </c>
      <c r="AI52" s="14">
        <v>3.1029214411066382E-2</v>
      </c>
      <c r="AJ52" s="22">
        <v>6.5093775762572123E-2</v>
      </c>
      <c r="AL52" s="22">
        <v>0</v>
      </c>
      <c r="AM52" s="22">
        <v>0</v>
      </c>
      <c r="AN52" s="22">
        <v>0</v>
      </c>
      <c r="AO52" s="22">
        <v>1.1661506707946336E-4</v>
      </c>
      <c r="AP52" s="14">
        <v>2.3330236399298028E-3</v>
      </c>
      <c r="AQ52" s="22">
        <v>4.6578730420445173E-4</v>
      </c>
    </row>
    <row r="53" spans="2:43" ht="14.4" x14ac:dyDescent="0.25">
      <c r="B53" s="31">
        <v>42268</v>
      </c>
      <c r="C53" s="15">
        <f t="shared" si="6"/>
        <v>0.28506408289514384</v>
      </c>
      <c r="D53" s="15">
        <f t="shared" si="7"/>
        <v>0.68106877580511982</v>
      </c>
      <c r="E53" s="15">
        <f t="shared" si="8"/>
        <v>0.14658976744186045</v>
      </c>
      <c r="F53" s="15">
        <f t="shared" si="9"/>
        <v>0.64072771817619145</v>
      </c>
      <c r="G53" s="15"/>
      <c r="H53" s="15">
        <f t="shared" si="11"/>
        <v>0.2441496280267903</v>
      </c>
      <c r="J53" s="22">
        <v>0</v>
      </c>
      <c r="K53" s="22">
        <v>1.4346614368290668E-2</v>
      </c>
      <c r="L53" s="22">
        <v>0</v>
      </c>
      <c r="M53" s="22">
        <v>1.7485042294202599E-2</v>
      </c>
      <c r="N53" s="16"/>
      <c r="O53" s="22">
        <v>0</v>
      </c>
      <c r="Q53" s="22">
        <v>3.739870089699969E-2</v>
      </c>
      <c r="R53" s="22">
        <v>3.6508051197357554E-2</v>
      </c>
      <c r="S53" s="22">
        <v>2.8953488372093026E-2</v>
      </c>
      <c r="T53" s="22">
        <v>0.14279451206932123</v>
      </c>
      <c r="U53" s="16"/>
      <c r="V53" s="22">
        <v>3.0040185471406494E-2</v>
      </c>
      <c r="X53" s="22">
        <v>4.4493968450355706E-2</v>
      </c>
      <c r="Y53" s="22">
        <v>0.20971717588769612</v>
      </c>
      <c r="Z53" s="22">
        <v>2.3151162790697673E-2</v>
      </c>
      <c r="AA53" s="22">
        <v>9.2554157210645749E-2</v>
      </c>
      <c r="AB53" s="16"/>
      <c r="AC53" s="22">
        <v>4.6271200412158681E-2</v>
      </c>
      <c r="AE53" s="22">
        <v>4.6486235694401482E-2</v>
      </c>
      <c r="AF53" s="22">
        <v>3.3125516102394711E-2</v>
      </c>
      <c r="AG53" s="22">
        <v>1.6511627906976745E-2</v>
      </c>
      <c r="AH53" s="22">
        <v>5.5719001444192277E-2</v>
      </c>
      <c r="AI53" s="16"/>
      <c r="AJ53" s="22">
        <v>3.3416795466254506E-2</v>
      </c>
      <c r="AL53" s="22">
        <v>3.4952056913083819E-4</v>
      </c>
      <c r="AM53" s="22">
        <v>0</v>
      </c>
      <c r="AN53" s="22">
        <v>1.1627906976744186E-3</v>
      </c>
      <c r="AO53" s="22">
        <v>3.4970084588405196E-3</v>
      </c>
      <c r="AP53" s="16"/>
      <c r="AQ53" s="22">
        <v>0</v>
      </c>
    </row>
    <row r="54" spans="2:43" ht="14.4" x14ac:dyDescent="0.25">
      <c r="B54" s="9">
        <v>42274</v>
      </c>
      <c r="C54" s="15">
        <f t="shared" si="6"/>
        <v>0.19005530467058457</v>
      </c>
      <c r="D54" s="15">
        <f t="shared" si="7"/>
        <v>0.85826905718701696</v>
      </c>
      <c r="E54" s="15">
        <f t="shared" si="8"/>
        <v>9.8094308608999398E-2</v>
      </c>
      <c r="F54" s="15">
        <f t="shared" si="9"/>
        <v>0.79577007238883157</v>
      </c>
      <c r="G54" s="15">
        <f t="shared" si="10"/>
        <v>0.10094915317173801</v>
      </c>
      <c r="H54" s="15">
        <f t="shared" si="11"/>
        <v>0.15233181556195965</v>
      </c>
      <c r="J54" s="22">
        <v>4.7767811114547898E-3</v>
      </c>
      <c r="K54" s="22">
        <v>1.8396702730551263E-2</v>
      </c>
      <c r="L54" s="22">
        <v>0</v>
      </c>
      <c r="M54" s="22">
        <v>1.0049638055842813E-2</v>
      </c>
      <c r="N54" s="14">
        <v>4.8953068592057763E-3</v>
      </c>
      <c r="O54" s="22">
        <v>0</v>
      </c>
      <c r="Q54" s="22">
        <v>1.6776987318280236E-2</v>
      </c>
      <c r="R54" s="22">
        <v>8.63946419371458E-2</v>
      </c>
      <c r="S54" s="22">
        <v>1.3466200945140745E-2</v>
      </c>
      <c r="T54" s="22">
        <v>1.7995863495346435E-2</v>
      </c>
      <c r="U54" s="14">
        <v>7.3429602888086644E-3</v>
      </c>
      <c r="V54" s="22">
        <v>2.5935570193495266E-2</v>
      </c>
      <c r="X54" s="22">
        <v>3.5418084338591609E-2</v>
      </c>
      <c r="Y54" s="22">
        <v>0.19875425038639874</v>
      </c>
      <c r="Z54" s="22">
        <v>1.0215738648037806E-2</v>
      </c>
      <c r="AA54" s="22">
        <v>0.28477869700103414</v>
      </c>
      <c r="AB54" s="14">
        <v>1.3100773594636411E-2</v>
      </c>
      <c r="AC54" s="22">
        <v>3.218104158089749E-2</v>
      </c>
      <c r="AE54" s="22">
        <v>2.1437261573358079E-2</v>
      </c>
      <c r="AF54" s="22">
        <v>7.8709943328181348E-2</v>
      </c>
      <c r="AG54" s="22">
        <v>2.0199301417711115E-2</v>
      </c>
      <c r="AH54" s="22">
        <v>2.0332988624612202E-2</v>
      </c>
      <c r="AI54" s="14">
        <v>1.7133574007220216E-2</v>
      </c>
      <c r="AJ54" s="22">
        <v>1.2560724578015645E-2</v>
      </c>
      <c r="AL54" s="22">
        <v>6.7573976698628727E-3</v>
      </c>
      <c r="AM54" s="22">
        <v>0</v>
      </c>
      <c r="AN54" s="22">
        <v>5.8043969591123888E-4</v>
      </c>
      <c r="AO54" s="22">
        <v>2.3371251292657702E-3</v>
      </c>
      <c r="AP54" s="14">
        <v>1.9814337287261475E-3</v>
      </c>
      <c r="AQ54" s="22">
        <v>4.6521202140798682E-4</v>
      </c>
    </row>
    <row r="55" spans="2:43" ht="14.4" x14ac:dyDescent="0.25">
      <c r="B55" s="31">
        <v>42280</v>
      </c>
      <c r="C55" s="15">
        <f t="shared" si="6"/>
        <v>0.15441217840181709</v>
      </c>
      <c r="D55" s="15">
        <f t="shared" si="7"/>
        <v>0.65947780072276707</v>
      </c>
      <c r="E55" s="15">
        <f t="shared" si="8"/>
        <v>0.12741723334021043</v>
      </c>
      <c r="F55" s="15">
        <f t="shared" si="9"/>
        <v>0.12101070926385442</v>
      </c>
      <c r="G55" s="15">
        <f t="shared" si="10"/>
        <v>4.5388294445591573E-2</v>
      </c>
      <c r="H55" s="15">
        <f t="shared" si="11"/>
        <v>0.10219637038564652</v>
      </c>
      <c r="J55" s="22">
        <v>2.1582696675614289E-2</v>
      </c>
      <c r="K55" s="22">
        <v>0</v>
      </c>
      <c r="L55" s="22">
        <v>1.5153703321642252E-3</v>
      </c>
      <c r="M55" s="22">
        <v>0</v>
      </c>
      <c r="N55" s="14">
        <v>0</v>
      </c>
      <c r="O55" s="22">
        <v>1.7477830480511446E-2</v>
      </c>
      <c r="Q55" s="22">
        <v>9.2163947966136701E-3</v>
      </c>
      <c r="R55" s="22">
        <v>0.12915952503871966</v>
      </c>
      <c r="S55" s="22">
        <v>1.1073860119661645E-2</v>
      </c>
      <c r="T55" s="22">
        <v>0</v>
      </c>
      <c r="U55" s="14">
        <v>3.1499070823869501E-3</v>
      </c>
      <c r="V55" s="22">
        <v>5.1268302742833571E-3</v>
      </c>
      <c r="X55" s="22">
        <v>1.9086103654759448E-2</v>
      </c>
      <c r="Y55" s="22">
        <v>7.3388745482705214E-2</v>
      </c>
      <c r="Z55" s="22">
        <v>1.1551784609036516E-2</v>
      </c>
      <c r="AA55" s="22">
        <v>2.00717535153019E-2</v>
      </c>
      <c r="AB55" s="14">
        <v>8.8314061532108207E-3</v>
      </c>
      <c r="AC55" s="22">
        <v>1.2817075685708392E-2</v>
      </c>
      <c r="AE55" s="22">
        <v>1.4816229609746025E-2</v>
      </c>
      <c r="AF55" s="22">
        <v>0.10897470314919978</v>
      </c>
      <c r="AG55" s="22">
        <v>3.1356509180936659E-2</v>
      </c>
      <c r="AH55" s="22">
        <v>2.9091191066997518E-2</v>
      </c>
      <c r="AI55" s="14">
        <v>7.5831096427833988E-3</v>
      </c>
      <c r="AJ55" s="22">
        <v>9.7875850690864099E-3</v>
      </c>
      <c r="AL55" s="22">
        <v>4.5498657856700387E-3</v>
      </c>
      <c r="AM55" s="22">
        <v>0</v>
      </c>
      <c r="AN55" s="22">
        <v>0</v>
      </c>
      <c r="AO55" s="22">
        <v>0</v>
      </c>
      <c r="AP55" s="14">
        <v>0</v>
      </c>
      <c r="AQ55" s="22">
        <v>0</v>
      </c>
    </row>
    <row r="56" spans="2:43" ht="14.4" x14ac:dyDescent="0.25">
      <c r="B56" s="9">
        <v>42286</v>
      </c>
      <c r="C56" s="15">
        <f t="shared" si="6"/>
        <v>0.81924301606922134</v>
      </c>
      <c r="D56" s="15">
        <f t="shared" si="7"/>
        <v>1.5936791554821392</v>
      </c>
      <c r="E56" s="15">
        <f t="shared" si="8"/>
        <v>0.60783847656250001</v>
      </c>
      <c r="F56" s="15">
        <f t="shared" si="9"/>
        <v>0.51207429983525532</v>
      </c>
      <c r="G56" s="15">
        <f t="shared" si="10"/>
        <v>0.24255277800658981</v>
      </c>
      <c r="H56" s="15">
        <f t="shared" si="11"/>
        <v>0.41574252992158484</v>
      </c>
      <c r="J56" s="22">
        <v>3.5967243510506793E-2</v>
      </c>
      <c r="K56" s="22">
        <v>6.1831509395003093E-3</v>
      </c>
      <c r="L56" s="22">
        <v>4.948396381578947E-2</v>
      </c>
      <c r="M56" s="22">
        <v>4.1304571663920923E-2</v>
      </c>
      <c r="N56" s="14">
        <v>0</v>
      </c>
      <c r="O56" s="22">
        <v>2.6116384647131657E-2</v>
      </c>
      <c r="Q56" s="22">
        <v>0.1238483724763082</v>
      </c>
      <c r="R56" s="22">
        <v>0.34403985133181914</v>
      </c>
      <c r="S56" s="22">
        <v>9.6528577302631591E-2</v>
      </c>
      <c r="T56" s="22">
        <v>8.3889003294892919E-2</v>
      </c>
      <c r="U56" s="14">
        <v>3.5719728171334432E-2</v>
      </c>
      <c r="V56" s="22">
        <v>5.130004127115146E-2</v>
      </c>
      <c r="X56" s="22">
        <v>8.4039967037494848E-2</v>
      </c>
      <c r="Y56" s="22">
        <v>0.33260685525500727</v>
      </c>
      <c r="Z56" s="22">
        <v>4.4837582236842109E-2</v>
      </c>
      <c r="AA56" s="22">
        <v>5.0147240527182869E-2</v>
      </c>
      <c r="AB56" s="14">
        <v>2.5050350082372323E-2</v>
      </c>
      <c r="AC56" s="22">
        <v>4.3371853074700782E-2</v>
      </c>
      <c r="AE56" s="22">
        <v>0.13176349402554594</v>
      </c>
      <c r="AF56" s="22">
        <v>8.609746025190998E-2</v>
      </c>
      <c r="AG56" s="22">
        <v>9.3624588815789486E-2</v>
      </c>
      <c r="AH56" s="22">
        <v>6.5505560131795718E-2</v>
      </c>
      <c r="AI56" s="14">
        <v>4.9681836902800661E-2</v>
      </c>
      <c r="AJ56" s="22">
        <v>6.7156417664052823E-2</v>
      </c>
      <c r="AL56" s="22">
        <v>3.4919653893695918E-3</v>
      </c>
      <c r="AM56" s="22">
        <v>0</v>
      </c>
      <c r="AN56" s="22">
        <v>0</v>
      </c>
      <c r="AO56" s="22">
        <v>0</v>
      </c>
      <c r="AP56" s="14">
        <v>0</v>
      </c>
      <c r="AQ56" s="22">
        <v>1.2825010317787865E-3</v>
      </c>
    </row>
    <row r="57" spans="2:43" ht="14.4" x14ac:dyDescent="0.25">
      <c r="B57" s="31">
        <v>42292</v>
      </c>
      <c r="C57" s="15">
        <f t="shared" si="6"/>
        <v>1.0397120545398204</v>
      </c>
      <c r="D57" s="15">
        <f t="shared" si="7"/>
        <v>6.8470963027987191</v>
      </c>
      <c r="E57" s="15">
        <f t="shared" si="8"/>
        <v>0.72786218080724874</v>
      </c>
      <c r="F57" s="15">
        <f t="shared" si="9"/>
        <v>2.6439789105138503</v>
      </c>
      <c r="G57" s="15">
        <f t="shared" si="10"/>
        <v>0.50732934748994951</v>
      </c>
      <c r="H57" s="15">
        <f t="shared" si="11"/>
        <v>1.2542079216090769</v>
      </c>
      <c r="J57" s="22">
        <v>4.8907137692387158E-2</v>
      </c>
      <c r="K57" s="22">
        <v>0.18905297944851804</v>
      </c>
      <c r="L57" s="22">
        <v>2.3037479406919276E-2</v>
      </c>
      <c r="M57" s="22">
        <v>0.17210071053444548</v>
      </c>
      <c r="N57" s="14">
        <v>3.2265745799402126E-2</v>
      </c>
      <c r="O57" s="22">
        <v>8.3802991232594118E-2</v>
      </c>
      <c r="Q57" s="22">
        <v>0.20963536824708193</v>
      </c>
      <c r="R57" s="22">
        <v>1.5714737168232986</v>
      </c>
      <c r="S57" s="22">
        <v>0.18150741350906094</v>
      </c>
      <c r="T57" s="22">
        <v>0.2390093708165997</v>
      </c>
      <c r="U57" s="14">
        <v>0.10588289867024017</v>
      </c>
      <c r="V57" s="22">
        <v>0.20676843733883446</v>
      </c>
      <c r="X57" s="22">
        <v>8.5558310091932654E-2</v>
      </c>
      <c r="Y57" s="22">
        <v>0.89905194671073019</v>
      </c>
      <c r="Z57" s="22">
        <v>5.8640856672158161E-2</v>
      </c>
      <c r="AA57" s="22">
        <v>0.61299969107198027</v>
      </c>
      <c r="AB57" s="14">
        <v>3.5760230904030507E-2</v>
      </c>
      <c r="AC57" s="22">
        <v>0.17285095410005155</v>
      </c>
      <c r="AE57" s="22">
        <v>0.15314120442103091</v>
      </c>
      <c r="AF57" s="22">
        <v>0.67767324176391619</v>
      </c>
      <c r="AG57" s="22">
        <v>9.3429777594728175E-2</v>
      </c>
      <c r="AH57" s="22">
        <v>0.15755534960354237</v>
      </c>
      <c r="AI57" s="14">
        <v>7.1171013297598187E-2</v>
      </c>
      <c r="AJ57" s="22">
        <v>0.12494687983496647</v>
      </c>
      <c r="AL57" s="22">
        <v>1.0505113108149986E-3</v>
      </c>
      <c r="AM57" s="22">
        <v>3.3842817308685326E-3</v>
      </c>
      <c r="AN57" s="22">
        <v>3.4905271828665567E-3</v>
      </c>
      <c r="AO57" s="22">
        <v>0</v>
      </c>
      <c r="AP57" s="14">
        <v>0</v>
      </c>
      <c r="AQ57" s="22">
        <v>1.7483238782877771E-3</v>
      </c>
    </row>
    <row r="58" spans="2:43" ht="14.4" x14ac:dyDescent="0.25">
      <c r="B58" s="9">
        <v>42298</v>
      </c>
      <c r="C58" s="15">
        <f t="shared" si="6"/>
        <v>0.8250082732330517</v>
      </c>
      <c r="D58" s="15">
        <f t="shared" si="7"/>
        <v>3.5271289738844338</v>
      </c>
      <c r="E58" s="15">
        <f t="shared" si="8"/>
        <v>0.55435677399444505</v>
      </c>
      <c r="F58" s="15">
        <f t="shared" si="9"/>
        <v>1.1839280024762688</v>
      </c>
      <c r="G58" s="15">
        <f t="shared" si="10"/>
        <v>0.5255286745745229</v>
      </c>
      <c r="H58" s="15">
        <f t="shared" si="11"/>
        <v>0.83317159067464408</v>
      </c>
      <c r="J58" s="22">
        <v>4.0049453946012781E-2</v>
      </c>
      <c r="K58" s="22">
        <v>0.10665638494756322</v>
      </c>
      <c r="L58" s="22">
        <v>2.9874498508383911E-2</v>
      </c>
      <c r="M58" s="22">
        <v>5.211617829137432E-2</v>
      </c>
      <c r="N58" s="14">
        <v>2.8672511603919548E-2</v>
      </c>
      <c r="O58" s="22">
        <v>5.2105426036723738E-2</v>
      </c>
      <c r="Q58" s="22">
        <v>0.13144137646816403</v>
      </c>
      <c r="R58" s="22">
        <v>0.65504215504832408</v>
      </c>
      <c r="S58" s="22">
        <v>8.1602715769982515E-2</v>
      </c>
      <c r="T58" s="22">
        <v>9.4205530334296322E-2</v>
      </c>
      <c r="U58" s="14">
        <v>5.9326456936565235E-2</v>
      </c>
      <c r="V58" s="22">
        <v>0.12927274602847119</v>
      </c>
      <c r="X58" s="22">
        <v>8.3940861322893051E-2</v>
      </c>
      <c r="Y58" s="22">
        <v>0.56302488176023024</v>
      </c>
      <c r="Z58" s="22">
        <v>6.1841374344203275E-2</v>
      </c>
      <c r="AA58" s="22">
        <v>0.26407862154354106</v>
      </c>
      <c r="AB58" s="14">
        <v>4.4640536358947908E-2</v>
      </c>
      <c r="AC58" s="22">
        <v>8.6026408087476788E-2</v>
      </c>
      <c r="AE58" s="22">
        <v>0.12387389243766743</v>
      </c>
      <c r="AF58" s="22">
        <v>0.34320584001645071</v>
      </c>
      <c r="AG58" s="22">
        <v>8.0905256660837352E-2</v>
      </c>
      <c r="AH58" s="22">
        <v>0.108196450680974</v>
      </c>
      <c r="AI58" s="14">
        <v>0.10350077359463641</v>
      </c>
      <c r="AJ58" s="22">
        <v>0.11924798844646173</v>
      </c>
      <c r="AL58" s="22">
        <v>5.7047187306820532E-3</v>
      </c>
      <c r="AM58" s="22">
        <v>3.9502364795393789E-3</v>
      </c>
      <c r="AN58" s="22">
        <v>2.3248636971504987E-3</v>
      </c>
      <c r="AO58" s="22">
        <v>3.730912092447379E-3</v>
      </c>
      <c r="AP58" s="14">
        <v>0</v>
      </c>
      <c r="AQ58" s="22">
        <v>1.3988033835362077E-3</v>
      </c>
    </row>
    <row r="59" spans="2:43" ht="14.4" x14ac:dyDescent="0.25">
      <c r="B59" s="31">
        <v>42304</v>
      </c>
      <c r="C59" s="15">
        <f t="shared" si="6"/>
        <v>0.10242355454639281</v>
      </c>
      <c r="D59" s="15">
        <f t="shared" si="7"/>
        <v>0.58640622286541255</v>
      </c>
      <c r="E59" s="15">
        <f t="shared" si="8"/>
        <v>8.9144962359492624E-2</v>
      </c>
      <c r="F59" s="15">
        <f t="shared" si="9"/>
        <v>0.77765214514628345</v>
      </c>
      <c r="G59" s="15">
        <f t="shared" si="10"/>
        <v>0.10562298372140945</v>
      </c>
      <c r="H59" s="15">
        <f t="shared" si="11"/>
        <v>0.17678960784313727</v>
      </c>
      <c r="J59" s="22">
        <v>0</v>
      </c>
      <c r="K59" s="22">
        <v>3.0019640272896424E-2</v>
      </c>
      <c r="L59" s="22">
        <v>0</v>
      </c>
      <c r="M59" s="22">
        <v>2.4064922981494881E-2</v>
      </c>
      <c r="N59" s="14">
        <v>0</v>
      </c>
      <c r="O59" s="22">
        <v>0</v>
      </c>
      <c r="Q59" s="22">
        <v>3.6154401899060789E-3</v>
      </c>
      <c r="R59" s="22">
        <v>2.6398594169940046E-2</v>
      </c>
      <c r="S59" s="22">
        <v>6.1761369495720326E-3</v>
      </c>
      <c r="T59" s="22">
        <v>2.1728522692029361E-2</v>
      </c>
      <c r="U59" s="14">
        <v>0</v>
      </c>
      <c r="V59" s="22">
        <v>4.0815273477812185E-3</v>
      </c>
      <c r="X59" s="22">
        <v>2.4048508618020433E-2</v>
      </c>
      <c r="Y59" s="22">
        <v>0.14893012197643168</v>
      </c>
      <c r="Z59" s="22">
        <v>1.4915953387645665E-2</v>
      </c>
      <c r="AA59" s="22">
        <v>0.24754161066887212</v>
      </c>
      <c r="AB59" s="14">
        <v>2.2562744694003711E-2</v>
      </c>
      <c r="AC59" s="22">
        <v>5.4226006191950463E-2</v>
      </c>
      <c r="AE59" s="22">
        <v>1.5394777582825883E-2</v>
      </c>
      <c r="AF59" s="22">
        <v>4.695679139962787E-2</v>
      </c>
      <c r="AG59" s="22">
        <v>1.608126224605548E-2</v>
      </c>
      <c r="AH59" s="22">
        <v>3.5513284399875944E-2</v>
      </c>
      <c r="AI59" s="14">
        <v>2.0490418297960025E-2</v>
      </c>
      <c r="AJ59" s="22">
        <v>1.562641898864809E-2</v>
      </c>
      <c r="AL59" s="22">
        <v>0</v>
      </c>
      <c r="AM59" s="22">
        <v>0</v>
      </c>
      <c r="AN59" s="22">
        <v>1.5149015159327628E-3</v>
      </c>
      <c r="AO59" s="22">
        <v>9.3456011578620893E-4</v>
      </c>
      <c r="AP59" s="14">
        <v>0</v>
      </c>
      <c r="AQ59" s="22">
        <v>0</v>
      </c>
    </row>
    <row r="60" spans="2:43" ht="14.4" x14ac:dyDescent="0.25">
      <c r="B60" s="9">
        <v>42310</v>
      </c>
      <c r="C60" s="15">
        <f t="shared" si="6"/>
        <v>0.37468954531394988</v>
      </c>
      <c r="D60" s="15">
        <f t="shared" si="7"/>
        <v>0.66273940363186123</v>
      </c>
      <c r="E60" s="15">
        <f t="shared" si="8"/>
        <v>0.23679764851230312</v>
      </c>
      <c r="F60" s="15">
        <f t="shared" si="9"/>
        <v>1.4859138045050628</v>
      </c>
      <c r="G60" s="15">
        <f t="shared" si="10"/>
        <v>0.14531067506193227</v>
      </c>
      <c r="H60" s="15">
        <f t="shared" si="11"/>
        <v>0.59833581596864038</v>
      </c>
      <c r="J60" s="22">
        <v>1.4679863903495207E-2</v>
      </c>
      <c r="K60" s="22">
        <v>9.3272802311184476E-3</v>
      </c>
      <c r="L60" s="22">
        <v>1.1982909502728303E-2</v>
      </c>
      <c r="M60" s="22">
        <v>9.4575325480471158E-3</v>
      </c>
      <c r="N60" s="14">
        <v>9.0978530140379838E-3</v>
      </c>
      <c r="O60" s="22">
        <v>0</v>
      </c>
      <c r="Q60" s="22">
        <v>1.6660480461903292E-2</v>
      </c>
      <c r="R60" s="22">
        <v>4.4770945109368548E-2</v>
      </c>
      <c r="S60" s="22">
        <v>3.8391845979614952E-2</v>
      </c>
      <c r="T60" s="22">
        <v>0.11710994007026243</v>
      </c>
      <c r="U60" s="14">
        <v>1.2363748967795209E-2</v>
      </c>
      <c r="V60" s="22">
        <v>8.4860738601196611E-2</v>
      </c>
      <c r="X60" s="22">
        <v>0.10508918445200537</v>
      </c>
      <c r="Y60" s="22">
        <v>0.19575629385059842</v>
      </c>
      <c r="Z60" s="22">
        <v>3.6658395964171732E-2</v>
      </c>
      <c r="AA60" s="22">
        <v>0.4359805744988634</v>
      </c>
      <c r="AB60" s="14">
        <v>2.1484929810074316E-2</v>
      </c>
      <c r="AC60" s="22">
        <v>0.14978852898700226</v>
      </c>
      <c r="AE60" s="22">
        <v>2.4466439839158676E-2</v>
      </c>
      <c r="AF60" s="22">
        <v>3.8358439950474617E-2</v>
      </c>
      <c r="AG60" s="22">
        <v>2.0126634407495111E-2</v>
      </c>
      <c r="AH60" s="22">
        <v>8.091444513329199E-2</v>
      </c>
      <c r="AI60" s="14">
        <v>2.134496284062758E-2</v>
      </c>
      <c r="AJ60" s="22">
        <v>3.9166494739013819E-2</v>
      </c>
      <c r="AL60" s="22">
        <v>0</v>
      </c>
      <c r="AM60" s="22">
        <v>0</v>
      </c>
      <c r="AN60" s="22">
        <v>4.6535570884381761E-3</v>
      </c>
      <c r="AO60" s="22">
        <v>9.1072535647861112E-3</v>
      </c>
      <c r="AP60" s="14">
        <v>0</v>
      </c>
      <c r="AQ60" s="22">
        <v>0</v>
      </c>
    </row>
    <row r="61" spans="2:43" ht="14.4" x14ac:dyDescent="0.25">
      <c r="B61" s="31">
        <v>42316</v>
      </c>
      <c r="C61" s="15">
        <f t="shared" si="6"/>
        <v>0.22255696750902529</v>
      </c>
      <c r="D61" s="15">
        <f t="shared" si="7"/>
        <v>1.0311974358974356</v>
      </c>
      <c r="E61" s="15">
        <f t="shared" si="8"/>
        <v>7.6889145625064409E-2</v>
      </c>
      <c r="F61" s="15">
        <f t="shared" si="9"/>
        <v>0.40569847170590667</v>
      </c>
      <c r="G61" s="15">
        <f t="shared" si="10"/>
        <v>0.45728435696619946</v>
      </c>
      <c r="H61" s="15">
        <f t="shared" si="11"/>
        <v>0.31480506302955158</v>
      </c>
      <c r="J61" s="22">
        <v>1.5501805054151625E-2</v>
      </c>
      <c r="K61" s="22">
        <v>0</v>
      </c>
      <c r="L61" s="22">
        <v>3.2608471606719574E-3</v>
      </c>
      <c r="M61" s="22">
        <v>1.4235852953325074E-2</v>
      </c>
      <c r="N61" s="14">
        <v>3.9824814509480624E-2</v>
      </c>
      <c r="O61" s="22">
        <v>2.0783219673486258E-2</v>
      </c>
      <c r="Q61" s="22">
        <v>1.5035585353274884E-2</v>
      </c>
      <c r="R61" s="22">
        <v>1.9744623655913979E-2</v>
      </c>
      <c r="S61" s="22">
        <v>2.0263835927032875E-2</v>
      </c>
      <c r="T61" s="22">
        <v>9.1482858323007038E-2</v>
      </c>
      <c r="U61" s="14">
        <v>5.4730008244023083E-2</v>
      </c>
      <c r="V61" s="22">
        <v>3.0707790865881379E-2</v>
      </c>
      <c r="X61" s="22">
        <v>4.6039195461578135E-2</v>
      </c>
      <c r="Y61" s="22">
        <v>0.36124483043837879</v>
      </c>
      <c r="Z61" s="22">
        <v>1.1564361537668764E-2</v>
      </c>
      <c r="AA61" s="22">
        <v>5.2742668318876501E-2</v>
      </c>
      <c r="AB61" s="14">
        <v>4.4482687551525138E-2</v>
      </c>
      <c r="AC61" s="22">
        <v>6.4101053936763783E-2</v>
      </c>
      <c r="AE61" s="22">
        <v>2.1096441464672509E-2</v>
      </c>
      <c r="AF61" s="22">
        <v>5.0120967741935481E-2</v>
      </c>
      <c r="AG61" s="22">
        <v>3.4937648150056683E-3</v>
      </c>
      <c r="AH61" s="22">
        <v>3.9206939281288732E-2</v>
      </c>
      <c r="AI61" s="14">
        <v>6.9402308326463311E-2</v>
      </c>
      <c r="AJ61" s="22">
        <v>2.3935730522835295E-2</v>
      </c>
      <c r="AL61" s="22">
        <v>0</v>
      </c>
      <c r="AM61" s="22">
        <v>0</v>
      </c>
      <c r="AN61" s="22">
        <v>0</v>
      </c>
      <c r="AO61" s="22">
        <v>0</v>
      </c>
      <c r="AP61" s="14">
        <v>0</v>
      </c>
      <c r="AQ61" s="22">
        <v>2.2184335606530272E-3</v>
      </c>
    </row>
    <row r="62" spans="2:43" ht="14.4" x14ac:dyDescent="0.25">
      <c r="B62" s="9">
        <v>42322</v>
      </c>
      <c r="C62" s="15">
        <f t="shared" si="6"/>
        <v>0.31788739426449347</v>
      </c>
      <c r="D62" s="15">
        <f t="shared" si="7"/>
        <v>0.35994146669424915</v>
      </c>
      <c r="E62" s="15">
        <f t="shared" si="8"/>
        <v>0.23673220412371135</v>
      </c>
      <c r="F62" s="15">
        <f t="shared" si="9"/>
        <v>0.44038137781450115</v>
      </c>
      <c r="G62" s="15">
        <f t="shared" si="10"/>
        <v>8.7027223480947477E-2</v>
      </c>
      <c r="H62" s="15">
        <f t="shared" si="11"/>
        <v>0.59226789843104877</v>
      </c>
      <c r="J62" s="22">
        <v>9.7916236847534546E-3</v>
      </c>
      <c r="K62" s="22">
        <v>7.2465866776996275E-3</v>
      </c>
      <c r="L62" s="22">
        <v>2.7143298969072169E-2</v>
      </c>
      <c r="M62" s="22">
        <v>0</v>
      </c>
      <c r="N62" s="14">
        <v>0</v>
      </c>
      <c r="O62" s="22">
        <v>3.5808216350123864E-2</v>
      </c>
      <c r="Q62" s="22">
        <v>5.4786465855168144E-2</v>
      </c>
      <c r="R62" s="22">
        <v>3.2375879189077375E-2</v>
      </c>
      <c r="S62" s="22">
        <v>3.4365979381443298E-2</v>
      </c>
      <c r="T62" s="22">
        <v>5.9989671555463746E-2</v>
      </c>
      <c r="U62" s="14">
        <v>1.9434603501544797E-2</v>
      </c>
      <c r="V62" s="22">
        <v>7.9664533443435173E-2</v>
      </c>
      <c r="X62" s="22">
        <v>5.8400041262636683E-2</v>
      </c>
      <c r="Y62" s="22">
        <v>9.7010757136946638E-2</v>
      </c>
      <c r="Z62" s="22">
        <v>2.601329896907217E-2</v>
      </c>
      <c r="AA62" s="22">
        <v>0.10387316670109481</v>
      </c>
      <c r="AB62" s="14">
        <v>1.1974974253347065E-2</v>
      </c>
      <c r="AC62" s="22">
        <v>7.3482658959537567E-2</v>
      </c>
      <c r="AE62" s="22">
        <v>2.1215184650299153E-2</v>
      </c>
      <c r="AF62" s="22">
        <v>2.2674803475382706E-2</v>
      </c>
      <c r="AG62" s="22">
        <v>2.2949484536082476E-2</v>
      </c>
      <c r="AH62" s="22">
        <v>3.5363561247676104E-2</v>
      </c>
      <c r="AI62" s="14">
        <v>1.0590113285272915E-2</v>
      </c>
      <c r="AJ62" s="22">
        <v>7.7565028901734098E-2</v>
      </c>
      <c r="AL62" s="22">
        <v>6.6443160717969867E-3</v>
      </c>
      <c r="AM62" s="22">
        <v>0</v>
      </c>
      <c r="AN62" s="22">
        <v>4.6597938144329898E-4</v>
      </c>
      <c r="AO62" s="22">
        <v>1.6339599256351993E-3</v>
      </c>
      <c r="AP62" s="14">
        <v>0</v>
      </c>
      <c r="AQ62" s="22">
        <v>6.5317919075144511E-3</v>
      </c>
    </row>
    <row r="63" spans="2:43" ht="14.4" x14ac:dyDescent="0.25">
      <c r="B63" s="31">
        <v>42328</v>
      </c>
      <c r="C63" s="15">
        <f>2.2*J63+1.63*Q63+2.42*X63+2.49*AE63+1.94*AL63</f>
        <v>0.30673044689854473</v>
      </c>
      <c r="D63" s="15">
        <f t="shared" si="7"/>
        <v>0.64993685407193047</v>
      </c>
      <c r="E63" s="15">
        <f t="shared" si="8"/>
        <v>0.23372310177209973</v>
      </c>
      <c r="F63" s="15">
        <f t="shared" si="9"/>
        <v>2.0902266411661325</v>
      </c>
      <c r="G63" s="15">
        <f t="shared" si="10"/>
        <v>0.10873090422245106</v>
      </c>
      <c r="H63" s="15"/>
      <c r="J63" s="22">
        <v>9.6800495407162752E-3</v>
      </c>
      <c r="K63" s="22">
        <v>2.6977056634973129E-2</v>
      </c>
      <c r="L63" s="22">
        <v>3.4926849371522773E-8</v>
      </c>
      <c r="M63" s="22">
        <v>3.5746924428822491E-2</v>
      </c>
      <c r="N63" s="14">
        <v>0</v>
      </c>
      <c r="Q63" s="22">
        <v>3.0789555165651766E-2</v>
      </c>
      <c r="R63" s="22">
        <v>7.9529764365440264E-2</v>
      </c>
      <c r="S63" s="22">
        <v>4.5987018339171654E-2</v>
      </c>
      <c r="T63" s="22">
        <v>8.0956270029980348E-2</v>
      </c>
      <c r="U63" s="14">
        <v>1.6292481977342944E-2</v>
      </c>
      <c r="X63" s="22">
        <v>7.0209515945918052E-2</v>
      </c>
      <c r="Y63" s="22">
        <v>0.1446951219512195</v>
      </c>
      <c r="Z63" s="22">
        <v>2.5939006799917577E-2</v>
      </c>
      <c r="AA63" s="22">
        <v>0.66937868293187219</v>
      </c>
      <c r="AB63" s="14">
        <v>1.5396395468589081E-2</v>
      </c>
      <c r="AE63" s="22">
        <v>2.6241098152544121E-2</v>
      </c>
      <c r="AF63" s="22">
        <v>4.4494625878462174E-2</v>
      </c>
      <c r="AG63" s="22">
        <v>3.7371728827529364E-2</v>
      </c>
      <c r="AH63" s="22">
        <v>9.6026051897032977E-2</v>
      </c>
      <c r="AI63" s="14">
        <v>1.8038105046343973E-2</v>
      </c>
      <c r="AL63" s="22">
        <v>0</v>
      </c>
      <c r="AM63" s="22">
        <v>0</v>
      </c>
      <c r="AN63" s="22">
        <v>1.5134968060993201E-3</v>
      </c>
      <c r="AO63" s="22">
        <v>1.0630621317068129E-2</v>
      </c>
      <c r="AP63" s="14">
        <v>0</v>
      </c>
    </row>
    <row r="64" spans="2:43" ht="14.4" x14ac:dyDescent="0.25">
      <c r="B64" s="9">
        <v>42334</v>
      </c>
      <c r="C64" s="15">
        <f t="shared" ref="C64:C69" si="12">2.2*J64+1.63*Q64+2.42*X64+2.49*AE64+1.94*AL64</f>
        <v>0.1940819</v>
      </c>
      <c r="D64" s="15">
        <f t="shared" si="7"/>
        <v>0.19825970000000001</v>
      </c>
      <c r="E64" s="15">
        <f t="shared" si="8"/>
        <v>0.30931999999999998</v>
      </c>
      <c r="F64" s="15">
        <f t="shared" si="9"/>
        <v>0.17530560000000001</v>
      </c>
      <c r="G64" s="15">
        <f t="shared" si="10"/>
        <v>0.12015880000000001</v>
      </c>
      <c r="H64" s="15">
        <f t="shared" si="11"/>
        <v>0.22204890000000002</v>
      </c>
      <c r="J64">
        <v>3.2300000000000002E-2</v>
      </c>
      <c r="K64">
        <v>-5.1599999999999997E-3</v>
      </c>
      <c r="L64">
        <v>3.1669999999999997E-2</v>
      </c>
      <c r="M64">
        <v>-4.4200000000000003E-3</v>
      </c>
      <c r="N64">
        <v>2.48E-3</v>
      </c>
      <c r="O64">
        <v>4.5199999999999997E-3</v>
      </c>
      <c r="Q64">
        <v>2.2970000000000001E-2</v>
      </c>
      <c r="R64">
        <v>1.4080000000000001E-2</v>
      </c>
      <c r="S64">
        <v>2.9780000000000001E-2</v>
      </c>
      <c r="T64">
        <v>3.1050000000000001E-2</v>
      </c>
      <c r="U64">
        <v>1.4800000000000001E-2</v>
      </c>
      <c r="V64">
        <v>3.1809999999999998E-2</v>
      </c>
      <c r="X64">
        <v>1.678E-2</v>
      </c>
      <c r="Y64">
        <v>2.7130000000000001E-2</v>
      </c>
      <c r="Z64">
        <v>3.4689999999999999E-2</v>
      </c>
      <c r="AA64">
        <v>3.3439999999999998E-2</v>
      </c>
      <c r="AB64">
        <v>1.5820000000000001E-2</v>
      </c>
      <c r="AC64">
        <v>3.1780000000000003E-2</v>
      </c>
      <c r="AE64">
        <v>1.5879999999999998E-2</v>
      </c>
      <c r="AF64">
        <v>4.7070000000000001E-2</v>
      </c>
      <c r="AG64">
        <v>3.9379999999999998E-2</v>
      </c>
      <c r="AH64">
        <v>1.959E-2</v>
      </c>
      <c r="AI64">
        <v>2.0619999999999999E-2</v>
      </c>
      <c r="AJ64">
        <v>3.32E-2</v>
      </c>
      <c r="AL64">
        <v>2.8E-3</v>
      </c>
      <c r="AM64">
        <v>1.9599999999999999E-3</v>
      </c>
      <c r="AN64">
        <v>4.6899999999999997E-3</v>
      </c>
      <c r="AO64">
        <v>2.4299999999999999E-3</v>
      </c>
      <c r="AP64" s="40">
        <v>4.8999999999999998E-4</v>
      </c>
      <c r="AQ64" s="40">
        <v>3.5E-4</v>
      </c>
    </row>
    <row r="65" spans="2:43" ht="14.4" x14ac:dyDescent="0.25">
      <c r="B65" s="31">
        <v>42340</v>
      </c>
      <c r="C65" s="15">
        <f t="shared" si="12"/>
        <v>0.15465469999999998</v>
      </c>
      <c r="D65" s="15">
        <f t="shared" si="7"/>
        <v>1.0210871999999998</v>
      </c>
      <c r="E65" s="15">
        <f t="shared" si="8"/>
        <v>0.29583670000000001</v>
      </c>
      <c r="F65" s="15">
        <f t="shared" si="9"/>
        <v>0.95363330000000013</v>
      </c>
      <c r="G65" s="15">
        <f t="shared" si="10"/>
        <v>0.10352080000000001</v>
      </c>
      <c r="H65" s="15">
        <f t="shared" si="11"/>
        <v>0.30677310000000002</v>
      </c>
      <c r="J65">
        <v>8.1600000000000006E-3</v>
      </c>
      <c r="K65">
        <v>-5.0400000000000002E-3</v>
      </c>
      <c r="L65">
        <v>7.4200000000000004E-3</v>
      </c>
      <c r="M65">
        <v>3.771E-2</v>
      </c>
      <c r="N65">
        <v>5.0600000000000003E-3</v>
      </c>
      <c r="O65">
        <v>1.009E-2</v>
      </c>
      <c r="Q65">
        <v>3.1489999999999997E-2</v>
      </c>
      <c r="R65">
        <v>5.7360000000000001E-2</v>
      </c>
      <c r="S65">
        <v>5.1970000000000002E-2</v>
      </c>
      <c r="T65">
        <v>7.1510000000000004E-2</v>
      </c>
      <c r="U65">
        <v>1.294E-2</v>
      </c>
      <c r="V65">
        <v>4.367E-2</v>
      </c>
      <c r="X65">
        <v>2.8479999999999998E-2</v>
      </c>
      <c r="Y65">
        <v>0.35156999999999999</v>
      </c>
      <c r="Z65">
        <v>2.7130000000000001E-2</v>
      </c>
      <c r="AA65">
        <v>0.24729999999999999</v>
      </c>
      <c r="AB65">
        <v>2.4459999999999999E-2</v>
      </c>
      <c r="AC65">
        <v>6.2489999999999997E-2</v>
      </c>
      <c r="AE65">
        <v>5.5399999999999998E-3</v>
      </c>
      <c r="AF65">
        <v>3.3680000000000002E-2</v>
      </c>
      <c r="AG65">
        <v>5.0160000000000003E-2</v>
      </c>
      <c r="AH65">
        <v>5.5480000000000002E-2</v>
      </c>
      <c r="AI65">
        <v>5.0400000000000002E-3</v>
      </c>
      <c r="AJ65">
        <v>2.4920000000000001E-2</v>
      </c>
      <c r="AL65">
        <v>1.3699999999999999E-3</v>
      </c>
      <c r="AM65">
        <v>2.0699999999999998E-3</v>
      </c>
      <c r="AN65">
        <v>2.1900000000000001E-3</v>
      </c>
      <c r="AO65">
        <v>9.0200000000000002E-3</v>
      </c>
      <c r="AP65" s="40">
        <v>-2.3000000000000001E-4</v>
      </c>
      <c r="AQ65" s="40">
        <v>6.0000000000000002E-5</v>
      </c>
    </row>
    <row r="66" spans="2:43" ht="14.4" x14ac:dyDescent="0.25">
      <c r="B66" s="9">
        <v>42346</v>
      </c>
      <c r="C66" s="15">
        <f t="shared" si="12"/>
        <v>0.32935849999999994</v>
      </c>
      <c r="D66" s="15">
        <f t="shared" si="7"/>
        <v>0.23901589999999998</v>
      </c>
      <c r="E66" s="15">
        <f t="shared" si="8"/>
        <v>0.54718909999999998</v>
      </c>
      <c r="F66" s="15">
        <f t="shared" si="9"/>
        <v>1.6135105000000001</v>
      </c>
      <c r="G66" s="15">
        <f t="shared" si="10"/>
        <v>0.19989889999999999</v>
      </c>
      <c r="H66" s="15">
        <f t="shared" si="11"/>
        <v>0.51565420000000006</v>
      </c>
      <c r="J66">
        <v>3.2980000000000002E-2</v>
      </c>
      <c r="K66">
        <v>-2.9199999999999999E-3</v>
      </c>
      <c r="L66">
        <v>5.4109999999999998E-2</v>
      </c>
      <c r="M66">
        <v>2.7230000000000001E-2</v>
      </c>
      <c r="N66">
        <v>-3.98E-3</v>
      </c>
      <c r="O66">
        <v>4.0890000000000003E-2</v>
      </c>
      <c r="Q66">
        <v>4.5749999999999999E-2</v>
      </c>
      <c r="R66">
        <v>2.273E-2</v>
      </c>
      <c r="S66">
        <v>7.6420000000000002E-2</v>
      </c>
      <c r="T66">
        <v>0.109</v>
      </c>
      <c r="U66">
        <v>3.5389999999999998E-2</v>
      </c>
      <c r="V66">
        <v>7.6590000000000005E-2</v>
      </c>
      <c r="X66">
        <v>4.1619999999999997E-2</v>
      </c>
      <c r="Y66">
        <v>6.1469999999999997E-2</v>
      </c>
      <c r="Z66">
        <v>6.0539999999999997E-2</v>
      </c>
      <c r="AA66">
        <v>0.46944999999999998</v>
      </c>
      <c r="AB66">
        <v>3.9260000000000003E-2</v>
      </c>
      <c r="AC66">
        <v>6.948E-2</v>
      </c>
      <c r="AE66">
        <v>3.0599999999999999E-2</v>
      </c>
      <c r="AF66">
        <v>2.2040000000000001E-2</v>
      </c>
      <c r="AG66">
        <v>6.2210000000000001E-2</v>
      </c>
      <c r="AH66">
        <v>8.8330000000000006E-2</v>
      </c>
      <c r="AI66">
        <v>2.1499999999999998E-2</v>
      </c>
      <c r="AJ66">
        <v>4.5850000000000002E-2</v>
      </c>
      <c r="AL66">
        <v>2.7399999999999998E-3</v>
      </c>
      <c r="AM66">
        <v>2.4499999999999999E-3</v>
      </c>
      <c r="AN66">
        <v>1.1199999999999999E-3</v>
      </c>
      <c r="AO66">
        <v>1.027E-2</v>
      </c>
      <c r="AP66">
        <v>1.25E-3</v>
      </c>
      <c r="AQ66">
        <v>9.5600000000000008E-3</v>
      </c>
    </row>
    <row r="67" spans="2:43" ht="14.4" x14ac:dyDescent="0.25">
      <c r="B67" s="31">
        <v>42352</v>
      </c>
      <c r="C67" s="15">
        <f t="shared" si="12"/>
        <v>7.6236099999999987E-2</v>
      </c>
      <c r="D67" s="15">
        <f t="shared" si="7"/>
        <v>0.1950537</v>
      </c>
      <c r="E67" s="15">
        <f t="shared" si="8"/>
        <v>4.9376899999999994E-2</v>
      </c>
      <c r="F67" s="15">
        <f t="shared" si="9"/>
        <v>0.15582030000000002</v>
      </c>
      <c r="G67" s="15"/>
      <c r="H67" s="15">
        <f t="shared" si="11"/>
        <v>0.103134</v>
      </c>
      <c r="J67">
        <v>-7.26E-3</v>
      </c>
      <c r="K67">
        <v>-1.2840000000000001E-2</v>
      </c>
      <c r="L67">
        <v>-8.0000000000000002E-3</v>
      </c>
      <c r="M67">
        <v>-6.1599999999999997E-3</v>
      </c>
      <c r="N67"/>
      <c r="O67">
        <v>1.3500000000000001E-3</v>
      </c>
      <c r="Q67">
        <v>7.1999999999999998E-3</v>
      </c>
      <c r="R67">
        <v>2.9010000000000001E-2</v>
      </c>
      <c r="S67">
        <v>1.6039999999999999E-2</v>
      </c>
      <c r="T67">
        <v>2.6679999999999999E-2</v>
      </c>
      <c r="U67"/>
      <c r="V67">
        <v>1.2869999999999999E-2</v>
      </c>
      <c r="X67">
        <v>2.589E-2</v>
      </c>
      <c r="Y67">
        <v>5.713E-2</v>
      </c>
      <c r="Z67">
        <v>1.01E-2</v>
      </c>
      <c r="AA67">
        <v>2.6360000000000001E-2</v>
      </c>
      <c r="AB67"/>
      <c r="AC67">
        <v>2.1909999999999999E-2</v>
      </c>
      <c r="AE67">
        <v>6.9300000000000004E-3</v>
      </c>
      <c r="AF67">
        <v>1.55E-2</v>
      </c>
      <c r="AG67">
        <v>6.5900000000000004E-3</v>
      </c>
      <c r="AH67">
        <v>2.1610000000000001E-2</v>
      </c>
      <c r="AI67"/>
      <c r="AJ67">
        <v>7.43E-3</v>
      </c>
      <c r="AL67" s="40">
        <v>2.9E-4</v>
      </c>
      <c r="AM67" s="40">
        <v>-4.2999999999999999E-4</v>
      </c>
      <c r="AN67" s="40">
        <v>-1.0000000000000001E-5</v>
      </c>
      <c r="AO67">
        <v>4.2700000000000004E-3</v>
      </c>
      <c r="AP67"/>
      <c r="AQ67">
        <v>3.9500000000000004E-3</v>
      </c>
    </row>
    <row r="68" spans="2:43" ht="14.4" x14ac:dyDescent="0.25">
      <c r="B68" s="9">
        <v>42358</v>
      </c>
      <c r="C68" s="15">
        <f t="shared" si="12"/>
        <v>0.17438690000000001</v>
      </c>
      <c r="D68" s="15">
        <f t="shared" si="7"/>
        <v>0.17184989999999994</v>
      </c>
      <c r="E68" s="15">
        <f t="shared" si="8"/>
        <v>0.22649550000000002</v>
      </c>
      <c r="F68" s="15">
        <f t="shared" si="9"/>
        <v>0.3613596</v>
      </c>
      <c r="G68" s="15">
        <f t="shared" si="10"/>
        <v>0.12401220000000002</v>
      </c>
      <c r="H68" s="15">
        <f t="shared" si="11"/>
        <v>0.50615779999999999</v>
      </c>
      <c r="J68">
        <v>7.6600000000000001E-3</v>
      </c>
      <c r="K68">
        <v>-1.823E-2</v>
      </c>
      <c r="L68">
        <v>1.6119999999999999E-2</v>
      </c>
      <c r="M68">
        <v>1.3440000000000001E-2</v>
      </c>
      <c r="N68">
        <v>-3.3899999999999998E-3</v>
      </c>
      <c r="O68">
        <v>1.8370000000000001E-2</v>
      </c>
      <c r="Q68">
        <v>3.2689999999999997E-2</v>
      </c>
      <c r="R68">
        <v>2.9069999999999999E-2</v>
      </c>
      <c r="S68">
        <v>2.8060000000000002E-2</v>
      </c>
      <c r="T68">
        <v>6.1249999999999999E-2</v>
      </c>
      <c r="U68">
        <v>1.4880000000000001E-2</v>
      </c>
      <c r="V68">
        <v>0.12436</v>
      </c>
      <c r="X68">
        <v>1.7639999999999999E-2</v>
      </c>
      <c r="Y68">
        <v>4.6059999999999997E-2</v>
      </c>
      <c r="Z68">
        <v>2.4850000000000001E-2</v>
      </c>
      <c r="AA68">
        <v>6.3270000000000007E-2</v>
      </c>
      <c r="AB68">
        <v>1.4930000000000001E-2</v>
      </c>
      <c r="AC68">
        <v>5.7410000000000003E-2</v>
      </c>
      <c r="AE68">
        <v>2.1420000000000002E-2</v>
      </c>
      <c r="AF68">
        <v>2.0580000000000001E-2</v>
      </c>
      <c r="AG68">
        <v>3.3210000000000003E-2</v>
      </c>
      <c r="AH68">
        <v>3.125E-2</v>
      </c>
      <c r="AI68">
        <v>2.826E-2</v>
      </c>
      <c r="AJ68">
        <v>4.7800000000000002E-2</v>
      </c>
      <c r="AL68">
        <v>4.2399999999999998E-3</v>
      </c>
      <c r="AM68" s="40">
        <v>9.6000000000000002E-4</v>
      </c>
      <c r="AN68">
        <v>1.2700000000000001E-3</v>
      </c>
      <c r="AO68" s="40">
        <v>5.2999999999999998E-4</v>
      </c>
      <c r="AP68" s="40">
        <v>3.6999999999999999E-4</v>
      </c>
      <c r="AQ68">
        <v>2.6199999999999999E-3</v>
      </c>
    </row>
    <row r="69" spans="2:43" ht="14.4" x14ac:dyDescent="0.25">
      <c r="B69" s="31">
        <v>42364</v>
      </c>
      <c r="C69" s="15">
        <f t="shared" si="12"/>
        <v>0.18388640000000001</v>
      </c>
      <c r="D69" s="15">
        <f t="shared" si="7"/>
        <v>0.29044789999999998</v>
      </c>
      <c r="E69" s="15"/>
      <c r="F69" s="15">
        <f t="shared" si="9"/>
        <v>0.19106580000000001</v>
      </c>
      <c r="G69" s="15">
        <f t="shared" si="10"/>
        <v>7.90772E-2</v>
      </c>
      <c r="H69" s="15">
        <f t="shared" si="11"/>
        <v>0.20215659999999996</v>
      </c>
      <c r="J69">
        <v>2.5329999999999998E-2</v>
      </c>
      <c r="K69">
        <v>-6.45E-3</v>
      </c>
      <c r="L69"/>
      <c r="M69">
        <v>-1.214E-2</v>
      </c>
      <c r="N69">
        <v>-9.0500000000000008E-3</v>
      </c>
      <c r="O69">
        <v>-1.3469999999999999E-2</v>
      </c>
      <c r="Q69">
        <v>1.4930000000000001E-2</v>
      </c>
      <c r="R69">
        <v>1.4069999999999999E-2</v>
      </c>
      <c r="S69"/>
      <c r="T69">
        <v>3.6819999999999999E-2</v>
      </c>
      <c r="U69">
        <v>7.6899999999999998E-3</v>
      </c>
      <c r="V69">
        <v>5.0770000000000003E-2</v>
      </c>
      <c r="X69">
        <v>2.3640000000000001E-2</v>
      </c>
      <c r="Y69">
        <v>8.2699999999999996E-2</v>
      </c>
      <c r="AA69">
        <v>4.8849999999999998E-2</v>
      </c>
      <c r="AB69">
        <v>3.141E-2</v>
      </c>
      <c r="AC69">
        <v>4.6460000000000001E-2</v>
      </c>
      <c r="AE69">
        <v>1.6750000000000001E-2</v>
      </c>
      <c r="AF69">
        <v>3.2719999999999999E-2</v>
      </c>
      <c r="AH69">
        <v>1.482E-2</v>
      </c>
      <c r="AI69">
        <v>2.5100000000000001E-3</v>
      </c>
      <c r="AJ69">
        <v>1.5509999999999999E-2</v>
      </c>
      <c r="AL69">
        <v>2.5300000000000001E-3</v>
      </c>
      <c r="AM69" s="40">
        <v>5.0000000000000002E-5</v>
      </c>
      <c r="AO69">
        <v>1.3600000000000001E-3</v>
      </c>
      <c r="AP69">
        <v>2.16E-3</v>
      </c>
      <c r="AQ69">
        <v>-1.0399999999999999E-3</v>
      </c>
    </row>
    <row r="70" spans="2:43" ht="26.4" x14ac:dyDescent="0.25">
      <c r="B70" s="35" t="s">
        <v>8</v>
      </c>
      <c r="C70" s="36">
        <f t="shared" ref="C70:H70" si="13">AVERAGE(C10:C69)</f>
        <v>0.59723486132149439</v>
      </c>
      <c r="D70" s="36">
        <f t="shared" si="13"/>
        <v>0.95809793962383605</v>
      </c>
      <c r="E70" s="36">
        <f t="shared" si="13"/>
        <v>0.57891639256292238</v>
      </c>
      <c r="F70" s="36">
        <f t="shared" si="13"/>
        <v>1.0429819873702486</v>
      </c>
      <c r="G70" s="36">
        <f t="shared" si="13"/>
        <v>0.37234877579276399</v>
      </c>
      <c r="H70" s="36">
        <f t="shared" si="13"/>
        <v>0.61620622254974755</v>
      </c>
    </row>
    <row r="71" spans="2:43" x14ac:dyDescent="0.25">
      <c r="B71" s="37"/>
      <c r="C71" s="36"/>
      <c r="D71" s="36"/>
      <c r="E71" s="36"/>
      <c r="F71" s="36"/>
      <c r="G71" s="36"/>
      <c r="H71" s="36"/>
    </row>
    <row r="72" spans="2:43" x14ac:dyDescent="0.25">
      <c r="B72" s="37"/>
      <c r="C72" s="36"/>
      <c r="D72" s="36"/>
      <c r="E72" s="36"/>
      <c r="F72" s="36"/>
      <c r="G72" s="36"/>
      <c r="H72" s="36"/>
      <c r="I72" s="38"/>
    </row>
    <row r="73" spans="2:43" x14ac:dyDescent="0.25">
      <c r="B73" s="37"/>
      <c r="C73" s="36"/>
      <c r="D73" s="36"/>
      <c r="E73" s="36"/>
      <c r="F73" s="36"/>
      <c r="G73" s="36"/>
      <c r="H73" s="36"/>
      <c r="I73" s="38"/>
    </row>
    <row r="74" spans="2:43" x14ac:dyDescent="0.25">
      <c r="B74" s="37"/>
      <c r="C74" s="36"/>
      <c r="D74" s="36"/>
      <c r="E74" s="36"/>
      <c r="F74" s="36"/>
      <c r="G74" s="36"/>
      <c r="H74" s="36"/>
      <c r="I74" s="38"/>
    </row>
    <row r="75" spans="2:43" x14ac:dyDescent="0.25">
      <c r="B75" s="37"/>
      <c r="C75" s="36"/>
      <c r="D75" s="36"/>
      <c r="E75" s="36"/>
      <c r="F75" s="36"/>
      <c r="G75" s="36"/>
      <c r="H75" s="36"/>
      <c r="I75" s="38"/>
    </row>
    <row r="76" spans="2:43" x14ac:dyDescent="0.25">
      <c r="B76" s="37"/>
      <c r="C76" s="36"/>
      <c r="D76" s="36"/>
      <c r="E76" s="36"/>
      <c r="F76" s="36"/>
      <c r="G76" s="36"/>
      <c r="H76" s="36"/>
      <c r="I76" s="38"/>
    </row>
    <row r="77" spans="2:43" x14ac:dyDescent="0.25">
      <c r="B77" s="37"/>
      <c r="C77" s="36"/>
      <c r="D77" s="36"/>
      <c r="E77" s="36"/>
      <c r="F77" s="36"/>
      <c r="G77" s="36"/>
      <c r="H77" s="36"/>
      <c r="I77" s="38"/>
    </row>
    <row r="78" spans="2:43" x14ac:dyDescent="0.25">
      <c r="B78" s="37"/>
      <c r="C78" s="36"/>
      <c r="D78" s="36"/>
      <c r="E78" s="36"/>
      <c r="F78" s="36"/>
      <c r="G78" s="36"/>
      <c r="H78" s="36"/>
      <c r="I78" s="38"/>
    </row>
    <row r="79" spans="2:43" x14ac:dyDescent="0.25">
      <c r="B79" s="37"/>
      <c r="C79" s="36"/>
      <c r="D79" s="36"/>
      <c r="E79" s="36"/>
      <c r="F79" s="36"/>
      <c r="G79" s="36"/>
      <c r="H79" s="36"/>
      <c r="I79" s="38"/>
    </row>
    <row r="80" spans="2:43" x14ac:dyDescent="0.25">
      <c r="B80" s="37"/>
      <c r="C80" s="36"/>
      <c r="D80" s="36"/>
      <c r="E80" s="36"/>
      <c r="F80" s="36"/>
      <c r="G80" s="36"/>
      <c r="H80" s="36"/>
      <c r="I80" s="38"/>
    </row>
    <row r="81" spans="2:9" x14ac:dyDescent="0.25">
      <c r="B81" s="37"/>
      <c r="C81" s="36"/>
      <c r="D81" s="36"/>
      <c r="E81" s="36"/>
      <c r="F81" s="36"/>
      <c r="G81" s="36"/>
      <c r="H81" s="36"/>
      <c r="I81" s="38"/>
    </row>
    <row r="82" spans="2:9" x14ac:dyDescent="0.25">
      <c r="B82" s="37"/>
      <c r="C82" s="36"/>
      <c r="D82" s="36"/>
      <c r="E82" s="36"/>
      <c r="F82" s="36"/>
      <c r="G82" s="36"/>
      <c r="H82" s="36"/>
      <c r="I82" s="38"/>
    </row>
    <row r="83" spans="2:9" x14ac:dyDescent="0.25">
      <c r="B83" s="37"/>
      <c r="C83" s="36"/>
      <c r="D83" s="36"/>
      <c r="E83" s="36"/>
      <c r="F83" s="36"/>
      <c r="G83" s="36"/>
      <c r="H83" s="36"/>
      <c r="I83" s="38"/>
    </row>
    <row r="84" spans="2:9" ht="11.25" customHeight="1" x14ac:dyDescent="0.25">
      <c r="B84" s="37"/>
      <c r="C84" s="36"/>
      <c r="D84" s="36"/>
      <c r="E84" s="36"/>
      <c r="F84" s="36"/>
      <c r="G84" s="36"/>
      <c r="H84" s="36"/>
      <c r="I84" s="38"/>
    </row>
    <row r="85" spans="2:9" x14ac:dyDescent="0.25">
      <c r="B85" s="37"/>
      <c r="C85" s="36"/>
      <c r="D85" s="36"/>
      <c r="E85" s="36"/>
      <c r="F85" s="36"/>
      <c r="G85" s="36"/>
      <c r="H85" s="36"/>
      <c r="I85" s="38"/>
    </row>
    <row r="86" spans="2:9" x14ac:dyDescent="0.25">
      <c r="B86" s="37"/>
      <c r="C86" s="36"/>
      <c r="D86" s="36"/>
      <c r="E86" s="36"/>
      <c r="F86" s="36"/>
      <c r="G86" s="36"/>
      <c r="H86" s="36"/>
    </row>
    <row r="87" spans="2:9" ht="11.25" customHeight="1" x14ac:dyDescent="0.25"/>
  </sheetData>
  <mergeCells count="3">
    <mergeCell ref="A2:E2"/>
    <mergeCell ref="B3:F3"/>
    <mergeCell ref="C4:H4"/>
  </mergeCells>
  <printOptions horizontalCentered="1"/>
  <pageMargins left="0.75" right="0.75" top="1" bottom="1" header="0.5" footer="0.5"/>
  <pageSetup paperSize="17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30"/>
  <sheetViews>
    <sheetView workbookViewId="0">
      <pane ySplit="8" topLeftCell="A102" activePane="bottomLeft" state="frozen"/>
      <selection pane="bottomLeft" activeCell="N128" activeCellId="5" sqref="N118 N120 N122 N124 N126 N128"/>
    </sheetView>
  </sheetViews>
  <sheetFormatPr defaultRowHeight="13.2" x14ac:dyDescent="0.25"/>
  <cols>
    <col min="1" max="1" width="2.33203125" customWidth="1"/>
    <col min="2" max="2" width="12.6640625" style="1" customWidth="1"/>
    <col min="3" max="3" width="27.44140625" style="1" bestFit="1" customWidth="1"/>
    <col min="4" max="4" width="12" style="1" bestFit="1" customWidth="1"/>
    <col min="5" max="5" width="17.5546875" bestFit="1" customWidth="1"/>
    <col min="6" max="6" width="26.6640625" bestFit="1" customWidth="1"/>
    <col min="7" max="7" width="14.88671875" bestFit="1" customWidth="1"/>
    <col min="8" max="9" width="23.44140625" bestFit="1" customWidth="1"/>
    <col min="10" max="14" width="12" bestFit="1" customWidth="1"/>
  </cols>
  <sheetData>
    <row r="2" spans="1:14" ht="13.8" x14ac:dyDescent="0.25">
      <c r="A2" s="41" t="s">
        <v>20</v>
      </c>
      <c r="B2" s="41"/>
      <c r="C2" s="41"/>
      <c r="D2" s="41"/>
      <c r="E2" s="41"/>
    </row>
    <row r="3" spans="1:14" ht="13.8" x14ac:dyDescent="0.25">
      <c r="A3" s="4"/>
      <c r="B3" s="46" t="s">
        <v>28</v>
      </c>
      <c r="C3" s="46"/>
      <c r="D3" s="46"/>
      <c r="E3" s="47"/>
      <c r="F3" s="47"/>
    </row>
    <row r="4" spans="1:14" ht="13.8" x14ac:dyDescent="0.25">
      <c r="A4" s="4"/>
      <c r="B4" s="4"/>
      <c r="C4" s="4"/>
      <c r="D4" s="7"/>
      <c r="E4" s="4"/>
    </row>
    <row r="5" spans="1:14" x14ac:dyDescent="0.25">
      <c r="C5" s="2" t="s">
        <v>21</v>
      </c>
      <c r="D5" s="2" t="s">
        <v>22</v>
      </c>
      <c r="E5" s="2" t="s">
        <v>23</v>
      </c>
      <c r="F5" s="2" t="s">
        <v>24</v>
      </c>
      <c r="G5" s="2" t="s">
        <v>25</v>
      </c>
      <c r="H5" s="2" t="s">
        <v>26</v>
      </c>
      <c r="I5" s="2" t="s">
        <v>27</v>
      </c>
      <c r="J5" s="2" t="s">
        <v>30</v>
      </c>
      <c r="K5" s="2" t="s">
        <v>31</v>
      </c>
      <c r="L5" s="2" t="s">
        <v>32</v>
      </c>
      <c r="M5" s="2" t="s">
        <v>33</v>
      </c>
      <c r="N5" s="2" t="s">
        <v>34</v>
      </c>
    </row>
    <row r="6" spans="1:14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  <c r="K6" s="2" t="s">
        <v>2</v>
      </c>
      <c r="L6" s="2" t="s">
        <v>2</v>
      </c>
      <c r="M6" s="2" t="s">
        <v>2</v>
      </c>
      <c r="N6" s="2" t="s">
        <v>2</v>
      </c>
    </row>
    <row r="7" spans="1:14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  <c r="K7" s="2" t="s">
        <v>1</v>
      </c>
      <c r="L7" s="2" t="s">
        <v>1</v>
      </c>
      <c r="M7" s="2" t="s">
        <v>1</v>
      </c>
      <c r="N7" s="2" t="s">
        <v>1</v>
      </c>
    </row>
    <row r="8" spans="1:14" x14ac:dyDescent="0.25">
      <c r="B8" s="2" t="s">
        <v>9</v>
      </c>
      <c r="C8" s="2" t="s">
        <v>0</v>
      </c>
      <c r="D8" s="2" t="s">
        <v>0</v>
      </c>
      <c r="E8" s="2" t="s">
        <v>0</v>
      </c>
      <c r="F8" s="2" t="s">
        <v>12</v>
      </c>
      <c r="G8" s="2" t="s">
        <v>12</v>
      </c>
      <c r="H8" s="2" t="s">
        <v>12</v>
      </c>
      <c r="I8" s="2" t="s">
        <v>0</v>
      </c>
      <c r="J8" s="2" t="s">
        <v>0</v>
      </c>
      <c r="K8" s="2" t="s">
        <v>0</v>
      </c>
      <c r="L8" s="2" t="s">
        <v>0</v>
      </c>
      <c r="M8" s="2" t="s">
        <v>0</v>
      </c>
      <c r="N8" s="2" t="s">
        <v>0</v>
      </c>
    </row>
    <row r="9" spans="1:14" ht="14.4" x14ac:dyDescent="0.25">
      <c r="B9" s="9">
        <v>42007</v>
      </c>
      <c r="C9" s="15">
        <v>0.38631233866804338</v>
      </c>
      <c r="D9" s="15">
        <v>2.4122529685080023</v>
      </c>
      <c r="E9" s="15">
        <v>1.1492552916881775</v>
      </c>
      <c r="F9" s="15">
        <v>0.23906729337539434</v>
      </c>
      <c r="G9" s="15">
        <v>1.4133272744479495</v>
      </c>
      <c r="H9" s="15">
        <v>1.6523956340694006</v>
      </c>
      <c r="I9" s="15">
        <v>0.42533904427701513</v>
      </c>
    </row>
    <row r="10" spans="1:14" ht="14.4" x14ac:dyDescent="0.25">
      <c r="B10" s="11">
        <v>42010</v>
      </c>
      <c r="C10" s="15">
        <v>0.92591565583881574</v>
      </c>
      <c r="D10" s="15">
        <v>2.623971011513158</v>
      </c>
      <c r="E10" s="15">
        <v>1.1714090768914474</v>
      </c>
      <c r="F10" s="15">
        <v>0.22850612618296531</v>
      </c>
      <c r="G10" s="15">
        <v>1.4181307129337539</v>
      </c>
      <c r="H10" s="15">
        <v>1.6466379053627762</v>
      </c>
      <c r="I10" s="15">
        <v>0.39870030895983516</v>
      </c>
    </row>
    <row r="11" spans="1:14" ht="14.4" x14ac:dyDescent="0.25">
      <c r="B11" s="9">
        <v>42013</v>
      </c>
      <c r="C11" s="15">
        <v>0.43128656777915125</v>
      </c>
      <c r="D11" s="15">
        <v>0.98548671199011117</v>
      </c>
      <c r="E11" s="15">
        <v>0.78275829213020187</v>
      </c>
      <c r="F11" s="15">
        <v>0.10684383717260966</v>
      </c>
      <c r="G11" s="15">
        <v>0.79941852950457559</v>
      </c>
      <c r="H11" s="15">
        <v>0.90626236667718518</v>
      </c>
      <c r="I11" s="15">
        <v>0.27941733580399419</v>
      </c>
    </row>
    <row r="12" spans="1:14" ht="14.4" x14ac:dyDescent="0.25">
      <c r="B12" s="11">
        <v>42016</v>
      </c>
      <c r="C12" s="15">
        <v>1.5006809749561993</v>
      </c>
      <c r="D12" s="15">
        <v>3.5122227661547982</v>
      </c>
      <c r="E12" s="15">
        <v>2.0411341853035143</v>
      </c>
      <c r="F12" s="15">
        <v>0.19147465277777778</v>
      </c>
      <c r="G12" s="15">
        <v>2.1826168623737376</v>
      </c>
      <c r="H12" s="15">
        <v>2.3740915151515152</v>
      </c>
      <c r="I12" s="15">
        <v>0.70154797485313825</v>
      </c>
    </row>
    <row r="13" spans="1:14" ht="14.4" x14ac:dyDescent="0.25">
      <c r="B13" s="9">
        <v>42019</v>
      </c>
      <c r="C13" s="15">
        <v>2.5591232056180937</v>
      </c>
      <c r="D13" s="15">
        <v>6.9408556232572547</v>
      </c>
      <c r="E13" s="15">
        <v>2.2290158008881544</v>
      </c>
      <c r="F13" s="15">
        <v>0.52974593878195009</v>
      </c>
      <c r="G13" s="15">
        <v>3.6263741621962766</v>
      </c>
      <c r="H13" s="15">
        <v>4.1561201009782263</v>
      </c>
      <c r="I13" s="15">
        <v>0.84193565020109307</v>
      </c>
    </row>
    <row r="14" spans="1:14" ht="14.4" x14ac:dyDescent="0.25">
      <c r="B14" s="11">
        <v>42022</v>
      </c>
      <c r="C14" s="15">
        <v>0.56063165237160273</v>
      </c>
      <c r="D14" s="15">
        <v>1.5138410664462127</v>
      </c>
      <c r="E14" s="15">
        <v>1.4269200165340499</v>
      </c>
      <c r="F14" s="15">
        <v>0.1831985606060606</v>
      </c>
      <c r="G14" s="15">
        <v>1.8525547411616161</v>
      </c>
      <c r="H14" s="15">
        <v>2.0357533017676768</v>
      </c>
      <c r="I14" s="15">
        <v>0.46747753331267433</v>
      </c>
    </row>
    <row r="15" spans="1:14" ht="14.4" x14ac:dyDescent="0.25">
      <c r="B15" s="9">
        <v>42025</v>
      </c>
      <c r="C15" s="15">
        <v>1.7471478619268419</v>
      </c>
      <c r="D15" s="15">
        <v>4.74522256568779</v>
      </c>
      <c r="E15" s="15">
        <v>2.9028655332302935</v>
      </c>
      <c r="F15" s="15">
        <v>0.17658259469696969</v>
      </c>
      <c r="G15" s="15">
        <v>1.0819478156565656</v>
      </c>
      <c r="H15" s="15">
        <v>1.2585304103535353</v>
      </c>
      <c r="I15" s="15">
        <v>0.99489890654012791</v>
      </c>
    </row>
    <row r="16" spans="1:14" ht="14.4" x14ac:dyDescent="0.25">
      <c r="B16" s="11">
        <v>42028</v>
      </c>
      <c r="C16" s="15">
        <v>2.0605638593959381</v>
      </c>
      <c r="D16" s="15">
        <v>4.3917518812493554</v>
      </c>
      <c r="E16" s="15">
        <v>2.3552038449644366</v>
      </c>
      <c r="F16" s="15">
        <v>0.25579882649842273</v>
      </c>
      <c r="G16" s="15">
        <v>2.3721895583596213</v>
      </c>
      <c r="H16" s="15">
        <v>2.6279883848580443</v>
      </c>
      <c r="I16" s="15">
        <v>0.8146809607256984</v>
      </c>
    </row>
    <row r="17" spans="2:9" ht="14.4" x14ac:dyDescent="0.25">
      <c r="B17" s="9">
        <v>42031</v>
      </c>
      <c r="C17" s="15">
        <v>2.6721457281253223</v>
      </c>
      <c r="D17" s="15">
        <v>8.0418174791301666</v>
      </c>
      <c r="E17" s="15">
        <v>1.5324868597341028</v>
      </c>
      <c r="F17" s="15">
        <v>0.2053627398989899</v>
      </c>
      <c r="G17" s="15">
        <v>1.954179861111111</v>
      </c>
      <c r="H17" s="15">
        <v>2.1595415340909092</v>
      </c>
      <c r="I17" s="15">
        <v>0.54868399339933993</v>
      </c>
    </row>
    <row r="18" spans="2:9" ht="14.4" x14ac:dyDescent="0.25">
      <c r="B18" s="11">
        <v>42034</v>
      </c>
      <c r="C18" s="15">
        <v>0.5005560420315236</v>
      </c>
      <c r="D18" s="15">
        <v>0.95041928505202433</v>
      </c>
      <c r="E18" s="15">
        <v>1.0899026475739155</v>
      </c>
      <c r="F18" s="15">
        <v>0.18501366992742191</v>
      </c>
      <c r="G18" s="15">
        <v>1.447836705585358</v>
      </c>
      <c r="H18" s="15">
        <v>1.6328503755127801</v>
      </c>
      <c r="I18" s="15">
        <v>0.35429042904290431</v>
      </c>
    </row>
    <row r="19" spans="2:9" ht="14.4" x14ac:dyDescent="0.25">
      <c r="B19" s="9">
        <v>42037</v>
      </c>
      <c r="C19" s="15">
        <v>0.50074433573635424</v>
      </c>
      <c r="D19" s="15">
        <v>1.3713401132852727</v>
      </c>
      <c r="E19" s="15">
        <v>1.1323707518022657</v>
      </c>
      <c r="F19" s="15">
        <v>9.7157134742821075E-2</v>
      </c>
      <c r="G19" s="15">
        <v>0.86264660776270119</v>
      </c>
      <c r="H19" s="15">
        <v>0.95980480908804044</v>
      </c>
      <c r="I19" s="15">
        <v>0.32816597938144332</v>
      </c>
    </row>
    <row r="20" spans="2:9" ht="14.4" x14ac:dyDescent="0.25">
      <c r="B20" s="11">
        <v>42040</v>
      </c>
      <c r="C20" s="15">
        <v>1.4819004127966977</v>
      </c>
      <c r="D20" s="15">
        <v>4.442351909184727</v>
      </c>
      <c r="E20" s="15">
        <v>1.4751953044375645</v>
      </c>
      <c r="F20" s="15">
        <v>0.24773192174187439</v>
      </c>
      <c r="G20" s="15">
        <v>1.7404226885452825</v>
      </c>
      <c r="H20" s="15">
        <v>1.9881546102871568</v>
      </c>
      <c r="I20" s="15">
        <v>0.49123853683668217</v>
      </c>
    </row>
    <row r="21" spans="2:9" ht="14.4" x14ac:dyDescent="0.25">
      <c r="B21" s="9">
        <v>42043</v>
      </c>
      <c r="C21" s="15">
        <v>1.9567432613859341</v>
      </c>
      <c r="D21" s="15">
        <v>3.3024705669730454</v>
      </c>
      <c r="E21" s="15">
        <v>2.9918374987090779</v>
      </c>
      <c r="F21" s="15">
        <v>0.22740007585335018</v>
      </c>
      <c r="G21" s="15">
        <v>3.065370499367889</v>
      </c>
      <c r="H21" s="15">
        <v>3.2927705752212391</v>
      </c>
      <c r="I21" s="15">
        <v>0.94726765799256507</v>
      </c>
    </row>
    <row r="22" spans="2:9" ht="14.4" x14ac:dyDescent="0.25">
      <c r="B22" s="11">
        <v>42046</v>
      </c>
      <c r="C22" s="15">
        <v>2.7297428291374328</v>
      </c>
      <c r="D22" s="15">
        <v>5.7190910028889812</v>
      </c>
      <c r="E22" s="15">
        <v>3.4826555406520843</v>
      </c>
      <c r="F22" s="15">
        <v>0.25348080757097796</v>
      </c>
      <c r="G22" s="15">
        <v>1.9070706372239747</v>
      </c>
      <c r="H22" s="15">
        <v>2.1605514447949528</v>
      </c>
      <c r="I22" s="15">
        <v>1.1720459699031127</v>
      </c>
    </row>
    <row r="23" spans="2:9" ht="14.4" x14ac:dyDescent="0.25">
      <c r="B23" s="9">
        <v>42049</v>
      </c>
      <c r="C23" s="15">
        <v>0.87361687306501556</v>
      </c>
      <c r="D23" s="15">
        <v>1.8051589538183694</v>
      </c>
      <c r="E23" s="15">
        <v>1.4591131906604748</v>
      </c>
      <c r="F23" s="16"/>
      <c r="G23" s="16"/>
      <c r="H23" s="16"/>
      <c r="I23" s="15">
        <v>0.54603870702079471</v>
      </c>
    </row>
    <row r="24" spans="2:9" ht="14.4" x14ac:dyDescent="0.25">
      <c r="B24" s="11">
        <v>42052</v>
      </c>
      <c r="C24" s="15">
        <v>2.2893248325605358</v>
      </c>
      <c r="D24" s="15">
        <v>6.4191302807831017</v>
      </c>
      <c r="E24" s="15">
        <v>2.0886851501803192</v>
      </c>
      <c r="F24" s="15">
        <v>0.54305582202587566</v>
      </c>
      <c r="G24" s="15">
        <v>3.3124565288734615</v>
      </c>
      <c r="H24" s="15">
        <v>3.8555123508993372</v>
      </c>
      <c r="I24" s="15">
        <v>0.73717938144329909</v>
      </c>
    </row>
    <row r="25" spans="2:9" ht="14.4" x14ac:dyDescent="0.25">
      <c r="B25" s="9">
        <v>42055</v>
      </c>
      <c r="C25" s="15">
        <v>1.4060326703081523</v>
      </c>
      <c r="D25" s="15">
        <v>2.8430601360403998</v>
      </c>
      <c r="E25" s="15">
        <v>2.1261578893125836</v>
      </c>
      <c r="F25" s="15">
        <v>0.33910569716088329</v>
      </c>
      <c r="G25" s="15">
        <v>2.4072360000000002</v>
      </c>
      <c r="H25" s="15">
        <v>2.7463416971608834</v>
      </c>
      <c r="I25" s="15">
        <v>0.71164966512107164</v>
      </c>
    </row>
    <row r="26" spans="2:9" ht="14.4" x14ac:dyDescent="0.25">
      <c r="B26" s="11">
        <v>42058</v>
      </c>
      <c r="C26" s="15">
        <v>1.1343284505879925</v>
      </c>
      <c r="D26" s="15">
        <v>2.6660197029090154</v>
      </c>
      <c r="E26" s="15">
        <v>1.9802581493707447</v>
      </c>
      <c r="F26" s="15">
        <v>0.2652697380877248</v>
      </c>
      <c r="G26" s="15">
        <v>1.9550244241085515</v>
      </c>
      <c r="H26" s="15">
        <v>2.220294162196276</v>
      </c>
      <c r="I26" s="15">
        <v>0.65159562390339565</v>
      </c>
    </row>
    <row r="27" spans="2:9" ht="14.4" x14ac:dyDescent="0.25">
      <c r="B27" s="9">
        <v>42061</v>
      </c>
      <c r="C27" s="15">
        <v>1.5423585343228199</v>
      </c>
      <c r="D27" s="15">
        <v>4.420188363224077</v>
      </c>
      <c r="E27" s="15">
        <v>1.7217836528550814</v>
      </c>
      <c r="F27" s="15">
        <v>0.13315044823232322</v>
      </c>
      <c r="G27" s="15">
        <v>1.4075790214646464</v>
      </c>
      <c r="H27" s="15">
        <v>1.5407294696969696</v>
      </c>
      <c r="I27" s="15">
        <v>0.52908997111019396</v>
      </c>
    </row>
    <row r="28" spans="2:9" ht="14.4" x14ac:dyDescent="0.25">
      <c r="B28" s="11">
        <v>42064</v>
      </c>
      <c r="C28" s="15">
        <v>3.0126240074249773</v>
      </c>
      <c r="D28" s="15">
        <v>3.7837447148602665</v>
      </c>
      <c r="E28" s="15">
        <v>5.9367856037949887</v>
      </c>
      <c r="F28" s="15">
        <v>0.22050740296623542</v>
      </c>
      <c r="G28" s="15">
        <v>2.7394414704954242</v>
      </c>
      <c r="H28" s="15">
        <v>2.9599488734616597</v>
      </c>
      <c r="I28" s="15">
        <v>2.0113487316972574</v>
      </c>
    </row>
    <row r="29" spans="2:9" ht="14.4" x14ac:dyDescent="0.25">
      <c r="B29" s="9">
        <v>42067</v>
      </c>
      <c r="C29" s="15">
        <v>2.3884910235245562</v>
      </c>
      <c r="D29" s="15">
        <v>6.2012907552620717</v>
      </c>
      <c r="E29" s="15">
        <v>2.2902383408997111</v>
      </c>
      <c r="F29" s="15">
        <v>0.17635214015151515</v>
      </c>
      <c r="G29" s="15">
        <v>1.5951391477272727</v>
      </c>
      <c r="H29" s="15">
        <v>1.77149235479798</v>
      </c>
      <c r="I29" s="15">
        <v>1.1068390153465857</v>
      </c>
    </row>
    <row r="30" spans="2:9" ht="14.4" x14ac:dyDescent="0.25">
      <c r="B30" s="11">
        <v>42070</v>
      </c>
      <c r="C30" s="15"/>
      <c r="D30" s="15"/>
      <c r="E30" s="15"/>
      <c r="F30" s="15">
        <v>0.33276841274850111</v>
      </c>
      <c r="G30" s="15">
        <v>2.5088313979173242</v>
      </c>
      <c r="H30" s="15">
        <v>2.8415998106658251</v>
      </c>
      <c r="I30" s="15"/>
    </row>
    <row r="31" spans="2:9" ht="14.4" x14ac:dyDescent="0.25">
      <c r="B31" s="9">
        <v>42073</v>
      </c>
      <c r="C31" s="15"/>
      <c r="D31" s="15"/>
      <c r="E31" s="15"/>
      <c r="F31" s="15">
        <v>0.37544246212121213</v>
      </c>
      <c r="G31" s="15">
        <v>2.07674860479798</v>
      </c>
      <c r="H31" s="15">
        <v>2.452191066919192</v>
      </c>
      <c r="I31" s="15"/>
    </row>
    <row r="32" spans="2:9" ht="14.4" x14ac:dyDescent="0.25">
      <c r="B32" s="11">
        <v>42076</v>
      </c>
      <c r="C32" s="20">
        <v>0.22291455598056445</v>
      </c>
      <c r="D32" s="20">
        <v>1.408523725834798</v>
      </c>
      <c r="E32" s="20">
        <v>1.1010449188462732</v>
      </c>
      <c r="F32" s="20">
        <v>0.35708116124960554</v>
      </c>
      <c r="G32" s="20">
        <v>1.5979976585673712</v>
      </c>
      <c r="H32" s="20">
        <v>1.9550788198169768</v>
      </c>
      <c r="I32" s="20">
        <v>0.45571103996695239</v>
      </c>
    </row>
    <row r="33" spans="2:9" ht="14.4" x14ac:dyDescent="0.25">
      <c r="B33" s="9">
        <v>42079</v>
      </c>
      <c r="C33" s="20">
        <v>0.43233150995974817</v>
      </c>
      <c r="D33" s="20">
        <v>0.56569666632263393</v>
      </c>
      <c r="E33" s="20">
        <v>1.1380310145525854</v>
      </c>
      <c r="F33" s="20">
        <v>0.3023435606060606</v>
      </c>
      <c r="G33" s="20">
        <v>2.0616282260101011</v>
      </c>
      <c r="H33" s="20">
        <v>2.3639707196969697</v>
      </c>
      <c r="I33" s="20">
        <v>0.40087373633175155</v>
      </c>
    </row>
    <row r="34" spans="2:9" ht="14.4" x14ac:dyDescent="0.25">
      <c r="B34" s="11">
        <v>42082</v>
      </c>
      <c r="C34" s="20">
        <v>1.0815784040466605</v>
      </c>
      <c r="D34" s="20">
        <v>3.2215815009806961</v>
      </c>
      <c r="E34" s="20">
        <v>1.0509120470733975</v>
      </c>
      <c r="F34" s="20">
        <v>0.23869436237373737</v>
      </c>
      <c r="G34" s="20">
        <v>1.5974394255050506</v>
      </c>
      <c r="H34" s="20">
        <v>1.836133787878788</v>
      </c>
      <c r="I34" s="20">
        <v>0.32607371463968615</v>
      </c>
    </row>
    <row r="35" spans="2:9" ht="14.4" x14ac:dyDescent="0.25">
      <c r="B35" s="9">
        <v>42085</v>
      </c>
      <c r="C35" s="20">
        <v>0.56374652169432138</v>
      </c>
      <c r="D35" s="20">
        <v>1.4023763269092033</v>
      </c>
      <c r="E35" s="20">
        <v>0.87694604761413997</v>
      </c>
      <c r="F35" s="20">
        <v>0.14207206188822227</v>
      </c>
      <c r="G35" s="20">
        <v>1.3479038711714557</v>
      </c>
      <c r="H35" s="20">
        <v>1.4899759330596778</v>
      </c>
      <c r="I35" s="20">
        <v>0.2901020723785957</v>
      </c>
    </row>
    <row r="36" spans="2:9" ht="14.4" x14ac:dyDescent="0.25">
      <c r="B36" s="11">
        <v>42088</v>
      </c>
      <c r="C36" s="20">
        <v>1.7454556942438622</v>
      </c>
      <c r="D36" s="20">
        <v>4.1782925005157825</v>
      </c>
      <c r="E36" s="20">
        <v>2.7023313389725603</v>
      </c>
      <c r="F36" s="20">
        <v>0.26615180183023035</v>
      </c>
      <c r="G36" s="20">
        <v>2.1128658378037235</v>
      </c>
      <c r="H36" s="20">
        <v>2.379017639633954</v>
      </c>
      <c r="I36" s="20">
        <v>0.9116211199340003</v>
      </c>
    </row>
    <row r="37" spans="2:9" ht="14.4" x14ac:dyDescent="0.25">
      <c r="B37" s="9">
        <v>42091</v>
      </c>
      <c r="C37" s="20">
        <v>0.51507743134420814</v>
      </c>
      <c r="D37" s="20">
        <v>1.4574313442081355</v>
      </c>
      <c r="E37" s="20">
        <v>0.69041270906462937</v>
      </c>
      <c r="F37" s="20">
        <v>0.15951956425639405</v>
      </c>
      <c r="G37" s="20">
        <v>1.3391971960846225</v>
      </c>
      <c r="H37" s="20">
        <v>1.4987167603410165</v>
      </c>
      <c r="I37" s="20">
        <v>0.22999276784791819</v>
      </c>
    </row>
    <row r="38" spans="2:9" ht="14.4" x14ac:dyDescent="0.25">
      <c r="B38" s="11">
        <v>42094</v>
      </c>
      <c r="C38" s="20">
        <v>0.65617164102034498</v>
      </c>
      <c r="D38" s="20">
        <v>1.1089610657853972</v>
      </c>
      <c r="E38" s="20">
        <v>1.2773061034803264</v>
      </c>
      <c r="F38" s="20">
        <v>0.19411741161616164</v>
      </c>
      <c r="G38" s="20">
        <v>1.8854830681818182</v>
      </c>
      <c r="H38" s="20">
        <v>2.0796015467171718</v>
      </c>
      <c r="I38" s="20">
        <v>0.40588040896416405</v>
      </c>
    </row>
    <row r="39" spans="2:9" ht="14.4" x14ac:dyDescent="0.25">
      <c r="B39" s="9">
        <v>42097</v>
      </c>
      <c r="C39" s="20">
        <v>1.1856528350515465</v>
      </c>
      <c r="D39" s="20">
        <v>3.1372018041237113</v>
      </c>
      <c r="E39" s="20">
        <v>1.3328121134020621</v>
      </c>
      <c r="F39" s="20">
        <v>0.23880495105778338</v>
      </c>
      <c r="G39" s="20">
        <v>1.3419443132301863</v>
      </c>
      <c r="H39" s="20">
        <v>1.5807492642879697</v>
      </c>
      <c r="I39" s="20">
        <v>0.47303680032986289</v>
      </c>
    </row>
    <row r="40" spans="2:9" ht="14.4" x14ac:dyDescent="0.25">
      <c r="B40" s="11">
        <v>42100</v>
      </c>
      <c r="C40" s="20">
        <v>0.41278525740224908</v>
      </c>
      <c r="D40" s="20">
        <v>0.632662230475601</v>
      </c>
      <c r="E40" s="20">
        <v>1.5493405034561023</v>
      </c>
      <c r="F40" s="20">
        <v>0.23161591411430377</v>
      </c>
      <c r="G40" s="20">
        <v>1.9828038395958318</v>
      </c>
      <c r="H40" s="20">
        <v>2.2144197537101356</v>
      </c>
      <c r="I40" s="20">
        <v>0.5189906079058727</v>
      </c>
    </row>
    <row r="41" spans="2:9" ht="14.4" x14ac:dyDescent="0.25">
      <c r="B41" s="9">
        <v>42103</v>
      </c>
      <c r="C41" s="21">
        <v>0.82092109334708607</v>
      </c>
      <c r="D41" s="21">
        <v>0.894750644662197</v>
      </c>
      <c r="E41" s="21">
        <v>3.0178592057761731</v>
      </c>
      <c r="F41" s="21">
        <v>0.25986285533796594</v>
      </c>
      <c r="G41" s="21">
        <v>1.7315859570435881</v>
      </c>
      <c r="H41" s="21">
        <v>1.9914477447883765</v>
      </c>
      <c r="I41" s="21">
        <v>0.98005567584287034</v>
      </c>
    </row>
    <row r="42" spans="2:9" ht="14.4" x14ac:dyDescent="0.25">
      <c r="B42" s="11">
        <v>42106</v>
      </c>
      <c r="C42" s="21">
        <v>0.56975463917525782</v>
      </c>
      <c r="D42" s="21">
        <v>0.48372654639175261</v>
      </c>
      <c r="E42" s="21">
        <v>1.3181353092783505</v>
      </c>
      <c r="F42" s="21">
        <v>0.26917837752525253</v>
      </c>
      <c r="G42" s="21">
        <v>2.0815561426767677</v>
      </c>
      <c r="H42" s="21">
        <v>2.3507345202020202</v>
      </c>
      <c r="I42" s="21">
        <v>0.40466295034582433</v>
      </c>
    </row>
    <row r="43" spans="2:9" ht="14.4" x14ac:dyDescent="0.25">
      <c r="B43" s="9">
        <v>42109</v>
      </c>
      <c r="C43" s="21">
        <v>0.14124367578729993</v>
      </c>
      <c r="D43" s="21">
        <v>0.5375335570469798</v>
      </c>
      <c r="E43" s="21">
        <v>1.1679527620030976</v>
      </c>
      <c r="F43" s="21">
        <v>0.19802723081780865</v>
      </c>
      <c r="G43" s="21">
        <v>1.0735347458162299</v>
      </c>
      <c r="H43" s="21">
        <v>1.2715619766340385</v>
      </c>
      <c r="I43" s="21">
        <v>0.26606745049504954</v>
      </c>
    </row>
    <row r="44" spans="2:9" ht="14.4" x14ac:dyDescent="0.25">
      <c r="B44" s="11">
        <v>42112</v>
      </c>
      <c r="C44" s="21">
        <v>1.652749278201691</v>
      </c>
      <c r="D44" s="21">
        <v>3.2622540730047431</v>
      </c>
      <c r="E44" s="21">
        <v>2.3221236337389151</v>
      </c>
      <c r="F44" s="21">
        <v>0.17187214646464646</v>
      </c>
      <c r="G44" s="21">
        <v>0.843415625</v>
      </c>
      <c r="H44" s="21">
        <v>1.0152877714646464</v>
      </c>
      <c r="I44" s="21">
        <v>0.77273513958998652</v>
      </c>
    </row>
    <row r="45" spans="2:9" ht="14.4" x14ac:dyDescent="0.25">
      <c r="B45" s="9">
        <v>42115</v>
      </c>
      <c r="C45" s="21">
        <v>0.30816608193168921</v>
      </c>
      <c r="D45" s="21">
        <v>0.32588432566298625</v>
      </c>
      <c r="E45" s="21">
        <v>0.7925580435455577</v>
      </c>
      <c r="F45" s="21">
        <v>1.1016239393939395</v>
      </c>
      <c r="G45" s="21">
        <v>5.4907331818181815</v>
      </c>
      <c r="H45" s="21">
        <v>6.592357121212121</v>
      </c>
      <c r="I45" s="21">
        <v>0.26884194214876034</v>
      </c>
    </row>
    <row r="46" spans="2:9" ht="14.4" x14ac:dyDescent="0.25">
      <c r="B46" s="11">
        <v>42118</v>
      </c>
      <c r="C46" s="21">
        <v>0.76786160115547297</v>
      </c>
      <c r="D46" s="21">
        <v>2.346743526256061</v>
      </c>
      <c r="E46" s="21">
        <v>0.76439286082740121</v>
      </c>
      <c r="F46" s="21">
        <v>0.86515303661616161</v>
      </c>
      <c r="G46" s="21">
        <v>3.4202505934343432</v>
      </c>
      <c r="H46" s="21">
        <v>4.2854046969696968</v>
      </c>
      <c r="I46" s="21">
        <v>0.26416795625709272</v>
      </c>
    </row>
    <row r="47" spans="2:9" ht="14.4" x14ac:dyDescent="0.25">
      <c r="B47" s="9">
        <v>42121</v>
      </c>
      <c r="C47" s="21">
        <v>0.39391794898275329</v>
      </c>
      <c r="D47" s="21">
        <v>0.46364324073117841</v>
      </c>
      <c r="E47" s="21">
        <v>1.0330858205101725</v>
      </c>
      <c r="F47" s="21">
        <v>0.1201564393939394</v>
      </c>
      <c r="G47" s="21">
        <v>1.0037341035353535</v>
      </c>
      <c r="H47" s="21">
        <v>1.1238905429292929</v>
      </c>
      <c r="I47" s="21">
        <v>0.354525826446281</v>
      </c>
    </row>
    <row r="48" spans="2:9" ht="14.4" x14ac:dyDescent="0.25">
      <c r="B48" s="11">
        <v>42124</v>
      </c>
      <c r="C48" s="21">
        <v>1.8560979764608714</v>
      </c>
      <c r="D48" s="21">
        <v>1.8240452715259137</v>
      </c>
      <c r="E48" s="21">
        <v>4.0029408424530253</v>
      </c>
      <c r="F48" s="21">
        <v>0.15767095855741853</v>
      </c>
      <c r="G48" s="21">
        <v>1.2834173299588738</v>
      </c>
      <c r="H48" s="21">
        <v>1.4410872192344195</v>
      </c>
      <c r="I48" s="21">
        <v>1.2338517141676995</v>
      </c>
    </row>
    <row r="49" spans="2:9" ht="14.4" x14ac:dyDescent="0.25">
      <c r="B49" s="9">
        <v>42127</v>
      </c>
      <c r="C49" s="21"/>
      <c r="D49" s="21"/>
      <c r="E49" s="21"/>
      <c r="F49" s="21">
        <v>0.60745047769693139</v>
      </c>
      <c r="G49" s="21">
        <v>5.3863064093641251</v>
      </c>
      <c r="H49" s="21">
        <v>5.9937568870610569</v>
      </c>
      <c r="I49" s="21">
        <v>0.2443243243243243</v>
      </c>
    </row>
    <row r="50" spans="2:9" ht="14.4" x14ac:dyDescent="0.25">
      <c r="B50" s="11">
        <v>42130</v>
      </c>
      <c r="C50" s="21">
        <v>1.3400425828429854</v>
      </c>
      <c r="D50" s="21">
        <v>0.77193377722721168</v>
      </c>
      <c r="E50" s="21">
        <v>4.2737160627645299</v>
      </c>
      <c r="F50" s="21">
        <v>0.99494841174613191</v>
      </c>
      <c r="G50" s="21">
        <v>5.1931666877170821</v>
      </c>
      <c r="H50" s="21">
        <v>6.1881140322071353</v>
      </c>
      <c r="I50" s="21">
        <v>1.2543512788778879</v>
      </c>
    </row>
    <row r="51" spans="2:9" ht="14.4" x14ac:dyDescent="0.25">
      <c r="B51" s="9">
        <v>42133</v>
      </c>
      <c r="C51" s="21">
        <v>1.0855361563853929</v>
      </c>
      <c r="D51" s="21">
        <v>1.2587861048070972</v>
      </c>
      <c r="E51" s="21">
        <v>2.7483278316484419</v>
      </c>
      <c r="F51" s="21">
        <v>0.17947725292074518</v>
      </c>
      <c r="G51" s="21">
        <v>2.0380588885380488</v>
      </c>
      <c r="H51" s="21">
        <v>2.2175361414587935</v>
      </c>
      <c r="I51" s="21">
        <v>1.0101815368746778</v>
      </c>
    </row>
    <row r="52" spans="2:9" ht="14.4" x14ac:dyDescent="0.25">
      <c r="B52" s="11">
        <v>42136</v>
      </c>
      <c r="C52" s="21">
        <v>0.28934413101880552</v>
      </c>
      <c r="D52" s="21">
        <v>0.3087414755114693</v>
      </c>
      <c r="E52" s="21">
        <v>0.88601234759247771</v>
      </c>
      <c r="F52" s="21">
        <v>0.11254642248184402</v>
      </c>
      <c r="G52" s="21">
        <v>1.0013871676665613</v>
      </c>
      <c r="H52" s="21">
        <v>1.1139335901484053</v>
      </c>
      <c r="I52" s="21">
        <v>0.29782312222337015</v>
      </c>
    </row>
    <row r="53" spans="2:9" ht="14.4" x14ac:dyDescent="0.25">
      <c r="B53" s="9">
        <v>42139</v>
      </c>
      <c r="C53" s="22">
        <v>1.034636410520887</v>
      </c>
      <c r="D53" s="22">
        <v>1.0116169584837544</v>
      </c>
      <c r="E53" s="22">
        <v>2.8151629293450231</v>
      </c>
      <c r="F53" s="22">
        <v>0.26307773358585856</v>
      </c>
      <c r="G53" s="22">
        <v>2.8009061363636363</v>
      </c>
      <c r="H53" s="22">
        <v>3.0639849368686867</v>
      </c>
      <c r="I53" s="22">
        <v>1.0465982888362024</v>
      </c>
    </row>
    <row r="54" spans="2:9" ht="14.4" x14ac:dyDescent="0.25">
      <c r="B54" s="11">
        <v>42142</v>
      </c>
      <c r="C54" s="22">
        <v>0.52702163833075732</v>
      </c>
      <c r="D54" s="22">
        <v>0.43156639721792894</v>
      </c>
      <c r="E54" s="22">
        <v>2.1630900061823803</v>
      </c>
      <c r="F54" s="22">
        <v>0.23153907740916274</v>
      </c>
      <c r="G54" s="22">
        <v>1.4280409225908373</v>
      </c>
      <c r="H54" s="22">
        <v>1.6595800000000001</v>
      </c>
      <c r="I54" s="22">
        <v>0.70900361010830315</v>
      </c>
    </row>
    <row r="55" spans="2:9" ht="14.4" x14ac:dyDescent="0.25">
      <c r="B55" s="9">
        <v>42145</v>
      </c>
      <c r="C55" s="22">
        <v>1.0013657957244655</v>
      </c>
      <c r="D55" s="22">
        <v>2.7051213466900754</v>
      </c>
      <c r="E55" s="22">
        <v>1.2515811215532375</v>
      </c>
      <c r="F55" s="22">
        <v>0.12451659507264688</v>
      </c>
      <c r="G55" s="22">
        <v>1.1416617245735945</v>
      </c>
      <c r="H55" s="22">
        <v>1.2661793872394189</v>
      </c>
      <c r="I55" s="22">
        <v>0.44292921997523726</v>
      </c>
    </row>
    <row r="56" spans="2:9" ht="14.4" x14ac:dyDescent="0.25">
      <c r="B56" s="11">
        <v>42148</v>
      </c>
      <c r="C56" s="22">
        <v>0.71418946718782139</v>
      </c>
      <c r="D56" s="22">
        <v>0.48772010003085786</v>
      </c>
      <c r="E56" s="22">
        <v>1.7709259167352396</v>
      </c>
      <c r="F56" s="22">
        <v>0.33275859715639816</v>
      </c>
      <c r="G56" s="22">
        <v>4.1911583507109009</v>
      </c>
      <c r="H56" s="22">
        <v>4.5239169478672991</v>
      </c>
      <c r="I56" s="22">
        <v>0.70327938144329905</v>
      </c>
    </row>
    <row r="57" spans="2:9" ht="14.4" x14ac:dyDescent="0.25">
      <c r="B57" s="9">
        <v>42151</v>
      </c>
      <c r="C57" s="22">
        <v>0.5899437796575201</v>
      </c>
      <c r="D57" s="22">
        <v>0.6832833990096967</v>
      </c>
      <c r="E57" s="22">
        <v>2.2280432847637712</v>
      </c>
      <c r="F57" s="22">
        <v>0.22792381313131313</v>
      </c>
      <c r="G57" s="22">
        <v>2.0615055303030303</v>
      </c>
      <c r="H57" s="22">
        <v>2.2894293434343433</v>
      </c>
      <c r="I57" s="22">
        <v>0.69686442426743711</v>
      </c>
    </row>
    <row r="58" spans="2:9" ht="14.4" x14ac:dyDescent="0.25">
      <c r="B58" s="11">
        <v>42154</v>
      </c>
      <c r="C58" s="22">
        <v>0.34523878287777204</v>
      </c>
      <c r="D58" s="22">
        <v>0.45939169675090252</v>
      </c>
      <c r="E58" s="22">
        <v>1.745461835997937</v>
      </c>
      <c r="F58" s="22">
        <v>0.14736671929270603</v>
      </c>
      <c r="G58" s="22">
        <v>1.5640701862961792</v>
      </c>
      <c r="H58" s="22">
        <v>1.711435838332807</v>
      </c>
      <c r="I58" s="22">
        <v>0.62640671680230764</v>
      </c>
    </row>
    <row r="59" spans="2:9" ht="14.4" x14ac:dyDescent="0.25">
      <c r="B59" s="9">
        <v>42157</v>
      </c>
      <c r="C59" s="22">
        <v>1.2022874316376018</v>
      </c>
      <c r="D59" s="22">
        <v>2.6117557527602928</v>
      </c>
      <c r="E59" s="22">
        <v>1.937251315653699</v>
      </c>
      <c r="F59" s="22">
        <v>0.24767462121212122</v>
      </c>
      <c r="G59" s="22">
        <v>1.5211376325757575</v>
      </c>
      <c r="H59" s="22">
        <v>1.7688133207070706</v>
      </c>
      <c r="I59" s="22">
        <v>0.6571664260672303</v>
      </c>
    </row>
    <row r="60" spans="2:9" ht="14.4" x14ac:dyDescent="0.25">
      <c r="B60" s="11">
        <v>42160</v>
      </c>
      <c r="C60" s="22">
        <v>1.1972523475389536</v>
      </c>
      <c r="D60" s="22">
        <v>0.81259931895573212</v>
      </c>
      <c r="E60" s="22">
        <v>3.3479692498194193</v>
      </c>
      <c r="F60" s="22">
        <v>0.30671765708872745</v>
      </c>
      <c r="G60" s="22">
        <v>3.2194462646037256</v>
      </c>
      <c r="H60" s="22">
        <v>3.5261639216924534</v>
      </c>
      <c r="I60" s="22">
        <v>1.1889899093904448</v>
      </c>
    </row>
    <row r="61" spans="2:9" ht="14.4" x14ac:dyDescent="0.25">
      <c r="B61" s="9">
        <v>42163</v>
      </c>
      <c r="C61" s="22">
        <v>0.2755954100051573</v>
      </c>
      <c r="D61" s="22">
        <v>0.29980685920577615</v>
      </c>
      <c r="E61" s="22">
        <v>1.4044809179989686</v>
      </c>
      <c r="F61" s="22">
        <v>0.18134462606500473</v>
      </c>
      <c r="G61" s="22">
        <v>1.697431946986431</v>
      </c>
      <c r="H61" s="22">
        <v>1.8787776396339537</v>
      </c>
      <c r="I61" s="22">
        <v>0.47435984731249359</v>
      </c>
    </row>
    <row r="62" spans="2:9" ht="14.4" x14ac:dyDescent="0.25">
      <c r="B62" s="11">
        <v>42166</v>
      </c>
      <c r="C62" s="22">
        <v>1.5710835482207324</v>
      </c>
      <c r="D62" s="22">
        <v>0.73034553893759668</v>
      </c>
      <c r="E62" s="22">
        <v>4.6128331614234144</v>
      </c>
      <c r="F62" s="22">
        <v>0.40478115603284903</v>
      </c>
      <c r="G62" s="22">
        <v>4.8963559696778267</v>
      </c>
      <c r="H62" s="22">
        <v>5.3011381933038528</v>
      </c>
      <c r="I62" s="22">
        <v>1.6993067573135558</v>
      </c>
    </row>
    <row r="63" spans="2:9" ht="14.4" x14ac:dyDescent="0.25">
      <c r="B63" s="9">
        <v>42169</v>
      </c>
      <c r="C63" s="22">
        <v>0.36366903877887791</v>
      </c>
      <c r="D63" s="22">
        <v>0.54727155528052807</v>
      </c>
      <c r="E63" s="22">
        <v>2.3365243399339937</v>
      </c>
      <c r="F63" s="22">
        <v>0.12701032828282829</v>
      </c>
      <c r="G63" s="22">
        <v>1.5229044507575757</v>
      </c>
      <c r="H63" s="22">
        <v>1.6499147790404041</v>
      </c>
      <c r="I63" s="22">
        <v>0.73749330035044325</v>
      </c>
    </row>
    <row r="64" spans="2:9" ht="14.4" x14ac:dyDescent="0.25">
      <c r="B64" s="11">
        <v>42172</v>
      </c>
      <c r="C64" s="22">
        <v>0.31941825683341929</v>
      </c>
      <c r="D64" s="22">
        <v>0.45507426508509541</v>
      </c>
      <c r="E64" s="22">
        <v>2.0599649303764829</v>
      </c>
      <c r="F64" s="22">
        <v>0.26368054292929294</v>
      </c>
      <c r="G64" s="22">
        <v>1.3821308648989901</v>
      </c>
      <c r="H64" s="22">
        <v>1.6458114078282828</v>
      </c>
      <c r="I64" s="22">
        <v>0.65432070811033349</v>
      </c>
    </row>
    <row r="65" spans="2:9" ht="14.4" x14ac:dyDescent="0.25">
      <c r="B65" s="9">
        <v>42175</v>
      </c>
      <c r="C65" s="22">
        <v>0.75393229435442255</v>
      </c>
      <c r="D65" s="22">
        <v>0.44705181133243882</v>
      </c>
      <c r="E65" s="22">
        <v>2.7718448756321599</v>
      </c>
      <c r="F65" s="22">
        <v>0.20786039772727272</v>
      </c>
      <c r="G65" s="22">
        <v>1.7058896275252524</v>
      </c>
      <c r="H65" s="22">
        <v>1.9137489583333334</v>
      </c>
      <c r="I65" s="22">
        <v>0.95300504270865494</v>
      </c>
    </row>
    <row r="66" spans="2:9" ht="14.4" x14ac:dyDescent="0.25">
      <c r="B66" s="11">
        <v>42178</v>
      </c>
      <c r="C66" s="22">
        <v>0.332629599093064</v>
      </c>
      <c r="D66" s="22">
        <v>0.30906163042358037</v>
      </c>
      <c r="E66" s="22">
        <v>1.6289384726373288</v>
      </c>
      <c r="F66" s="22">
        <v>0.21048317650773601</v>
      </c>
      <c r="G66" s="22">
        <v>1.7783197095042627</v>
      </c>
      <c r="H66" s="22">
        <v>1.9888028860119986</v>
      </c>
      <c r="I66" s="22">
        <v>0.57778806584362141</v>
      </c>
    </row>
    <row r="67" spans="2:9" ht="14.4" x14ac:dyDescent="0.25">
      <c r="B67" s="9">
        <v>42181</v>
      </c>
      <c r="C67" s="22">
        <v>0.2200987113402062</v>
      </c>
      <c r="D67" s="22">
        <v>0.44393994845360824</v>
      </c>
      <c r="E67" s="22">
        <v>1.4871384020618557</v>
      </c>
      <c r="F67" s="22">
        <v>0.33601534428300694</v>
      </c>
      <c r="G67" s="22">
        <v>1.6904184965255844</v>
      </c>
      <c r="H67" s="22">
        <v>2.0264338408085911</v>
      </c>
      <c r="I67" s="22">
        <v>0.53803978151087295</v>
      </c>
    </row>
    <row r="68" spans="2:9" ht="14.4" x14ac:dyDescent="0.25">
      <c r="B68" s="11">
        <v>42184</v>
      </c>
      <c r="C68" s="22">
        <v>1.0544956660819316</v>
      </c>
      <c r="D68" s="22">
        <v>0.54627437828913417</v>
      </c>
      <c r="E68" s="22">
        <v>3.5335380765658857</v>
      </c>
      <c r="F68" s="22">
        <v>0.13345396905588885</v>
      </c>
      <c r="G68" s="22">
        <v>2.3421703062835491</v>
      </c>
      <c r="H68" s="22">
        <v>2.4756242753394377</v>
      </c>
      <c r="I68" s="22">
        <v>1.1809879468424849</v>
      </c>
    </row>
    <row r="69" spans="2:9" ht="14.4" x14ac:dyDescent="0.25">
      <c r="B69" s="9">
        <v>42187</v>
      </c>
      <c r="C69" s="22">
        <v>0.46971431518151818</v>
      </c>
      <c r="D69" s="22">
        <v>3.3540663675742577</v>
      </c>
      <c r="E69" s="22">
        <v>13.784196060231023</v>
      </c>
      <c r="F69" s="22">
        <v>0.26709048341232228</v>
      </c>
      <c r="G69" s="22">
        <v>4.4938226666666674</v>
      </c>
      <c r="H69" s="22">
        <v>4.7609131500789896</v>
      </c>
      <c r="I69" s="22">
        <v>4.5064921681780712</v>
      </c>
    </row>
    <row r="70" spans="2:9" ht="14.4" x14ac:dyDescent="0.25">
      <c r="B70" s="11">
        <v>42190</v>
      </c>
      <c r="C70" s="22">
        <v>0.64185750308769052</v>
      </c>
      <c r="D70" s="22">
        <v>0.63424711815561963</v>
      </c>
      <c r="E70" s="22">
        <v>1.8435644812680116</v>
      </c>
      <c r="F70" s="22">
        <v>0.66650823380726709</v>
      </c>
      <c r="G70" s="22">
        <v>9.7326389826224347</v>
      </c>
      <c r="H70" s="22">
        <v>10.3991472164297</v>
      </c>
      <c r="I70" s="22">
        <v>0.68188852256336285</v>
      </c>
    </row>
    <row r="71" spans="2:9" ht="14.4" x14ac:dyDescent="0.25">
      <c r="B71" s="9">
        <v>42193</v>
      </c>
      <c r="C71" s="22">
        <v>2.9180683108038383E-2</v>
      </c>
      <c r="D71" s="22">
        <v>0.984962852130843</v>
      </c>
      <c r="E71" s="22">
        <v>1.1937333608502734</v>
      </c>
      <c r="F71" s="22">
        <v>0.3175174132492114</v>
      </c>
      <c r="G71" s="22">
        <v>1.5033120441640377</v>
      </c>
      <c r="H71" s="22">
        <v>1.8208294574132493</v>
      </c>
      <c r="I71" s="22">
        <v>0.39078245650159582</v>
      </c>
    </row>
    <row r="72" spans="2:9" ht="14.4" x14ac:dyDescent="0.25">
      <c r="B72" s="11">
        <v>42196</v>
      </c>
      <c r="C72" s="22">
        <v>1.0820795571575694</v>
      </c>
      <c r="D72" s="22">
        <v>1.9045373326467556</v>
      </c>
      <c r="E72" s="22">
        <v>2.7258802780638511</v>
      </c>
      <c r="F72" s="22">
        <v>0.46593107954545454</v>
      </c>
      <c r="G72" s="22">
        <v>5.4551194191919192</v>
      </c>
      <c r="H72" s="22">
        <v>5.9210515656565654</v>
      </c>
      <c r="I72" s="22">
        <v>0.90609474768280118</v>
      </c>
    </row>
    <row r="73" spans="2:9" ht="14.4" x14ac:dyDescent="0.25">
      <c r="B73" s="9">
        <v>42199</v>
      </c>
      <c r="C73" s="22">
        <v>0.18920816579028765</v>
      </c>
      <c r="D73" s="22">
        <v>0.34096865656253222</v>
      </c>
      <c r="E73" s="22">
        <v>1.045724043715847</v>
      </c>
      <c r="F73" s="22">
        <v>0.23000440934933672</v>
      </c>
      <c r="G73" s="22">
        <v>1.8441508464939989</v>
      </c>
      <c r="H73" s="22">
        <v>2.074156323436513</v>
      </c>
      <c r="I73" s="22">
        <v>0.36982877772047446</v>
      </c>
    </row>
    <row r="74" spans="2:9" ht="14.4" x14ac:dyDescent="0.25">
      <c r="B74" s="11">
        <v>42202</v>
      </c>
      <c r="C74" s="22">
        <v>0.58488266308280779</v>
      </c>
      <c r="D74" s="22">
        <v>0.30976377545745887</v>
      </c>
      <c r="E74" s="22">
        <v>2.4555331851545539</v>
      </c>
      <c r="F74" s="22">
        <v>0.27809355429292931</v>
      </c>
      <c r="G74" s="22">
        <v>2.1042559154040403</v>
      </c>
      <c r="H74" s="22">
        <v>2.3823494696969698</v>
      </c>
      <c r="I74" s="22">
        <v>1.0075833333333333</v>
      </c>
    </row>
    <row r="75" spans="2:9" ht="14.4" x14ac:dyDescent="0.25">
      <c r="B75" s="9">
        <v>42205</v>
      </c>
      <c r="C75" s="22">
        <v>0.18389278350515464</v>
      </c>
      <c r="D75" s="22">
        <v>0.22758865979381443</v>
      </c>
      <c r="E75" s="22">
        <v>1.4511747422680412</v>
      </c>
      <c r="F75" s="22">
        <v>0.16848451531417746</v>
      </c>
      <c r="G75" s="22">
        <v>1.4447349479002209</v>
      </c>
      <c r="H75" s="22">
        <v>1.6132183959583202</v>
      </c>
      <c r="I75" s="22">
        <v>0.47593023255813954</v>
      </c>
    </row>
    <row r="76" spans="2:9" ht="14.4" x14ac:dyDescent="0.25">
      <c r="B76" s="11">
        <v>42208</v>
      </c>
      <c r="C76" s="22">
        <v>0.34140993916898649</v>
      </c>
      <c r="D76" s="22">
        <v>0.39865501598102898</v>
      </c>
      <c r="E76" s="22">
        <v>1.377868079183421</v>
      </c>
      <c r="F76" s="22">
        <v>0.51429682980738867</v>
      </c>
      <c r="G76" s="22">
        <v>3.8188268834859485</v>
      </c>
      <c r="H76" s="22">
        <v>4.3331226460372587</v>
      </c>
      <c r="I76" s="22">
        <v>0.523797833935018</v>
      </c>
    </row>
    <row r="77" spans="2:9" ht="14.4" x14ac:dyDescent="0.25">
      <c r="B77" s="9">
        <v>42211</v>
      </c>
      <c r="C77" s="22">
        <v>1.8721187577383409</v>
      </c>
      <c r="D77" s="22">
        <v>0.89101398060255887</v>
      </c>
      <c r="E77" s="22">
        <v>6.5759267952950884</v>
      </c>
      <c r="F77" s="22">
        <v>0.18706864540574678</v>
      </c>
      <c r="G77" s="22">
        <v>2.6347852415535207</v>
      </c>
      <c r="H77" s="22">
        <v>2.8218538869592673</v>
      </c>
      <c r="I77" s="22">
        <v>2.2609311907704988</v>
      </c>
    </row>
    <row r="78" spans="2:9" ht="14.4" x14ac:dyDescent="0.25">
      <c r="B78" s="11">
        <v>42214</v>
      </c>
      <c r="C78" s="22">
        <v>0.59510735248687052</v>
      </c>
      <c r="D78" s="22">
        <v>0.36235094223046033</v>
      </c>
      <c r="E78" s="22">
        <v>2.8034090206981772</v>
      </c>
      <c r="F78" s="22">
        <v>0.39438347853535355</v>
      </c>
      <c r="G78" s="22">
        <v>2.6193911742424243</v>
      </c>
      <c r="H78" s="22">
        <v>3.0137735858585861</v>
      </c>
      <c r="I78" s="22">
        <v>0.993118556701031</v>
      </c>
    </row>
    <row r="79" spans="2:9" ht="14.4" x14ac:dyDescent="0.25">
      <c r="B79" s="9">
        <v>42217</v>
      </c>
      <c r="C79" s="22">
        <v>7.4094303667078698E-2</v>
      </c>
      <c r="D79" s="22">
        <v>0.20339359291306139</v>
      </c>
      <c r="E79" s="22">
        <v>0.65429491141326734</v>
      </c>
      <c r="F79" s="22">
        <v>0.31188075126262627</v>
      </c>
      <c r="G79" s="22">
        <v>2.3294366792929293</v>
      </c>
      <c r="H79" s="22">
        <v>2.6413174305555556</v>
      </c>
      <c r="I79" s="22">
        <v>0.24279256965944276</v>
      </c>
    </row>
    <row r="80" spans="2:9" ht="14.4" x14ac:dyDescent="0.25">
      <c r="B80" s="11">
        <v>42220</v>
      </c>
      <c r="C80" s="22">
        <v>8.2862408495721213E-2</v>
      </c>
      <c r="D80" s="22">
        <v>0.25869522631199093</v>
      </c>
      <c r="E80" s="22">
        <v>0.53411253737498721</v>
      </c>
      <c r="F80" s="22">
        <v>0.35707651515151517</v>
      </c>
      <c r="G80" s="22">
        <v>3.0700183648989898</v>
      </c>
      <c r="H80" s="22">
        <v>3.4270948800505052</v>
      </c>
      <c r="I80" s="22">
        <v>0.21161310259579727</v>
      </c>
    </row>
    <row r="81" spans="2:14" ht="14.4" x14ac:dyDescent="0.25">
      <c r="B81" s="9">
        <v>42223</v>
      </c>
      <c r="C81" s="22">
        <v>5.151423707830393E-2</v>
      </c>
      <c r="D81" s="22">
        <v>0.22909135458578356</v>
      </c>
      <c r="E81" s="22">
        <v>0.4844532136593418</v>
      </c>
      <c r="F81" s="22">
        <v>0.32432316287878787</v>
      </c>
      <c r="G81" s="22">
        <v>2.4095207007575761</v>
      </c>
      <c r="H81" s="22">
        <v>2.7338438636363636</v>
      </c>
      <c r="I81" s="22">
        <v>0.20007626507265797</v>
      </c>
    </row>
    <row r="82" spans="2:14" ht="14.4" x14ac:dyDescent="0.25">
      <c r="B82" s="11">
        <v>42226</v>
      </c>
      <c r="C82" s="22">
        <v>2.078824636485511</v>
      </c>
      <c r="D82" s="22">
        <v>0.68961766525729606</v>
      </c>
      <c r="E82" s="22">
        <v>5.9047772506960925</v>
      </c>
      <c r="F82" s="22">
        <v>0.27718027786548782</v>
      </c>
      <c r="G82" s="22">
        <v>2.8561533628039149</v>
      </c>
      <c r="H82" s="22">
        <v>3.1333336406694032</v>
      </c>
      <c r="I82" s="22">
        <v>2.0868510900863839</v>
      </c>
    </row>
    <row r="83" spans="2:14" ht="14.4" x14ac:dyDescent="0.25">
      <c r="B83" s="9">
        <v>42229</v>
      </c>
      <c r="C83" s="22">
        <v>0.20685438144329898</v>
      </c>
      <c r="D83" s="22">
        <v>0.48705618556701036</v>
      </c>
      <c r="E83" s="22">
        <v>1.1462817010309279</v>
      </c>
      <c r="F83" s="22">
        <v>0.38959734513274336</v>
      </c>
      <c r="G83" s="22">
        <v>3.1609740771175727</v>
      </c>
      <c r="H83" s="22">
        <v>3.5505703539823008</v>
      </c>
      <c r="I83" s="22">
        <v>0.43229205366357071</v>
      </c>
      <c r="J83" s="22">
        <v>0.17842105263157898</v>
      </c>
      <c r="K83" s="22">
        <v>0.19684623323013417</v>
      </c>
      <c r="L83" s="22">
        <v>0.13200825593395255</v>
      </c>
      <c r="M83" s="22">
        <v>0.11381630546955626</v>
      </c>
      <c r="N83" s="22">
        <v>4.0815273477812185E-3</v>
      </c>
    </row>
    <row r="84" spans="2:14" ht="11.25" customHeight="1" x14ac:dyDescent="0.25">
      <c r="B84" s="11">
        <v>42232</v>
      </c>
      <c r="C84" s="22">
        <v>0.92983534322820049</v>
      </c>
      <c r="D84" s="22">
        <v>0.53641207998350859</v>
      </c>
      <c r="E84" s="22">
        <v>3.1790751906823336</v>
      </c>
      <c r="F84" s="22">
        <v>0.33474265698958661</v>
      </c>
      <c r="G84" s="22">
        <v>4.718321079204796</v>
      </c>
      <c r="H84" s="22">
        <v>5.0530637361943826</v>
      </c>
      <c r="I84" s="22">
        <v>1.1143929086786231</v>
      </c>
      <c r="J84" s="22">
        <v>0.16527210884353741</v>
      </c>
      <c r="K84" s="22">
        <v>4.7287157287157287E-2</v>
      </c>
      <c r="L84" s="22">
        <v>9.0031952174809318E-2</v>
      </c>
      <c r="M84" s="22">
        <v>6.289424860853432E-2</v>
      </c>
      <c r="N84" s="22">
        <v>1.1647083075654503E-3</v>
      </c>
    </row>
    <row r="85" spans="2:14" ht="14.4" x14ac:dyDescent="0.25">
      <c r="B85" s="9">
        <v>42235</v>
      </c>
      <c r="C85" s="22">
        <v>0.42091159226496611</v>
      </c>
      <c r="D85" s="22">
        <v>0.20116179798395392</v>
      </c>
      <c r="E85" s="22">
        <v>2.0989863196873073</v>
      </c>
      <c r="F85" s="22">
        <v>0.17786849652558434</v>
      </c>
      <c r="G85" s="22">
        <v>1.6478247315224257</v>
      </c>
      <c r="H85" s="22">
        <v>1.8256921604548326</v>
      </c>
      <c r="I85" s="22">
        <v>0.70520284184514004</v>
      </c>
      <c r="J85" s="22">
        <v>3.8163097199341023E-2</v>
      </c>
      <c r="K85" s="22">
        <v>0.10913714991762768</v>
      </c>
      <c r="L85" s="22">
        <v>9.529139209225701E-2</v>
      </c>
      <c r="M85" s="22">
        <v>9.0288303130148267E-2</v>
      </c>
      <c r="N85" s="22">
        <v>2.44336902800659E-3</v>
      </c>
    </row>
    <row r="86" spans="2:14" ht="14.4" x14ac:dyDescent="0.25">
      <c r="B86" s="11">
        <v>42238</v>
      </c>
      <c r="C86" s="22">
        <v>0.42391000515729754</v>
      </c>
      <c r="D86" s="22">
        <v>0.32470397111913357</v>
      </c>
      <c r="E86" s="22">
        <v>1.6455386797318203</v>
      </c>
      <c r="F86" s="22">
        <v>0.42295998736975055</v>
      </c>
      <c r="G86" s="22">
        <v>3.5276164572150299</v>
      </c>
      <c r="H86" s="22">
        <v>3.9505764445847804</v>
      </c>
      <c r="I86" s="22">
        <v>0.66696935300794546</v>
      </c>
      <c r="J86" s="22">
        <v>6.4947889794654837E-2</v>
      </c>
      <c r="K86" s="22">
        <v>0.20230626354349396</v>
      </c>
      <c r="L86" s="22">
        <v>0.17467134454648642</v>
      </c>
      <c r="M86" s="22">
        <v>0.18784748735940562</v>
      </c>
      <c r="N86" s="22">
        <v>2.9150758435661952E-3</v>
      </c>
    </row>
    <row r="87" spans="2:14" ht="11.25" customHeight="1" x14ac:dyDescent="0.25">
      <c r="B87" s="9">
        <v>42241</v>
      </c>
      <c r="C87" s="22">
        <v>4.5552232649272974E-2</v>
      </c>
      <c r="D87" s="22">
        <v>0.17132566773228836</v>
      </c>
      <c r="E87" s="22">
        <v>0.43338377848819221</v>
      </c>
      <c r="F87" s="22">
        <v>0.20069710227272727</v>
      </c>
      <c r="G87" s="22">
        <v>1.6899989330808081</v>
      </c>
      <c r="H87" s="22">
        <v>1.8906960353535354</v>
      </c>
      <c r="I87" s="22">
        <v>0.16731684698608965</v>
      </c>
      <c r="J87" s="22">
        <v>5.9381761978361666E-3</v>
      </c>
      <c r="K87" s="22">
        <v>5.821741370427614E-2</v>
      </c>
      <c r="L87" s="22">
        <v>3.0040185471406494E-2</v>
      </c>
      <c r="M87" s="22">
        <v>6.9278722308088611E-2</v>
      </c>
      <c r="N87" s="22">
        <v>1.3972179289026274E-3</v>
      </c>
    </row>
    <row r="88" spans="2:14" ht="14.4" x14ac:dyDescent="0.25">
      <c r="B88" s="11">
        <v>42244</v>
      </c>
      <c r="C88" s="22">
        <v>0.57243506493506502</v>
      </c>
      <c r="D88" s="22">
        <v>0.57108122036693465</v>
      </c>
      <c r="E88" s="22">
        <v>1.8353202947845806</v>
      </c>
      <c r="F88" s="22">
        <v>0.28941356691919196</v>
      </c>
      <c r="G88" s="22">
        <v>2.3827741035353531</v>
      </c>
      <c r="H88" s="22">
        <v>2.6721876704545457</v>
      </c>
      <c r="I88" s="22">
        <v>0.62697525773195883</v>
      </c>
      <c r="J88" s="22">
        <v>3.5996907216494844E-2</v>
      </c>
      <c r="K88" s="22">
        <v>5.1490721649484539E-2</v>
      </c>
      <c r="L88" s="22">
        <v>0.2633948453608248</v>
      </c>
      <c r="M88" s="22">
        <v>3.8792783505154645E-2</v>
      </c>
      <c r="N88" s="22">
        <v>4.6597938144329898E-4</v>
      </c>
    </row>
    <row r="89" spans="2:14" ht="14.4" x14ac:dyDescent="0.25">
      <c r="B89" s="9">
        <v>42247</v>
      </c>
      <c r="C89" s="22">
        <v>1.4333848372476308</v>
      </c>
      <c r="D89" s="22">
        <v>0.57512515451174284</v>
      </c>
      <c r="E89" s="22">
        <v>4.1036078491965391</v>
      </c>
      <c r="F89" s="22">
        <v>0.36688577020202018</v>
      </c>
      <c r="G89" s="22">
        <v>5.6883650252525255</v>
      </c>
      <c r="H89" s="22">
        <v>6.0552507954545458</v>
      </c>
      <c r="I89" s="22">
        <v>1.5216821178409559</v>
      </c>
      <c r="J89" s="22">
        <v>0.10254738360115369</v>
      </c>
      <c r="K89" s="22">
        <v>0.34500618046971571</v>
      </c>
      <c r="L89" s="22">
        <v>0.17948702101359701</v>
      </c>
      <c r="M89" s="22">
        <v>0.26271219612690561</v>
      </c>
      <c r="N89" s="22">
        <v>6.285537700865265E-3</v>
      </c>
    </row>
    <row r="90" spans="2:14" ht="14.4" x14ac:dyDescent="0.25">
      <c r="B90" s="11">
        <v>42250</v>
      </c>
      <c r="C90" s="22">
        <v>1.5707445932028834</v>
      </c>
      <c r="D90" s="22">
        <v>0.60283985581874355</v>
      </c>
      <c r="E90" s="22">
        <v>4.7448522142121519</v>
      </c>
      <c r="F90" s="22">
        <v>0.86034714240606247</v>
      </c>
      <c r="G90" s="22">
        <v>5.6871963245974104</v>
      </c>
      <c r="H90" s="22">
        <v>6.5475434670034733</v>
      </c>
      <c r="I90" s="22">
        <v>1.8362209660842754</v>
      </c>
      <c r="J90" s="22">
        <v>7.6765673175745119E-2</v>
      </c>
      <c r="K90" s="22">
        <v>0.12333607399794448</v>
      </c>
      <c r="L90" s="22">
        <v>0.14958273381294965</v>
      </c>
      <c r="M90" s="22">
        <v>0.10463823227132579</v>
      </c>
      <c r="N90" s="22">
        <v>4.993833504624871E-3</v>
      </c>
    </row>
    <row r="91" spans="2:14" ht="14.4" x14ac:dyDescent="0.25">
      <c r="B91" s="9">
        <v>42253</v>
      </c>
      <c r="C91" s="22">
        <v>1.5312351819400061</v>
      </c>
      <c r="D91" s="22">
        <v>0.48041150319554682</v>
      </c>
      <c r="E91" s="22">
        <v>4.439610058241418</v>
      </c>
      <c r="F91" s="22">
        <v>0.34228183138616991</v>
      </c>
      <c r="G91" s="22">
        <v>4.3874737290811492</v>
      </c>
      <c r="H91" s="22">
        <v>4.7297544932112414</v>
      </c>
      <c r="I91" s="22">
        <v>1.6165310117453122</v>
      </c>
      <c r="J91" s="22">
        <v>2.2469606429012984E-2</v>
      </c>
      <c r="K91" s="22">
        <v>5.8677106944158258E-2</v>
      </c>
      <c r="L91" s="22">
        <v>8.1030290541932823E-2</v>
      </c>
      <c r="M91" s="22">
        <v>7.7188337111065333E-2</v>
      </c>
      <c r="N91" s="22">
        <v>0</v>
      </c>
    </row>
    <row r="92" spans="2:14" ht="14.4" x14ac:dyDescent="0.25">
      <c r="B92" s="11">
        <v>42256</v>
      </c>
      <c r="C92" s="22">
        <v>0.17803742653881843</v>
      </c>
      <c r="D92" s="22">
        <v>0.55081683678729765</v>
      </c>
      <c r="E92" s="22">
        <v>1.2918427157438912</v>
      </c>
      <c r="F92" s="22">
        <v>0.17299134469696972</v>
      </c>
      <c r="G92" s="22">
        <v>1.578870763888889</v>
      </c>
      <c r="H92" s="22">
        <v>1.7518621085858586</v>
      </c>
      <c r="I92" s="22">
        <v>0.45993104867757534</v>
      </c>
      <c r="J92" s="22">
        <v>3.1282288772254814E-2</v>
      </c>
      <c r="K92" s="22">
        <v>2.3607080374601214E-2</v>
      </c>
      <c r="L92" s="22">
        <v>3.7213131624987135E-2</v>
      </c>
      <c r="M92" s="22">
        <v>2.9886796336317793E-2</v>
      </c>
      <c r="N92" s="22">
        <v>0</v>
      </c>
    </row>
    <row r="93" spans="2:14" ht="14.4" x14ac:dyDescent="0.25">
      <c r="B93" s="9">
        <v>42259</v>
      </c>
      <c r="C93" s="22">
        <v>4.1212832954780093E-2</v>
      </c>
      <c r="D93" s="22">
        <v>0.21844221187796822</v>
      </c>
      <c r="E93" s="22">
        <v>0.41764373580425351</v>
      </c>
      <c r="F93" s="22">
        <v>0.12807426010101011</v>
      </c>
      <c r="G93" s="22">
        <v>1.222140143939394</v>
      </c>
      <c r="H93" s="22">
        <v>1.350214404040404</v>
      </c>
      <c r="I93" s="22">
        <v>0.1681367292225201</v>
      </c>
      <c r="J93" s="22">
        <v>2.3303773974015261E-2</v>
      </c>
      <c r="K93" s="22">
        <v>2.0041245617653126E-2</v>
      </c>
      <c r="L93" s="22">
        <v>1.3306454939162713E-2</v>
      </c>
      <c r="M93" s="22">
        <v>1.386574551453908E-2</v>
      </c>
      <c r="N93" s="22">
        <v>0</v>
      </c>
    </row>
    <row r="94" spans="2:14" ht="14.4" x14ac:dyDescent="0.25">
      <c r="B94" s="11">
        <v>42262</v>
      </c>
      <c r="C94" s="22">
        <v>0.39101664776827127</v>
      </c>
      <c r="D94" s="22">
        <v>0.4112109274817029</v>
      </c>
      <c r="E94" s="22">
        <v>1.3100734738686732</v>
      </c>
      <c r="F94" s="22">
        <v>0.42086046527777776</v>
      </c>
      <c r="G94" s="22">
        <v>2.8571590239898992</v>
      </c>
      <c r="H94" s="22">
        <v>3.2780194892676771</v>
      </c>
      <c r="I94" s="22">
        <v>0.49815952184666112</v>
      </c>
      <c r="J94" s="22">
        <v>3.7146537510305028E-2</v>
      </c>
      <c r="K94" s="22">
        <v>7.5457543281121184E-2</v>
      </c>
      <c r="L94" s="22">
        <v>0.11400144270403957</v>
      </c>
      <c r="M94" s="22">
        <v>6.5093775762572123E-2</v>
      </c>
      <c r="N94" s="22">
        <v>4.6578730420445173E-4</v>
      </c>
    </row>
    <row r="95" spans="2:14" ht="14.4" x14ac:dyDescent="0.25">
      <c r="B95" s="9">
        <v>42265</v>
      </c>
      <c r="C95" s="22">
        <v>0.71640113285272899</v>
      </c>
      <c r="D95" s="22">
        <v>0.56323598969842426</v>
      </c>
      <c r="E95" s="22">
        <v>2.4513366244818124</v>
      </c>
      <c r="F95" s="22">
        <v>0.45349382139476174</v>
      </c>
      <c r="G95" s="22">
        <v>4.6628786266961191</v>
      </c>
      <c r="H95" s="22">
        <v>5.1163725547491321</v>
      </c>
      <c r="I95" s="22">
        <v>1.0054018961253091</v>
      </c>
      <c r="J95" s="22">
        <v>7.0916117065127779E-2</v>
      </c>
      <c r="K95" s="22">
        <v>7.4875309150865613E-2</v>
      </c>
      <c r="L95" s="22">
        <v>8.5355523495465782E-2</v>
      </c>
      <c r="M95" s="22">
        <v>0.10654884583676832</v>
      </c>
      <c r="N95" s="22">
        <v>1.5138087386644681E-3</v>
      </c>
    </row>
    <row r="96" spans="2:14" ht="14.4" x14ac:dyDescent="0.25">
      <c r="B96" s="11">
        <v>42268</v>
      </c>
      <c r="C96" s="22">
        <v>0.16100836863312326</v>
      </c>
      <c r="D96" s="22">
        <v>0.31189213218478973</v>
      </c>
      <c r="E96" s="22">
        <v>0.79687890638551084</v>
      </c>
      <c r="F96" s="22">
        <v>0.41027685768381189</v>
      </c>
      <c r="G96" s="22">
        <v>2.2595850356579361</v>
      </c>
      <c r="H96" s="22">
        <v>2.6698618933417482</v>
      </c>
      <c r="I96" s="22">
        <v>0.29690880989180835</v>
      </c>
      <c r="J96" s="22">
        <v>0</v>
      </c>
      <c r="K96" s="22">
        <v>3.0040185471406494E-2</v>
      </c>
      <c r="L96" s="22">
        <v>4.6271200412158681E-2</v>
      </c>
      <c r="M96" s="22">
        <v>3.3416795466254506E-2</v>
      </c>
      <c r="N96" s="22">
        <v>0</v>
      </c>
    </row>
    <row r="97" spans="2:14" ht="14.4" x14ac:dyDescent="0.25">
      <c r="B97" s="9">
        <v>42271</v>
      </c>
      <c r="C97" s="22">
        <v>0.57083806231943868</v>
      </c>
      <c r="D97" s="22">
        <v>0.84437448411060667</v>
      </c>
      <c r="E97" s="22">
        <v>1.9222546945934791</v>
      </c>
      <c r="F97" s="22">
        <v>0.40969268797468356</v>
      </c>
      <c r="G97" s="22">
        <v>2.9937857974683539</v>
      </c>
      <c r="H97" s="22">
        <v>3.403478592405063</v>
      </c>
      <c r="I97" s="22">
        <v>0.74580000000000002</v>
      </c>
      <c r="J97" s="22">
        <v>2.6327835051546393E-2</v>
      </c>
      <c r="K97" s="22">
        <v>5.0209278350515467E-2</v>
      </c>
      <c r="L97" s="22">
        <v>8.1895876288659811E-2</v>
      </c>
      <c r="M97" s="22">
        <v>5.8363917525773204E-2</v>
      </c>
      <c r="N97" s="22">
        <v>2.2134020618556701E-3</v>
      </c>
    </row>
    <row r="98" spans="2:14" ht="14.4" x14ac:dyDescent="0.25">
      <c r="B98" s="11">
        <v>42274</v>
      </c>
      <c r="C98" s="22">
        <v>7.7020131809288433E-2</v>
      </c>
      <c r="D98" s="22">
        <v>0.24123288023890432</v>
      </c>
      <c r="E98" s="22">
        <v>0.67851508598496546</v>
      </c>
      <c r="F98" s="39"/>
      <c r="G98" s="39"/>
      <c r="H98" s="39"/>
      <c r="I98" s="22">
        <v>0.23993310004116922</v>
      </c>
      <c r="J98" s="22">
        <v>0</v>
      </c>
      <c r="K98" s="22">
        <v>2.5935570193495266E-2</v>
      </c>
      <c r="L98" s="22">
        <v>3.218104158089749E-2</v>
      </c>
      <c r="M98" s="22">
        <v>1.2560724578015645E-2</v>
      </c>
      <c r="N98" s="22">
        <v>4.6521202140798682E-4</v>
      </c>
    </row>
    <row r="99" spans="2:14" ht="14.4" x14ac:dyDescent="0.25">
      <c r="B99" s="9">
        <v>42277</v>
      </c>
      <c r="C99" s="22">
        <v>0.15986820385845457</v>
      </c>
      <c r="D99" s="22">
        <v>0.26331450531311257</v>
      </c>
      <c r="E99" s="22">
        <v>0.7478974517693181</v>
      </c>
      <c r="F99" s="22">
        <v>0.14016554861111113</v>
      </c>
      <c r="G99" s="22">
        <v>1.5258213011363637</v>
      </c>
      <c r="H99" s="22">
        <v>1.6659869564393941</v>
      </c>
      <c r="I99" s="22">
        <v>0.23763098184818482</v>
      </c>
      <c r="J99" s="22">
        <v>0</v>
      </c>
      <c r="K99" s="22">
        <v>1.596637788778878E-2</v>
      </c>
      <c r="L99" s="22">
        <v>2.0558168316831684E-2</v>
      </c>
      <c r="M99" s="22">
        <v>1.7015264026402639E-2</v>
      </c>
      <c r="N99" s="22">
        <v>0</v>
      </c>
    </row>
    <row r="100" spans="2:14" ht="14.4" x14ac:dyDescent="0.25">
      <c r="B100" s="11">
        <v>42280</v>
      </c>
      <c r="C100" s="22">
        <v>9.4679599628521308E-2</v>
      </c>
      <c r="D100" s="22">
        <v>0.35199618202455885</v>
      </c>
      <c r="E100" s="22">
        <v>0.61323547621504482</v>
      </c>
      <c r="F100" s="22">
        <v>7.7435693375394313E-2</v>
      </c>
      <c r="G100" s="22">
        <v>0.89081872555205044</v>
      </c>
      <c r="H100" s="22">
        <v>0.96825452555205049</v>
      </c>
      <c r="I100" s="22">
        <v>0.2310569189523613</v>
      </c>
      <c r="J100" s="22">
        <v>1.7477830480511446E-2</v>
      </c>
      <c r="K100" s="22">
        <v>5.1268302742833571E-3</v>
      </c>
      <c r="L100" s="22">
        <v>1.2817075685708392E-2</v>
      </c>
      <c r="M100" s="22">
        <v>9.7875850690864099E-3</v>
      </c>
      <c r="N100" s="22">
        <v>0</v>
      </c>
    </row>
    <row r="101" spans="2:14" ht="14.4" x14ac:dyDescent="0.25">
      <c r="B101" s="9">
        <v>42283</v>
      </c>
      <c r="C101" s="22">
        <v>2.3939302661440065</v>
      </c>
      <c r="D101" s="22">
        <v>3.3577867753249429</v>
      </c>
      <c r="E101" s="22">
        <v>4.3245535898493905</v>
      </c>
      <c r="F101" s="22">
        <v>0.27495078763016723</v>
      </c>
      <c r="G101" s="22">
        <v>2.993820974439886</v>
      </c>
      <c r="H101" s="22">
        <v>3.2687717620700534</v>
      </c>
      <c r="I101" s="22">
        <v>1.5529927835051549</v>
      </c>
      <c r="J101" s="22">
        <v>1.572680412371134E-2</v>
      </c>
      <c r="K101" s="22">
        <v>4.182164948453608E-2</v>
      </c>
      <c r="L101" s="22">
        <v>4.9743298969072168E-2</v>
      </c>
      <c r="M101" s="22">
        <v>4.4151546391752582E-2</v>
      </c>
      <c r="N101" s="22">
        <v>2.2134020618556701E-3</v>
      </c>
    </row>
    <row r="102" spans="2:14" ht="14.4" x14ac:dyDescent="0.25">
      <c r="B102" s="11">
        <v>42286</v>
      </c>
      <c r="C102" s="22">
        <v>0.68736059575345287</v>
      </c>
      <c r="D102" s="22">
        <v>0.65413780663780663</v>
      </c>
      <c r="E102" s="22">
        <v>2.0436085343228201</v>
      </c>
      <c r="F102" s="22">
        <v>0.22888732849479332</v>
      </c>
      <c r="G102" s="22">
        <v>1.8258488021457873</v>
      </c>
      <c r="H102" s="22">
        <v>2.0547362372988327</v>
      </c>
      <c r="I102" s="22">
        <v>0.805643829962856</v>
      </c>
      <c r="J102" s="22">
        <v>2.6116384647131657E-2</v>
      </c>
      <c r="K102" s="22">
        <v>5.130004127115146E-2</v>
      </c>
      <c r="L102" s="22">
        <v>4.3371853074700782E-2</v>
      </c>
      <c r="M102" s="22">
        <v>6.7156417664052823E-2</v>
      </c>
      <c r="N102" s="22">
        <v>1.2825010317787865E-3</v>
      </c>
    </row>
    <row r="103" spans="2:14" ht="14.4" x14ac:dyDescent="0.25">
      <c r="B103" s="9">
        <v>42289</v>
      </c>
      <c r="C103" s="22">
        <v>0.62060377747961604</v>
      </c>
      <c r="D103" s="22">
        <v>0.36646299927753123</v>
      </c>
      <c r="E103" s="22">
        <v>1.8898570543915783</v>
      </c>
      <c r="F103" s="22">
        <v>0.34054529252130011</v>
      </c>
      <c r="G103" s="22">
        <v>3.0410646071315872</v>
      </c>
      <c r="H103" s="22">
        <v>3.3816100063111389</v>
      </c>
      <c r="I103" s="22">
        <v>0.74816766343575991</v>
      </c>
      <c r="J103" s="22">
        <v>5.0336151783872962E-2</v>
      </c>
      <c r="K103" s="22">
        <v>0.14751288925551659</v>
      </c>
      <c r="L103" s="22">
        <v>8.2029284388533713E-2</v>
      </c>
      <c r="M103" s="22">
        <v>0.15951433285213446</v>
      </c>
      <c r="N103" s="22">
        <v>1.9808207877912974E-3</v>
      </c>
    </row>
    <row r="104" spans="2:14" ht="14.4" x14ac:dyDescent="0.25">
      <c r="B104" s="11">
        <v>42292</v>
      </c>
      <c r="C104" s="22">
        <v>0.20190362004950496</v>
      </c>
      <c r="D104" s="22">
        <v>0.61352748556105607</v>
      </c>
      <c r="E104" s="22">
        <v>0.64876366542904296</v>
      </c>
      <c r="F104" s="22">
        <v>1.040134966845595</v>
      </c>
      <c r="G104" s="22">
        <v>3.2611326466687713</v>
      </c>
      <c r="H104" s="22">
        <v>4.3012677202399745</v>
      </c>
      <c r="I104" s="22">
        <v>0.21923981433728726</v>
      </c>
      <c r="J104" s="22">
        <v>8.3802991232594118E-2</v>
      </c>
      <c r="K104" s="22">
        <v>0.20676843733883446</v>
      </c>
      <c r="L104" s="22">
        <v>0.17285095410005155</v>
      </c>
      <c r="M104" s="22">
        <v>0.12494687983496647</v>
      </c>
      <c r="N104" s="22">
        <v>1.7483238782877771E-3</v>
      </c>
    </row>
    <row r="105" spans="2:14" ht="14.4" x14ac:dyDescent="0.25">
      <c r="B105" s="9">
        <v>42295</v>
      </c>
      <c r="C105" s="22">
        <v>0.3572759921455147</v>
      </c>
      <c r="D105" s="22">
        <v>1.3799480673832161</v>
      </c>
      <c r="E105" s="22">
        <v>0.74892414220752379</v>
      </c>
      <c r="F105" s="22">
        <v>1.6088229017998104</v>
      </c>
      <c r="G105" s="22">
        <v>7.1396088992737603</v>
      </c>
      <c r="H105" s="22">
        <v>8.7484316943479623</v>
      </c>
      <c r="I105" s="22">
        <v>0.25675988030131047</v>
      </c>
      <c r="J105" s="22">
        <v>3.4631101021566399E-2</v>
      </c>
      <c r="K105" s="22">
        <v>0.18668145702197914</v>
      </c>
      <c r="L105" s="22">
        <v>0.13689196161386852</v>
      </c>
      <c r="M105" s="22">
        <v>0.1056423485708389</v>
      </c>
      <c r="N105" s="22">
        <v>6.2965638221029819E-3</v>
      </c>
    </row>
    <row r="106" spans="2:14" ht="14.4" x14ac:dyDescent="0.25">
      <c r="B106" s="9">
        <v>42298</v>
      </c>
      <c r="C106" s="22">
        <v>0.64544410097887683</v>
      </c>
      <c r="D106" s="22">
        <v>0.60678593508500778</v>
      </c>
      <c r="E106" s="22">
        <v>1.6951944873776406</v>
      </c>
      <c r="F106" s="22">
        <v>0.42028876112338276</v>
      </c>
      <c r="G106" s="22">
        <v>3.8139815474913221</v>
      </c>
      <c r="H106" s="22">
        <v>4.2342703086147049</v>
      </c>
      <c r="I106" s="22">
        <v>0.57887146688673397</v>
      </c>
      <c r="J106" s="22">
        <v>5.2105426036723738E-2</v>
      </c>
      <c r="K106" s="22">
        <v>0.12927274602847119</v>
      </c>
      <c r="L106" s="22">
        <v>8.6026408087476788E-2</v>
      </c>
      <c r="M106" s="22">
        <v>0.11924798844646173</v>
      </c>
      <c r="N106" s="22">
        <v>1.3988033835362077E-3</v>
      </c>
    </row>
    <row r="107" spans="2:14" ht="14.4" x14ac:dyDescent="0.25">
      <c r="B107" s="11">
        <v>42301</v>
      </c>
      <c r="C107" s="22">
        <v>0.272860718340386</v>
      </c>
      <c r="D107" s="22">
        <v>0.54571627618949325</v>
      </c>
      <c r="E107" s="22">
        <v>0.97130999071111568</v>
      </c>
      <c r="F107" s="22">
        <v>0.24538703977272727</v>
      </c>
      <c r="G107" s="22">
        <v>3.1090321856060608</v>
      </c>
      <c r="H107" s="22">
        <v>3.3544192253787881</v>
      </c>
      <c r="I107" s="22">
        <v>0.34877694132205839</v>
      </c>
      <c r="J107" s="22">
        <v>0</v>
      </c>
      <c r="K107" s="22">
        <v>3.3793956893884709E-2</v>
      </c>
      <c r="L107" s="22">
        <v>3.1999381251933592E-2</v>
      </c>
      <c r="M107" s="22">
        <v>3.5075796638135509E-2</v>
      </c>
      <c r="N107" s="22">
        <v>0</v>
      </c>
    </row>
    <row r="108" spans="2:14" ht="14.4" x14ac:dyDescent="0.25">
      <c r="B108" s="9">
        <v>42304</v>
      </c>
      <c r="C108" s="22">
        <v>0.16787619981422233</v>
      </c>
      <c r="D108" s="22">
        <v>0.70842811435648667</v>
      </c>
      <c r="E108" s="22">
        <v>0.89700923727938908</v>
      </c>
      <c r="F108" s="22">
        <v>0.19944933101924894</v>
      </c>
      <c r="G108" s="22">
        <v>1.3968662202587565</v>
      </c>
      <c r="H108" s="22">
        <v>1.5963156579362576</v>
      </c>
      <c r="I108" s="22">
        <v>0.33223632610939113</v>
      </c>
      <c r="J108" s="22">
        <v>0</v>
      </c>
      <c r="K108" s="22">
        <v>4.0815273477812185E-3</v>
      </c>
      <c r="L108" s="22">
        <v>5.4226006191950463E-2</v>
      </c>
      <c r="M108" s="22">
        <v>1.562641898864809E-2</v>
      </c>
      <c r="N108" s="22">
        <v>0</v>
      </c>
    </row>
    <row r="109" spans="2:14" ht="14.4" x14ac:dyDescent="0.25">
      <c r="B109" s="9">
        <v>42307</v>
      </c>
      <c r="C109" s="22">
        <v>0.43024599483204135</v>
      </c>
      <c r="D109" s="22">
        <v>1.2261090439276485</v>
      </c>
      <c r="E109" s="22">
        <v>0.82369018087855284</v>
      </c>
      <c r="F109" s="22">
        <v>0.38551321906565661</v>
      </c>
      <c r="G109" s="22">
        <v>2.087694662247475</v>
      </c>
      <c r="H109" s="22">
        <v>2.4732078813131313</v>
      </c>
      <c r="I109" s="22">
        <v>0.2895610411072092</v>
      </c>
      <c r="J109" s="22">
        <v>3.6413964057013012E-2</v>
      </c>
      <c r="K109" s="22">
        <v>2.8711010121875644E-2</v>
      </c>
      <c r="L109" s="22">
        <v>4.3883495145631064E-2</v>
      </c>
      <c r="M109" s="22">
        <v>2.1008056186738275E-2</v>
      </c>
      <c r="N109" s="22">
        <v>0</v>
      </c>
    </row>
    <row r="110" spans="2:14" ht="14.4" x14ac:dyDescent="0.25">
      <c r="B110" s="11">
        <v>42310</v>
      </c>
      <c r="C110" s="22">
        <v>0.53626653234139277</v>
      </c>
      <c r="D110" s="22">
        <v>1.8356450196321554</v>
      </c>
      <c r="E110" s="22">
        <v>1.0243182992353792</v>
      </c>
      <c r="F110" s="22">
        <v>0.89758646449984225</v>
      </c>
      <c r="G110" s="22">
        <v>5.5434839242663303</v>
      </c>
      <c r="H110" s="22">
        <v>6.4410702821079209</v>
      </c>
      <c r="I110" s="22">
        <v>0.36368887971941405</v>
      </c>
      <c r="J110" s="22">
        <v>0</v>
      </c>
      <c r="K110" s="22">
        <v>8.4860738601196611E-2</v>
      </c>
      <c r="L110" s="22">
        <v>0.14978852898700226</v>
      </c>
      <c r="M110" s="22">
        <v>3.9166494739013819E-2</v>
      </c>
      <c r="N110" s="22">
        <v>0</v>
      </c>
    </row>
    <row r="111" spans="2:14" ht="14.4" x14ac:dyDescent="0.25">
      <c r="B111" s="9">
        <v>42313</v>
      </c>
      <c r="C111" s="22">
        <v>0.53347591790429039</v>
      </c>
      <c r="D111" s="22">
        <v>0.79429739067656768</v>
      </c>
      <c r="E111" s="22">
        <v>1.6720423370462045</v>
      </c>
      <c r="F111" s="22">
        <v>0.47542734427264116</v>
      </c>
      <c r="G111" s="22">
        <v>3.709174349637109</v>
      </c>
      <c r="H111" s="22">
        <v>4.1846018005680028</v>
      </c>
      <c r="I111" s="22">
        <v>0.63403293875450339</v>
      </c>
      <c r="J111" s="22">
        <v>3.8151312403499747E-2</v>
      </c>
      <c r="K111" s="22">
        <v>6.2344827586206894E-2</v>
      </c>
      <c r="L111" s="22">
        <v>7.8279979413278439E-2</v>
      </c>
      <c r="M111" s="22">
        <v>4.082655687081832E-2</v>
      </c>
      <c r="N111" s="22">
        <v>1.3957797220792588E-3</v>
      </c>
    </row>
    <row r="112" spans="2:14" ht="14.4" x14ac:dyDescent="0.25">
      <c r="B112" s="9">
        <v>42316</v>
      </c>
      <c r="C112" s="22">
        <v>0.73381617038875102</v>
      </c>
      <c r="D112" s="22">
        <v>1.7192434346567409</v>
      </c>
      <c r="E112" s="22">
        <v>0.87857940446650118</v>
      </c>
      <c r="F112" s="22">
        <v>0.58703694623655911</v>
      </c>
      <c r="G112" s="22">
        <v>6.6886374250474381</v>
      </c>
      <c r="H112" s="22">
        <v>7.2756744781783675</v>
      </c>
      <c r="I112" s="22">
        <v>0.31536784459599088</v>
      </c>
      <c r="J112" s="22">
        <v>2.0783219673486258E-2</v>
      </c>
      <c r="K112" s="22">
        <v>3.0707790865881379E-2</v>
      </c>
      <c r="L112" s="22">
        <v>6.4101053936763783E-2</v>
      </c>
      <c r="M112" s="22">
        <v>2.3935730522835295E-2</v>
      </c>
      <c r="N112" s="22">
        <v>2.2184335606530272E-3</v>
      </c>
    </row>
    <row r="113" spans="2:14" ht="14.4" x14ac:dyDescent="0.25">
      <c r="B113" s="11">
        <v>42319</v>
      </c>
      <c r="C113" s="22">
        <v>1.4148494473711395</v>
      </c>
      <c r="D113" s="22">
        <v>3.6447391798367939</v>
      </c>
      <c r="E113" s="22">
        <v>2.7307344282615436</v>
      </c>
      <c r="F113" s="22">
        <v>0.51100597727989894</v>
      </c>
      <c r="G113" s="22">
        <v>3.7217670627958346</v>
      </c>
      <c r="H113" s="22">
        <v>4.2327731467339849</v>
      </c>
      <c r="I113" s="22">
        <v>0.96637217463102487</v>
      </c>
      <c r="J113" s="22">
        <v>2.9623284136649809E-2</v>
      </c>
      <c r="K113" s="22">
        <v>0.16106202910517081</v>
      </c>
      <c r="L113" s="22">
        <v>0.13202188048302199</v>
      </c>
      <c r="M113" s="22">
        <v>4.6534214057178246E-2</v>
      </c>
      <c r="N113" s="22">
        <v>0</v>
      </c>
    </row>
    <row r="114" spans="2:14" ht="14.4" x14ac:dyDescent="0.25">
      <c r="B114" s="9">
        <v>42322</v>
      </c>
      <c r="C114" s="22">
        <v>0.237374084012798</v>
      </c>
      <c r="D114" s="22">
        <v>1.1266899762617402</v>
      </c>
      <c r="E114" s="22">
        <v>0.39061760372587473</v>
      </c>
      <c r="F114" s="22">
        <v>0.50884934742821075</v>
      </c>
      <c r="G114" s="22">
        <v>3.0851490224045439</v>
      </c>
      <c r="H114" s="22">
        <v>3.5939984764910067</v>
      </c>
      <c r="I114" s="22">
        <v>0.14276630883567298</v>
      </c>
      <c r="J114" s="22">
        <v>3.5808216350123864E-2</v>
      </c>
      <c r="K114" s="22">
        <v>7.9664533443435173E-2</v>
      </c>
      <c r="L114" s="22">
        <v>7.3482658959537567E-2</v>
      </c>
      <c r="M114" s="22">
        <v>7.7565028901734098E-2</v>
      </c>
      <c r="N114" s="22">
        <v>6.5317919075144511E-3</v>
      </c>
    </row>
    <row r="115" spans="2:14" ht="14.4" x14ac:dyDescent="0.25">
      <c r="B115" s="9">
        <v>42325</v>
      </c>
      <c r="C115" s="39"/>
      <c r="D115" s="39"/>
      <c r="E115" s="39"/>
      <c r="F115" s="22">
        <v>0.35929858630482803</v>
      </c>
      <c r="G115" s="22">
        <v>2.8778111404228461</v>
      </c>
      <c r="H115" s="22">
        <v>3.2371098333859258</v>
      </c>
      <c r="I115" s="22">
        <v>0.25952208918249381</v>
      </c>
      <c r="J115" s="22">
        <v>1.1663914120561518E-2</v>
      </c>
      <c r="K115" s="22">
        <v>1.9712014863748968E-2</v>
      </c>
      <c r="L115" s="22">
        <v>4.2958195706028074E-2</v>
      </c>
      <c r="M115" s="22">
        <v>3.2542320396366634E-2</v>
      </c>
      <c r="N115" s="22">
        <v>0</v>
      </c>
    </row>
    <row r="116" spans="2:14" x14ac:dyDescent="0.25">
      <c r="B116" s="11">
        <v>42328</v>
      </c>
      <c r="F116">
        <v>0.36368</v>
      </c>
      <c r="G116">
        <v>1.2721499999999999</v>
      </c>
      <c r="H116">
        <v>2.2898700000000001</v>
      </c>
    </row>
    <row r="117" spans="2:14" x14ac:dyDescent="0.25">
      <c r="B117" s="9">
        <v>42331</v>
      </c>
      <c r="F117">
        <v>0.37486000000000003</v>
      </c>
      <c r="G117">
        <v>1.7244299999999999</v>
      </c>
      <c r="H117">
        <v>3.10398</v>
      </c>
    </row>
    <row r="118" spans="2:14" x14ac:dyDescent="0.25">
      <c r="B118" s="11">
        <v>42334</v>
      </c>
      <c r="C118">
        <v>0.12275</v>
      </c>
      <c r="D118">
        <v>0.42160999999999998</v>
      </c>
      <c r="E118">
        <v>0.73226000000000002</v>
      </c>
      <c r="F118">
        <v>0.41910999999999998</v>
      </c>
      <c r="G118">
        <v>2.05504</v>
      </c>
      <c r="H118">
        <v>3.6990699999999999</v>
      </c>
      <c r="I118">
        <v>0.28478999999999999</v>
      </c>
      <c r="J118">
        <v>4.5199999999999997E-3</v>
      </c>
      <c r="K118">
        <v>3.1809999999999998E-2</v>
      </c>
      <c r="L118">
        <v>3.1780000000000003E-2</v>
      </c>
      <c r="M118">
        <v>3.32E-2</v>
      </c>
      <c r="N118" s="40">
        <v>3.5E-4</v>
      </c>
    </row>
    <row r="119" spans="2:14" x14ac:dyDescent="0.25">
      <c r="B119" s="9">
        <v>42337</v>
      </c>
      <c r="C119">
        <v>1.2564</v>
      </c>
      <c r="D119">
        <v>3.2320199999999999</v>
      </c>
      <c r="E119">
        <v>2.1875</v>
      </c>
      <c r="F119">
        <v>0.33298</v>
      </c>
      <c r="G119">
        <v>1.1945600000000001</v>
      </c>
      <c r="H119">
        <v>2.1501999999999999</v>
      </c>
      <c r="I119">
        <v>0.76695000000000002</v>
      </c>
      <c r="J119">
        <v>9.3200000000000002E-3</v>
      </c>
      <c r="K119">
        <v>1.7250000000000001E-2</v>
      </c>
      <c r="L119">
        <v>1.873E-2</v>
      </c>
      <c r="M119">
        <v>1.328E-2</v>
      </c>
      <c r="N119" s="40">
        <v>-2.3000000000000001E-4</v>
      </c>
    </row>
    <row r="120" spans="2:14" x14ac:dyDescent="0.25">
      <c r="B120" s="11">
        <v>42340</v>
      </c>
      <c r="C120">
        <v>0.17996000000000001</v>
      </c>
      <c r="D120">
        <v>2.0809899999999999</v>
      </c>
      <c r="E120">
        <v>1.19143</v>
      </c>
      <c r="F120">
        <v>0.60277999999999998</v>
      </c>
      <c r="G120">
        <v>1.60544</v>
      </c>
      <c r="H120">
        <v>2.8898000000000001</v>
      </c>
      <c r="I120">
        <v>0.36118</v>
      </c>
      <c r="J120">
        <v>1.009E-2</v>
      </c>
      <c r="K120">
        <v>4.367E-2</v>
      </c>
      <c r="L120">
        <v>6.2489999999999997E-2</v>
      </c>
      <c r="M120">
        <v>2.4920000000000001E-2</v>
      </c>
      <c r="N120" s="40">
        <v>6.0000000000000002E-5</v>
      </c>
    </row>
    <row r="121" spans="2:14" x14ac:dyDescent="0.25">
      <c r="B121" s="9">
        <v>42343</v>
      </c>
      <c r="C121">
        <v>1.71116</v>
      </c>
      <c r="D121">
        <v>3.9868800000000002</v>
      </c>
      <c r="E121">
        <v>2.4857399999999998</v>
      </c>
      <c r="F121">
        <v>0.81025000000000003</v>
      </c>
      <c r="G121">
        <v>2.98109</v>
      </c>
      <c r="H121">
        <v>5.3659600000000003</v>
      </c>
      <c r="I121">
        <v>0.96457000000000004</v>
      </c>
      <c r="J121">
        <v>-3.0000000000000001E-3</v>
      </c>
      <c r="K121">
        <v>4.0680000000000001E-2</v>
      </c>
      <c r="L121">
        <v>7.3550000000000004E-2</v>
      </c>
      <c r="M121">
        <v>5.7600000000000004E-3</v>
      </c>
      <c r="N121">
        <v>1.8799999999999999E-3</v>
      </c>
    </row>
    <row r="122" spans="2:14" x14ac:dyDescent="0.25">
      <c r="B122" s="11">
        <v>42346</v>
      </c>
      <c r="C122">
        <v>1.7914099999999999</v>
      </c>
      <c r="D122">
        <v>3.8985500000000002</v>
      </c>
      <c r="E122">
        <v>2.6691500000000001</v>
      </c>
      <c r="F122">
        <v>0.67068000000000005</v>
      </c>
      <c r="G122">
        <v>2.7635399999999999</v>
      </c>
      <c r="H122">
        <v>4.9743700000000004</v>
      </c>
      <c r="I122">
        <v>0.96467999999999998</v>
      </c>
      <c r="J122">
        <v>4.0890000000000003E-2</v>
      </c>
      <c r="K122">
        <v>7.6590000000000005E-2</v>
      </c>
      <c r="L122">
        <v>6.948E-2</v>
      </c>
      <c r="M122">
        <v>4.5850000000000002E-2</v>
      </c>
      <c r="N122">
        <v>9.5600000000000008E-3</v>
      </c>
    </row>
    <row r="123" spans="2:14" x14ac:dyDescent="0.25">
      <c r="B123" s="9">
        <v>42349</v>
      </c>
      <c r="C123">
        <v>2.3913099999999998</v>
      </c>
      <c r="D123">
        <v>4.4398099999999996</v>
      </c>
      <c r="E123">
        <v>4.8518100000000004</v>
      </c>
      <c r="F123">
        <v>1.1495599999999999</v>
      </c>
      <c r="G123">
        <v>2.7497600000000002</v>
      </c>
      <c r="H123">
        <v>4.9495699999999996</v>
      </c>
      <c r="I123">
        <v>1.6045400000000001</v>
      </c>
      <c r="J123">
        <v>1.443E-2</v>
      </c>
      <c r="K123">
        <v>7.1069999999999994E-2</v>
      </c>
      <c r="L123">
        <v>9.3590000000000007E-2</v>
      </c>
      <c r="M123">
        <v>9.5939999999999998E-2</v>
      </c>
      <c r="N123">
        <v>6.3600000000000002E-3</v>
      </c>
    </row>
    <row r="124" spans="2:14" x14ac:dyDescent="0.25">
      <c r="B124" s="11">
        <v>42352</v>
      </c>
      <c r="C124">
        <v>4.0559999999999999E-2</v>
      </c>
      <c r="D124">
        <v>0.1065</v>
      </c>
      <c r="E124">
        <v>0.42393999999999998</v>
      </c>
      <c r="F124">
        <v>0.14172999999999999</v>
      </c>
      <c r="G124">
        <v>0.74275999999999998</v>
      </c>
      <c r="H124">
        <v>1.3369599999999999</v>
      </c>
      <c r="I124">
        <v>0.17383999999999999</v>
      </c>
      <c r="J124">
        <v>1.3500000000000001E-3</v>
      </c>
      <c r="K124">
        <v>1.2869999999999999E-2</v>
      </c>
      <c r="L124">
        <v>2.1909999999999999E-2</v>
      </c>
      <c r="M124">
        <v>7.43E-3</v>
      </c>
      <c r="N124">
        <v>3.9500000000000004E-3</v>
      </c>
    </row>
    <row r="125" spans="2:14" x14ac:dyDescent="0.25">
      <c r="B125" s="11">
        <v>42355</v>
      </c>
      <c r="C125">
        <v>0.28843999999999997</v>
      </c>
      <c r="D125">
        <v>0.68689</v>
      </c>
      <c r="E125">
        <v>0.77471999999999996</v>
      </c>
      <c r="F125">
        <v>8.6430000000000007E-2</v>
      </c>
      <c r="G125">
        <v>0.31485000000000002</v>
      </c>
      <c r="H125">
        <v>0.56672</v>
      </c>
      <c r="I125">
        <v>0.29322999999999999</v>
      </c>
      <c r="J125" s="40">
        <v>-2.0000000000000002E-5</v>
      </c>
      <c r="K125">
        <v>1.6910000000000001E-2</v>
      </c>
      <c r="L125">
        <v>1.3939999999999999E-2</v>
      </c>
      <c r="M125">
        <v>7.9399999999999991E-3</v>
      </c>
      <c r="N125">
        <v>2.3400000000000001E-3</v>
      </c>
    </row>
    <row r="126" spans="2:14" x14ac:dyDescent="0.25">
      <c r="B126" s="9">
        <v>42358</v>
      </c>
      <c r="C126">
        <v>0.32332</v>
      </c>
      <c r="D126">
        <v>1.4042300000000001</v>
      </c>
      <c r="E126">
        <v>0.78090999999999999</v>
      </c>
      <c r="I126">
        <v>0.18795999999999999</v>
      </c>
      <c r="J126">
        <v>1.8370000000000001E-2</v>
      </c>
      <c r="K126">
        <v>0.12436</v>
      </c>
      <c r="L126">
        <v>5.7410000000000003E-2</v>
      </c>
      <c r="M126">
        <v>4.7800000000000002E-2</v>
      </c>
      <c r="N126">
        <v>2.6199999999999999E-3</v>
      </c>
    </row>
    <row r="127" spans="2:14" x14ac:dyDescent="0.25">
      <c r="B127" s="11">
        <v>42361</v>
      </c>
      <c r="C127">
        <v>0.23713000000000001</v>
      </c>
      <c r="D127">
        <v>0.91798999999999997</v>
      </c>
      <c r="E127">
        <v>0.97589999999999999</v>
      </c>
      <c r="F127">
        <v>0.25414999999999999</v>
      </c>
      <c r="G127">
        <v>0.93942999999999999</v>
      </c>
      <c r="H127">
        <v>1.6909700000000001</v>
      </c>
      <c r="I127">
        <v>0.33559</v>
      </c>
      <c r="J127">
        <v>-1.29E-2</v>
      </c>
      <c r="K127">
        <v>9.3799999999999994E-2</v>
      </c>
      <c r="L127">
        <v>4.777E-2</v>
      </c>
      <c r="M127">
        <v>2.8299999999999999E-2</v>
      </c>
      <c r="N127">
        <v>-1.2800000000000001E-3</v>
      </c>
    </row>
    <row r="128" spans="2:14" x14ac:dyDescent="0.25">
      <c r="B128" s="11">
        <v>42364</v>
      </c>
      <c r="C128">
        <v>0.27117999999999998</v>
      </c>
      <c r="D128">
        <v>1.5968</v>
      </c>
      <c r="E128">
        <v>0.63232999999999995</v>
      </c>
      <c r="F128">
        <v>0.30021999999999999</v>
      </c>
      <c r="G128">
        <v>1.16317</v>
      </c>
      <c r="H128">
        <v>2.0937100000000002</v>
      </c>
      <c r="I128">
        <v>0.29866999999999999</v>
      </c>
      <c r="J128">
        <v>-1.3469999999999999E-2</v>
      </c>
      <c r="K128">
        <v>5.0770000000000003E-2</v>
      </c>
      <c r="L128">
        <v>4.6460000000000001E-2</v>
      </c>
      <c r="M128">
        <v>1.5509999999999999E-2</v>
      </c>
      <c r="N128">
        <v>-1.0399999999999999E-3</v>
      </c>
    </row>
    <row r="129" spans="2:14" x14ac:dyDescent="0.25">
      <c r="B129" s="9">
        <v>42367</v>
      </c>
      <c r="C129">
        <v>0.23909</v>
      </c>
      <c r="D129">
        <v>0.81562000000000001</v>
      </c>
      <c r="E129">
        <v>0.78046000000000004</v>
      </c>
      <c r="F129">
        <v>0.14626</v>
      </c>
      <c r="G129">
        <v>0.74331000000000003</v>
      </c>
      <c r="H129">
        <v>1.33796</v>
      </c>
      <c r="I129">
        <v>0.26606999999999997</v>
      </c>
      <c r="J129">
        <v>-2.24E-2</v>
      </c>
      <c r="K129">
        <v>1.959E-2</v>
      </c>
      <c r="L129">
        <v>3.261E-2</v>
      </c>
      <c r="M129">
        <v>1.5089999999999999E-2</v>
      </c>
      <c r="N129" s="40">
        <v>1.4999999999999999E-4</v>
      </c>
    </row>
    <row r="130" spans="2:14" ht="26.4" x14ac:dyDescent="0.25">
      <c r="B130" s="8" t="s">
        <v>8</v>
      </c>
      <c r="C130" s="6">
        <f t="shared" ref="C130:I130" si="0">AVERAGE(C9:C129)</f>
        <v>0.83558404064174174</v>
      </c>
      <c r="D130" s="6">
        <f t="shared" si="0"/>
        <v>1.585455062209701</v>
      </c>
      <c r="E130" s="6">
        <f t="shared" si="0"/>
        <v>2.0036813751378348</v>
      </c>
      <c r="F130" s="6">
        <f t="shared" si="0"/>
        <v>0.34339904422535256</v>
      </c>
      <c r="G130" s="6">
        <f t="shared" si="0"/>
        <v>2.5103972560912178</v>
      </c>
      <c r="H130" s="6">
        <f t="shared" si="0"/>
        <v>2.9431769881728327</v>
      </c>
      <c r="I130" s="6">
        <f t="shared" si="0"/>
        <v>0.69277124088788655</v>
      </c>
    </row>
  </sheetData>
  <mergeCells count="2">
    <mergeCell ref="A2:E2"/>
    <mergeCell ref="B3:F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5"/>
  <sheetViews>
    <sheetView workbookViewId="0">
      <pane xSplit="1" ySplit="8" topLeftCell="B39" activePane="bottomRight" state="frozen"/>
      <selection pane="topRight" activeCell="B1" sqref="B1"/>
      <selection pane="bottomLeft" activeCell="A9" sqref="A9"/>
      <selection pane="bottomRight" activeCell="I68" sqref="I68"/>
    </sheetView>
  </sheetViews>
  <sheetFormatPr defaultRowHeight="13.2" x14ac:dyDescent="0.25"/>
  <cols>
    <col min="1" max="1" width="2.33203125" customWidth="1"/>
    <col min="2" max="2" width="12.6640625" style="1" customWidth="1"/>
    <col min="3" max="3" width="27.44140625" style="1" bestFit="1" customWidth="1"/>
    <col min="4" max="4" width="12" style="1" bestFit="1" customWidth="1"/>
    <col min="5" max="5" width="17.5546875" bestFit="1" customWidth="1"/>
    <col min="6" max="6" width="26.6640625" bestFit="1" customWidth="1"/>
    <col min="7" max="7" width="14.88671875" bestFit="1" customWidth="1"/>
    <col min="8" max="8" width="23.44140625" bestFit="1" customWidth="1"/>
    <col min="9" max="9" width="22.6640625" customWidth="1"/>
  </cols>
  <sheetData>
    <row r="2" spans="1:8" ht="13.8" x14ac:dyDescent="0.25">
      <c r="A2" s="41" t="s">
        <v>5</v>
      </c>
      <c r="B2" s="41"/>
      <c r="C2" s="41"/>
      <c r="D2" s="41"/>
      <c r="E2" s="41"/>
    </row>
    <row r="3" spans="1:8" ht="13.8" x14ac:dyDescent="0.25">
      <c r="A3" s="4"/>
      <c r="B3" s="41" t="s">
        <v>19</v>
      </c>
      <c r="C3" s="41"/>
      <c r="D3" s="41"/>
      <c r="E3" s="42"/>
      <c r="F3" s="42"/>
    </row>
    <row r="4" spans="1:8" ht="13.8" x14ac:dyDescent="0.25">
      <c r="A4" s="4"/>
      <c r="B4" s="4"/>
      <c r="C4" s="4"/>
      <c r="D4" s="7"/>
      <c r="E4" s="4"/>
    </row>
    <row r="5" spans="1:8" x14ac:dyDescent="0.25">
      <c r="C5" s="2" t="s">
        <v>13</v>
      </c>
      <c r="D5" s="3" t="s">
        <v>3</v>
      </c>
      <c r="E5" s="3" t="s">
        <v>7</v>
      </c>
      <c r="F5" s="3" t="s">
        <v>11</v>
      </c>
      <c r="G5" s="3" t="s">
        <v>4</v>
      </c>
      <c r="H5" s="3" t="s">
        <v>18</v>
      </c>
    </row>
    <row r="6" spans="1:8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</row>
    <row r="7" spans="1:8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</row>
    <row r="8" spans="1:8" x14ac:dyDescent="0.25">
      <c r="B8" s="2" t="s">
        <v>9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</row>
    <row r="9" spans="1:8" ht="14.4" x14ac:dyDescent="0.25">
      <c r="B9" s="9">
        <v>42010</v>
      </c>
      <c r="C9" s="14">
        <v>2.1646235172769468</v>
      </c>
      <c r="D9" s="14">
        <v>4.3638078906652913</v>
      </c>
      <c r="E9" s="14">
        <v>2.4299090862264343</v>
      </c>
      <c r="F9" s="14">
        <v>2.3253392930750203</v>
      </c>
      <c r="G9" s="14">
        <v>2.1155882961124894</v>
      </c>
      <c r="H9" s="14">
        <v>2.623971011513158</v>
      </c>
    </row>
    <row r="10" spans="1:8" ht="14.4" x14ac:dyDescent="0.25">
      <c r="B10" s="11">
        <v>42016</v>
      </c>
      <c r="C10" s="14">
        <v>3.3856618860916217</v>
      </c>
      <c r="D10" s="14">
        <v>3.1240409015886113</v>
      </c>
      <c r="E10" s="14">
        <v>3.8971896925299219</v>
      </c>
      <c r="F10" s="14">
        <v>5.3737078825347755</v>
      </c>
      <c r="G10" s="14">
        <v>3.3859427453403357</v>
      </c>
      <c r="H10" s="14">
        <v>3.5122227661547982</v>
      </c>
    </row>
    <row r="11" spans="1:8" ht="14.4" x14ac:dyDescent="0.25">
      <c r="B11" s="9">
        <v>42022</v>
      </c>
      <c r="C11" s="14">
        <v>0.50038805122379426</v>
      </c>
      <c r="D11" s="14">
        <v>2.3165218511647083</v>
      </c>
      <c r="E11" s="14">
        <v>1.0645621905940594</v>
      </c>
      <c r="F11" s="14">
        <v>1.0920119809956621</v>
      </c>
      <c r="G11" s="14">
        <v>1.5443753879577902</v>
      </c>
      <c r="H11" s="14">
        <v>1.5138410664462127</v>
      </c>
    </row>
    <row r="12" spans="1:8" ht="14.4" x14ac:dyDescent="0.25">
      <c r="B12" s="11">
        <v>42028</v>
      </c>
      <c r="C12" s="14">
        <v>4.5754012281969247</v>
      </c>
      <c r="D12" s="14">
        <v>4.5850191095961161</v>
      </c>
      <c r="E12" s="14">
        <v>6.2410446106240336</v>
      </c>
      <c r="F12" s="14">
        <v>6.3179798162296095</v>
      </c>
      <c r="G12" s="14">
        <v>5.3038547572415213</v>
      </c>
      <c r="H12" s="14">
        <v>4.3917518812493554</v>
      </c>
    </row>
    <row r="13" spans="1:8" ht="14.4" x14ac:dyDescent="0.25">
      <c r="B13" s="9">
        <v>42034</v>
      </c>
      <c r="C13" s="14">
        <v>1.5639273910349101</v>
      </c>
      <c r="D13" s="14">
        <v>0.81340820010314596</v>
      </c>
      <c r="E13" s="14">
        <v>1.6151791052468816</v>
      </c>
      <c r="F13" s="14">
        <v>1.4718566043581536</v>
      </c>
      <c r="G13" s="14">
        <v>0.75647554936552153</v>
      </c>
      <c r="H13" s="14">
        <v>0.95041928505202433</v>
      </c>
    </row>
    <row r="14" spans="1:8" ht="14.4" x14ac:dyDescent="0.25">
      <c r="B14" s="11">
        <v>42040</v>
      </c>
      <c r="C14" s="14">
        <v>3.9340510477960158</v>
      </c>
      <c r="D14" s="14">
        <v>2.9375147013308576</v>
      </c>
      <c r="E14" s="14">
        <v>4.2304089736977826</v>
      </c>
      <c r="F14" s="14">
        <v>3.9009188784467628</v>
      </c>
      <c r="G14" s="14">
        <v>5.0557390473238266</v>
      </c>
      <c r="H14" s="14">
        <v>4.442351909184727</v>
      </c>
    </row>
    <row r="15" spans="1:8" ht="14.4" x14ac:dyDescent="0.25">
      <c r="B15" s="9">
        <v>42046</v>
      </c>
      <c r="C15" s="15">
        <v>4.6724705700123916</v>
      </c>
      <c r="D15" s="15">
        <v>5.7286974551823624</v>
      </c>
      <c r="E15" s="15">
        <v>4.3896082628429953</v>
      </c>
      <c r="F15" s="15">
        <v>4.3011788513095484</v>
      </c>
      <c r="G15" s="12">
        <v>5.4166435209086208</v>
      </c>
      <c r="H15" s="15">
        <v>5.7190910028889812</v>
      </c>
    </row>
    <row r="16" spans="1:8" ht="14.4" x14ac:dyDescent="0.25">
      <c r="B16" s="11">
        <v>42052</v>
      </c>
      <c r="C16" s="15">
        <v>3.1718702920235269</v>
      </c>
      <c r="D16" s="15">
        <v>5.8123530473342271</v>
      </c>
      <c r="E16" s="15">
        <v>4.1904274624717255</v>
      </c>
      <c r="F16" s="15">
        <v>6.0399299185818824</v>
      </c>
      <c r="G16" s="12">
        <v>6.4019179497778245</v>
      </c>
      <c r="H16" s="15">
        <v>6.4191302807831017</v>
      </c>
    </row>
    <row r="17" spans="2:8" ht="14.4" x14ac:dyDescent="0.25">
      <c r="B17" s="9">
        <v>42058</v>
      </c>
      <c r="C17" s="15">
        <v>4.5510504743246027</v>
      </c>
      <c r="D17" s="15">
        <v>2.1467553685731984</v>
      </c>
      <c r="E17" s="15">
        <v>6.967181289259603</v>
      </c>
      <c r="F17" s="15">
        <v>1.8133461379808191</v>
      </c>
      <c r="G17" s="12">
        <v>2.0771832731027358</v>
      </c>
      <c r="H17" s="15">
        <v>2.6660197029090154</v>
      </c>
    </row>
    <row r="18" spans="2:8" ht="14.4" x14ac:dyDescent="0.25">
      <c r="B18" s="11">
        <v>42064</v>
      </c>
      <c r="C18" s="16"/>
      <c r="D18" s="15">
        <v>8.1628717366628827</v>
      </c>
      <c r="E18" s="15">
        <v>6.5188814975247533</v>
      </c>
      <c r="F18" s="15">
        <v>5.8396575766966228</v>
      </c>
      <c r="G18" s="12">
        <v>2.1367998968540483</v>
      </c>
      <c r="H18" s="15">
        <v>3.7837447148602665</v>
      </c>
    </row>
    <row r="19" spans="2:8" ht="14.4" x14ac:dyDescent="0.25">
      <c r="B19" s="9">
        <v>42070</v>
      </c>
      <c r="C19" s="15">
        <v>2.7497081782464843</v>
      </c>
      <c r="D19" s="15">
        <v>6.4368026016931656</v>
      </c>
      <c r="E19" s="15">
        <v>3.664433271452145</v>
      </c>
      <c r="F19" s="15">
        <v>2.8761504173966816</v>
      </c>
      <c r="G19" s="12">
        <v>5.0537262357414452</v>
      </c>
      <c r="H19" s="15"/>
    </row>
    <row r="20" spans="2:8" ht="14.4" x14ac:dyDescent="0.25">
      <c r="B20" s="11">
        <v>42076</v>
      </c>
      <c r="C20" s="18"/>
      <c r="D20" s="19">
        <v>3.9641828412141238</v>
      </c>
      <c r="E20" s="19">
        <v>0.87215994637516769</v>
      </c>
      <c r="F20" s="19">
        <v>0.71527038183694536</v>
      </c>
      <c r="G20" s="14">
        <v>1.0331134163920923</v>
      </c>
      <c r="H20" s="19">
        <v>1.408523725834798</v>
      </c>
    </row>
    <row r="21" spans="2:8" ht="14.4" x14ac:dyDescent="0.25">
      <c r="B21" s="9">
        <v>42082</v>
      </c>
      <c r="C21" s="19">
        <v>1.4590345895715022</v>
      </c>
      <c r="D21" s="19">
        <v>1.6887475467410393</v>
      </c>
      <c r="E21" s="19">
        <v>0.9363712590299279</v>
      </c>
      <c r="F21" s="19">
        <v>1.0006763946280992</v>
      </c>
      <c r="G21" s="14">
        <v>2.8512355521155834</v>
      </c>
      <c r="H21" s="19">
        <v>3.2215815009806961</v>
      </c>
    </row>
    <row r="22" spans="2:8" ht="14.4" x14ac:dyDescent="0.25">
      <c r="B22" s="11">
        <v>42088</v>
      </c>
      <c r="C22" s="19">
        <v>4.0813228768960892</v>
      </c>
      <c r="D22" s="19">
        <v>6.7832138429752078</v>
      </c>
      <c r="E22" s="19">
        <v>4.0856122291021677</v>
      </c>
      <c r="F22" s="19">
        <v>1.2321037151702787</v>
      </c>
      <c r="G22" s="14">
        <v>3.8090160673692912</v>
      </c>
      <c r="H22" s="19">
        <v>4.1782925005157825</v>
      </c>
    </row>
    <row r="23" spans="2:8" ht="14.4" x14ac:dyDescent="0.25">
      <c r="B23" s="9">
        <v>42094</v>
      </c>
      <c r="C23" s="19">
        <v>0.54509832765562094</v>
      </c>
      <c r="D23" s="19">
        <v>1.3691870611317638</v>
      </c>
      <c r="E23" s="19">
        <v>0.70575311759249726</v>
      </c>
      <c r="F23" s="19">
        <v>0.60643497526793078</v>
      </c>
      <c r="G23" s="14">
        <v>0.65593540571192899</v>
      </c>
      <c r="H23" s="19">
        <v>1.1089610657853972</v>
      </c>
    </row>
    <row r="24" spans="2:8" ht="14.4" x14ac:dyDescent="0.25">
      <c r="B24" s="11">
        <v>42100</v>
      </c>
      <c r="C24" s="19">
        <v>0.54435216718266255</v>
      </c>
      <c r="D24" s="19">
        <v>2.400268309058982</v>
      </c>
      <c r="E24" s="19">
        <v>0.70645751701381732</v>
      </c>
      <c r="F24" s="19">
        <v>0.38880420738607141</v>
      </c>
      <c r="G24" s="14">
        <v>0.58173282875090104</v>
      </c>
      <c r="H24" s="19">
        <v>0.632662230475601</v>
      </c>
    </row>
    <row r="25" spans="2:8" ht="14.4" x14ac:dyDescent="0.25">
      <c r="B25" s="9">
        <v>42106</v>
      </c>
      <c r="C25" s="21">
        <v>0.43251006503561479</v>
      </c>
      <c r="D25" s="21">
        <v>1.2309063467492261</v>
      </c>
      <c r="E25" s="21">
        <v>0.25927495097533287</v>
      </c>
      <c r="F25" s="21">
        <v>0.52620976892923454</v>
      </c>
      <c r="G25" s="13">
        <v>0.53583900928792572</v>
      </c>
      <c r="H25" s="21">
        <v>0.48372654639175261</v>
      </c>
    </row>
    <row r="26" spans="2:8" ht="14.4" x14ac:dyDescent="0.25">
      <c r="B26" s="11">
        <v>42112</v>
      </c>
      <c r="C26" s="21">
        <v>0.67794304123711346</v>
      </c>
      <c r="D26" s="21"/>
      <c r="E26" s="21">
        <v>0.51759373712402146</v>
      </c>
      <c r="F26" s="21">
        <v>1.1697144180302563</v>
      </c>
      <c r="G26" s="13">
        <v>1.994754785307812</v>
      </c>
      <c r="H26" s="21">
        <v>3.2622540730047431</v>
      </c>
    </row>
    <row r="27" spans="2:8" ht="14.4" x14ac:dyDescent="0.25">
      <c r="B27" s="9">
        <v>42118</v>
      </c>
      <c r="C27" s="21">
        <v>1.2147548918107465</v>
      </c>
      <c r="D27" s="21">
        <v>2.9651382428940565</v>
      </c>
      <c r="E27" s="21">
        <v>1.1477153972998042</v>
      </c>
      <c r="F27" s="21">
        <v>1.4090287510305028</v>
      </c>
      <c r="G27" s="13">
        <v>2.3314316283386614</v>
      </c>
      <c r="H27" s="21">
        <v>2.346743526256061</v>
      </c>
    </row>
    <row r="28" spans="2:8" ht="14.4" x14ac:dyDescent="0.25">
      <c r="B28" s="11">
        <v>42124</v>
      </c>
      <c r="C28" s="21">
        <v>0.97771179444845724</v>
      </c>
      <c r="D28" s="21">
        <v>0.15150824742268043</v>
      </c>
      <c r="E28" s="21">
        <v>0.89990662401981014</v>
      </c>
      <c r="F28" s="21">
        <v>0.84407746696944674</v>
      </c>
      <c r="G28" s="13">
        <v>0.95777714698596195</v>
      </c>
      <c r="H28" s="21">
        <v>1.8240452715259137</v>
      </c>
    </row>
    <row r="29" spans="2:8" ht="14.4" x14ac:dyDescent="0.25">
      <c r="B29" s="9">
        <v>42130</v>
      </c>
      <c r="C29" s="21">
        <v>0.81913338822560733</v>
      </c>
      <c r="D29" s="21">
        <v>8.0371508509540988</v>
      </c>
      <c r="E29" s="21">
        <v>0.67193213439142541</v>
      </c>
      <c r="F29" s="21">
        <v>1.2833887744593202</v>
      </c>
      <c r="G29" s="13">
        <v>1.3615314338804583</v>
      </c>
      <c r="H29" s="21">
        <v>0.77193377722721168</v>
      </c>
    </row>
    <row r="30" spans="2:8" ht="14.4" x14ac:dyDescent="0.25">
      <c r="B30" s="11">
        <v>42136</v>
      </c>
      <c r="C30" s="21">
        <v>0.21912405937532214</v>
      </c>
      <c r="D30" s="21">
        <v>0.33492177819083024</v>
      </c>
      <c r="E30" s="21">
        <v>0.29628064482900701</v>
      </c>
      <c r="F30" s="21">
        <v>0.43716970445886105</v>
      </c>
      <c r="G30" s="13">
        <v>0.35282803334362456</v>
      </c>
      <c r="H30" s="21">
        <v>0.3087414755114693</v>
      </c>
    </row>
    <row r="31" spans="2:8" ht="14.4" x14ac:dyDescent="0.25">
      <c r="B31" s="9">
        <v>42142</v>
      </c>
      <c r="C31" s="22">
        <v>0.23699772750748893</v>
      </c>
      <c r="D31" s="22">
        <v>0.24157804179574557</v>
      </c>
      <c r="E31" s="22">
        <v>0.44296722239374292</v>
      </c>
      <c r="F31" s="22">
        <v>0.45035408103786234</v>
      </c>
      <c r="G31" s="14">
        <v>0.37034420476829394</v>
      </c>
      <c r="H31" s="22">
        <v>0.43156639721792894</v>
      </c>
    </row>
    <row r="32" spans="2:8" ht="14.4" x14ac:dyDescent="0.25">
      <c r="B32" s="11">
        <v>42148</v>
      </c>
      <c r="C32" s="22">
        <v>0.49201854530426697</v>
      </c>
      <c r="D32" s="22">
        <v>0.87868254968592319</v>
      </c>
      <c r="E32" s="22">
        <v>0.35928365582544258</v>
      </c>
      <c r="F32" s="22">
        <v>0.457043254376931</v>
      </c>
      <c r="G32" s="14">
        <v>0.35078031552897504</v>
      </c>
      <c r="H32" s="22">
        <v>0.48772010003085786</v>
      </c>
    </row>
    <row r="33" spans="2:8" ht="14.4" x14ac:dyDescent="0.25">
      <c r="B33" s="9">
        <v>42154</v>
      </c>
      <c r="C33" s="22">
        <v>0.32668155530310855</v>
      </c>
      <c r="D33" s="22">
        <v>0.27727679032758085</v>
      </c>
      <c r="E33" s="22">
        <v>0.41375064466219696</v>
      </c>
      <c r="F33" s="22">
        <v>0.34427960424610948</v>
      </c>
      <c r="G33" s="14">
        <v>0.50630762091368475</v>
      </c>
      <c r="H33" s="22">
        <v>0.45939169675090252</v>
      </c>
    </row>
    <row r="34" spans="2:8" ht="14.4" x14ac:dyDescent="0.25">
      <c r="B34" s="11">
        <v>42160</v>
      </c>
      <c r="C34" s="22">
        <v>0.75941546391752579</v>
      </c>
      <c r="D34" s="22">
        <v>1.2380919083496749</v>
      </c>
      <c r="E34" s="22">
        <v>1.3790901123827199</v>
      </c>
      <c r="F34" s="22">
        <v>0.91861437667560319</v>
      </c>
      <c r="G34" s="14">
        <v>1.0683131193228736</v>
      </c>
      <c r="H34" s="22">
        <v>0.81259931895573212</v>
      </c>
    </row>
    <row r="35" spans="2:8" ht="14.4" x14ac:dyDescent="0.25">
      <c r="B35" s="9">
        <v>42166</v>
      </c>
      <c r="C35" s="22">
        <v>0.45458875128998966</v>
      </c>
      <c r="D35" s="22">
        <v>2.2614165204829222</v>
      </c>
      <c r="E35" s="22">
        <v>0.88621599340478152</v>
      </c>
      <c r="F35" s="22">
        <v>0.62842082217185247</v>
      </c>
      <c r="G35" s="14">
        <v>0.70355426036723745</v>
      </c>
      <c r="H35" s="22">
        <v>0.73034553893759668</v>
      </c>
    </row>
    <row r="36" spans="2:8" ht="14.4" x14ac:dyDescent="0.25">
      <c r="B36" s="11">
        <v>42172</v>
      </c>
      <c r="C36" s="22">
        <v>0.33351018937834498</v>
      </c>
      <c r="D36" s="22">
        <v>0.82939290867862303</v>
      </c>
      <c r="E36" s="22">
        <v>0.37332663368377655</v>
      </c>
      <c r="F36" s="22">
        <v>0.38514041241628028</v>
      </c>
      <c r="G36" s="14">
        <v>0.34331194298109702</v>
      </c>
      <c r="H36" s="22">
        <v>0.45507426508509541</v>
      </c>
    </row>
    <row r="37" spans="2:8" ht="14.4" x14ac:dyDescent="0.25">
      <c r="B37" s="9">
        <v>42178</v>
      </c>
      <c r="C37" s="22">
        <v>0.43972755417956655</v>
      </c>
      <c r="D37" s="22">
        <v>0.19447487877849998</v>
      </c>
      <c r="E37" s="22">
        <v>0.33999536894103116</v>
      </c>
      <c r="F37" s="22">
        <v>0.51995417930465282</v>
      </c>
      <c r="G37" s="14">
        <v>0.26536185227155662</v>
      </c>
      <c r="H37" s="22">
        <v>0.30906163042358037</v>
      </c>
    </row>
    <row r="38" spans="2:8" ht="14.4" x14ac:dyDescent="0.25">
      <c r="B38" s="11">
        <v>42184</v>
      </c>
      <c r="C38" s="22">
        <v>0.20177070425444033</v>
      </c>
      <c r="D38" s="22">
        <v>0.702372706658421</v>
      </c>
      <c r="E38" s="22">
        <v>0.24191143151390315</v>
      </c>
      <c r="F38" s="22">
        <v>0.29838359624703581</v>
      </c>
      <c r="G38" s="14">
        <v>0.24558793139078317</v>
      </c>
      <c r="H38" s="22">
        <v>0.54627437828913417</v>
      </c>
    </row>
    <row r="39" spans="2:8" ht="14.4" x14ac:dyDescent="0.25">
      <c r="B39" s="9">
        <v>42190</v>
      </c>
      <c r="C39" s="22">
        <v>1.3158635234447782</v>
      </c>
      <c r="D39" s="22">
        <v>2.6517038890035072</v>
      </c>
      <c r="E39" s="22">
        <v>0.81637684145462031</v>
      </c>
      <c r="F39" s="22">
        <v>1.5045546746293246</v>
      </c>
      <c r="G39" s="14">
        <v>1.1774412613355318</v>
      </c>
      <c r="H39" s="22">
        <v>0.63424711815561963</v>
      </c>
    </row>
    <row r="40" spans="2:8" ht="14.4" x14ac:dyDescent="0.25">
      <c r="B40" s="11">
        <v>42196</v>
      </c>
      <c r="C40" s="22">
        <v>0.51880548975177676</v>
      </c>
      <c r="D40" s="22">
        <v>1.0369307874665019</v>
      </c>
      <c r="E40" s="12"/>
      <c r="F40" s="22">
        <v>0.70116424598269467</v>
      </c>
      <c r="G40" s="14">
        <v>0.45047075237701534</v>
      </c>
      <c r="H40" s="22">
        <v>1.9045373326467556</v>
      </c>
    </row>
    <row r="41" spans="2:8" ht="14.4" x14ac:dyDescent="0.25">
      <c r="B41" s="9">
        <v>42202</v>
      </c>
      <c r="C41" s="22">
        <v>0.30300838185108581</v>
      </c>
      <c r="D41" s="22">
        <v>0.40635831967635538</v>
      </c>
      <c r="E41" s="22">
        <v>0.46379440840284214</v>
      </c>
      <c r="F41" s="22">
        <v>0.40580298413679439</v>
      </c>
      <c r="G41" s="16"/>
      <c r="H41" s="22">
        <v>0.30976377545745887</v>
      </c>
    </row>
    <row r="42" spans="2:8" ht="14.4" x14ac:dyDescent="0.25">
      <c r="B42" s="11">
        <v>42208</v>
      </c>
      <c r="C42" s="22">
        <v>0.18479377191173438</v>
      </c>
      <c r="D42" s="22">
        <v>0.84673438306659776</v>
      </c>
      <c r="E42" s="22">
        <v>0.34939629439011838</v>
      </c>
      <c r="F42" s="22">
        <v>0.28031491997934954</v>
      </c>
      <c r="G42" s="14">
        <v>0.21280553836633667</v>
      </c>
      <c r="H42" s="22">
        <v>0.39865501598102898</v>
      </c>
    </row>
    <row r="43" spans="2:8" ht="14.4" x14ac:dyDescent="0.25">
      <c r="B43" s="9">
        <v>42214</v>
      </c>
      <c r="C43" s="22">
        <v>0.308165978316985</v>
      </c>
      <c r="D43" s="22">
        <v>0.49149349979364426</v>
      </c>
      <c r="E43" s="22">
        <v>0.548458886487599</v>
      </c>
      <c r="F43" s="22">
        <v>0.57968617625787788</v>
      </c>
      <c r="G43" s="14">
        <v>0.48912418570985422</v>
      </c>
      <c r="H43" s="22">
        <v>0.36235094223046033</v>
      </c>
    </row>
    <row r="44" spans="2:8" ht="14.4" x14ac:dyDescent="0.25">
      <c r="B44" s="11">
        <v>42220</v>
      </c>
      <c r="C44" s="22">
        <v>0.42737937803492099</v>
      </c>
      <c r="D44" s="22">
        <v>0.35850489690721654</v>
      </c>
      <c r="E44" s="22">
        <v>0.65729516644336816</v>
      </c>
      <c r="F44" s="22">
        <v>0.51977399380804956</v>
      </c>
      <c r="G44" s="14">
        <v>0.24351513273422171</v>
      </c>
      <c r="H44" s="22">
        <v>0.25869522631199093</v>
      </c>
    </row>
    <row r="45" spans="2:8" ht="14.4" x14ac:dyDescent="0.25">
      <c r="B45" s="9">
        <v>42226</v>
      </c>
      <c r="C45" s="22">
        <v>0.22283872467961968</v>
      </c>
      <c r="D45" s="22">
        <v>1.9918929456723817</v>
      </c>
      <c r="E45" s="22">
        <v>0.42472812081228734</v>
      </c>
      <c r="F45" s="22">
        <v>0.39260840457307655</v>
      </c>
      <c r="G45" s="14">
        <v>1.0688222222222221</v>
      </c>
      <c r="H45" s="22">
        <v>0.68961766525729606</v>
      </c>
    </row>
    <row r="46" spans="2:8" ht="14.4" x14ac:dyDescent="0.25">
      <c r="B46" s="11">
        <v>42232</v>
      </c>
      <c r="C46" s="22">
        <v>0.35172608024691354</v>
      </c>
      <c r="D46" s="22">
        <v>0.3576288340390375</v>
      </c>
      <c r="E46" s="22">
        <v>0.27267724649629016</v>
      </c>
      <c r="F46" s="22">
        <v>0.77270979200988466</v>
      </c>
      <c r="G46" s="14">
        <v>0.34018757751136836</v>
      </c>
      <c r="H46" s="22">
        <v>0.53641207998350859</v>
      </c>
    </row>
    <row r="47" spans="2:8" ht="14.4" x14ac:dyDescent="0.25">
      <c r="B47" s="9">
        <v>42238</v>
      </c>
      <c r="C47" s="22">
        <v>0.31944447319395569</v>
      </c>
      <c r="D47" s="22">
        <v>0.31847488655115513</v>
      </c>
      <c r="E47" s="22">
        <v>0.35438458766601466</v>
      </c>
      <c r="F47" s="22">
        <v>0.42225935277749149</v>
      </c>
      <c r="G47" s="14">
        <v>0.39561545210569776</v>
      </c>
      <c r="H47" s="22">
        <v>0.32470397111913357</v>
      </c>
    </row>
    <row r="48" spans="2:8" ht="14.4" x14ac:dyDescent="0.25">
      <c r="B48" s="11">
        <v>42244</v>
      </c>
      <c r="C48" s="22">
        <v>0.35381569437274135</v>
      </c>
      <c r="D48" s="22">
        <v>0.77945069114916443</v>
      </c>
      <c r="E48" s="22">
        <v>0.40332586987852581</v>
      </c>
      <c r="F48" s="22">
        <v>0.5558768541409147</v>
      </c>
      <c r="G48" s="14">
        <v>0.57800902527075804</v>
      </c>
      <c r="H48" s="22">
        <v>0.57108122036693465</v>
      </c>
    </row>
    <row r="49" spans="2:8" ht="14.4" x14ac:dyDescent="0.25">
      <c r="B49" s="9">
        <v>42250</v>
      </c>
      <c r="C49" s="22">
        <v>0.28563768414546203</v>
      </c>
      <c r="D49" s="22">
        <v>0.35202763781356455</v>
      </c>
      <c r="E49" s="22">
        <v>0.54771605892047803</v>
      </c>
      <c r="F49" s="22">
        <v>0.8999419983501753</v>
      </c>
      <c r="G49" s="14">
        <v>0.55226050376793645</v>
      </c>
      <c r="H49" s="22">
        <v>0.60283985581874355</v>
      </c>
    </row>
    <row r="50" spans="2:8" ht="14.4" x14ac:dyDescent="0.25">
      <c r="B50" s="11">
        <v>42256</v>
      </c>
      <c r="C50" s="22">
        <v>0.22044114620845767</v>
      </c>
      <c r="D50" s="22">
        <v>0.25415344596682804</v>
      </c>
      <c r="E50" s="22">
        <v>0.41258775090066901</v>
      </c>
      <c r="F50" s="22">
        <v>0.57930373542462077</v>
      </c>
      <c r="G50" s="14">
        <v>0.45765795994218461</v>
      </c>
      <c r="H50" s="22">
        <v>0.55081683678729765</v>
      </c>
    </row>
    <row r="51" spans="2:8" ht="14.4" x14ac:dyDescent="0.25">
      <c r="B51" s="9">
        <v>42262</v>
      </c>
      <c r="C51" s="22">
        <v>0.37169355672768639</v>
      </c>
      <c r="D51" s="22">
        <v>0.2314249226006192</v>
      </c>
      <c r="E51" s="22">
        <v>0.30249150272942632</v>
      </c>
      <c r="F51" s="22">
        <v>0.54400402310707652</v>
      </c>
      <c r="G51" s="14">
        <v>0.3123369957701434</v>
      </c>
      <c r="H51" s="22">
        <v>0.4112109274817029</v>
      </c>
    </row>
    <row r="52" spans="2:8" ht="14.4" x14ac:dyDescent="0.25">
      <c r="B52" s="11">
        <v>42268</v>
      </c>
      <c r="C52" s="22">
        <v>0.27787799092409243</v>
      </c>
      <c r="D52" s="22">
        <v>0.34371540685667079</v>
      </c>
      <c r="E52" s="22">
        <v>0.41568596147904008</v>
      </c>
      <c r="F52" s="22">
        <v>0.46603988236508098</v>
      </c>
      <c r="G52" s="16"/>
      <c r="H52" s="22">
        <v>0.31189213218478973</v>
      </c>
    </row>
    <row r="53" spans="2:8" ht="14.4" x14ac:dyDescent="0.25">
      <c r="B53" s="9">
        <v>42274</v>
      </c>
      <c r="C53" s="22">
        <v>0.18285419461355895</v>
      </c>
      <c r="D53" s="22">
        <v>0.38877717671303452</v>
      </c>
      <c r="E53" s="22">
        <v>0.18199346909390104</v>
      </c>
      <c r="F53" s="22">
        <v>0.18907117786724478</v>
      </c>
      <c r="G53" s="14">
        <v>0.16605944885953144</v>
      </c>
      <c r="H53" s="22">
        <v>0.24123288023890432</v>
      </c>
    </row>
    <row r="54" spans="2:8" ht="14.4" x14ac:dyDescent="0.25">
      <c r="B54" s="11">
        <v>42280</v>
      </c>
      <c r="C54" s="22">
        <v>0.37879908038851001</v>
      </c>
      <c r="D54" s="22">
        <v>0.1624883864973676</v>
      </c>
      <c r="E54" s="22">
        <v>0.35332318960181552</v>
      </c>
      <c r="F54" s="22">
        <v>0.19772438217350843</v>
      </c>
      <c r="G54" s="14">
        <v>0.31354787343332646</v>
      </c>
      <c r="H54" s="22">
        <v>0.35199618202455885</v>
      </c>
    </row>
    <row r="55" spans="2:8" ht="14.4" x14ac:dyDescent="0.25">
      <c r="B55" s="9">
        <v>42286</v>
      </c>
      <c r="C55" s="22">
        <v>0.73937919289916398</v>
      </c>
      <c r="D55" s="22">
        <v>0.46147237996902424</v>
      </c>
      <c r="E55" s="22">
        <v>0.86764459195224863</v>
      </c>
      <c r="F55" s="22">
        <v>0.7783232682977187</v>
      </c>
      <c r="G55" s="14">
        <v>0.64413385012919899</v>
      </c>
      <c r="H55" s="22">
        <v>0.65413780663780663</v>
      </c>
    </row>
    <row r="56" spans="2:8" ht="14.4" x14ac:dyDescent="0.25">
      <c r="B56" s="11">
        <v>42292</v>
      </c>
      <c r="C56" s="22">
        <v>0.33354762150448863</v>
      </c>
      <c r="D56" s="22">
        <v>0.3567702312138728</v>
      </c>
      <c r="E56" s="22">
        <v>0.40327473489138271</v>
      </c>
      <c r="F56" s="22">
        <v>0.55527660342338625</v>
      </c>
      <c r="G56" s="14">
        <v>0.51120640734626488</v>
      </c>
      <c r="H56" s="22">
        <v>0.61352748556105607</v>
      </c>
    </row>
    <row r="57" spans="2:8" ht="14.4" x14ac:dyDescent="0.25">
      <c r="B57" s="9">
        <v>42298</v>
      </c>
      <c r="C57" s="22">
        <v>0.72914320338283833</v>
      </c>
      <c r="D57" s="22">
        <v>0.67028461776220893</v>
      </c>
      <c r="E57" s="22">
        <v>0.990511948908117</v>
      </c>
      <c r="F57" s="22">
        <v>0.98266292018972967</v>
      </c>
      <c r="G57" s="14">
        <v>0.62276160990712082</v>
      </c>
      <c r="H57" s="22">
        <v>0.60678593508500778</v>
      </c>
    </row>
    <row r="58" spans="2:8" ht="14.4" x14ac:dyDescent="0.25">
      <c r="B58" s="11">
        <v>42304</v>
      </c>
      <c r="C58" s="22">
        <v>0.56556799379524303</v>
      </c>
      <c r="D58" s="22">
        <v>0.99244712133718527</v>
      </c>
      <c r="E58" s="22">
        <v>0.53441077875193399</v>
      </c>
      <c r="F58" s="22">
        <v>0.44759091848331439</v>
      </c>
      <c r="G58" s="14">
        <v>0.90722715998346426</v>
      </c>
      <c r="H58" s="22">
        <v>0.70842811435648667</v>
      </c>
    </row>
    <row r="59" spans="2:8" ht="14.4" x14ac:dyDescent="0.25">
      <c r="B59" s="9">
        <v>42310</v>
      </c>
      <c r="C59" s="22">
        <v>0.90501547189272813</v>
      </c>
      <c r="D59" s="22">
        <v>0.59107931675095471</v>
      </c>
      <c r="E59" s="22">
        <v>0.50481822400990095</v>
      </c>
      <c r="F59" s="22">
        <v>0.75841720863012285</v>
      </c>
      <c r="G59" s="14">
        <v>1.1401925260658616</v>
      </c>
      <c r="H59" s="22">
        <v>1.8356450196321554</v>
      </c>
    </row>
    <row r="60" spans="2:8" ht="14.4" x14ac:dyDescent="0.25">
      <c r="B60" s="11">
        <v>42316</v>
      </c>
      <c r="C60" s="22">
        <v>1.0274186886938563</v>
      </c>
      <c r="D60" s="22">
        <v>1.8493399297302884</v>
      </c>
      <c r="E60" s="22">
        <v>0.65041593650139162</v>
      </c>
      <c r="F60" s="22">
        <v>1.0560206031188681</v>
      </c>
      <c r="G60" s="14">
        <v>1.8455994031693765</v>
      </c>
      <c r="H60" s="22">
        <v>1.7192434346567409</v>
      </c>
    </row>
    <row r="61" spans="2:8" ht="14.4" x14ac:dyDescent="0.25">
      <c r="B61" s="9">
        <v>42322</v>
      </c>
      <c r="C61" s="22">
        <v>0.73080682639677796</v>
      </c>
      <c r="D61" s="22">
        <v>1.3668662736580823</v>
      </c>
      <c r="E61" s="22">
        <v>0.89971422612909868</v>
      </c>
      <c r="F61" s="22">
        <v>1.1002409944266693</v>
      </c>
      <c r="G61" s="14">
        <v>0.88128121775025803</v>
      </c>
      <c r="H61" s="22">
        <v>1.1266899762617402</v>
      </c>
    </row>
    <row r="62" spans="2:8" ht="14.4" x14ac:dyDescent="0.25">
      <c r="B62" s="11">
        <v>42328</v>
      </c>
      <c r="C62" s="22">
        <v>0.35838786252451232</v>
      </c>
      <c r="D62" s="22">
        <v>0.35685248218527316</v>
      </c>
      <c r="E62" s="22">
        <v>0.403393593975655</v>
      </c>
      <c r="F62" s="22">
        <v>0.69851239669421483</v>
      </c>
      <c r="G62" s="14">
        <v>0.23319344194679315</v>
      </c>
      <c r="H62" s="12"/>
    </row>
    <row r="63" spans="2:8" x14ac:dyDescent="0.25">
      <c r="B63" s="9">
        <v>42334</v>
      </c>
      <c r="C63">
        <v>0.37630999999999998</v>
      </c>
      <c r="D63">
        <v>0.35310000000000002</v>
      </c>
      <c r="E63">
        <v>0.17433000000000001</v>
      </c>
      <c r="F63">
        <v>0.46231</v>
      </c>
      <c r="G63">
        <v>0.28014</v>
      </c>
      <c r="H63">
        <v>0.42160999999999998</v>
      </c>
    </row>
    <row r="64" spans="2:8" x14ac:dyDescent="0.25">
      <c r="B64" s="11">
        <v>42340</v>
      </c>
      <c r="C64">
        <v>0.94803999999999999</v>
      </c>
      <c r="D64">
        <v>1.8272699999999999</v>
      </c>
      <c r="E64">
        <v>0.90525999999999995</v>
      </c>
      <c r="F64">
        <v>1.3210999999999999</v>
      </c>
      <c r="G64">
        <v>1.7678100000000001</v>
      </c>
      <c r="H64">
        <v>2.0809899999999999</v>
      </c>
    </row>
    <row r="65" spans="2:9" x14ac:dyDescent="0.25">
      <c r="B65" s="9">
        <v>42346</v>
      </c>
      <c r="C65">
        <v>2.51105</v>
      </c>
      <c r="D65">
        <v>3.69773</v>
      </c>
      <c r="E65">
        <v>2.2732000000000001</v>
      </c>
      <c r="F65">
        <v>3.15124</v>
      </c>
      <c r="G65">
        <v>3.2906900000000001</v>
      </c>
      <c r="H65">
        <v>3.8985500000000002</v>
      </c>
    </row>
    <row r="66" spans="2:9" x14ac:dyDescent="0.25">
      <c r="B66" s="11">
        <v>42352</v>
      </c>
      <c r="C66">
        <v>7.1690000000000004E-2</v>
      </c>
      <c r="D66">
        <v>0.12456</v>
      </c>
      <c r="E66">
        <v>0.10009999999999999</v>
      </c>
      <c r="F66">
        <v>0.16112000000000001</v>
      </c>
      <c r="H66">
        <v>0.1065</v>
      </c>
    </row>
    <row r="67" spans="2:9" x14ac:dyDescent="0.25">
      <c r="B67" s="9">
        <v>42358</v>
      </c>
      <c r="C67">
        <v>0.87390999999999996</v>
      </c>
      <c r="D67">
        <v>0.98958999999999997</v>
      </c>
      <c r="E67">
        <v>1.12714</v>
      </c>
      <c r="F67">
        <v>1.57521</v>
      </c>
      <c r="G67">
        <v>1.30681</v>
      </c>
      <c r="H67">
        <v>1.4042300000000001</v>
      </c>
    </row>
    <row r="68" spans="2:9" x14ac:dyDescent="0.25">
      <c r="B68" s="11">
        <v>42364</v>
      </c>
      <c r="C68">
        <v>0.55571999999999999</v>
      </c>
      <c r="D68">
        <v>3.0560399999999999</v>
      </c>
      <c r="F68">
        <v>0.92710999999999999</v>
      </c>
      <c r="G68">
        <v>1.7752300000000001</v>
      </c>
      <c r="H68">
        <v>1.5968</v>
      </c>
    </row>
    <row r="69" spans="2:9" ht="26.4" x14ac:dyDescent="0.25">
      <c r="B69" s="8" t="s">
        <v>8</v>
      </c>
      <c r="C69" s="6">
        <f t="shared" ref="C69:H69" si="0">AVERAGE(C9:C68)</f>
        <v>1.0729996610121137</v>
      </c>
      <c r="D69" s="6">
        <f t="shared" si="0"/>
        <v>1.8583299440400765</v>
      </c>
      <c r="E69" s="6">
        <f t="shared" si="0"/>
        <v>1.3290150595328896</v>
      </c>
      <c r="F69" s="6">
        <f t="shared" si="0"/>
        <v>1.2992186292182666</v>
      </c>
      <c r="G69" s="6">
        <f t="shared" si="0"/>
        <v>1.430370750183497</v>
      </c>
      <c r="H69" s="6">
        <f t="shared" si="0"/>
        <v>1.4661247168013636</v>
      </c>
    </row>
    <row r="70" spans="2:9" x14ac:dyDescent="0.25">
      <c r="B70" s="5"/>
      <c r="C70" s="6"/>
      <c r="D70" s="6"/>
      <c r="E70" s="6"/>
      <c r="F70" s="6"/>
      <c r="G70" s="6"/>
      <c r="H70" s="6"/>
      <c r="I70" s="6"/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</row>
    <row r="85" spans="2:9" x14ac:dyDescent="0.25">
      <c r="B85" s="5"/>
      <c r="C85" s="6"/>
      <c r="D85" s="6"/>
      <c r="E85" s="6"/>
      <c r="F85" s="6"/>
      <c r="G85" s="6"/>
      <c r="H85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42" sqref="F42"/>
    </sheetView>
  </sheetViews>
  <sheetFormatPr defaultColWidth="9.44140625" defaultRowHeight="13.2" x14ac:dyDescent="0.25"/>
  <cols>
    <col min="7" max="7" width="10.88671875" customWidth="1"/>
    <col min="8" max="9" width="11.5546875" customWidth="1"/>
    <col min="10" max="10" width="11.88671875" customWidth="1"/>
    <col min="11" max="11" width="12.109375" customWidth="1"/>
    <col min="12" max="12" width="11.88671875" customWidth="1"/>
    <col min="13" max="13" width="12" customWidth="1"/>
    <col min="14" max="14" width="21.44140625" customWidth="1"/>
    <col min="15" max="15" width="56.109375" customWidth="1"/>
    <col min="16" max="16" width="44.5546875" customWidth="1"/>
    <col min="17" max="17" width="97.55468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5"/>
  <sheetViews>
    <sheetView workbookViewId="0">
      <pane xSplit="1" ySplit="8" topLeftCell="B45" activePane="bottomRight" state="frozen"/>
      <selection pane="topRight" activeCell="B1" sqref="B1"/>
      <selection pane="bottomLeft" activeCell="A9" sqref="A9"/>
      <selection pane="bottomRight" activeCell="I68" sqref="I68"/>
    </sheetView>
  </sheetViews>
  <sheetFormatPr defaultRowHeight="13.2" x14ac:dyDescent="0.25"/>
  <cols>
    <col min="1" max="1" width="2.33203125" customWidth="1"/>
    <col min="2" max="2" width="12.6640625" style="1" customWidth="1"/>
    <col min="3" max="3" width="27.44140625" style="1" bestFit="1" customWidth="1"/>
    <col min="4" max="4" width="12" style="1" bestFit="1" customWidth="1"/>
    <col min="5" max="5" width="17.5546875" bestFit="1" customWidth="1"/>
    <col min="6" max="6" width="26.6640625" bestFit="1" customWidth="1"/>
    <col min="7" max="7" width="14.88671875" bestFit="1" customWidth="1"/>
    <col min="8" max="8" width="23.44140625" bestFit="1" customWidth="1"/>
    <col min="9" max="9" width="22.5546875" customWidth="1"/>
  </cols>
  <sheetData>
    <row r="2" spans="1:8" ht="13.8" x14ac:dyDescent="0.25">
      <c r="A2" s="41" t="s">
        <v>6</v>
      </c>
      <c r="B2" s="41"/>
      <c r="C2" s="41"/>
      <c r="D2" s="41"/>
      <c r="E2" s="41"/>
    </row>
    <row r="3" spans="1:8" ht="13.8" x14ac:dyDescent="0.25">
      <c r="A3" s="4"/>
      <c r="B3" s="41" t="s">
        <v>19</v>
      </c>
      <c r="C3" s="41"/>
      <c r="D3" s="41"/>
      <c r="E3" s="42"/>
      <c r="F3" s="42"/>
    </row>
    <row r="4" spans="1:8" ht="13.8" x14ac:dyDescent="0.25">
      <c r="A4" s="4"/>
      <c r="B4" s="4"/>
      <c r="C4" s="4"/>
      <c r="D4" s="7"/>
      <c r="E4" s="4"/>
    </row>
    <row r="5" spans="1:8" x14ac:dyDescent="0.25">
      <c r="C5" s="2" t="s">
        <v>13</v>
      </c>
      <c r="D5" s="3" t="s">
        <v>3</v>
      </c>
      <c r="E5" s="3" t="s">
        <v>7</v>
      </c>
      <c r="F5" s="3" t="s">
        <v>11</v>
      </c>
      <c r="G5" s="3" t="s">
        <v>4</v>
      </c>
      <c r="H5" s="3" t="s">
        <v>18</v>
      </c>
    </row>
    <row r="6" spans="1:8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</row>
    <row r="7" spans="1:8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</row>
    <row r="8" spans="1:8" x14ac:dyDescent="0.25">
      <c r="B8" s="2" t="s">
        <v>9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</row>
    <row r="9" spans="1:8" ht="14.4" x14ac:dyDescent="0.25">
      <c r="B9" s="9">
        <v>42010</v>
      </c>
      <c r="C9" s="14">
        <v>1.3523476018566272</v>
      </c>
      <c r="D9" s="14">
        <v>1.7332764311500772</v>
      </c>
      <c r="E9" s="14">
        <v>1.650856598331101</v>
      </c>
      <c r="F9" s="14">
        <v>1.5245751751854903</v>
      </c>
      <c r="G9" s="14">
        <v>1.115369882133995</v>
      </c>
      <c r="H9" s="14">
        <v>1.1714090768914474</v>
      </c>
    </row>
    <row r="10" spans="1:8" ht="14.4" x14ac:dyDescent="0.25">
      <c r="B10" s="11">
        <v>42016</v>
      </c>
      <c r="C10" s="14">
        <v>2.1745457593891868</v>
      </c>
      <c r="D10" s="14">
        <v>2.3286618011140909</v>
      </c>
      <c r="E10" s="14">
        <v>2.3064888567891044</v>
      </c>
      <c r="F10" s="14">
        <v>2.2737120041215868</v>
      </c>
      <c r="G10" s="14">
        <v>2.1498084646277418</v>
      </c>
      <c r="H10" s="14">
        <v>2.0411341853035143</v>
      </c>
    </row>
    <row r="11" spans="1:8" ht="14.4" x14ac:dyDescent="0.25">
      <c r="B11" s="9">
        <v>42022</v>
      </c>
      <c r="C11" s="14">
        <v>0.45115072808014051</v>
      </c>
      <c r="D11" s="14">
        <v>1.2663376108018964</v>
      </c>
      <c r="E11" s="14">
        <v>0.57924247112211225</v>
      </c>
      <c r="F11" s="14">
        <v>0.94446498657302214</v>
      </c>
      <c r="G11" s="14">
        <v>1.4704070970411751</v>
      </c>
      <c r="H11" s="14">
        <v>1.4269200165340499</v>
      </c>
    </row>
    <row r="12" spans="1:8" ht="14.4" x14ac:dyDescent="0.25">
      <c r="B12" s="11">
        <v>42028</v>
      </c>
      <c r="C12" s="14">
        <v>1.9525389617091549</v>
      </c>
      <c r="D12" s="14">
        <v>1.6366560789174673</v>
      </c>
      <c r="E12" s="14">
        <v>2.1300201134605468</v>
      </c>
      <c r="F12" s="14">
        <v>3.2736983791038612</v>
      </c>
      <c r="G12" s="14">
        <v>2.8336532316256058</v>
      </c>
      <c r="H12" s="14">
        <v>2.3552038449644366</v>
      </c>
    </row>
    <row r="13" spans="1:8" ht="14.4" x14ac:dyDescent="0.25">
      <c r="B13" s="9">
        <v>42034</v>
      </c>
      <c r="C13" s="14">
        <v>1.4932550092955998</v>
      </c>
      <c r="D13" s="14">
        <v>1.6777364620938626</v>
      </c>
      <c r="E13" s="14">
        <v>1.2046518400164932</v>
      </c>
      <c r="F13" s="14">
        <v>1.0485892801817618</v>
      </c>
      <c r="G13" s="14">
        <v>0.81292814402145885</v>
      </c>
      <c r="H13" s="14">
        <v>1.0899026475739155</v>
      </c>
    </row>
    <row r="14" spans="1:8" ht="14.4" x14ac:dyDescent="0.25">
      <c r="B14" s="11">
        <v>42040</v>
      </c>
      <c r="C14" s="14">
        <v>1.7671469495199754</v>
      </c>
      <c r="D14" s="14">
        <v>1.8434628082121118</v>
      </c>
      <c r="E14" s="14">
        <v>1.3992568334192883</v>
      </c>
      <c r="F14" s="14">
        <v>1.4539760404833213</v>
      </c>
      <c r="G14" s="14">
        <v>1.5054536061169661</v>
      </c>
      <c r="H14" s="14">
        <v>1.4751953044375645</v>
      </c>
    </row>
    <row r="15" spans="1:8" ht="14.4" x14ac:dyDescent="0.25">
      <c r="B15" s="9">
        <v>42046</v>
      </c>
      <c r="C15" s="15">
        <v>2.7276430194134655</v>
      </c>
      <c r="D15" s="15">
        <v>3.4653716773130023</v>
      </c>
      <c r="E15" s="15">
        <v>3.3475822673818851</v>
      </c>
      <c r="F15" s="15">
        <v>4.5402791812744896</v>
      </c>
      <c r="G15" s="12">
        <v>3.9532552916881776</v>
      </c>
      <c r="H15" s="15">
        <v>3.4826555406520843</v>
      </c>
    </row>
    <row r="16" spans="1:8" ht="14.4" x14ac:dyDescent="0.25">
      <c r="B16" s="11">
        <v>42052</v>
      </c>
      <c r="C16" s="15">
        <v>2.2731268702920233</v>
      </c>
      <c r="D16" s="15">
        <v>1.977090079406002</v>
      </c>
      <c r="E16" s="15">
        <v>2.2007158646925764</v>
      </c>
      <c r="F16" s="15">
        <v>2.694215448830259</v>
      </c>
      <c r="G16" s="12">
        <v>2.0337532293066034</v>
      </c>
      <c r="H16" s="15">
        <v>2.0886851501803192</v>
      </c>
    </row>
    <row r="17" spans="2:8" ht="14.4" x14ac:dyDescent="0.25">
      <c r="B17" s="9">
        <v>42058</v>
      </c>
      <c r="C17" s="15">
        <v>2.7524940709424621</v>
      </c>
      <c r="D17" s="15">
        <v>2.3343093124096632</v>
      </c>
      <c r="E17" s="15">
        <v>2.6158160848522294</v>
      </c>
      <c r="F17" s="15">
        <v>2.0288955347014541</v>
      </c>
      <c r="G17" s="12">
        <v>1.936644553433144</v>
      </c>
      <c r="H17" s="15">
        <v>1.9802581493707447</v>
      </c>
    </row>
    <row r="18" spans="2:8" ht="14.4" x14ac:dyDescent="0.25">
      <c r="B18" s="11">
        <v>42064</v>
      </c>
      <c r="C18" s="16"/>
      <c r="D18" s="15">
        <v>3.367061190795583</v>
      </c>
      <c r="E18" s="15">
        <v>5.0721137582508256</v>
      </c>
      <c r="F18" s="15">
        <v>5.6000198843094724</v>
      </c>
      <c r="G18" s="12">
        <v>6.3968996905621447</v>
      </c>
      <c r="H18" s="15">
        <v>5.9367856037949887</v>
      </c>
    </row>
    <row r="19" spans="2:8" ht="14.4" x14ac:dyDescent="0.25">
      <c r="B19" s="9">
        <v>42070</v>
      </c>
      <c r="C19" s="15">
        <v>2.0327075578990899</v>
      </c>
      <c r="D19" s="15">
        <v>1.7307415341730334</v>
      </c>
      <c r="E19" s="15">
        <v>2.2837824876237622</v>
      </c>
      <c r="F19" s="15">
        <v>2.8612460063897767</v>
      </c>
      <c r="G19" s="12">
        <v>2.7024478470866304</v>
      </c>
      <c r="H19" s="15"/>
    </row>
    <row r="20" spans="2:8" ht="14.4" x14ac:dyDescent="0.25">
      <c r="B20" s="11">
        <v>42076</v>
      </c>
      <c r="C20" s="18"/>
      <c r="D20" s="19">
        <v>1.7264833264505475</v>
      </c>
      <c r="E20" s="19">
        <v>1.8223527895225327</v>
      </c>
      <c r="F20" s="19">
        <v>1.528170020639835</v>
      </c>
      <c r="G20" s="14">
        <v>1.266596735996705</v>
      </c>
      <c r="H20" s="19">
        <v>1.1010449188462732</v>
      </c>
    </row>
    <row r="21" spans="2:8" ht="14.4" x14ac:dyDescent="0.25">
      <c r="B21" s="9">
        <v>42082</v>
      </c>
      <c r="C21" s="19">
        <v>1.1953120805369126</v>
      </c>
      <c r="D21" s="19">
        <v>0.7937080363598803</v>
      </c>
      <c r="E21" s="19">
        <v>1.1607079463364294</v>
      </c>
      <c r="F21" s="19">
        <v>1.0549447314049587</v>
      </c>
      <c r="G21" s="14">
        <v>1.0613888028895768</v>
      </c>
      <c r="H21" s="19">
        <v>1.0509120470733975</v>
      </c>
    </row>
    <row r="22" spans="2:8" ht="14.4" x14ac:dyDescent="0.25">
      <c r="B22" s="11">
        <v>42088</v>
      </c>
      <c r="C22" s="19">
        <v>3.2301774842637498</v>
      </c>
      <c r="D22" s="19">
        <v>3.3896585743801655</v>
      </c>
      <c r="E22" s="19">
        <v>4.0575554695562435</v>
      </c>
      <c r="F22" s="19">
        <v>3.6653493292053665</v>
      </c>
      <c r="G22" s="14">
        <v>3.0819363504856372</v>
      </c>
      <c r="H22" s="19">
        <v>2.7023313389725603</v>
      </c>
    </row>
    <row r="23" spans="2:8" ht="14.4" x14ac:dyDescent="0.25">
      <c r="B23" s="9">
        <v>42094</v>
      </c>
      <c r="C23" s="19">
        <v>0.73469133890781468</v>
      </c>
      <c r="D23" s="19">
        <v>0.84945657786038831</v>
      </c>
      <c r="E23" s="19">
        <v>1.0616358342780585</v>
      </c>
      <c r="F23" s="19">
        <v>1.3147980214344601</v>
      </c>
      <c r="G23" s="14">
        <v>1.1760841323847819</v>
      </c>
      <c r="H23" s="19">
        <v>1.2773061034803264</v>
      </c>
    </row>
    <row r="24" spans="2:8" ht="14.4" x14ac:dyDescent="0.25">
      <c r="B24" s="11">
        <v>42100</v>
      </c>
      <c r="C24" s="19">
        <v>1.5177466460268318</v>
      </c>
      <c r="D24" s="19">
        <v>1.2342304513996489</v>
      </c>
      <c r="E24" s="19">
        <v>1.8209220973396574</v>
      </c>
      <c r="F24" s="19">
        <v>1.6137602592325893</v>
      </c>
      <c r="G24" s="14">
        <v>1.2632813304500052</v>
      </c>
      <c r="H24" s="19">
        <v>1.5493405034561023</v>
      </c>
    </row>
    <row r="25" spans="2:8" ht="14.4" x14ac:dyDescent="0.25">
      <c r="B25" s="9">
        <v>42106</v>
      </c>
      <c r="C25" s="21">
        <v>1.9484169505522866</v>
      </c>
      <c r="D25" s="21">
        <v>1.6748168214654282</v>
      </c>
      <c r="E25" s="21">
        <v>1.1359095365878833</v>
      </c>
      <c r="F25" s="21">
        <v>1.3431470497214772</v>
      </c>
      <c r="G25" s="13">
        <v>1.6496958204334367</v>
      </c>
      <c r="H25" s="21">
        <v>1.3181353092783505</v>
      </c>
    </row>
    <row r="26" spans="2:8" ht="14.4" x14ac:dyDescent="0.25">
      <c r="B26" s="11">
        <v>42112</v>
      </c>
      <c r="C26" s="21">
        <v>5.5728881443298972</v>
      </c>
      <c r="D26" s="21"/>
      <c r="E26" s="21">
        <v>2.3338102595797281</v>
      </c>
      <c r="F26" s="21">
        <v>3.1697931460327258</v>
      </c>
      <c r="G26" s="13">
        <v>2.2534671495085363</v>
      </c>
      <c r="H26" s="21">
        <v>2.3221236337389151</v>
      </c>
    </row>
    <row r="27" spans="2:8" ht="14.4" x14ac:dyDescent="0.25">
      <c r="B27" s="9">
        <v>42118</v>
      </c>
      <c r="C27" s="21">
        <v>1.0622929392276632</v>
      </c>
      <c r="D27" s="21">
        <v>0.90581447028423767</v>
      </c>
      <c r="E27" s="21">
        <v>0.88373209316706181</v>
      </c>
      <c r="F27" s="21">
        <v>0.82066003709810387</v>
      </c>
      <c r="G27" s="13">
        <v>0.8150948747035166</v>
      </c>
      <c r="H27" s="21">
        <v>0.76439286082740121</v>
      </c>
    </row>
    <row r="28" spans="2:8" ht="14.4" x14ac:dyDescent="0.25">
      <c r="B28" s="11">
        <v>42124</v>
      </c>
      <c r="C28" s="21">
        <v>1.4689276132494067</v>
      </c>
      <c r="D28" s="21">
        <v>0.5224595360824742</v>
      </c>
      <c r="E28" s="21">
        <v>1.107545140321915</v>
      </c>
      <c r="F28" s="21">
        <v>1.4589481833195705</v>
      </c>
      <c r="G28" s="13">
        <v>0.77113697357555733</v>
      </c>
      <c r="H28" s="21">
        <v>4.0029408424530253</v>
      </c>
    </row>
    <row r="29" spans="2:8" ht="14.4" x14ac:dyDescent="0.25">
      <c r="B29" s="9">
        <v>42130</v>
      </c>
      <c r="C29" s="21">
        <v>3.1535732297241665</v>
      </c>
      <c r="D29" s="21">
        <v>3.4924553893759671</v>
      </c>
      <c r="E29" s="21">
        <v>3.130991703596826</v>
      </c>
      <c r="F29" s="21">
        <v>3.8747698249227596</v>
      </c>
      <c r="G29" s="13">
        <v>3.5296484979869929</v>
      </c>
      <c r="H29" s="21">
        <v>4.2737160627645299</v>
      </c>
    </row>
    <row r="30" spans="2:8" ht="14.4" x14ac:dyDescent="0.25">
      <c r="B30" s="11">
        <v>42136</v>
      </c>
      <c r="C30" s="21">
        <v>0.62177945572621374</v>
      </c>
      <c r="D30" s="21">
        <v>0.36436957868649322</v>
      </c>
      <c r="E30" s="21">
        <v>0.81597059126493621</v>
      </c>
      <c r="F30" s="21">
        <v>1.3875357841622902</v>
      </c>
      <c r="G30" s="13">
        <v>0.76906401152619119</v>
      </c>
      <c r="H30" s="21">
        <v>0.88601234759247771</v>
      </c>
    </row>
    <row r="31" spans="2:8" ht="14.4" x14ac:dyDescent="0.25">
      <c r="B31" s="9">
        <v>42142</v>
      </c>
      <c r="C31" s="22">
        <v>1.6624455118272909</v>
      </c>
      <c r="D31" s="22">
        <v>0.90504240499793476</v>
      </c>
      <c r="E31" s="22">
        <v>2.0535085417309866</v>
      </c>
      <c r="F31" s="22">
        <v>2.600460873826473</v>
      </c>
      <c r="G31" s="14">
        <v>2.5809012798018371</v>
      </c>
      <c r="H31" s="22">
        <v>2.1630900061823803</v>
      </c>
    </row>
    <row r="32" spans="2:8" ht="14.4" x14ac:dyDescent="0.25">
      <c r="B32" s="11">
        <v>42148</v>
      </c>
      <c r="C32" s="22">
        <v>1.838819092881496</v>
      </c>
      <c r="D32" s="22">
        <v>2.5017301256307278</v>
      </c>
      <c r="E32" s="22">
        <v>1.6592247324001648</v>
      </c>
      <c r="F32" s="22">
        <v>1.4531954170957775</v>
      </c>
      <c r="G32" s="14">
        <v>1.808829913384203</v>
      </c>
      <c r="H32" s="22">
        <v>1.7709259167352396</v>
      </c>
    </row>
    <row r="33" spans="2:8" ht="14.4" x14ac:dyDescent="0.25">
      <c r="B33" s="9">
        <v>42154</v>
      </c>
      <c r="C33" s="22">
        <v>1.6404851285758546</v>
      </c>
      <c r="D33" s="22">
        <v>0.57099720987909486</v>
      </c>
      <c r="E33" s="22">
        <v>1.7607313047962867</v>
      </c>
      <c r="F33" s="22">
        <v>1.6506830361743792</v>
      </c>
      <c r="G33" s="14">
        <v>1.5741172527585852</v>
      </c>
      <c r="H33" s="22">
        <v>1.745461835997937</v>
      </c>
    </row>
    <row r="34" spans="2:8" ht="14.4" x14ac:dyDescent="0.25">
      <c r="B34" s="11">
        <v>42160</v>
      </c>
      <c r="C34" s="22">
        <v>4.4461853092783512</v>
      </c>
      <c r="D34" s="22">
        <v>1.8825224481370626</v>
      </c>
      <c r="E34" s="22">
        <v>4.9781379523662235</v>
      </c>
      <c r="F34" s="22">
        <v>3.9248473551247676</v>
      </c>
      <c r="G34" s="14">
        <v>3.0043061003303055</v>
      </c>
      <c r="H34" s="22">
        <v>3.3479692498194193</v>
      </c>
    </row>
    <row r="35" spans="2:8" ht="14.4" x14ac:dyDescent="0.25">
      <c r="B35" s="9">
        <v>42166</v>
      </c>
      <c r="C35" s="22">
        <v>2.3841047471620227</v>
      </c>
      <c r="D35" s="22">
        <v>1.931412908884532</v>
      </c>
      <c r="E35" s="22">
        <v>3.4647418590272046</v>
      </c>
      <c r="F35" s="22">
        <v>3.7775327117247066</v>
      </c>
      <c r="G35" s="14">
        <v>4.1721505570455948</v>
      </c>
      <c r="H35" s="22">
        <v>4.6128331614234144</v>
      </c>
    </row>
    <row r="36" spans="2:8" ht="14.4" x14ac:dyDescent="0.25">
      <c r="B36" s="11">
        <v>42172</v>
      </c>
      <c r="C36" s="22">
        <v>0.95923039316591197</v>
      </c>
      <c r="D36" s="22">
        <v>0.94677257266542991</v>
      </c>
      <c r="E36" s="22">
        <v>1.030393475572047</v>
      </c>
      <c r="F36" s="22">
        <v>1.4167375213807316</v>
      </c>
      <c r="G36" s="14">
        <v>1.7017286938332818</v>
      </c>
      <c r="H36" s="22">
        <v>2.0599649303764829</v>
      </c>
    </row>
    <row r="37" spans="2:8" ht="14.4" x14ac:dyDescent="0.25">
      <c r="B37" s="9">
        <v>42178</v>
      </c>
      <c r="C37" s="22">
        <v>2.1114981940144477</v>
      </c>
      <c r="D37" s="22">
        <v>0.59305220262044778</v>
      </c>
      <c r="E37" s="22">
        <v>2.0410350416795304</v>
      </c>
      <c r="F37" s="22">
        <v>3.0870298256473747</v>
      </c>
      <c r="G37" s="14">
        <v>1.429293551045637</v>
      </c>
      <c r="H37" s="22">
        <v>1.6289384726373288</v>
      </c>
    </row>
    <row r="38" spans="2:8" ht="14.4" x14ac:dyDescent="0.25">
      <c r="B38" s="11">
        <v>42184</v>
      </c>
      <c r="C38" s="22">
        <v>1.8665246798843453</v>
      </c>
      <c r="D38" s="22">
        <v>2.1144970109255823</v>
      </c>
      <c r="E38" s="22">
        <v>2.4810187950566425</v>
      </c>
      <c r="F38" s="22">
        <v>2.7940937210021652</v>
      </c>
      <c r="G38" s="14">
        <v>1.7528810188055381</v>
      </c>
      <c r="H38" s="22">
        <v>3.5335380765658857</v>
      </c>
    </row>
    <row r="39" spans="2:8" ht="14.4" x14ac:dyDescent="0.25">
      <c r="B39" s="9">
        <v>42190</v>
      </c>
      <c r="C39" s="22">
        <v>6.7089910464755205</v>
      </c>
      <c r="D39" s="22">
        <v>7.4612322054879296</v>
      </c>
      <c r="E39" s="22">
        <v>4.6022679509632214</v>
      </c>
      <c r="F39" s="22">
        <v>6.407254170098847</v>
      </c>
      <c r="G39" s="14">
        <v>2.598002112530915</v>
      </c>
      <c r="H39" s="22">
        <v>1.8435644812680116</v>
      </c>
    </row>
    <row r="40" spans="2:8" ht="14.4" x14ac:dyDescent="0.25">
      <c r="B40" s="11">
        <v>42196</v>
      </c>
      <c r="C40" s="22">
        <v>3.4185255948089406</v>
      </c>
      <c r="D40" s="22">
        <v>3.0002940115440118</v>
      </c>
      <c r="E40" s="12"/>
      <c r="F40" s="22">
        <v>2.3228880819942312</v>
      </c>
      <c r="G40" s="14">
        <v>1.6242068003307153</v>
      </c>
      <c r="H40" s="22">
        <v>2.7258802780638511</v>
      </c>
    </row>
    <row r="41" spans="2:8" ht="14.4" x14ac:dyDescent="0.25">
      <c r="B41" s="9">
        <v>42202</v>
      </c>
      <c r="C41" s="22">
        <v>3.1277832574974145</v>
      </c>
      <c r="D41" s="22">
        <v>2.9176712043908473</v>
      </c>
      <c r="E41" s="22">
        <v>2.9212166615178661</v>
      </c>
      <c r="F41" s="22">
        <v>3.7253666254635354</v>
      </c>
      <c r="G41" s="16"/>
      <c r="H41" s="22">
        <v>2.4555331851545539</v>
      </c>
    </row>
    <row r="42" spans="2:8" ht="14.4" x14ac:dyDescent="0.25">
      <c r="B42" s="11">
        <v>42208</v>
      </c>
      <c r="C42" s="22">
        <v>1.6538242421117757</v>
      </c>
      <c r="D42" s="22">
        <v>1.951700826019618</v>
      </c>
      <c r="E42" s="22">
        <v>1.478829644879053</v>
      </c>
      <c r="F42" s="22">
        <v>3.055118998451213</v>
      </c>
      <c r="G42" s="14">
        <v>1.0095910684818481</v>
      </c>
      <c r="H42" s="22">
        <v>1.377868079183421</v>
      </c>
    </row>
    <row r="43" spans="2:8" ht="14.4" x14ac:dyDescent="0.25">
      <c r="B43" s="9">
        <v>42214</v>
      </c>
      <c r="C43" s="22">
        <v>2.0291254517294788</v>
      </c>
      <c r="D43" s="22">
        <v>2.0035828518365659</v>
      </c>
      <c r="E43" s="22">
        <v>2.78235669445302</v>
      </c>
      <c r="F43" s="22">
        <v>3.449415487137101</v>
      </c>
      <c r="G43" s="14">
        <v>2.9174594147451143</v>
      </c>
      <c r="H43" s="22">
        <v>2.8034090206981772</v>
      </c>
    </row>
    <row r="44" spans="2:8" ht="14.4" x14ac:dyDescent="0.25">
      <c r="B44" s="11">
        <v>42220</v>
      </c>
      <c r="C44" s="22">
        <v>1.8499093398078312</v>
      </c>
      <c r="D44" s="22">
        <v>0.50358376288659801</v>
      </c>
      <c r="E44" s="22">
        <v>2.2802357518293315</v>
      </c>
      <c r="F44" s="22">
        <v>1.8757541279669763</v>
      </c>
      <c r="G44" s="14">
        <v>0.67428080776779264</v>
      </c>
      <c r="H44" s="22">
        <v>0.53411253737498721</v>
      </c>
    </row>
    <row r="45" spans="2:8" ht="14.4" x14ac:dyDescent="0.25">
      <c r="B45" s="9">
        <v>42226</v>
      </c>
      <c r="C45" s="22">
        <v>3.1104601591566761</v>
      </c>
      <c r="D45" s="22">
        <v>4.6047097707085314</v>
      </c>
      <c r="E45" s="22">
        <v>3.1832829089784553</v>
      </c>
      <c r="F45" s="22">
        <v>4.5361329694098256</v>
      </c>
      <c r="G45" s="14">
        <v>5.7441754521963819</v>
      </c>
      <c r="H45" s="22">
        <v>5.9047772506960925</v>
      </c>
    </row>
    <row r="46" spans="2:8" ht="14.4" x14ac:dyDescent="0.25">
      <c r="B46" s="11">
        <v>42232</v>
      </c>
      <c r="C46" s="22">
        <v>2.5746517489711929</v>
      </c>
      <c r="D46" s="22">
        <v>3.4464277599917383</v>
      </c>
      <c r="E46" s="22">
        <v>4.9666933738664465</v>
      </c>
      <c r="F46" s="22">
        <v>3.3504126338550253</v>
      </c>
      <c r="G46" s="14">
        <v>2.8399943158329886</v>
      </c>
      <c r="H46" s="22">
        <v>3.1790751906823336</v>
      </c>
    </row>
    <row r="47" spans="2:8" ht="14.4" x14ac:dyDescent="0.25">
      <c r="B47" s="9">
        <v>42238</v>
      </c>
      <c r="C47" s="22">
        <v>3.1215540260815562</v>
      </c>
      <c r="D47" s="22">
        <v>1.2094915429042905</v>
      </c>
      <c r="E47" s="22">
        <v>1.8261026459384331</v>
      </c>
      <c r="F47" s="22">
        <v>1.9672036998866334</v>
      </c>
      <c r="G47" s="14">
        <v>1.0153723678777868</v>
      </c>
      <c r="H47" s="22">
        <v>1.6455386797318203</v>
      </c>
    </row>
    <row r="48" spans="2:8" ht="14.4" x14ac:dyDescent="0.25">
      <c r="B48" s="11">
        <v>42244</v>
      </c>
      <c r="C48" s="22">
        <v>2.7163038203407326</v>
      </c>
      <c r="D48" s="22">
        <v>2.5291128533113261</v>
      </c>
      <c r="E48" s="22">
        <v>2.5574902203005969</v>
      </c>
      <c r="F48" s="22">
        <v>2.4557179645653067</v>
      </c>
      <c r="G48" s="14">
        <v>1.6488249097472922</v>
      </c>
      <c r="H48" s="22">
        <v>1.8353202947845806</v>
      </c>
    </row>
    <row r="49" spans="2:8" ht="14.4" x14ac:dyDescent="0.25">
      <c r="B49" s="9">
        <v>42250</v>
      </c>
      <c r="C49" s="22">
        <v>3.7648480478005562</v>
      </c>
      <c r="D49" s="22">
        <v>2.4759086427686592</v>
      </c>
      <c r="E49" s="22">
        <v>6.3739972187886282</v>
      </c>
      <c r="F49" s="22">
        <v>7.8283290369148268</v>
      </c>
      <c r="G49" s="14">
        <v>4.3661136058635286</v>
      </c>
      <c r="H49" s="22">
        <v>4.7448522142121519</v>
      </c>
    </row>
    <row r="50" spans="2:8" ht="14.4" x14ac:dyDescent="0.25">
      <c r="B50" s="11">
        <v>42256</v>
      </c>
      <c r="C50" s="22">
        <v>1.2874989710875606</v>
      </c>
      <c r="D50" s="22">
        <v>0.69818017925208609</v>
      </c>
      <c r="E50" s="22">
        <v>1.3444274318064848</v>
      </c>
      <c r="F50" s="22">
        <v>1.4028461975028377</v>
      </c>
      <c r="G50" s="14">
        <v>1.3289278339871979</v>
      </c>
      <c r="H50" s="22">
        <v>1.2918427157438912</v>
      </c>
    </row>
    <row r="51" spans="2:8" ht="14.4" x14ac:dyDescent="0.25">
      <c r="B51" s="9">
        <v>42262</v>
      </c>
      <c r="C51" s="22">
        <v>1.6010748267659529</v>
      </c>
      <c r="D51" s="22">
        <v>1.2315626934984523</v>
      </c>
      <c r="E51" s="22">
        <v>1.133821711813781</v>
      </c>
      <c r="F51" s="22">
        <v>0.96399938106044969</v>
      </c>
      <c r="G51" s="14">
        <v>1.485385587537398</v>
      </c>
      <c r="H51" s="22">
        <v>1.3100734738686732</v>
      </c>
    </row>
    <row r="52" spans="2:8" ht="14.4" x14ac:dyDescent="0.25">
      <c r="B52" s="11">
        <v>42268</v>
      </c>
      <c r="C52" s="22">
        <v>1.7672746493399338</v>
      </c>
      <c r="D52" s="22">
        <v>0.8603066914498142</v>
      </c>
      <c r="E52" s="22">
        <v>1.5748612112472964</v>
      </c>
      <c r="F52" s="22">
        <v>1.7117988339696626</v>
      </c>
      <c r="G52" s="16"/>
      <c r="H52" s="22">
        <v>0.79687890638551084</v>
      </c>
    </row>
    <row r="53" spans="2:8" ht="14.4" x14ac:dyDescent="0.25">
      <c r="B53" s="9">
        <v>42274</v>
      </c>
      <c r="C53" s="22">
        <v>0.65736404911773805</v>
      </c>
      <c r="D53" s="22">
        <v>1.1391177228232869</v>
      </c>
      <c r="E53" s="22">
        <v>0.58293890774452328</v>
      </c>
      <c r="F53" s="22">
        <v>0.54562274181893267</v>
      </c>
      <c r="G53" s="14">
        <v>0.7570827742801115</v>
      </c>
      <c r="H53" s="22">
        <v>0.67851508598496546</v>
      </c>
    </row>
    <row r="54" spans="2:8" ht="14.4" x14ac:dyDescent="0.25">
      <c r="B54" s="11">
        <v>42280</v>
      </c>
      <c r="C54" s="22">
        <v>0.9740256251291588</v>
      </c>
      <c r="D54" s="22">
        <v>0.42278465985341179</v>
      </c>
      <c r="E54" s="22">
        <v>0.76401047039405812</v>
      </c>
      <c r="F54" s="22">
        <v>1.132531020576983</v>
      </c>
      <c r="G54" s="14">
        <v>0.37973520649270598</v>
      </c>
      <c r="H54" s="22">
        <v>0.61323547621504482</v>
      </c>
    </row>
    <row r="55" spans="2:8" ht="14.4" x14ac:dyDescent="0.25">
      <c r="B55" s="9">
        <v>42286</v>
      </c>
      <c r="C55" s="22">
        <v>2.6789268758385796</v>
      </c>
      <c r="D55" s="22">
        <v>0.95247134744450168</v>
      </c>
      <c r="E55" s="22">
        <v>2.7692168364721623</v>
      </c>
      <c r="F55" s="22">
        <v>3.2798147001135542</v>
      </c>
      <c r="G55" s="14">
        <v>2.0853062015503876</v>
      </c>
      <c r="H55" s="22">
        <v>2.0436085343228201</v>
      </c>
    </row>
    <row r="56" spans="2:8" ht="14.4" x14ac:dyDescent="0.25">
      <c r="B56" s="11">
        <v>42292</v>
      </c>
      <c r="C56" s="22">
        <v>1.1184648127128263</v>
      </c>
      <c r="D56" s="22">
        <v>0.61042759083402143</v>
      </c>
      <c r="E56" s="22">
        <v>1.1254648409348298</v>
      </c>
      <c r="F56" s="22">
        <v>1.0917289647349968</v>
      </c>
      <c r="G56" s="14">
        <v>0.74732330788278989</v>
      </c>
      <c r="H56" s="22">
        <v>0.64876366542904296</v>
      </c>
    </row>
    <row r="57" spans="2:8" ht="14.4" x14ac:dyDescent="0.25">
      <c r="B57" s="9">
        <v>42298</v>
      </c>
      <c r="C57" s="22">
        <v>1.3636298473597359</v>
      </c>
      <c r="D57" s="22">
        <v>1.5722550484236555</v>
      </c>
      <c r="E57" s="22">
        <v>1.4980964153275649</v>
      </c>
      <c r="F57" s="22">
        <v>1.5960945555784698</v>
      </c>
      <c r="G57" s="14">
        <v>1.5184646542827658</v>
      </c>
      <c r="H57" s="22">
        <v>1.6951944873776406</v>
      </c>
    </row>
    <row r="58" spans="2:8" ht="14.4" x14ac:dyDescent="0.25">
      <c r="B58" s="11">
        <v>42304</v>
      </c>
      <c r="C58" s="22">
        <v>0.74144570837642199</v>
      </c>
      <c r="D58" s="22">
        <v>0.96494815311597193</v>
      </c>
      <c r="E58" s="22">
        <v>0.86966554925219186</v>
      </c>
      <c r="F58" s="22">
        <v>0.81910166339497881</v>
      </c>
      <c r="G58" s="14">
        <v>1.2003180549813972</v>
      </c>
      <c r="H58" s="22">
        <v>0.89700923727938908</v>
      </c>
    </row>
    <row r="59" spans="2:8" ht="14.4" x14ac:dyDescent="0.25">
      <c r="B59" s="9">
        <v>42310</v>
      </c>
      <c r="C59" s="22">
        <v>1.7650134089736977</v>
      </c>
      <c r="D59" s="22">
        <v>0.72847946124471041</v>
      </c>
      <c r="E59" s="22">
        <v>0.83034086221122116</v>
      </c>
      <c r="F59" s="22">
        <v>0.9107231340972437</v>
      </c>
      <c r="G59" s="14">
        <v>0.82221921131413234</v>
      </c>
      <c r="H59" s="22">
        <v>1.0243182992353792</v>
      </c>
    </row>
    <row r="60" spans="2:8" ht="14.4" x14ac:dyDescent="0.25">
      <c r="B60" s="11">
        <v>42316</v>
      </c>
      <c r="C60" s="22">
        <v>1.0408154362416107</v>
      </c>
      <c r="D60" s="22">
        <v>1.1108496951534568</v>
      </c>
      <c r="E60" s="22">
        <v>0.85105324193382126</v>
      </c>
      <c r="F60" s="22">
        <v>1.0112658783434885</v>
      </c>
      <c r="G60" s="14">
        <v>0.88413845441448846</v>
      </c>
      <c r="H60" s="22">
        <v>0.87857940446650118</v>
      </c>
    </row>
    <row r="61" spans="2:8" ht="14.4" x14ac:dyDescent="0.25">
      <c r="B61" s="9">
        <v>42322</v>
      </c>
      <c r="C61" s="22">
        <v>0.49516343075493136</v>
      </c>
      <c r="D61" s="22">
        <v>0.35836539455993377</v>
      </c>
      <c r="E61" s="22">
        <v>0.6512231171375541</v>
      </c>
      <c r="F61" s="22">
        <v>0.42434087470327175</v>
      </c>
      <c r="G61" s="14">
        <v>0.29103482972136224</v>
      </c>
      <c r="H61" s="22">
        <v>0.39061760372587473</v>
      </c>
    </row>
    <row r="62" spans="2:8" ht="14.4" x14ac:dyDescent="0.25">
      <c r="B62" s="11">
        <v>42328</v>
      </c>
      <c r="C62" s="22">
        <v>0.44100423160284863</v>
      </c>
      <c r="D62" s="22">
        <v>0.21683672761540845</v>
      </c>
      <c r="E62" s="22">
        <v>0.33686017123994222</v>
      </c>
      <c r="F62" s="22">
        <v>0.40145996900826447</v>
      </c>
      <c r="G62" s="14">
        <v>0.16047045782635594</v>
      </c>
      <c r="H62" s="12"/>
    </row>
    <row r="63" spans="2:8" x14ac:dyDescent="0.25">
      <c r="B63" s="9">
        <v>42334</v>
      </c>
      <c r="C63">
        <v>0.95426999999999995</v>
      </c>
      <c r="D63">
        <v>0.92313999999999996</v>
      </c>
      <c r="E63">
        <v>0.69052000000000002</v>
      </c>
      <c r="F63">
        <v>0.82245000000000001</v>
      </c>
      <c r="G63">
        <v>0.73599000000000003</v>
      </c>
      <c r="H63">
        <v>0.73226000000000002</v>
      </c>
    </row>
    <row r="64" spans="2:8" x14ac:dyDescent="0.25">
      <c r="B64" s="11">
        <v>42340</v>
      </c>
      <c r="C64">
        <v>0.88005999999999995</v>
      </c>
      <c r="D64">
        <v>1.35341</v>
      </c>
      <c r="E64">
        <v>0.68369000000000002</v>
      </c>
      <c r="F64">
        <v>1.2264699999999999</v>
      </c>
      <c r="G64">
        <v>0.96748999999999996</v>
      </c>
      <c r="H64">
        <v>1.19143</v>
      </c>
    </row>
    <row r="65" spans="2:9" x14ac:dyDescent="0.25">
      <c r="B65" s="9">
        <v>42346</v>
      </c>
      <c r="C65">
        <v>2.1327500000000001</v>
      </c>
      <c r="D65">
        <v>3.03233</v>
      </c>
      <c r="E65">
        <v>1.63825</v>
      </c>
      <c r="F65">
        <v>2.3392599999999999</v>
      </c>
      <c r="G65">
        <v>2.5597699999999999</v>
      </c>
      <c r="H65">
        <v>2.6691500000000001</v>
      </c>
    </row>
    <row r="66" spans="2:9" x14ac:dyDescent="0.25">
      <c r="B66" s="11">
        <v>42352</v>
      </c>
      <c r="C66">
        <v>0.34349000000000002</v>
      </c>
      <c r="D66">
        <v>0.34168999999999999</v>
      </c>
      <c r="E66">
        <v>0.32218999999999998</v>
      </c>
      <c r="F66">
        <v>0.96597999999999995</v>
      </c>
      <c r="H66">
        <v>0.42393999999999998</v>
      </c>
    </row>
    <row r="67" spans="2:9" x14ac:dyDescent="0.25">
      <c r="B67" s="9">
        <v>42358</v>
      </c>
      <c r="C67">
        <v>0.81821999999999995</v>
      </c>
      <c r="D67">
        <v>0.62856000000000001</v>
      </c>
      <c r="E67">
        <v>0.80495000000000005</v>
      </c>
      <c r="F67">
        <v>0.69142999999999999</v>
      </c>
      <c r="G67">
        <v>0.81072999999999995</v>
      </c>
      <c r="H67">
        <v>0.78090999999999999</v>
      </c>
    </row>
    <row r="68" spans="2:9" ht="14.4" x14ac:dyDescent="0.25">
      <c r="B68" s="11">
        <v>42364</v>
      </c>
      <c r="C68">
        <v>0.82503000000000004</v>
      </c>
      <c r="D68">
        <v>1.2943199999999999</v>
      </c>
      <c r="E68" s="13"/>
      <c r="F68">
        <v>0.59360999999999997</v>
      </c>
      <c r="G68">
        <v>0.57564000000000004</v>
      </c>
      <c r="H68">
        <v>0.63232999999999995</v>
      </c>
    </row>
    <row r="69" spans="2:9" ht="26.4" x14ac:dyDescent="0.25">
      <c r="B69" s="8" t="s">
        <v>8</v>
      </c>
      <c r="C69" s="6">
        <f t="shared" ref="C69:H69" si="0">AVERAGE(C9:C68)</f>
        <v>1.9371302426864661</v>
      </c>
      <c r="D69" s="6">
        <f t="shared" si="0"/>
        <v>1.7000667021964688</v>
      </c>
      <c r="E69" s="6">
        <f t="shared" si="0"/>
        <v>1.983353554812944</v>
      </c>
      <c r="F69" s="6">
        <f t="shared" si="0"/>
        <v>2.2180708413491943</v>
      </c>
      <c r="G69" s="6">
        <f t="shared" si="0"/>
        <v>1.8301802020041229</v>
      </c>
      <c r="H69" s="6">
        <f t="shared" si="0"/>
        <v>1.946684745513952</v>
      </c>
    </row>
    <row r="70" spans="2:9" x14ac:dyDescent="0.25">
      <c r="B70" s="5"/>
      <c r="C70" s="6"/>
      <c r="D70" s="6"/>
      <c r="E70" s="6"/>
      <c r="F70" s="6"/>
      <c r="G70" s="6"/>
      <c r="H70" s="6"/>
      <c r="I70" s="6"/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</row>
    <row r="85" spans="2:9" x14ac:dyDescent="0.25">
      <c r="B85" s="5"/>
      <c r="C85" s="6"/>
      <c r="D85" s="6"/>
      <c r="E85" s="6"/>
      <c r="F85" s="6"/>
      <c r="G85" s="6"/>
      <c r="H85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44" sqref="G44"/>
    </sheetView>
  </sheetViews>
  <sheetFormatPr defaultRowHeight="13.2" x14ac:dyDescent="0.25"/>
  <cols>
    <col min="1" max="1" width="11" customWidth="1"/>
    <col min="2" max="2" width="10.6640625" customWidth="1"/>
    <col min="3" max="3" width="9.6640625" customWidth="1"/>
    <col min="4" max="4" width="9.44140625" customWidth="1"/>
    <col min="5" max="5" width="10.33203125" customWidth="1"/>
    <col min="6" max="7" width="9.44140625" customWidth="1"/>
    <col min="8" max="8" width="9.88671875" customWidth="1"/>
    <col min="9" max="9" width="8.88671875" customWidth="1"/>
    <col min="10" max="10" width="9.44140625" customWidth="1"/>
    <col min="11" max="11" width="9.33203125" customWidth="1"/>
    <col min="12" max="12" width="8.44140625" customWidth="1"/>
    <col min="13" max="13" width="12.33203125" customWidth="1"/>
    <col min="14" max="14" width="21.5546875" customWidth="1"/>
    <col min="15" max="15" width="69.44140625" customWidth="1"/>
    <col min="16" max="16" width="44.6640625" customWidth="1"/>
    <col min="17" max="17" width="51.109375" customWidth="1"/>
    <col min="18" max="18" width="40.1093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5"/>
  <sheetViews>
    <sheetView workbookViewId="0">
      <pane xSplit="1" ySplit="8" topLeftCell="B42" activePane="bottomRight" state="frozen"/>
      <selection pane="topRight" activeCell="B1" sqref="B1"/>
      <selection pane="bottomLeft" activeCell="A9" sqref="A9"/>
      <selection pane="bottomRight" activeCell="I68" sqref="I68"/>
    </sheetView>
  </sheetViews>
  <sheetFormatPr defaultRowHeight="13.2" x14ac:dyDescent="0.25"/>
  <cols>
    <col min="1" max="1" width="2.33203125" customWidth="1"/>
    <col min="2" max="2" width="12.6640625" style="1" customWidth="1"/>
    <col min="3" max="3" width="27.44140625" style="1" bestFit="1" customWidth="1"/>
    <col min="4" max="4" width="12" style="1" bestFit="1" customWidth="1"/>
    <col min="5" max="5" width="17.5546875" bestFit="1" customWidth="1"/>
    <col min="6" max="6" width="26.6640625" bestFit="1" customWidth="1"/>
    <col min="7" max="7" width="14.88671875" bestFit="1" customWidth="1"/>
    <col min="8" max="8" width="23.44140625" bestFit="1" customWidth="1"/>
    <col min="9" max="9" width="22.5546875" customWidth="1"/>
  </cols>
  <sheetData>
    <row r="2" spans="1:8" ht="13.8" x14ac:dyDescent="0.25">
      <c r="A2" s="41" t="s">
        <v>14</v>
      </c>
      <c r="B2" s="41"/>
      <c r="C2" s="41"/>
      <c r="D2" s="41"/>
      <c r="E2" s="41"/>
    </row>
    <row r="3" spans="1:8" ht="13.8" x14ac:dyDescent="0.25">
      <c r="A3" s="4"/>
      <c r="B3" s="41" t="s">
        <v>19</v>
      </c>
      <c r="C3" s="41"/>
      <c r="D3" s="41"/>
      <c r="E3" s="42"/>
      <c r="F3" s="42"/>
    </row>
    <row r="4" spans="1:8" ht="13.8" x14ac:dyDescent="0.25">
      <c r="A4" s="4"/>
      <c r="B4" s="4"/>
      <c r="C4" s="4"/>
      <c r="D4" s="7"/>
      <c r="E4" s="4"/>
    </row>
    <row r="5" spans="1:8" x14ac:dyDescent="0.25">
      <c r="C5" s="2" t="s">
        <v>13</v>
      </c>
      <c r="D5" s="3" t="s">
        <v>3</v>
      </c>
      <c r="E5" s="3" t="s">
        <v>7</v>
      </c>
      <c r="F5" s="3" t="s">
        <v>11</v>
      </c>
      <c r="G5" s="3" t="s">
        <v>4</v>
      </c>
      <c r="H5" s="3" t="s">
        <v>18</v>
      </c>
    </row>
    <row r="6" spans="1:8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</row>
    <row r="7" spans="1:8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</row>
    <row r="8" spans="1:8" x14ac:dyDescent="0.25">
      <c r="B8" s="2" t="s">
        <v>9</v>
      </c>
      <c r="C8" s="2" t="s">
        <v>12</v>
      </c>
      <c r="D8" s="2" t="s">
        <v>12</v>
      </c>
      <c r="E8" s="2" t="s">
        <v>12</v>
      </c>
      <c r="F8" s="2" t="s">
        <v>12</v>
      </c>
      <c r="G8" s="2" t="s">
        <v>12</v>
      </c>
      <c r="H8" s="2" t="s">
        <v>12</v>
      </c>
    </row>
    <row r="9" spans="1:8" ht="14.4" x14ac:dyDescent="0.25">
      <c r="B9" s="9">
        <v>42010</v>
      </c>
      <c r="C9" s="14">
        <v>1.4229288201892745</v>
      </c>
      <c r="D9" s="14">
        <v>2.4144832744479494</v>
      </c>
      <c r="E9" s="14">
        <v>1.4699823588773258</v>
      </c>
      <c r="F9" s="14">
        <v>2.1928427066246057</v>
      </c>
      <c r="G9" s="14">
        <v>1.2727241211738718</v>
      </c>
      <c r="H9" s="14">
        <v>1.6466379053627762</v>
      </c>
    </row>
    <row r="10" spans="1:8" ht="14.4" x14ac:dyDescent="0.25">
      <c r="B10" s="11">
        <v>42016</v>
      </c>
      <c r="C10" s="14">
        <v>2.9215305711580939</v>
      </c>
      <c r="D10" s="14">
        <v>2.5500900094667083</v>
      </c>
      <c r="E10" s="14">
        <v>3.0839642460567824</v>
      </c>
      <c r="F10" s="14">
        <v>5.8342233312302847</v>
      </c>
      <c r="G10" s="14">
        <v>2.1245182518144525</v>
      </c>
      <c r="H10" s="14">
        <v>2.3740915151515152</v>
      </c>
    </row>
    <row r="11" spans="1:8" ht="14.4" x14ac:dyDescent="0.25">
      <c r="B11" s="9">
        <v>42022</v>
      </c>
      <c r="C11" s="14">
        <v>2.4196884406565657</v>
      </c>
      <c r="D11" s="14">
        <v>2.1635035928143713</v>
      </c>
      <c r="E11" s="14">
        <v>1.4013778548895901</v>
      </c>
      <c r="F11" s="14">
        <v>1.3969831177027454</v>
      </c>
      <c r="G11" s="14">
        <v>0.93864092744479499</v>
      </c>
      <c r="H11" s="14">
        <v>2.0357533017676768</v>
      </c>
    </row>
    <row r="12" spans="1:8" ht="14.4" x14ac:dyDescent="0.25">
      <c r="B12" s="11">
        <v>42028</v>
      </c>
      <c r="C12" s="14">
        <v>2.4997526475228775</v>
      </c>
      <c r="D12" s="14">
        <v>2.2777404164037853</v>
      </c>
      <c r="E12" s="14">
        <v>2.5730543217665613</v>
      </c>
      <c r="F12" s="14">
        <v>2.6648570410094639</v>
      </c>
      <c r="G12" s="14">
        <v>1.5072165541180182</v>
      </c>
      <c r="H12" s="14">
        <v>2.6279883848580443</v>
      </c>
    </row>
    <row r="13" spans="1:8" ht="14.4" x14ac:dyDescent="0.25">
      <c r="B13" s="9">
        <v>42034</v>
      </c>
      <c r="C13" s="14">
        <v>1.7940152603344903</v>
      </c>
      <c r="D13" s="14">
        <v>2.1143270558535816</v>
      </c>
      <c r="E13" s="14">
        <v>1.1128111545741326</v>
      </c>
      <c r="F13" s="14">
        <v>1.8267049479331019</v>
      </c>
      <c r="G13" s="14">
        <v>0.78442024613442729</v>
      </c>
      <c r="H13" s="14">
        <v>1.6328503755127801</v>
      </c>
    </row>
    <row r="14" spans="1:8" ht="14.4" x14ac:dyDescent="0.25">
      <c r="B14" s="11">
        <v>42040</v>
      </c>
      <c r="C14" s="14">
        <v>2.3285330893026193</v>
      </c>
      <c r="D14" s="14">
        <v>2.8385517223974763</v>
      </c>
      <c r="E14" s="14">
        <v>1.9741812302839117</v>
      </c>
      <c r="F14" s="14">
        <v>2.225340164089618</v>
      </c>
      <c r="G14" s="14">
        <v>1.8687710788643535</v>
      </c>
      <c r="H14" s="14">
        <v>1.9881546102871568</v>
      </c>
    </row>
    <row r="15" spans="1:8" ht="14.4" x14ac:dyDescent="0.25">
      <c r="B15" s="9">
        <v>42046</v>
      </c>
      <c r="C15" s="15">
        <v>2.360850539602398</v>
      </c>
      <c r="D15" s="15">
        <v>4.2387790160832548</v>
      </c>
      <c r="E15" s="15">
        <v>1.9911292113564669</v>
      </c>
      <c r="F15" s="15">
        <v>2.9328150142000631</v>
      </c>
      <c r="G15" s="12">
        <v>1.8620696244872197</v>
      </c>
      <c r="H15" s="15">
        <v>2.1605514447949528</v>
      </c>
    </row>
    <row r="16" spans="1:8" ht="14.4" x14ac:dyDescent="0.25">
      <c r="B16" s="11">
        <v>42052</v>
      </c>
      <c r="C16" s="15">
        <v>1.9664976522562321</v>
      </c>
      <c r="D16" s="15">
        <v>2.5369676695048882</v>
      </c>
      <c r="E16" s="15">
        <v>2.1738688580441639</v>
      </c>
      <c r="F16" s="15">
        <v>3.4524268958990536</v>
      </c>
      <c r="G16" s="12">
        <v>2.6073000126182966</v>
      </c>
      <c r="H16" s="15">
        <v>3.8555123508993372</v>
      </c>
    </row>
    <row r="17" spans="2:8" ht="14.4" x14ac:dyDescent="0.25">
      <c r="B17" s="9">
        <v>42058</v>
      </c>
      <c r="C17" s="15">
        <v>3.0777490977917981</v>
      </c>
      <c r="D17" s="15">
        <v>2.5657558675078866</v>
      </c>
      <c r="E17" s="15">
        <v>4.0000610532954903</v>
      </c>
      <c r="F17" s="15">
        <v>1.411829946355317</v>
      </c>
      <c r="G17" s="12">
        <v>1.7633659450930892</v>
      </c>
      <c r="H17" s="15">
        <v>2.220294162196276</v>
      </c>
    </row>
    <row r="18" spans="2:8" ht="14.4" x14ac:dyDescent="0.25">
      <c r="B18" s="11">
        <v>42064</v>
      </c>
      <c r="C18" s="15">
        <v>2.8353391230283913</v>
      </c>
      <c r="D18" s="15">
        <v>4.0365378107255525</v>
      </c>
      <c r="E18" s="15">
        <v>2.8996220315457411</v>
      </c>
      <c r="F18" s="15">
        <v>3.6681420687480286</v>
      </c>
      <c r="G18" s="12">
        <v>2.3921699432176653</v>
      </c>
      <c r="H18" s="15">
        <v>2.9599488734616597</v>
      </c>
    </row>
    <row r="19" spans="2:8" ht="14.4" x14ac:dyDescent="0.25">
      <c r="B19" s="9">
        <v>42070</v>
      </c>
      <c r="C19" s="15">
        <v>1.8646571536762384</v>
      </c>
      <c r="D19" s="15">
        <v>2.1003810473186117</v>
      </c>
      <c r="E19" s="15">
        <v>1.5855301797540207</v>
      </c>
      <c r="F19" s="15">
        <v>1.8854663596214511</v>
      </c>
      <c r="G19" s="12">
        <v>1.7765126412117387</v>
      </c>
      <c r="H19" s="15">
        <v>2.8415998106658251</v>
      </c>
    </row>
    <row r="20" spans="2:8" ht="14.4" x14ac:dyDescent="0.25">
      <c r="B20" s="11">
        <v>42076</v>
      </c>
      <c r="C20" s="19">
        <v>1.7031136320605869</v>
      </c>
      <c r="D20" s="19">
        <v>3.1698077160883282</v>
      </c>
      <c r="E20" s="19">
        <v>1.5925664353312303</v>
      </c>
      <c r="F20" s="19">
        <v>2.7699649289996846</v>
      </c>
      <c r="G20" s="16"/>
      <c r="H20" s="19">
        <v>1.9550788198169768</v>
      </c>
    </row>
    <row r="21" spans="2:8" ht="14.4" x14ac:dyDescent="0.25">
      <c r="B21" s="9">
        <v>42082</v>
      </c>
      <c r="C21" s="19">
        <v>1.5250357413249211</v>
      </c>
      <c r="D21" s="19">
        <v>2.1833947003154575</v>
      </c>
      <c r="E21" s="19">
        <v>1.770464258675079</v>
      </c>
      <c r="F21" s="19">
        <v>1.426457059009151</v>
      </c>
      <c r="G21" s="16"/>
      <c r="H21" s="19">
        <v>1.836133787878788</v>
      </c>
    </row>
    <row r="22" spans="2:8" ht="14.4" x14ac:dyDescent="0.25">
      <c r="B22" s="11">
        <v>42088</v>
      </c>
      <c r="C22" s="19">
        <v>2.4526921439848435</v>
      </c>
      <c r="D22" s="19">
        <v>2.5263175583596218</v>
      </c>
      <c r="E22" s="19">
        <v>2.8692585425867505</v>
      </c>
      <c r="F22" s="19">
        <v>2.5298020504731862</v>
      </c>
      <c r="G22" s="14">
        <v>1.7675566056782335</v>
      </c>
      <c r="H22" s="19">
        <v>2.379017639633954</v>
      </c>
    </row>
    <row r="23" spans="2:8" ht="14.4" x14ac:dyDescent="0.25">
      <c r="B23" s="9">
        <v>42094</v>
      </c>
      <c r="C23" s="19">
        <v>2.7292635795454547</v>
      </c>
      <c r="D23" s="19">
        <v>1.9131759621451103</v>
      </c>
      <c r="E23" s="19">
        <v>2.2385590725552049</v>
      </c>
      <c r="F23" s="19">
        <v>2.2951863343848582</v>
      </c>
      <c r="G23" s="14">
        <v>1.2201138927444795</v>
      </c>
      <c r="H23" s="19">
        <v>2.0796015467171718</v>
      </c>
    </row>
    <row r="24" spans="2:8" ht="14.4" x14ac:dyDescent="0.25">
      <c r="B24" s="11">
        <v>42100</v>
      </c>
      <c r="C24" s="19">
        <v>2.7683490564846953</v>
      </c>
      <c r="D24" s="10"/>
      <c r="E24" s="19">
        <v>2.2499391167192431</v>
      </c>
      <c r="F24" s="19">
        <v>3.1917169400630914</v>
      </c>
      <c r="G24" s="14">
        <v>1.8362996214511043</v>
      </c>
      <c r="H24" s="19">
        <v>2.2144197537101356</v>
      </c>
    </row>
    <row r="25" spans="2:8" ht="14.4" x14ac:dyDescent="0.25">
      <c r="B25" s="9">
        <v>42106</v>
      </c>
      <c r="C25" s="21">
        <v>3.2872900568181822</v>
      </c>
      <c r="D25" s="21">
        <v>2.6257204794952682</v>
      </c>
      <c r="E25" s="21">
        <v>1.80980447318612</v>
      </c>
      <c r="F25" s="21">
        <v>3.3959315430735248</v>
      </c>
      <c r="G25" s="13">
        <v>1.7897382466099021</v>
      </c>
      <c r="H25" s="21">
        <v>2.3507345202020202</v>
      </c>
    </row>
    <row r="26" spans="2:8" ht="14.4" x14ac:dyDescent="0.25">
      <c r="B26" s="11">
        <v>42112</v>
      </c>
      <c r="C26" s="21">
        <v>3.268031895135818</v>
      </c>
      <c r="D26" s="21">
        <v>2.5255946435331231</v>
      </c>
      <c r="E26" s="21">
        <v>2.6236114447949528</v>
      </c>
      <c r="F26" s="21">
        <v>6.0836074976333228</v>
      </c>
      <c r="G26" s="13">
        <v>3.3975301514195584</v>
      </c>
      <c r="H26" s="21">
        <v>1.0152877714646464</v>
      </c>
    </row>
    <row r="27" spans="2:8" ht="14.4" x14ac:dyDescent="0.25">
      <c r="B27" s="9">
        <v>42118</v>
      </c>
      <c r="C27" s="17"/>
      <c r="D27" s="21">
        <v>3.1793683622593876</v>
      </c>
      <c r="E27" s="21">
        <v>1.6889390851735016</v>
      </c>
      <c r="F27" s="21"/>
      <c r="G27" s="13">
        <v>1.5838673604541154</v>
      </c>
      <c r="H27" s="21">
        <v>4.2854046969696968</v>
      </c>
    </row>
    <row r="28" spans="2:8" ht="14.4" x14ac:dyDescent="0.25">
      <c r="B28" s="11">
        <v>42124</v>
      </c>
      <c r="C28" s="21">
        <v>1.6454826144616355</v>
      </c>
      <c r="D28" s="21">
        <v>0.68789346165982956</v>
      </c>
      <c r="E28" s="21">
        <v>1.5595671861198737</v>
      </c>
      <c r="F28" s="21">
        <v>2.4492301009463722</v>
      </c>
      <c r="G28" s="13">
        <v>1.3138095175023652</v>
      </c>
      <c r="H28" s="21">
        <v>1.4410872192344195</v>
      </c>
    </row>
    <row r="29" spans="2:8" ht="14.4" x14ac:dyDescent="0.25">
      <c r="B29" s="9">
        <v>42130</v>
      </c>
      <c r="C29" s="21">
        <v>5.6052342595516258</v>
      </c>
      <c r="D29" s="21">
        <v>2.5517901766561515</v>
      </c>
      <c r="E29" s="21">
        <v>4.5325224227129342</v>
      </c>
      <c r="F29" s="21">
        <v>6.752263460688348</v>
      </c>
      <c r="G29" s="13">
        <v>3.1015395900346894</v>
      </c>
      <c r="H29" s="21">
        <v>6.1881140322071353</v>
      </c>
    </row>
    <row r="30" spans="2:8" ht="14.4" x14ac:dyDescent="0.25">
      <c r="B30" s="11">
        <v>42136</v>
      </c>
      <c r="C30" s="21">
        <v>1.4467103944461974</v>
      </c>
      <c r="D30" s="21">
        <v>0.97010904731861203</v>
      </c>
      <c r="E30" s="21">
        <v>1.4968207381703471</v>
      </c>
      <c r="F30" s="21">
        <v>1.6182435279267908</v>
      </c>
      <c r="G30" s="13">
        <v>0.8746448391167192</v>
      </c>
      <c r="H30" s="21">
        <v>1.1139335901484053</v>
      </c>
    </row>
    <row r="31" spans="2:8" ht="14.4" x14ac:dyDescent="0.25">
      <c r="B31" s="9">
        <v>42142</v>
      </c>
      <c r="C31" s="22">
        <v>1.4218615156299335</v>
      </c>
      <c r="D31" s="22">
        <v>1.5284684343434345</v>
      </c>
      <c r="E31" s="22">
        <v>1.5382901229895931</v>
      </c>
      <c r="F31" s="22">
        <v>1.802285541180183</v>
      </c>
      <c r="G31" s="14">
        <v>1.4972482739034394</v>
      </c>
      <c r="H31" s="22">
        <v>1.6595800000000001</v>
      </c>
    </row>
    <row r="32" spans="2:8" ht="14.4" x14ac:dyDescent="0.25">
      <c r="B32" s="11">
        <v>42148</v>
      </c>
      <c r="C32" s="22">
        <v>4.3285675970950424</v>
      </c>
      <c r="D32" s="22">
        <v>4.5758855835962153</v>
      </c>
      <c r="E32" s="22">
        <v>4.0523982208201899</v>
      </c>
      <c r="F32" s="22">
        <v>4.5817121236983267</v>
      </c>
      <c r="G32" s="14">
        <v>3.5253037476340694</v>
      </c>
      <c r="H32" s="22">
        <v>4.5239169478672991</v>
      </c>
    </row>
    <row r="33" spans="2:8" ht="14.4" x14ac:dyDescent="0.25">
      <c r="B33" s="9">
        <v>42154</v>
      </c>
      <c r="C33" s="22">
        <v>1.6658757436059362</v>
      </c>
      <c r="D33" s="22">
        <v>1.1778009027777776</v>
      </c>
      <c r="E33" s="22">
        <v>1.5385568075709779</v>
      </c>
      <c r="F33" s="22">
        <v>2.1647139583333335</v>
      </c>
      <c r="G33" s="14">
        <v>1.8495906090249288</v>
      </c>
      <c r="H33" s="22">
        <v>1.711435838332807</v>
      </c>
    </row>
    <row r="34" spans="2:8" ht="14.4" x14ac:dyDescent="0.25">
      <c r="B34" s="11">
        <v>42160</v>
      </c>
      <c r="C34" s="22">
        <v>3.340883385975995</v>
      </c>
      <c r="D34" s="22">
        <v>1.7153174692331965</v>
      </c>
      <c r="E34" s="22">
        <v>3.5878348138801259</v>
      </c>
      <c r="F34" s="22">
        <v>4.8690084280303036</v>
      </c>
      <c r="G34" s="14">
        <v>2.6360939873817038</v>
      </c>
      <c r="H34" s="22">
        <v>3.5261639216924534</v>
      </c>
    </row>
    <row r="35" spans="2:8" ht="14.4" x14ac:dyDescent="0.25">
      <c r="B35" s="9">
        <v>42166</v>
      </c>
      <c r="C35" s="22">
        <v>4.3410623395510592</v>
      </c>
      <c r="D35" s="22">
        <v>7.0246777847901543</v>
      </c>
      <c r="E35" s="22">
        <v>4.6012654384858038</v>
      </c>
      <c r="F35" s="22">
        <v>6.5735270643939394</v>
      </c>
      <c r="G35" s="16"/>
      <c r="H35" s="22">
        <v>5.3011381933038528</v>
      </c>
    </row>
    <row r="36" spans="2:8" ht="14.4" x14ac:dyDescent="0.25">
      <c r="B36" s="11">
        <v>42172</v>
      </c>
      <c r="C36" s="22">
        <v>1.5611588383838384</v>
      </c>
      <c r="D36" s="22">
        <v>2.9402310788643535</v>
      </c>
      <c r="E36" s="22">
        <v>1.5827601703470033</v>
      </c>
      <c r="F36" s="22">
        <v>1.9805541035353535</v>
      </c>
      <c r="G36" s="14">
        <v>1.5174984095929314</v>
      </c>
      <c r="H36" s="22">
        <v>1.6458114078282828</v>
      </c>
    </row>
    <row r="37" spans="2:8" ht="14.4" x14ac:dyDescent="0.25">
      <c r="B37" s="9">
        <v>42178</v>
      </c>
      <c r="C37" s="22">
        <v>2.249333417561592</v>
      </c>
      <c r="D37" s="22">
        <v>2.6108308172925212</v>
      </c>
      <c r="E37" s="22">
        <v>2.3541454763406939</v>
      </c>
      <c r="F37" s="22">
        <v>2.8887562626262624</v>
      </c>
      <c r="G37" s="14">
        <v>1.9518150773114546</v>
      </c>
      <c r="H37" s="22">
        <v>1.9888028860119986</v>
      </c>
    </row>
    <row r="38" spans="2:8" ht="14.4" x14ac:dyDescent="0.25">
      <c r="B38" s="11">
        <v>42184</v>
      </c>
      <c r="C38" s="22">
        <v>2.7899215850963057</v>
      </c>
      <c r="D38" s="22">
        <v>3.0396300536446828</v>
      </c>
      <c r="E38" s="22">
        <v>2.3651693943217666</v>
      </c>
      <c r="F38" s="22">
        <v>2.7520145643939395</v>
      </c>
      <c r="G38" s="14">
        <v>1.8697157728706626</v>
      </c>
      <c r="H38" s="22">
        <v>2.4756242753394377</v>
      </c>
    </row>
    <row r="39" spans="2:8" ht="14.4" x14ac:dyDescent="0.25">
      <c r="B39" s="9">
        <v>42190</v>
      </c>
      <c r="C39" s="22">
        <v>6.0790436627723397</v>
      </c>
      <c r="D39" s="22">
        <v>9.5735614894288403</v>
      </c>
      <c r="E39" s="22">
        <v>6.450725735015773</v>
      </c>
      <c r="F39" s="22">
        <v>8.0835505997474755</v>
      </c>
      <c r="G39" s="14">
        <v>5.1585325425867508</v>
      </c>
      <c r="H39" s="22">
        <v>10.3991472164297</v>
      </c>
    </row>
    <row r="40" spans="2:8" ht="14.4" x14ac:dyDescent="0.25">
      <c r="B40" s="11">
        <v>42196</v>
      </c>
      <c r="C40" s="22">
        <v>2.2758125923586987</v>
      </c>
      <c r="D40" s="22">
        <v>6.1949812870662457</v>
      </c>
      <c r="E40" s="22">
        <v>2.2126524921135649</v>
      </c>
      <c r="F40" s="22">
        <v>2.7334128282828281</v>
      </c>
      <c r="G40" s="14">
        <v>2.5658294384858045</v>
      </c>
      <c r="H40" s="22">
        <v>5.9210515656565654</v>
      </c>
    </row>
    <row r="41" spans="2:8" ht="14.4" x14ac:dyDescent="0.25">
      <c r="B41" s="9">
        <v>42202</v>
      </c>
      <c r="C41" s="22">
        <v>2.8988221744627052</v>
      </c>
      <c r="D41" s="22">
        <v>2.5114445250867781</v>
      </c>
      <c r="E41" s="22">
        <v>3.7023980309245821</v>
      </c>
      <c r="F41" s="22">
        <v>3.4091738383838388</v>
      </c>
      <c r="G41" s="16"/>
      <c r="H41" s="22">
        <v>2.3823494696969698</v>
      </c>
    </row>
    <row r="42" spans="2:8" ht="14.4" x14ac:dyDescent="0.25">
      <c r="B42" s="11">
        <v>42208</v>
      </c>
      <c r="C42" s="22">
        <v>2.873856209728364</v>
      </c>
      <c r="D42" s="22">
        <v>5.3269514610287159</v>
      </c>
      <c r="E42" s="39"/>
      <c r="F42" s="22">
        <v>3.3396757891414142</v>
      </c>
      <c r="G42" s="14">
        <v>2.6654014452508674</v>
      </c>
      <c r="H42" s="22">
        <v>4.3331226460372587</v>
      </c>
    </row>
    <row r="43" spans="2:8" ht="14.4" x14ac:dyDescent="0.25">
      <c r="B43" s="9">
        <v>42214</v>
      </c>
      <c r="C43" s="22">
        <v>2.8997954439178515</v>
      </c>
      <c r="D43" s="22">
        <v>2.8600932849479328</v>
      </c>
      <c r="E43" s="22">
        <v>3.2895418170347002</v>
      </c>
      <c r="F43" s="22">
        <v>3.4046732533922373</v>
      </c>
      <c r="G43" s="14">
        <v>2.5551349905362777</v>
      </c>
      <c r="H43" s="22">
        <v>3.0137735858585861</v>
      </c>
    </row>
    <row r="44" spans="2:8" ht="14.4" x14ac:dyDescent="0.25">
      <c r="B44" s="11">
        <v>42220</v>
      </c>
      <c r="C44" s="22">
        <v>3.7583207835703005</v>
      </c>
      <c r="D44" s="22">
        <v>4.0772975197223094</v>
      </c>
      <c r="E44" s="22">
        <v>3.1259029022082019</v>
      </c>
      <c r="F44" s="22">
        <v>3.4627150441919192</v>
      </c>
      <c r="G44" s="14">
        <v>3.1535336025236598</v>
      </c>
      <c r="H44" s="22">
        <v>3.4270948800505052</v>
      </c>
    </row>
    <row r="45" spans="2:8" ht="14.4" x14ac:dyDescent="0.25">
      <c r="B45" s="9">
        <v>42226</v>
      </c>
      <c r="C45" s="22">
        <v>1.9641088186986733</v>
      </c>
      <c r="D45"/>
      <c r="E45" s="22">
        <v>2.8658049716088327</v>
      </c>
      <c r="F45" s="22">
        <v>3.1484705336280392</v>
      </c>
      <c r="G45" s="14">
        <v>2.951499406752919</v>
      </c>
      <c r="H45" s="22">
        <v>3.1333336406694032</v>
      </c>
    </row>
    <row r="46" spans="2:8" ht="14.4" x14ac:dyDescent="0.25">
      <c r="B46" s="11">
        <v>42232</v>
      </c>
      <c r="C46" s="22">
        <v>3.7592990078988944</v>
      </c>
      <c r="D46" s="22">
        <v>3.3308599179810727</v>
      </c>
      <c r="E46" s="22">
        <v>3.2409433880126186</v>
      </c>
      <c r="F46" s="22">
        <v>4.6389347727272732</v>
      </c>
      <c r="G46" s="14">
        <v>3.0050951782896811</v>
      </c>
      <c r="H46" s="22">
        <v>5.0530637361943826</v>
      </c>
    </row>
    <row r="47" spans="2:8" ht="14.4" x14ac:dyDescent="0.25">
      <c r="B47" s="9">
        <v>42238</v>
      </c>
      <c r="C47" s="22">
        <v>4.1579197537101358</v>
      </c>
      <c r="D47" s="22">
        <v>3.1123946309148263</v>
      </c>
      <c r="E47" s="22">
        <v>3.1150783722397479</v>
      </c>
      <c r="F47" s="22">
        <v>4.2737673524771225</v>
      </c>
      <c r="G47" s="16"/>
      <c r="H47" s="22">
        <v>3.9505764445847804</v>
      </c>
    </row>
    <row r="48" spans="2:8" ht="14.4" x14ac:dyDescent="0.25">
      <c r="B48" s="11">
        <v>42244</v>
      </c>
      <c r="C48" s="22">
        <v>3.3093017556046731</v>
      </c>
      <c r="D48" s="22">
        <v>3.6625253501577291</v>
      </c>
      <c r="E48" s="22">
        <v>2.1305483470031548</v>
      </c>
      <c r="F48" s="22">
        <v>3.4360068560606059</v>
      </c>
      <c r="G48" s="14">
        <v>1.9309236277602524</v>
      </c>
      <c r="H48" s="22">
        <v>2.6721876704545457</v>
      </c>
    </row>
    <row r="49" spans="2:8" ht="14.4" x14ac:dyDescent="0.25">
      <c r="B49" s="9">
        <v>42250</v>
      </c>
      <c r="C49" s="22">
        <v>5.6254220809614166</v>
      </c>
      <c r="D49" s="22">
        <v>4.0439092205743137</v>
      </c>
      <c r="E49" s="22">
        <v>4.4064093219804477</v>
      </c>
      <c r="F49" s="22">
        <v>6.6694452335858587</v>
      </c>
      <c r="G49" s="14">
        <v>4.7048309435153044</v>
      </c>
      <c r="H49" s="22">
        <v>6.5475434670034733</v>
      </c>
    </row>
    <row r="50" spans="2:8" ht="14.4" x14ac:dyDescent="0.25">
      <c r="B50" s="11">
        <v>42256</v>
      </c>
      <c r="C50" s="22">
        <v>2.543369930511687</v>
      </c>
      <c r="D50" s="22">
        <v>2.3426417476340693</v>
      </c>
      <c r="E50" s="22">
        <v>2.2848917287066244</v>
      </c>
      <c r="F50" s="22">
        <v>3.0959732743921689</v>
      </c>
      <c r="G50" s="14">
        <v>1.8570758851372671</v>
      </c>
      <c r="H50" s="22">
        <v>1.7518621085858586</v>
      </c>
    </row>
    <row r="51" spans="2:8" ht="14.4" x14ac:dyDescent="0.25">
      <c r="B51" s="9">
        <v>42262</v>
      </c>
      <c r="C51" s="39"/>
      <c r="D51" s="22">
        <v>3.1000523799305775</v>
      </c>
      <c r="E51" s="22">
        <v>2.5831121841690319</v>
      </c>
      <c r="F51" s="22">
        <v>4.0362101426767678</v>
      </c>
      <c r="G51" s="14">
        <v>2.2409719974755444</v>
      </c>
      <c r="H51" s="22">
        <v>3.2780194892676771</v>
      </c>
    </row>
    <row r="52" spans="2:8" ht="14.4" x14ac:dyDescent="0.25">
      <c r="B52" s="11">
        <v>42268</v>
      </c>
      <c r="C52" s="22">
        <v>2.5532510394695294</v>
      </c>
      <c r="D52" s="22">
        <v>2.1864181476340692</v>
      </c>
      <c r="E52" s="22">
        <v>2.2980702075055186</v>
      </c>
      <c r="F52" s="22">
        <v>2.9332174526515153</v>
      </c>
      <c r="G52" s="14">
        <v>1.3324891126538339</v>
      </c>
      <c r="H52" s="22">
        <v>2.6698618933417482</v>
      </c>
    </row>
    <row r="53" spans="2:8" ht="14.4" x14ac:dyDescent="0.25">
      <c r="B53" s="9">
        <v>42274</v>
      </c>
      <c r="C53" s="22">
        <v>2.2804228184401638</v>
      </c>
      <c r="D53" s="22">
        <v>2.2888781028391167</v>
      </c>
      <c r="E53" s="22">
        <v>1.5566460984227128</v>
      </c>
      <c r="F53" s="22">
        <v>1.8544860782828283</v>
      </c>
      <c r="G53" s="14">
        <v>1.2209327939413064</v>
      </c>
      <c r="H53" s="39"/>
    </row>
    <row r="54" spans="2:8" ht="14.4" x14ac:dyDescent="0.25">
      <c r="B54" s="11">
        <v>42280</v>
      </c>
      <c r="C54" s="22">
        <v>1.2817157380050506</v>
      </c>
      <c r="D54" s="22">
        <v>1.2907502642699464</v>
      </c>
      <c r="E54" s="22">
        <v>1.3050478360655737</v>
      </c>
      <c r="F54" s="22">
        <v>1.2273610867781632</v>
      </c>
      <c r="G54" s="14">
        <v>0.75855959016393448</v>
      </c>
      <c r="H54" s="22">
        <v>0.96825452555205049</v>
      </c>
    </row>
    <row r="55" spans="2:8" ht="14.4" x14ac:dyDescent="0.25">
      <c r="B55" s="9">
        <v>42286</v>
      </c>
      <c r="C55" s="22">
        <v>3.5317742695707071</v>
      </c>
      <c r="D55" s="22">
        <v>1.0300693455348691</v>
      </c>
      <c r="E55" s="22">
        <v>3.1879811447492905</v>
      </c>
      <c r="F55" s="22">
        <v>3.7093358302303567</v>
      </c>
      <c r="G55" s="14">
        <v>1.8761878547979798</v>
      </c>
      <c r="H55" s="22">
        <v>2.0547362372988327</v>
      </c>
    </row>
    <row r="56" spans="2:8" ht="14.4" x14ac:dyDescent="0.25">
      <c r="B56" s="11">
        <v>42292</v>
      </c>
      <c r="C56" s="22">
        <v>2.4737139936848753</v>
      </c>
      <c r="D56" s="22">
        <v>2.425990415141956</v>
      </c>
      <c r="E56" s="22">
        <v>2.0555492917060865</v>
      </c>
      <c r="F56" s="22">
        <v>3.6686747182076362</v>
      </c>
      <c r="G56" s="14">
        <v>2.3234226624605681</v>
      </c>
      <c r="H56" s="22">
        <v>4.3012677202399745</v>
      </c>
    </row>
    <row r="57" spans="2:8" ht="14.4" x14ac:dyDescent="0.25">
      <c r="B57" s="9">
        <v>42298</v>
      </c>
      <c r="C57" s="22">
        <v>4.7371394783706968</v>
      </c>
      <c r="D57" s="22">
        <v>5.3162716636162823</v>
      </c>
      <c r="E57" s="22">
        <v>4.1928248729107533</v>
      </c>
      <c r="F57" s="22">
        <v>5.7208537172609653</v>
      </c>
      <c r="G57" s="14">
        <v>3.9953166809719152</v>
      </c>
      <c r="H57" s="22">
        <v>4.2342703086147049</v>
      </c>
    </row>
    <row r="58" spans="2:8" ht="14.4" x14ac:dyDescent="0.25">
      <c r="B58" s="11">
        <v>42304</v>
      </c>
      <c r="C58" s="22">
        <v>1.1578613966550961</v>
      </c>
      <c r="D58" s="22">
        <v>2.2540696473186119</v>
      </c>
      <c r="E58" s="22">
        <v>1.4969694037188779</v>
      </c>
      <c r="F58" s="22">
        <v>1.7266765186119875</v>
      </c>
      <c r="G58" s="14">
        <v>1.9452675737704919</v>
      </c>
      <c r="H58" s="22">
        <v>1.5963156579362576</v>
      </c>
    </row>
    <row r="59" spans="2:8" ht="14.4" x14ac:dyDescent="0.25">
      <c r="B59" s="9">
        <v>42310</v>
      </c>
      <c r="C59" s="22">
        <v>4.2350397095959593</v>
      </c>
      <c r="D59" s="22">
        <v>3.6478774256863362</v>
      </c>
      <c r="E59" s="22">
        <v>3.1006753503626614</v>
      </c>
      <c r="F59" s="22">
        <v>4.8818079974763409</v>
      </c>
      <c r="G59" s="14">
        <v>2.7623792874723887</v>
      </c>
      <c r="H59" s="22">
        <v>6.4410702821079209</v>
      </c>
    </row>
    <row r="60" spans="2:8" ht="14.4" x14ac:dyDescent="0.25">
      <c r="B60" s="11">
        <v>42316</v>
      </c>
      <c r="C60" s="22">
        <v>3.6131911840858857</v>
      </c>
      <c r="D60" s="22">
        <v>6.8921413613127163</v>
      </c>
      <c r="E60" s="22">
        <v>2.9986739640491957</v>
      </c>
      <c r="F60" s="22">
        <v>4.059373493846639</v>
      </c>
      <c r="G60" s="14">
        <v>4.3909240933753946</v>
      </c>
      <c r="H60" s="22">
        <v>7.2756744781783675</v>
      </c>
    </row>
    <row r="61" spans="2:8" ht="14.4" x14ac:dyDescent="0.25">
      <c r="B61" s="9">
        <v>42322</v>
      </c>
      <c r="C61" s="22">
        <v>5.1372892150299965</v>
      </c>
      <c r="D61" s="22">
        <v>2.7837627753943219</v>
      </c>
      <c r="E61" s="22">
        <v>2.9558084011352888</v>
      </c>
      <c r="F61" s="22">
        <v>4.6797526020826758</v>
      </c>
      <c r="G61" s="14">
        <v>1.5983866460567824</v>
      </c>
      <c r="H61" s="22">
        <v>3.5939984764910067</v>
      </c>
    </row>
    <row r="62" spans="2:8" ht="14.4" x14ac:dyDescent="0.25">
      <c r="B62" s="11">
        <v>42328</v>
      </c>
      <c r="C62" s="22">
        <v>2.7284697916666665</v>
      </c>
      <c r="D62" s="22">
        <v>1.5541421261829653</v>
      </c>
      <c r="E62" s="22">
        <v>1.8993373314411857</v>
      </c>
      <c r="F62" s="22">
        <v>3.3876535828337015</v>
      </c>
      <c r="G62" s="14">
        <v>1.3807715704824977</v>
      </c>
      <c r="H62">
        <v>2.2898700000000001</v>
      </c>
    </row>
    <row r="63" spans="2:8" x14ac:dyDescent="0.25">
      <c r="B63" s="9">
        <v>42334</v>
      </c>
      <c r="C63">
        <v>3.1676099999999998</v>
      </c>
      <c r="D63">
        <v>2.7771400000000002</v>
      </c>
      <c r="E63">
        <v>2.39974</v>
      </c>
      <c r="F63">
        <v>2.8927499999999999</v>
      </c>
      <c r="G63">
        <v>2.2875999999999999</v>
      </c>
      <c r="H63">
        <v>3.6990699999999999</v>
      </c>
    </row>
    <row r="64" spans="2:8" x14ac:dyDescent="0.25">
      <c r="B64" s="11">
        <v>42340</v>
      </c>
      <c r="C64">
        <v>4.8562799999999999</v>
      </c>
      <c r="D64">
        <v>1.9900199999999999</v>
      </c>
      <c r="E64">
        <v>2.66784</v>
      </c>
      <c r="F64">
        <v>3.8216100000000002</v>
      </c>
      <c r="G64">
        <v>2.15463</v>
      </c>
      <c r="H64">
        <v>2.8898000000000001</v>
      </c>
    </row>
    <row r="65" spans="2:9" x14ac:dyDescent="0.25">
      <c r="B65" s="9">
        <v>42346</v>
      </c>
      <c r="C65">
        <v>4.4660399999999996</v>
      </c>
      <c r="D65">
        <v>2.8066300000000002</v>
      </c>
      <c r="E65">
        <v>3.3557100000000002</v>
      </c>
      <c r="F65">
        <v>7.7499700000000002</v>
      </c>
      <c r="G65">
        <v>3.3517800000000002</v>
      </c>
      <c r="H65">
        <v>4.9743700000000004</v>
      </c>
    </row>
    <row r="66" spans="2:9" x14ac:dyDescent="0.25">
      <c r="B66" s="11">
        <v>42352</v>
      </c>
      <c r="C66">
        <v>0.95164000000000004</v>
      </c>
      <c r="D66">
        <v>1.06867</v>
      </c>
      <c r="E66">
        <v>1.2472000000000001</v>
      </c>
      <c r="F66">
        <v>1.27878</v>
      </c>
      <c r="G66">
        <v>0.93772999999999995</v>
      </c>
      <c r="H66">
        <v>1.3369599999999999</v>
      </c>
    </row>
    <row r="67" spans="2:9" x14ac:dyDescent="0.25">
      <c r="B67" s="9">
        <v>42358</v>
      </c>
      <c r="C67">
        <v>3.9472499999999999</v>
      </c>
      <c r="D67">
        <v>2.09049</v>
      </c>
      <c r="E67">
        <v>2.5835300000000001</v>
      </c>
      <c r="F67">
        <v>6.0643799999999999</v>
      </c>
      <c r="G67">
        <v>3.16126</v>
      </c>
    </row>
    <row r="68" spans="2:9" x14ac:dyDescent="0.25">
      <c r="B68" s="11">
        <v>42364</v>
      </c>
      <c r="C68">
        <v>1.5973599999999999</v>
      </c>
      <c r="D68">
        <v>1.9114599999999999</v>
      </c>
      <c r="E68">
        <v>2</v>
      </c>
      <c r="F68">
        <v>2.78376</v>
      </c>
      <c r="G68">
        <v>1.2409600000000001</v>
      </c>
      <c r="H68">
        <v>2.0937100000000002</v>
      </c>
    </row>
    <row r="69" spans="2:9" ht="26.4" x14ac:dyDescent="0.25">
      <c r="B69" s="8" t="s">
        <v>8</v>
      </c>
      <c r="C69" s="6">
        <f t="shared" ref="C69:H69" si="0">AVERAGE(C9:C68)</f>
        <v>2.9048712248448787</v>
      </c>
      <c r="D69" s="6">
        <f t="shared" si="0"/>
        <v>2.9523211345569287</v>
      </c>
      <c r="E69" s="6">
        <f t="shared" si="0"/>
        <v>2.5597909985476273</v>
      </c>
      <c r="F69" s="6">
        <f t="shared" si="0"/>
        <v>3.4879501640636281</v>
      </c>
      <c r="G69" s="6">
        <f t="shared" si="0"/>
        <v>2.1843182176976303</v>
      </c>
      <c r="H69" s="6">
        <f t="shared" si="0"/>
        <v>3.1433969841994496</v>
      </c>
    </row>
    <row r="70" spans="2:9" x14ac:dyDescent="0.25">
      <c r="B70" s="5"/>
      <c r="C70" s="6"/>
      <c r="D70" s="6"/>
      <c r="E70" s="6"/>
      <c r="F70" s="6"/>
      <c r="G70" s="6"/>
      <c r="H70" s="6"/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ht="11.25" customHeight="1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workbookViewId="0">
      <selection activeCell="I44" sqref="I44"/>
    </sheetView>
  </sheetViews>
  <sheetFormatPr defaultRowHeight="13.2" x14ac:dyDescent="0.25"/>
  <cols>
    <col min="2" max="2" width="8.5546875" customWidth="1"/>
    <col min="3" max="3" width="8" customWidth="1"/>
    <col min="4" max="4" width="9.109375" customWidth="1"/>
    <col min="5" max="5" width="9" customWidth="1"/>
    <col min="6" max="6" width="8.88671875" customWidth="1"/>
    <col min="7" max="7" width="9.33203125" customWidth="1"/>
    <col min="8" max="8" width="9.6640625" customWidth="1"/>
    <col min="9" max="9" width="9.33203125" customWidth="1"/>
    <col min="10" max="10" width="9.44140625" customWidth="1"/>
    <col min="11" max="11" width="10" customWidth="1"/>
    <col min="12" max="12" width="9" customWidth="1"/>
    <col min="13" max="13" width="8.88671875" customWidth="1"/>
    <col min="14" max="14" width="12.109375" customWidth="1"/>
    <col min="15" max="15" width="20.44140625" customWidth="1"/>
    <col min="16" max="16" width="80.44140625" customWidth="1"/>
    <col min="17" max="17" width="37.88671875" customWidth="1"/>
    <col min="18" max="18" width="80.33203125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5"/>
  <sheetViews>
    <sheetView workbookViewId="0">
      <pane xSplit="1" ySplit="8" topLeftCell="B39" activePane="bottomRight" state="frozen"/>
      <selection pane="topRight" activeCell="B1" sqref="B1"/>
      <selection pane="bottomLeft" activeCell="A9" sqref="A9"/>
      <selection pane="bottomRight" activeCell="I68" sqref="I68"/>
    </sheetView>
  </sheetViews>
  <sheetFormatPr defaultRowHeight="13.2" x14ac:dyDescent="0.25"/>
  <cols>
    <col min="1" max="1" width="2.33203125" customWidth="1"/>
    <col min="2" max="2" width="12.6640625" style="1" customWidth="1"/>
    <col min="3" max="3" width="27.44140625" style="1" bestFit="1" customWidth="1"/>
    <col min="4" max="4" width="12" style="1" bestFit="1" customWidth="1"/>
    <col min="5" max="5" width="17.5546875" bestFit="1" customWidth="1"/>
    <col min="6" max="6" width="26.6640625" bestFit="1" customWidth="1"/>
    <col min="7" max="7" width="14.88671875" bestFit="1" customWidth="1"/>
    <col min="8" max="8" width="23.44140625" bestFit="1" customWidth="1"/>
    <col min="9" max="9" width="22.88671875" customWidth="1"/>
  </cols>
  <sheetData>
    <row r="2" spans="1:8" ht="13.8" x14ac:dyDescent="0.25">
      <c r="A2" s="41" t="s">
        <v>15</v>
      </c>
      <c r="B2" s="41"/>
      <c r="C2" s="41"/>
      <c r="D2" s="41"/>
      <c r="E2" s="41"/>
    </row>
    <row r="3" spans="1:8" ht="13.8" x14ac:dyDescent="0.25">
      <c r="A3" s="4"/>
      <c r="B3" s="41" t="s">
        <v>19</v>
      </c>
      <c r="C3" s="41"/>
      <c r="D3" s="41"/>
      <c r="E3" s="42"/>
      <c r="F3" s="42"/>
    </row>
    <row r="4" spans="1:8" ht="13.8" x14ac:dyDescent="0.25">
      <c r="A4" s="4"/>
      <c r="B4" s="4"/>
      <c r="C4" s="4"/>
      <c r="D4" s="7"/>
      <c r="E4" s="4"/>
    </row>
    <row r="5" spans="1:8" x14ac:dyDescent="0.25">
      <c r="C5" s="2" t="s">
        <v>13</v>
      </c>
      <c r="D5" s="3" t="s">
        <v>3</v>
      </c>
      <c r="E5" s="3" t="s">
        <v>7</v>
      </c>
      <c r="F5" s="3" t="s">
        <v>11</v>
      </c>
      <c r="G5" s="3" t="s">
        <v>4</v>
      </c>
      <c r="H5" s="3" t="s">
        <v>18</v>
      </c>
    </row>
    <row r="6" spans="1:8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</row>
    <row r="7" spans="1:8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</row>
    <row r="8" spans="1:8" x14ac:dyDescent="0.25">
      <c r="B8" s="2" t="s">
        <v>9</v>
      </c>
      <c r="C8" s="2" t="s">
        <v>12</v>
      </c>
      <c r="D8" s="2" t="s">
        <v>12</v>
      </c>
      <c r="E8" s="2" t="s">
        <v>12</v>
      </c>
      <c r="F8" s="2" t="s">
        <v>12</v>
      </c>
      <c r="G8" s="2" t="s">
        <v>12</v>
      </c>
      <c r="H8" s="2" t="s">
        <v>12</v>
      </c>
    </row>
    <row r="9" spans="1:8" ht="14.4" x14ac:dyDescent="0.25">
      <c r="B9" s="9">
        <v>42010</v>
      </c>
      <c r="C9" s="14">
        <v>1.3101786309148267</v>
      </c>
      <c r="D9" s="14">
        <v>1.923749924290221</v>
      </c>
      <c r="E9" s="14">
        <v>1.2963733648691262</v>
      </c>
      <c r="F9" s="14">
        <v>1.9749755835962146</v>
      </c>
      <c r="G9" s="14">
        <v>1.1592962701167562</v>
      </c>
      <c r="H9" s="14">
        <v>1.4181307129337539</v>
      </c>
    </row>
    <row r="10" spans="1:8" ht="14.4" x14ac:dyDescent="0.25">
      <c r="B10" s="11">
        <v>42016</v>
      </c>
      <c r="C10" s="14">
        <v>2.7368016787630163</v>
      </c>
      <c r="D10" s="14">
        <v>2.2144556894919534</v>
      </c>
      <c r="E10" s="14">
        <v>2.8328792933753948</v>
      </c>
      <c r="F10" s="14">
        <v>5.2655612555205042</v>
      </c>
      <c r="G10" s="14">
        <v>1.9963171662985169</v>
      </c>
      <c r="H10" s="14">
        <v>2.1826168623737376</v>
      </c>
    </row>
    <row r="11" spans="1:8" ht="14.4" x14ac:dyDescent="0.25">
      <c r="B11" s="9">
        <v>42022</v>
      </c>
      <c r="C11" s="14">
        <v>2.1108494760101011</v>
      </c>
      <c r="D11" s="14">
        <v>1.7390488811849985</v>
      </c>
      <c r="E11" s="14">
        <v>1.2363059053627761</v>
      </c>
      <c r="F11" s="14">
        <v>1.2619623035657934</v>
      </c>
      <c r="G11" s="14">
        <v>0.89607425236593063</v>
      </c>
      <c r="H11" s="14">
        <v>1.8525547411616161</v>
      </c>
    </row>
    <row r="12" spans="1:8" ht="14.4" x14ac:dyDescent="0.25">
      <c r="B12" s="11">
        <v>42028</v>
      </c>
      <c r="C12" s="14">
        <v>2.2625756263805616</v>
      </c>
      <c r="D12" s="14">
        <v>1.8469364921135647</v>
      </c>
      <c r="E12" s="14">
        <v>2.2508603533123028</v>
      </c>
      <c r="F12" s="14">
        <v>2.3818081640378552</v>
      </c>
      <c r="G12" s="14">
        <v>1.392803180814137</v>
      </c>
      <c r="H12" s="14">
        <v>2.3721895583596213</v>
      </c>
    </row>
    <row r="13" spans="1:8" ht="14.4" x14ac:dyDescent="0.25">
      <c r="B13" s="9">
        <v>42034</v>
      </c>
      <c r="C13" s="14">
        <v>1.6103337519722309</v>
      </c>
      <c r="D13" s="14">
        <v>1.5968873461659827</v>
      </c>
      <c r="E13" s="14">
        <v>0.95519333123028394</v>
      </c>
      <c r="F13" s="14">
        <v>1.5991655664247395</v>
      </c>
      <c r="G13" s="14">
        <v>0.71705382770590087</v>
      </c>
      <c r="H13" s="14">
        <v>1.447836705585358</v>
      </c>
    </row>
    <row r="14" spans="1:8" ht="14.4" x14ac:dyDescent="0.25">
      <c r="B14" s="11">
        <v>42040</v>
      </c>
      <c r="C14" s="14">
        <v>2.1046232881035025</v>
      </c>
      <c r="D14" s="14">
        <v>2.3029166182965302</v>
      </c>
      <c r="E14" s="14">
        <v>1.7357931356466876</v>
      </c>
      <c r="F14" s="14">
        <v>1.9489054402019566</v>
      </c>
      <c r="G14" s="14">
        <v>1.7131226119873817</v>
      </c>
      <c r="H14" s="14">
        <v>1.7404226885452825</v>
      </c>
    </row>
    <row r="15" spans="1:8" ht="14.4" x14ac:dyDescent="0.25">
      <c r="B15" s="9">
        <v>42046</v>
      </c>
      <c r="C15" s="15">
        <v>2.1257085579047019</v>
      </c>
      <c r="D15" s="15">
        <v>3.035760163986124</v>
      </c>
      <c r="E15" s="15">
        <v>1.782646119873817</v>
      </c>
      <c r="F15" s="15">
        <v>2.55324496055538</v>
      </c>
      <c r="G15" s="12">
        <v>1.6933192047964656</v>
      </c>
      <c r="H15" s="15">
        <v>1.9070706372239747</v>
      </c>
    </row>
    <row r="16" spans="1:8" ht="14.4" x14ac:dyDescent="0.25">
      <c r="B16" s="11">
        <v>42052</v>
      </c>
      <c r="C16" s="15">
        <v>1.798381849163774</v>
      </c>
      <c r="D16" s="15">
        <v>2.1004818669189529</v>
      </c>
      <c r="E16" s="15">
        <v>1.8781391167192429</v>
      </c>
      <c r="F16" s="15">
        <v>3.0233673501577285</v>
      </c>
      <c r="G16" s="12">
        <v>2.2616816845425869</v>
      </c>
      <c r="H16" s="15">
        <v>3.3124565288734615</v>
      </c>
    </row>
    <row r="17" spans="2:8" ht="14.4" x14ac:dyDescent="0.25">
      <c r="B17" s="9">
        <v>42058</v>
      </c>
      <c r="C17" s="15">
        <v>2.7205214826498425</v>
      </c>
      <c r="D17" s="15">
        <v>2.0602869968454258</v>
      </c>
      <c r="E17" s="15">
        <v>3.5114384042888678</v>
      </c>
      <c r="F17" s="15">
        <v>1.2652676427895235</v>
      </c>
      <c r="G17" s="12">
        <v>1.5990941053960239</v>
      </c>
      <c r="H17" s="15">
        <v>1.9550244241085515</v>
      </c>
    </row>
    <row r="18" spans="2:8" ht="14.4" x14ac:dyDescent="0.25">
      <c r="B18" s="11">
        <v>42064</v>
      </c>
      <c r="C18" s="15">
        <v>2.6033165173501578</v>
      </c>
      <c r="D18" s="15">
        <v>3.1978307949526816</v>
      </c>
      <c r="E18" s="15">
        <v>2.6352249968454258</v>
      </c>
      <c r="F18" s="15">
        <v>3.2964934279407125</v>
      </c>
      <c r="G18" s="12">
        <v>2.2593689968454256</v>
      </c>
      <c r="H18" s="15">
        <v>2.7394414704954242</v>
      </c>
    </row>
    <row r="19" spans="2:8" ht="14.4" x14ac:dyDescent="0.25">
      <c r="B19" s="9">
        <v>42070</v>
      </c>
      <c r="C19" s="15">
        <v>1.6885921110760493</v>
      </c>
      <c r="D19" s="15">
        <v>1.8510298107255521</v>
      </c>
      <c r="E19" s="15">
        <v>1.4120938631346578</v>
      </c>
      <c r="F19" s="15">
        <v>1.6682123280757097</v>
      </c>
      <c r="G19" s="12">
        <v>1.6367028715683181</v>
      </c>
      <c r="H19" s="15">
        <v>2.5088313979173242</v>
      </c>
    </row>
    <row r="20" spans="2:8" ht="14.4" x14ac:dyDescent="0.25">
      <c r="B20" s="11">
        <v>42076</v>
      </c>
      <c r="C20" s="19">
        <v>1.4950351151782897</v>
      </c>
      <c r="D20" s="19">
        <v>2.6385111671924291</v>
      </c>
      <c r="E20" s="19">
        <v>1.3104164037854888</v>
      </c>
      <c r="F20" s="19">
        <v>2.2575114925844115</v>
      </c>
      <c r="G20" s="16"/>
      <c r="H20" s="19">
        <v>1.5979976585673712</v>
      </c>
    </row>
    <row r="21" spans="2:8" ht="14.4" x14ac:dyDescent="0.25">
      <c r="B21" s="9">
        <v>42082</v>
      </c>
      <c r="C21" s="19">
        <v>1.282386927444795</v>
      </c>
      <c r="D21" s="19">
        <v>1.7567043533123028</v>
      </c>
      <c r="E21" s="19">
        <v>1.455716952681388</v>
      </c>
      <c r="F21" s="19">
        <v>1.2312713916061848</v>
      </c>
      <c r="G21" s="16"/>
      <c r="H21" s="19">
        <v>1.5974394255050506</v>
      </c>
    </row>
    <row r="22" spans="2:8" ht="14.4" x14ac:dyDescent="0.25">
      <c r="B22" s="11">
        <v>42088</v>
      </c>
      <c r="C22" s="19">
        <v>2.2560160593621723</v>
      </c>
      <c r="D22" s="19">
        <v>2.1986047003154576</v>
      </c>
      <c r="E22" s="19">
        <v>2.5274232555205045</v>
      </c>
      <c r="F22" s="19">
        <v>2.2486820126182967</v>
      </c>
      <c r="G22" s="14">
        <v>1.5444286246056782</v>
      </c>
      <c r="H22" s="19">
        <v>2.1128658378037235</v>
      </c>
    </row>
    <row r="23" spans="2:8" ht="14.4" x14ac:dyDescent="0.25">
      <c r="B23" s="9">
        <v>42094</v>
      </c>
      <c r="C23" s="19">
        <v>2.3978710101010101</v>
      </c>
      <c r="D23" s="19">
        <v>1.6079662271293376</v>
      </c>
      <c r="E23" s="19">
        <v>1.9767530157728705</v>
      </c>
      <c r="F23" s="19">
        <v>1.9341991356466879</v>
      </c>
      <c r="G23" s="14">
        <v>1.0964272176656151</v>
      </c>
      <c r="H23" s="19">
        <v>1.8854830681818182</v>
      </c>
    </row>
    <row r="24" spans="2:8" ht="14.4" x14ac:dyDescent="0.25">
      <c r="B24" s="11">
        <v>42100</v>
      </c>
      <c r="C24" s="19">
        <v>2.4328715241401073</v>
      </c>
      <c r="D24" s="10"/>
      <c r="E24" s="19">
        <v>2.034323905362776</v>
      </c>
      <c r="F24" s="19">
        <v>2.6894062902208202</v>
      </c>
      <c r="G24" s="14">
        <v>1.6202259242902208</v>
      </c>
      <c r="H24" s="19">
        <v>1.9828038395958318</v>
      </c>
    </row>
    <row r="25" spans="2:8" ht="14.4" x14ac:dyDescent="0.25">
      <c r="B25" s="9">
        <v>42106</v>
      </c>
      <c r="C25" s="21">
        <v>2.9280946401515155</v>
      </c>
      <c r="D25" s="21">
        <v>2.3316658107255521</v>
      </c>
      <c r="E25" s="21">
        <v>1.6131300567823343</v>
      </c>
      <c r="F25" s="21">
        <v>2.9773768318081411</v>
      </c>
      <c r="G25" s="13">
        <v>1.4940985682749921</v>
      </c>
      <c r="H25" s="21">
        <v>2.0815561426767677</v>
      </c>
    </row>
    <row r="26" spans="2:8" ht="14.4" x14ac:dyDescent="0.25">
      <c r="B26" s="11">
        <v>42112</v>
      </c>
      <c r="C26" s="21">
        <v>2.8982656601389767</v>
      </c>
      <c r="D26" s="21">
        <v>2.1869730220820189</v>
      </c>
      <c r="E26" s="21">
        <v>2.3912742965299683</v>
      </c>
      <c r="F26" s="21">
        <v>5.3810623919217413</v>
      </c>
      <c r="G26" s="13">
        <v>2.9110532555205051</v>
      </c>
      <c r="H26" s="21">
        <v>0.843415625</v>
      </c>
    </row>
    <row r="27" spans="2:8" ht="14.4" x14ac:dyDescent="0.25">
      <c r="B27" s="9">
        <v>42118</v>
      </c>
      <c r="C27" s="17"/>
      <c r="D27" s="21">
        <v>2.4999798295992424</v>
      </c>
      <c r="E27" s="21">
        <v>1.4935985425867506</v>
      </c>
      <c r="F27" s="21"/>
      <c r="G27" s="13">
        <v>1.1391708546199937</v>
      </c>
      <c r="H27" s="21">
        <v>3.4202505934343432</v>
      </c>
    </row>
    <row r="28" spans="2:8" ht="14.4" x14ac:dyDescent="0.25">
      <c r="B28" s="11">
        <v>42124</v>
      </c>
      <c r="C28" s="21">
        <v>1.4682572718661193</v>
      </c>
      <c r="D28" s="21">
        <v>0.58749818239192175</v>
      </c>
      <c r="E28" s="21">
        <v>1.3812791167192431</v>
      </c>
      <c r="F28" s="21">
        <v>2.103308958990536</v>
      </c>
      <c r="G28" s="13">
        <v>1.1161098959318827</v>
      </c>
      <c r="H28" s="21">
        <v>1.2834173299588738</v>
      </c>
    </row>
    <row r="29" spans="2:8" ht="14.4" x14ac:dyDescent="0.25">
      <c r="B29" s="9">
        <v>42130</v>
      </c>
      <c r="C29" s="21">
        <v>5.0091258478054934</v>
      </c>
      <c r="D29" s="21">
        <v>2.1432345425867507</v>
      </c>
      <c r="E29" s="21">
        <v>4.1892061198738171</v>
      </c>
      <c r="F29" s="21">
        <v>5.825200006315125</v>
      </c>
      <c r="G29" s="13">
        <v>2.6666249385052034</v>
      </c>
      <c r="H29" s="21">
        <v>5.1931666877170821</v>
      </c>
    </row>
    <row r="30" spans="2:8" ht="14.4" x14ac:dyDescent="0.25">
      <c r="B30" s="11">
        <v>42136</v>
      </c>
      <c r="C30" s="21">
        <v>1.3030043988639948</v>
      </c>
      <c r="D30" s="21">
        <v>0.78074481388012618</v>
      </c>
      <c r="E30" s="21">
        <v>1.3364360063091485</v>
      </c>
      <c r="F30" s="21">
        <v>1.3975164089618175</v>
      </c>
      <c r="G30" s="13">
        <v>0.53448782334384859</v>
      </c>
      <c r="H30" s="21">
        <v>1.0013871676665613</v>
      </c>
    </row>
    <row r="31" spans="2:8" ht="14.4" x14ac:dyDescent="0.25">
      <c r="B31" s="9">
        <v>42142</v>
      </c>
      <c r="C31" s="22">
        <v>1.257270350489422</v>
      </c>
      <c r="D31" s="22">
        <v>1.292256792929293</v>
      </c>
      <c r="E31" s="22">
        <v>1.3463410848312833</v>
      </c>
      <c r="F31" s="22">
        <v>1.5354521931208582</v>
      </c>
      <c r="G31" s="14">
        <v>1.2911472010097822</v>
      </c>
      <c r="H31" s="22">
        <v>1.4280409225908373</v>
      </c>
    </row>
    <row r="32" spans="2:8" ht="14.4" x14ac:dyDescent="0.25">
      <c r="B32" s="11">
        <v>42148</v>
      </c>
      <c r="C32" s="22">
        <v>4.0407200947268711</v>
      </c>
      <c r="D32" s="22">
        <v>4.2181099179810726</v>
      </c>
      <c r="E32" s="22">
        <v>3.7407824794952682</v>
      </c>
      <c r="F32" s="22">
        <v>4.1726275986115491</v>
      </c>
      <c r="G32" s="14">
        <v>2.802638422712934</v>
      </c>
      <c r="H32" s="22">
        <v>4.1911583507109009</v>
      </c>
    </row>
    <row r="33" spans="2:8" ht="14.4" x14ac:dyDescent="0.25">
      <c r="B33" s="9">
        <v>42154</v>
      </c>
      <c r="C33" s="22">
        <v>1.5741984464793179</v>
      </c>
      <c r="D33" s="22">
        <v>0.99065794191919188</v>
      </c>
      <c r="E33" s="22">
        <v>1.4221024794952684</v>
      </c>
      <c r="F33" s="22">
        <v>1.9522295328282828</v>
      </c>
      <c r="G33" s="14">
        <v>1.6255784159040707</v>
      </c>
      <c r="H33" s="22">
        <v>1.5640701862961792</v>
      </c>
    </row>
    <row r="34" spans="2:8" ht="14.4" x14ac:dyDescent="0.25">
      <c r="B34" s="11">
        <v>42160</v>
      </c>
      <c r="C34" s="22">
        <v>3.0863275363234366</v>
      </c>
      <c r="D34" s="22">
        <v>1.477112262543389</v>
      </c>
      <c r="E34" s="22">
        <v>3.2807260946372239</v>
      </c>
      <c r="F34" s="22">
        <v>3.8248764962121209</v>
      </c>
      <c r="G34" s="14">
        <v>1.9047344921135647</v>
      </c>
      <c r="H34" s="22">
        <v>3.2194462646037256</v>
      </c>
    </row>
    <row r="35" spans="2:8" ht="14.4" x14ac:dyDescent="0.25">
      <c r="B35" s="9">
        <v>42166</v>
      </c>
      <c r="C35" s="22">
        <v>4.048242990831489</v>
      </c>
      <c r="D35" s="22">
        <v>6.5507375765225619</v>
      </c>
      <c r="E35" s="22">
        <v>4.3962071293375402</v>
      </c>
      <c r="F35" s="22">
        <v>5.8915555176767676</v>
      </c>
      <c r="G35" s="16"/>
      <c r="H35" s="22">
        <v>4.8963559696778267</v>
      </c>
    </row>
    <row r="36" spans="2:8" ht="14.4" x14ac:dyDescent="0.25">
      <c r="B36" s="11">
        <v>42172</v>
      </c>
      <c r="C36" s="22">
        <v>1.2650236805555557</v>
      </c>
      <c r="D36" s="22">
        <v>2.3730585488958988</v>
      </c>
      <c r="E36" s="22">
        <v>1.3074991545741326</v>
      </c>
      <c r="F36" s="22">
        <v>1.5641547474747475</v>
      </c>
      <c r="G36" s="14">
        <v>1.1949243925528557</v>
      </c>
      <c r="H36" s="22">
        <v>1.3821308648989901</v>
      </c>
    </row>
    <row r="37" spans="2:8" ht="14.4" x14ac:dyDescent="0.25">
      <c r="B37" s="9">
        <v>42178</v>
      </c>
      <c r="C37" s="22">
        <v>2.0034624384080861</v>
      </c>
      <c r="D37" s="22">
        <v>1.8656362764278953</v>
      </c>
      <c r="E37" s="22">
        <v>1.9392275520504734</v>
      </c>
      <c r="F37" s="22">
        <v>2.5214191856060606</v>
      </c>
      <c r="G37" s="14">
        <v>1.2568107100031556</v>
      </c>
      <c r="H37" s="22">
        <v>1.7783197095042627</v>
      </c>
    </row>
    <row r="38" spans="2:8" ht="14.4" x14ac:dyDescent="0.25">
      <c r="B38" s="11">
        <v>42184</v>
      </c>
      <c r="C38" s="22">
        <v>2.5621072371329334</v>
      </c>
      <c r="D38" s="22">
        <v>2.7426892142631742</v>
      </c>
      <c r="E38" s="22">
        <v>2.1977975520504733</v>
      </c>
      <c r="F38" s="22">
        <v>2.471057398989899</v>
      </c>
      <c r="G38" s="14">
        <v>1.6502610094637225</v>
      </c>
      <c r="H38" s="22">
        <v>2.3421703062835491</v>
      </c>
    </row>
    <row r="39" spans="2:8" ht="14.4" x14ac:dyDescent="0.25">
      <c r="B39" s="9">
        <v>42190</v>
      </c>
      <c r="C39" s="22">
        <v>5.7905131165140507</v>
      </c>
      <c r="D39" s="22">
        <v>8.5750450678447461</v>
      </c>
      <c r="E39" s="22">
        <v>6.1291054069400639</v>
      </c>
      <c r="F39" s="22">
        <v>7.4972080871212121</v>
      </c>
      <c r="G39" s="14">
        <v>4.6869212492113563</v>
      </c>
      <c r="H39" s="22">
        <v>9.7326389826224347</v>
      </c>
    </row>
    <row r="40" spans="2:8" ht="14.4" x14ac:dyDescent="0.25">
      <c r="B40" s="11">
        <v>42196</v>
      </c>
      <c r="C40" s="22">
        <v>1.9921401957688663</v>
      </c>
      <c r="D40" s="22">
        <v>5.4613880063091482</v>
      </c>
      <c r="E40" s="22">
        <v>2.0168236088328078</v>
      </c>
      <c r="F40" s="22">
        <v>2.4476758648989896</v>
      </c>
      <c r="G40" s="14">
        <v>2.2665640252365931</v>
      </c>
      <c r="H40" s="22">
        <v>5.4551194191919192</v>
      </c>
    </row>
    <row r="41" spans="2:8" ht="14.4" x14ac:dyDescent="0.25">
      <c r="B41" s="9">
        <v>42202</v>
      </c>
      <c r="C41" s="22">
        <v>2.6319463906447531</v>
      </c>
      <c r="D41" s="22">
        <v>2.2295424992111075</v>
      </c>
      <c r="E41" s="22">
        <v>3.4533915430735247</v>
      </c>
      <c r="F41" s="22">
        <v>3.0085211426767677</v>
      </c>
      <c r="G41" s="16"/>
      <c r="H41" s="22">
        <v>2.1042559154040403</v>
      </c>
    </row>
    <row r="42" spans="2:8" ht="14.4" x14ac:dyDescent="0.25">
      <c r="B42" s="11">
        <v>42208</v>
      </c>
      <c r="C42" s="22">
        <v>2.6911312318382818</v>
      </c>
      <c r="D42" s="22">
        <v>4.3419465067844749</v>
      </c>
      <c r="E42" s="39"/>
      <c r="F42" s="22">
        <v>3.0676658080808084</v>
      </c>
      <c r="G42" s="14">
        <v>2.4769864436730828</v>
      </c>
      <c r="H42" s="22">
        <v>3.8188268834859485</v>
      </c>
    </row>
    <row r="43" spans="2:8" ht="14.4" x14ac:dyDescent="0.25">
      <c r="B43" s="9">
        <v>42214</v>
      </c>
      <c r="C43" s="22">
        <v>2.6474765750394949</v>
      </c>
      <c r="D43" s="22">
        <v>2.421175380246134</v>
      </c>
      <c r="E43" s="22">
        <v>3.0208030283911671</v>
      </c>
      <c r="F43" s="22">
        <v>3.0471686588829279</v>
      </c>
      <c r="G43" s="14">
        <v>2.3659093690851734</v>
      </c>
      <c r="H43" s="22">
        <v>2.6193911742424243</v>
      </c>
    </row>
    <row r="44" spans="2:8" ht="14.4" x14ac:dyDescent="0.25">
      <c r="B44" s="11">
        <v>42220</v>
      </c>
      <c r="C44" s="22">
        <v>3.3480859652448656</v>
      </c>
      <c r="D44" s="22">
        <v>3.012711644051751</v>
      </c>
      <c r="E44" s="22">
        <v>2.9461391482649844</v>
      </c>
      <c r="F44" s="22">
        <v>3.0736085479797981</v>
      </c>
      <c r="G44" s="14">
        <v>2.2806800567823347</v>
      </c>
      <c r="H44" s="22">
        <v>3.0700183648989898</v>
      </c>
    </row>
    <row r="45" spans="2:8" ht="14.4" x14ac:dyDescent="0.25">
      <c r="B45" s="9">
        <v>42226</v>
      </c>
      <c r="C45" s="22">
        <v>1.7920330827542641</v>
      </c>
      <c r="D45"/>
      <c r="E45" s="22">
        <v>2.602090334384858</v>
      </c>
      <c r="F45" s="22">
        <v>2.8241399494790023</v>
      </c>
      <c r="G45" s="14">
        <v>2.7658991164405173</v>
      </c>
      <c r="H45" s="22">
        <v>2.8561533628039149</v>
      </c>
    </row>
    <row r="46" spans="2:8" ht="14.4" x14ac:dyDescent="0.25">
      <c r="B46" s="11">
        <v>42232</v>
      </c>
      <c r="C46" s="22">
        <v>3.4785827993680889</v>
      </c>
      <c r="D46" s="22">
        <v>3.0708750094637223</v>
      </c>
      <c r="E46" s="22">
        <v>3.0801182965299687</v>
      </c>
      <c r="F46" s="22">
        <v>4.3426779861111111</v>
      </c>
      <c r="G46" s="14">
        <v>2.8129812685389708</v>
      </c>
      <c r="H46" s="22">
        <v>4.718321079204796</v>
      </c>
    </row>
    <row r="47" spans="2:8" ht="14.4" x14ac:dyDescent="0.25">
      <c r="B47" s="9">
        <v>42238</v>
      </c>
      <c r="C47" s="22">
        <v>3.8538029996842438</v>
      </c>
      <c r="D47" s="22">
        <v>2.6992360126182966</v>
      </c>
      <c r="E47" s="22">
        <v>2.8279319116719241</v>
      </c>
      <c r="F47" s="22">
        <v>3.674918598927106</v>
      </c>
      <c r="G47" s="16"/>
      <c r="H47" s="22">
        <v>3.5276164572150299</v>
      </c>
    </row>
    <row r="48" spans="2:8" ht="14.4" x14ac:dyDescent="0.25">
      <c r="B48" s="11">
        <v>42244</v>
      </c>
      <c r="C48" s="22">
        <v>2.9695792042942846</v>
      </c>
      <c r="D48" s="22">
        <v>3.1438904731861199</v>
      </c>
      <c r="E48" s="22">
        <v>1.9234727003154575</v>
      </c>
      <c r="F48" s="22">
        <v>3.0967863005050504</v>
      </c>
      <c r="G48" s="14">
        <v>1.7831952365930601</v>
      </c>
      <c r="H48" s="22">
        <v>2.3827741035353531</v>
      </c>
    </row>
    <row r="49" spans="2:8" ht="14.4" x14ac:dyDescent="0.25">
      <c r="B49" s="9">
        <v>42250</v>
      </c>
      <c r="C49" s="22">
        <v>5.0793874636306136</v>
      </c>
      <c r="D49" s="22">
        <v>3.7589791669296306</v>
      </c>
      <c r="E49" s="22">
        <v>4.1601809586881107</v>
      </c>
      <c r="F49" s="22">
        <v>5.5792117234848488</v>
      </c>
      <c r="G49" s="14">
        <v>4.4709827264121165</v>
      </c>
      <c r="H49" s="22">
        <v>5.6871963245974104</v>
      </c>
    </row>
    <row r="50" spans="2:8" ht="14.4" x14ac:dyDescent="0.25">
      <c r="B50" s="11">
        <v>42256</v>
      </c>
      <c r="C50" s="22">
        <v>2.3267403284902084</v>
      </c>
      <c r="D50" s="22">
        <v>1.8428581009463723</v>
      </c>
      <c r="E50" s="22">
        <v>2.0120873438485805</v>
      </c>
      <c r="F50" s="22">
        <v>2.7126554467950741</v>
      </c>
      <c r="G50" s="14">
        <v>1.7271373366992742</v>
      </c>
      <c r="H50" s="22">
        <v>1.578870763888889</v>
      </c>
    </row>
    <row r="51" spans="2:8" ht="14.4" x14ac:dyDescent="0.25">
      <c r="B51" s="9">
        <v>42262</v>
      </c>
      <c r="C51" s="39"/>
      <c r="D51" s="22">
        <v>2.6593629883243923</v>
      </c>
      <c r="E51" s="22">
        <v>2.2833184421318196</v>
      </c>
      <c r="F51" s="22">
        <v>3.3581844898989899</v>
      </c>
      <c r="G51" s="14">
        <v>2.0520987920479645</v>
      </c>
      <c r="H51" s="22">
        <v>2.8571590239898992</v>
      </c>
    </row>
    <row r="52" spans="2:8" ht="14.4" x14ac:dyDescent="0.25">
      <c r="B52" s="11">
        <v>42268</v>
      </c>
      <c r="C52" s="22">
        <v>2.2344796855067885</v>
      </c>
      <c r="D52" s="22">
        <v>1.8281781318611987</v>
      </c>
      <c r="E52" s="22">
        <v>2.1330805865657521</v>
      </c>
      <c r="F52" s="22">
        <v>2.4878342765151515</v>
      </c>
      <c r="G52" s="14">
        <v>1.2378641514673399</v>
      </c>
      <c r="H52" s="22">
        <v>2.2595850356579361</v>
      </c>
    </row>
    <row r="53" spans="2:8" ht="14.4" x14ac:dyDescent="0.25">
      <c r="B53" s="9">
        <v>42274</v>
      </c>
      <c r="C53" s="22">
        <v>2.0792896589832646</v>
      </c>
      <c r="D53" s="22">
        <v>1.9299112271293377</v>
      </c>
      <c r="E53" s="22">
        <v>1.4416931514195583</v>
      </c>
      <c r="F53" s="22">
        <v>1.6188991180555554</v>
      </c>
      <c r="G53" s="14">
        <v>1.1522257879457241</v>
      </c>
      <c r="H53" s="39"/>
    </row>
    <row r="54" spans="2:8" ht="14.4" x14ac:dyDescent="0.25">
      <c r="B54" s="11">
        <v>42280</v>
      </c>
      <c r="C54" s="22">
        <v>1.1976477335858586</v>
      </c>
      <c r="D54" s="22">
        <v>0.97273639293598235</v>
      </c>
      <c r="E54" s="22">
        <v>1.2421074836065573</v>
      </c>
      <c r="F54" s="22">
        <v>1.1384778592615965</v>
      </c>
      <c r="G54" s="14">
        <v>0.69898527868852467</v>
      </c>
      <c r="H54" s="22">
        <v>0.89081872555205044</v>
      </c>
    </row>
    <row r="55" spans="2:8" ht="14.4" x14ac:dyDescent="0.25">
      <c r="B55" s="9">
        <v>42286</v>
      </c>
      <c r="C55" s="22">
        <v>3.225580837752525</v>
      </c>
      <c r="D55" s="22">
        <v>0.92754890059955819</v>
      </c>
      <c r="E55" s="22">
        <v>2.8601598372753076</v>
      </c>
      <c r="F55" s="22">
        <v>3.3115443875039441</v>
      </c>
      <c r="G55" s="14">
        <v>1.7194799375000001</v>
      </c>
      <c r="H55" s="22">
        <v>1.8258488021457873</v>
      </c>
    </row>
    <row r="56" spans="2:8" ht="14.4" x14ac:dyDescent="0.25">
      <c r="B56" s="11">
        <v>42292</v>
      </c>
      <c r="C56" s="22">
        <v>2.0608455528891696</v>
      </c>
      <c r="D56" s="22">
        <v>1.8054251873817035</v>
      </c>
      <c r="E56" s="22">
        <v>1.7089228836329233</v>
      </c>
      <c r="F56" s="22">
        <v>2.8192290956137582</v>
      </c>
      <c r="G56" s="14">
        <v>2.0048438012618295</v>
      </c>
      <c r="H56" s="22">
        <v>3.2611326466687713</v>
      </c>
    </row>
    <row r="57" spans="2:8" ht="14.4" x14ac:dyDescent="0.25">
      <c r="B57" s="9">
        <v>42298</v>
      </c>
      <c r="C57" s="22">
        <v>4.3220016242500794</v>
      </c>
      <c r="D57" s="22">
        <v>4.7492252010097813</v>
      </c>
      <c r="E57" s="22">
        <v>3.8773474405550301</v>
      </c>
      <c r="F57" s="22">
        <v>4.7770223679394128</v>
      </c>
      <c r="G57" s="14">
        <v>3.7044578150836225</v>
      </c>
      <c r="H57" s="22">
        <v>3.8139815474913221</v>
      </c>
    </row>
    <row r="58" spans="2:8" ht="14.4" x14ac:dyDescent="0.25">
      <c r="B58" s="11">
        <v>42304</v>
      </c>
      <c r="C58" s="22">
        <v>1.0294000650047332</v>
      </c>
      <c r="D58" s="22">
        <v>2.0091559135646686</v>
      </c>
      <c r="E58" s="22">
        <v>1.3216937674125433</v>
      </c>
      <c r="F58" s="22">
        <v>1.5480579129337539</v>
      </c>
      <c r="G58" s="14">
        <v>1.8057548770491803</v>
      </c>
      <c r="H58" s="22">
        <v>1.3968662202587565</v>
      </c>
    </row>
    <row r="59" spans="2:8" ht="14.4" x14ac:dyDescent="0.25">
      <c r="B59" s="9">
        <v>42310</v>
      </c>
      <c r="C59" s="22">
        <v>3.8780565498737372</v>
      </c>
      <c r="D59" s="22">
        <v>2.8814073366992741</v>
      </c>
      <c r="E59" s="22">
        <v>2.8157511567328917</v>
      </c>
      <c r="F59" s="22">
        <v>4.1375291186119867</v>
      </c>
      <c r="G59" s="14">
        <v>2.566628437993058</v>
      </c>
      <c r="H59" s="22">
        <v>5.5434839242663303</v>
      </c>
    </row>
    <row r="60" spans="2:8" ht="14.4" x14ac:dyDescent="0.25">
      <c r="B60" s="11">
        <v>42316</v>
      </c>
      <c r="C60" s="22">
        <v>3.2712250470476789</v>
      </c>
      <c r="D60" s="22">
        <v>5.5114653303881349</v>
      </c>
      <c r="E60" s="22">
        <v>2.7541974235257016</v>
      </c>
      <c r="F60" s="22">
        <v>3.6796167882612809</v>
      </c>
      <c r="G60" s="14">
        <v>3.9794581406940064</v>
      </c>
      <c r="H60" s="22">
        <v>6.6886374250474381</v>
      </c>
    </row>
    <row r="61" spans="2:8" ht="14.4" x14ac:dyDescent="0.25">
      <c r="B61" s="9">
        <v>42322</v>
      </c>
      <c r="C61" s="22">
        <v>4.597998635301547</v>
      </c>
      <c r="D61" s="22">
        <v>2.2500228170347008</v>
      </c>
      <c r="E61" s="22">
        <v>2.673210449069694</v>
      </c>
      <c r="F61" s="22">
        <v>3.9457339261596718</v>
      </c>
      <c r="G61" s="14">
        <v>1.4449853993690853</v>
      </c>
      <c r="H61" s="22">
        <v>3.0851490224045439</v>
      </c>
    </row>
    <row r="62" spans="2:8" ht="14.4" x14ac:dyDescent="0.25">
      <c r="B62" s="11">
        <v>42328</v>
      </c>
      <c r="C62" s="22">
        <v>2.3147485094696969</v>
      </c>
      <c r="D62" s="22">
        <v>1.2045326258675078</v>
      </c>
      <c r="E62" s="22">
        <v>1.6319023727530748</v>
      </c>
      <c r="F62" s="22">
        <v>2.5947682978857682</v>
      </c>
      <c r="G62" s="14">
        <v>1.1658759457584358</v>
      </c>
      <c r="H62">
        <v>1.2721499999999999</v>
      </c>
    </row>
    <row r="63" spans="2:8" x14ac:dyDescent="0.25">
      <c r="B63" s="9">
        <v>42334</v>
      </c>
      <c r="C63">
        <v>1.7597799999999999</v>
      </c>
      <c r="D63">
        <v>1.5428500000000001</v>
      </c>
      <c r="E63">
        <v>1.3331900000000001</v>
      </c>
      <c r="F63">
        <v>1.6070800000000001</v>
      </c>
      <c r="G63">
        <v>1.2708900000000001</v>
      </c>
      <c r="H63">
        <v>2.05504</v>
      </c>
    </row>
    <row r="64" spans="2:8" x14ac:dyDescent="0.25">
      <c r="B64" s="11">
        <v>42340</v>
      </c>
      <c r="C64">
        <v>2.6979299999999999</v>
      </c>
      <c r="D64">
        <v>1.1055699999999999</v>
      </c>
      <c r="E64">
        <v>1.4821299999999999</v>
      </c>
      <c r="F64">
        <v>2.1231100000000001</v>
      </c>
      <c r="G64">
        <v>1.19702</v>
      </c>
      <c r="H64">
        <v>1.60544</v>
      </c>
    </row>
    <row r="65" spans="2:9" x14ac:dyDescent="0.25">
      <c r="B65" s="9">
        <v>42346</v>
      </c>
      <c r="C65">
        <v>2.4811299999999998</v>
      </c>
      <c r="D65">
        <v>1.55924</v>
      </c>
      <c r="E65">
        <v>1.86429</v>
      </c>
      <c r="F65">
        <v>4.3055399999999997</v>
      </c>
      <c r="G65">
        <v>1.8621000000000001</v>
      </c>
      <c r="H65">
        <v>2.7635399999999999</v>
      </c>
    </row>
    <row r="66" spans="2:9" x14ac:dyDescent="0.25">
      <c r="B66" s="11">
        <v>42352</v>
      </c>
      <c r="C66">
        <v>0.52868999999999999</v>
      </c>
      <c r="D66">
        <v>0.59370000000000001</v>
      </c>
      <c r="E66">
        <v>0.69289000000000001</v>
      </c>
      <c r="F66">
        <v>0.71043000000000001</v>
      </c>
      <c r="G66">
        <v>0.52095999999999998</v>
      </c>
      <c r="H66">
        <v>0.74275999999999998</v>
      </c>
    </row>
    <row r="67" spans="2:9" x14ac:dyDescent="0.25">
      <c r="B67" s="9">
        <v>42358</v>
      </c>
      <c r="C67">
        <v>2.19292</v>
      </c>
      <c r="D67">
        <v>1.1613800000000001</v>
      </c>
      <c r="E67">
        <v>1.43529</v>
      </c>
      <c r="F67">
        <v>3.3691</v>
      </c>
      <c r="G67">
        <v>1.7562599999999999</v>
      </c>
    </row>
    <row r="68" spans="2:9" x14ac:dyDescent="0.25">
      <c r="B68" s="11">
        <v>42364</v>
      </c>
      <c r="C68">
        <v>0.88741999999999999</v>
      </c>
      <c r="D68">
        <v>1.06192</v>
      </c>
      <c r="E68">
        <v>1.11111</v>
      </c>
      <c r="F68">
        <v>1.54653</v>
      </c>
      <c r="G68">
        <v>0.68942000000000003</v>
      </c>
      <c r="H68">
        <v>1.16317</v>
      </c>
    </row>
    <row r="69" spans="2:9" ht="26.4" x14ac:dyDescent="0.25">
      <c r="B69" s="8" t="s">
        <v>8</v>
      </c>
      <c r="C69" s="6">
        <f t="shared" ref="C69:H69" si="0">AVERAGE(C9:C68)</f>
        <v>2.5127711629866458</v>
      </c>
      <c r="D69" s="6">
        <f t="shared" si="0"/>
        <v>2.4210828566561609</v>
      </c>
      <c r="E69" s="6">
        <f t="shared" si="0"/>
        <v>2.2322308196385907</v>
      </c>
      <c r="F69" s="6">
        <f t="shared" si="0"/>
        <v>2.9096406333498939</v>
      </c>
      <c r="G69" s="6">
        <f t="shared" si="0"/>
        <v>1.8480022020452129</v>
      </c>
      <c r="H69" s="6">
        <f t="shared" si="0"/>
        <v>2.6898964979797544</v>
      </c>
    </row>
    <row r="70" spans="2:9" x14ac:dyDescent="0.25">
      <c r="B70" s="5"/>
      <c r="C70" s="6"/>
      <c r="D70" s="6"/>
      <c r="E70" s="6"/>
      <c r="F70" s="6"/>
      <c r="G70" s="6"/>
      <c r="H70" s="6"/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workbookViewId="0">
      <selection activeCell="B41" sqref="B41"/>
    </sheetView>
  </sheetViews>
  <sheetFormatPr defaultRowHeight="13.2" x14ac:dyDescent="0.25"/>
  <cols>
    <col min="2" max="2" width="11.5546875" customWidth="1"/>
    <col min="3" max="3" width="11.109375" customWidth="1"/>
    <col min="4" max="4" width="11" customWidth="1"/>
    <col min="5" max="5" width="8.6640625" customWidth="1"/>
    <col min="6" max="6" width="10.33203125" customWidth="1"/>
    <col min="7" max="7" width="9.44140625" customWidth="1"/>
    <col min="8" max="9" width="10.88671875" customWidth="1"/>
    <col min="10" max="10" width="9.88671875" customWidth="1"/>
    <col min="11" max="11" width="10.109375" customWidth="1"/>
    <col min="12" max="12" width="9.44140625" customWidth="1"/>
    <col min="13" max="13" width="11.5546875" customWidth="1"/>
    <col min="14" max="14" width="22" customWidth="1"/>
    <col min="15" max="15" width="72.88671875" customWidth="1"/>
    <col min="16" max="16" width="33.33203125" customWidth="1"/>
    <col min="17" max="17" width="56.109375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chart-Nitrate</vt:lpstr>
      <vt:lpstr>Nitrate</vt:lpstr>
      <vt:lpstr>chart-Sulfate</vt:lpstr>
      <vt:lpstr>Sulfate</vt:lpstr>
      <vt:lpstr>chart-Total Carbon</vt:lpstr>
      <vt:lpstr>Total Carbon</vt:lpstr>
      <vt:lpstr>chart-Organic Carbon</vt:lpstr>
      <vt:lpstr>Organic Carbon</vt:lpstr>
      <vt:lpstr>chart-Elemental Carbon</vt:lpstr>
      <vt:lpstr>Elemental Carbon</vt:lpstr>
      <vt:lpstr>chart-Ammonium</vt:lpstr>
      <vt:lpstr>Ammonium</vt:lpstr>
      <vt:lpstr>chart-Sulfur</vt:lpstr>
      <vt:lpstr>Sulfur</vt:lpstr>
      <vt:lpstr>Crustals Chart</vt:lpstr>
      <vt:lpstr>Crustals</vt:lpstr>
      <vt:lpstr>WP 1in3 data</vt:lpstr>
    </vt:vector>
  </TitlesOfParts>
  <Company>Illinois E.P.A.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Bureau of Air</dc:creator>
  <cp:lastModifiedBy>amsmith</cp:lastModifiedBy>
  <cp:lastPrinted>2013-01-17T13:03:26Z</cp:lastPrinted>
  <dcterms:created xsi:type="dcterms:W3CDTF">2000-04-17T13:43:12Z</dcterms:created>
  <dcterms:modified xsi:type="dcterms:W3CDTF">2022-09-20T20:58:14Z</dcterms:modified>
</cp:coreProperties>
</file>