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showInkAnnotation="0" codeName="ThisWorkbook" autoCompressPictures="0"/>
  <xr:revisionPtr revIDLastSave="0" documentId="13_ncr:1_{56A5A978-F72B-4823-B82B-1DCA8CBC060B}" xr6:coauthVersionLast="47" xr6:coauthVersionMax="47" xr10:uidLastSave="{00000000-0000-0000-0000-000000000000}"/>
  <bookViews>
    <workbookView xWindow="-120" yWindow="-16320" windowWidth="29040" windowHeight="15840" tabRatio="791" xr2:uid="{00000000-000D-0000-FFFF-FFFF00000000}"/>
  </bookViews>
  <sheets>
    <sheet name="1. Title" sheetId="36" r:id="rId1"/>
    <sheet name="2. Summary" sheetId="43" r:id="rId2"/>
    <sheet name="3. Staff Rates" sheetId="53" r:id="rId3"/>
    <sheet name="4. Phase 1 and 3 Fees Breakdown" sheetId="54" r:id="rId4"/>
  </sheets>
  <definedNames>
    <definedName name="_Key1" localSheetId="1" hidden="1">#REF!</definedName>
    <definedName name="_Key1" localSheetId="3" hidden="1">#REF!</definedName>
    <definedName name="_Key1" hidden="1">#REF!</definedName>
    <definedName name="_Key2" localSheetId="1" hidden="1">#REF!</definedName>
    <definedName name="_Key2" localSheetId="3" hidden="1">#REF!</definedName>
    <definedName name="_Key2" hidden="1">#REF!</definedName>
    <definedName name="_Order1" hidden="1">255</definedName>
    <definedName name="_Order2" hidden="1">255</definedName>
    <definedName name="_Sort" localSheetId="1" hidden="1">#REF!</definedName>
    <definedName name="_Sort" localSheetId="3" hidden="1">#REF!</definedName>
    <definedName name="_Sort" hidden="1">#REF!</definedName>
    <definedName name="_xlnm.Print_Area" localSheetId="1">'2. Summary'!$A$1:$D$28</definedName>
    <definedName name="_xlnm.Print_Area" localSheetId="3">'4. Phase 1 and 3 Fees Breakdown'!$A$1:$H$32</definedName>
    <definedName name="_xlnm.Print_Titles" localSheetId="3">'4. Phase 1 and 3 Fees Breakdown'!$A:$B</definedName>
    <definedName name="wrn.One." localSheetId="0" hidden="1">{#N/A,#N/A,FALSE,"Consolidated 2002";#N/A,#N/A,FALSE,"Consolidated 2003";#N/A,#N/A,FALSE,"Consolidated 2004";#N/A,#N/A,FALSE,"2002 Assumptions";#N/A,#N/A,FALSE,"2003 Assumptions";#N/A,#N/A,FALSE,"2004 Assumptions"}</definedName>
    <definedName name="wrn.One." localSheetId="1" hidden="1">{#N/A,#N/A,FALSE,"Consolidated 2002";#N/A,#N/A,FALSE,"Consolidated 2003";#N/A,#N/A,FALSE,"Consolidated 2004";#N/A,#N/A,FALSE,"2002 Assumptions";#N/A,#N/A,FALSE,"2003 Assumptions";#N/A,#N/A,FALSE,"2004 Assumptions"}</definedName>
    <definedName name="wrn.One." localSheetId="3" hidden="1">{#N/A,#N/A,FALSE,"Consolidated 2002";#N/A,#N/A,FALSE,"Consolidated 2003";#N/A,#N/A,FALSE,"Consolidated 2004";#N/A,#N/A,FALSE,"2002 Assumptions";#N/A,#N/A,FALSE,"2003 Assumptions";#N/A,#N/A,FALSE,"2004 Assumptions"}</definedName>
    <definedName name="wrn.One." hidden="1">{#N/A,#N/A,FALSE,"Consolidated 2002";#N/A,#N/A,FALSE,"Consolidated 2003";#N/A,#N/A,FALSE,"Consolidated 2004";#N/A,#N/A,FALSE,"2002 Assumptions";#N/A,#N/A,FALSE,"2003 Assumptions";#N/A,#N/A,FALSE,"2004 Assumptions"}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53" l="1"/>
  <c r="D17" i="43" s="1"/>
  <c r="D19" i="43" s="1"/>
  <c r="D25" i="43"/>
  <c r="E32" i="54"/>
  <c r="F10" i="54"/>
  <c r="F11" i="54"/>
  <c r="F12" i="54"/>
  <c r="F13" i="54"/>
  <c r="F14" i="54"/>
  <c r="F15" i="54"/>
  <c r="F16" i="54"/>
  <c r="F17" i="54"/>
  <c r="F18" i="54"/>
  <c r="F19" i="54"/>
  <c r="F20" i="54"/>
  <c r="F21" i="54"/>
  <c r="F22" i="54"/>
  <c r="F23" i="54"/>
  <c r="F24" i="54"/>
  <c r="F25" i="54"/>
  <c r="F26" i="54"/>
  <c r="F27" i="54"/>
  <c r="F28" i="54"/>
  <c r="F9" i="54"/>
  <c r="D9" i="54"/>
  <c r="D10" i="54"/>
  <c r="D11" i="54"/>
  <c r="D12" i="54"/>
  <c r="D13" i="54"/>
  <c r="D14" i="54"/>
  <c r="D15" i="54"/>
  <c r="D16" i="54"/>
  <c r="D17" i="54"/>
  <c r="D18" i="54"/>
  <c r="D19" i="54"/>
  <c r="D20" i="54"/>
  <c r="D21" i="54"/>
  <c r="D22" i="54"/>
  <c r="D23" i="54"/>
  <c r="D24" i="54"/>
  <c r="D25" i="54"/>
  <c r="D26" i="54"/>
  <c r="D27" i="54"/>
  <c r="D28" i="54"/>
  <c r="B10" i="54"/>
  <c r="B11" i="54"/>
  <c r="B12" i="54"/>
  <c r="B13" i="54"/>
  <c r="B14" i="54"/>
  <c r="B15" i="54"/>
  <c r="B16" i="54"/>
  <c r="B17" i="54"/>
  <c r="B18" i="54"/>
  <c r="B19" i="54"/>
  <c r="B20" i="54"/>
  <c r="B21" i="54"/>
  <c r="B22" i="54"/>
  <c r="B23" i="54"/>
  <c r="B24" i="54"/>
  <c r="B25" i="54"/>
  <c r="B26" i="54"/>
  <c r="B27" i="54"/>
  <c r="B28" i="54"/>
  <c r="A1" i="54"/>
  <c r="A1" i="53"/>
  <c r="F32" i="54" l="1"/>
  <c r="D24" i="43" s="1"/>
  <c r="D32" i="54"/>
  <c r="D12" i="43" s="1"/>
  <c r="C32" i="54"/>
  <c r="D23" i="43" l="1"/>
  <c r="D26" i="43" s="1"/>
  <c r="D13" i="43"/>
  <c r="B9" i="54"/>
  <c r="D1" i="53" l="1"/>
  <c r="G1" i="54"/>
  <c r="D14" i="43" l="1"/>
  <c r="D28" i="43" s="1"/>
</calcChain>
</file>

<file path=xl/sharedStrings.xml><?xml version="1.0" encoding="utf-8"?>
<sst xmlns="http://schemas.openxmlformats.org/spreadsheetml/2006/main" count="73" uniqueCount="47">
  <si>
    <t xml:space="preserve">Public Health and Healthcare Readiness Assessments RFP </t>
  </si>
  <si>
    <t>Attachment D - Cost Proposal</t>
  </si>
  <si>
    <t>RFP 24-77468</t>
  </si>
  <si>
    <t>State of Indiana</t>
  </si>
  <si>
    <t>State of Indiana, RFP 24-77468</t>
  </si>
  <si>
    <t>Summary</t>
  </si>
  <si>
    <t>Respondent Name:</t>
  </si>
  <si>
    <r>
      <t>INSTRUCTIONS</t>
    </r>
    <r>
      <rPr>
        <b/>
        <sz val="10"/>
        <rFont val="Arial"/>
        <family val="2"/>
      </rPr>
      <t xml:space="preserve">: </t>
    </r>
    <r>
      <rPr>
        <sz val="10"/>
        <rFont val="Arial"/>
        <family val="2"/>
      </rPr>
      <t xml:space="preserve">This page summarizes the fees per Phase. Other than entering the Respondent's name at the top of the page, there is no </t>
    </r>
  </si>
  <si>
    <t xml:space="preserve">other input necessary on this worksheet. Please note that Phases 2 and 3 are optional components of the Scope of Work. The State will </t>
  </si>
  <si>
    <t>inform the Contractor during Phase 1 if they wish for the Contractor to deliver the services and deliverables of Phase 2. Similarly, the State</t>
  </si>
  <si>
    <t xml:space="preserve">will inform the Contractor during Phase 2 if they wish for the Contractor to deliver the services and deliverables of Phase 3. </t>
  </si>
  <si>
    <t>Phase 1 Fees</t>
  </si>
  <si>
    <t>Component</t>
  </si>
  <si>
    <t>% of Phase Fee</t>
  </si>
  <si>
    <t>Cost</t>
  </si>
  <si>
    <t>1. Release of Pilot Assessments  </t>
  </si>
  <si>
    <t>2. Release of final JRA, HVA, and PHHRA to full set of intended recipients. Completion of webinar materials, training resources, and evaluation surveys</t>
  </si>
  <si>
    <t>Total Phase 1 Fee</t>
  </si>
  <si>
    <t>Phase 2 Fees</t>
  </si>
  <si>
    <t>Average Hourly Rate (for Evaluation Purposes)</t>
  </si>
  <si>
    <t>Estimated Phase 2 Hours (for Calculating the Phase 2 Not-to-Exceed Fee)</t>
  </si>
  <si>
    <t>Phase 2 Not-to-Exceed Fee</t>
  </si>
  <si>
    <t>Phase 3 Fees</t>
  </si>
  <si>
    <t>1. Completion of three in person regional IPP workshops and one remote statewide IPP workshop</t>
  </si>
  <si>
    <t>2. Release of final IPP</t>
  </si>
  <si>
    <t>3. Travel Costs (invoiced with completion of workshops)</t>
  </si>
  <si>
    <t>N/A</t>
  </si>
  <si>
    <t>Total Phase 3 Fee</t>
  </si>
  <si>
    <t xml:space="preserve">TOTAL BID AMOUNT (Base Contract Total - use this total for Attachment A and A1) </t>
  </si>
  <si>
    <t>Staff Rates</t>
  </si>
  <si>
    <r>
      <rPr>
        <b/>
        <u/>
        <sz val="10"/>
        <rFont val="Arial"/>
        <family val="2"/>
      </rPr>
      <t>INSTRUCTIONS</t>
    </r>
    <r>
      <rPr>
        <b/>
        <sz val="10"/>
        <rFont val="Arial"/>
        <family val="2"/>
      </rPr>
      <t xml:space="preserve">: </t>
    </r>
    <r>
      <rPr>
        <sz val="10"/>
        <rFont val="Arial"/>
        <family val="2"/>
      </rPr>
      <t>Enter as a separate line each individual staff position included in the Respondent's staffing plan for executing all components of the RFP scope. Provide the hourly rate for each position, inclusive of administrative overhead and any anticipated travel costs.</t>
    </r>
  </si>
  <si>
    <t>Position</t>
  </si>
  <si>
    <t>Hourly Rate</t>
  </si>
  <si>
    <t>Project Manager (Vital Position)</t>
  </si>
  <si>
    <t>(Fill in)</t>
  </si>
  <si>
    <t>Average Hourly Rate</t>
  </si>
  <si>
    <t>Phase 1 and 3 Fees Breakdown</t>
  </si>
  <si>
    <r>
      <rPr>
        <b/>
        <u/>
        <sz val="10"/>
        <rFont val="Arial"/>
        <family val="2"/>
      </rPr>
      <t>INSTRUCTIONS</t>
    </r>
    <r>
      <rPr>
        <b/>
        <sz val="10"/>
        <rFont val="Arial"/>
        <family val="2"/>
      </rPr>
      <t xml:space="preserve">: </t>
    </r>
    <r>
      <rPr>
        <sz val="10"/>
        <rFont val="Arial"/>
        <family val="2"/>
      </rPr>
      <t>Please fill in the yellow shaded cells to indicate the estimated staff hours by position needed to complete Phase 1 and Phase 3's activities per the Scope of Work. As Phase 1 and 3 fees are based on a fixed fee calculation, the fees will not be adjusted if the Respondent incorrectly estimated the hours. Blue cells will populate automatically.</t>
    </r>
  </si>
  <si>
    <t xml:space="preserve">Phase 1 </t>
  </si>
  <si>
    <t>Phase 3</t>
  </si>
  <si>
    <t>Position (auto-populated from Staff sheet)</t>
  </si>
  <si>
    <t>Phase 1 Hours</t>
  </si>
  <si>
    <t>Total Phase 1 Cost</t>
  </si>
  <si>
    <t>Phase 3 Hours</t>
  </si>
  <si>
    <t>Total Phase 3 Cost</t>
  </si>
  <si>
    <t>Travel Costs If Any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</si>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</sst>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_(&quot;$&quot;* #,##0_);_(&quot;$&quot;* \(#,##0\);_(&quot;$&quot;* &quot;-&quot;??_);_(@_)"/>
    <numFmt numFmtId="165" formatCode="[$-409]mmmm\ d\,\ yyyy;@"/>
    <numFmt numFmtId="166" formatCode="#,##0\ ;\(#,##0\);\-\ \ \ \ \ "/>
    <numFmt numFmtId="167" formatCode="#,##0\ ;\(#,##0\);\–\ \ \ \ \ "/>
    <numFmt numFmtId="168" formatCode="0.0000_);\-0.0000\);;@"/>
    <numFmt numFmtId="169" formatCode="#,##0_);\-#,##0\);;@"/>
    <numFmt numFmtId="170" formatCode="#,##0\ \ \ ;[Red]\(#,##0\)\ \ ;\—\ \ \ \ "/>
    <numFmt numFmtId="171" formatCode="&quot;$&quot;#,##0.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4"/>
      <name val="Arial"/>
      <family val="2"/>
    </font>
    <font>
      <sz val="10"/>
      <name val="Arial"/>
      <family val="2"/>
    </font>
    <font>
      <sz val="8"/>
      <name val="Arial"/>
      <family val="2"/>
    </font>
    <font>
      <sz val="14"/>
      <name val="Arial"/>
      <family val="2"/>
    </font>
    <font>
      <b/>
      <sz val="12"/>
      <name val="Arial"/>
      <family val="2"/>
    </font>
    <font>
      <b/>
      <sz val="11"/>
      <name val="Arial"/>
      <family val="2"/>
    </font>
    <font>
      <sz val="10"/>
      <name val="Arial"/>
      <family val="2"/>
    </font>
    <font>
      <u/>
      <sz val="10"/>
      <color indexed="12"/>
      <name val="Arial"/>
      <family val="2"/>
    </font>
    <font>
      <sz val="10"/>
      <color indexed="8"/>
      <name val="Arial"/>
      <family val="2"/>
    </font>
    <font>
      <sz val="11"/>
      <name val="Times New Roman"/>
      <family val="1"/>
    </font>
    <font>
      <sz val="11"/>
      <name val="Tms Rmn"/>
    </font>
    <font>
      <sz val="8"/>
      <name val="Helv"/>
    </font>
    <font>
      <b/>
      <sz val="8"/>
      <name val="Arial"/>
      <family val="2"/>
    </font>
    <font>
      <b/>
      <i/>
      <sz val="16"/>
      <name val="Helv"/>
    </font>
    <font>
      <sz val="12"/>
      <name val="Helv"/>
    </font>
    <font>
      <b/>
      <sz val="10"/>
      <name val="Times New Roman"/>
      <family val="1"/>
    </font>
    <font>
      <sz val="10"/>
      <name val="Times New Roman"/>
      <family val="1"/>
    </font>
    <font>
      <sz val="10"/>
      <name val="MS Sans Serif"/>
      <family val="2"/>
    </font>
    <font>
      <b/>
      <sz val="10"/>
      <name val="MS Sans Serif"/>
      <family val="2"/>
    </font>
    <font>
      <b/>
      <sz val="10"/>
      <color indexed="8"/>
      <name val="Book Antiqua"/>
      <family val="1"/>
    </font>
    <font>
      <b/>
      <sz val="10"/>
      <color indexed="8"/>
      <name val="Arial"/>
      <family val="2"/>
    </font>
    <font>
      <b/>
      <i/>
      <sz val="10"/>
      <color indexed="8"/>
      <name val="Arial"/>
      <family val="2"/>
    </font>
    <font>
      <b/>
      <u/>
      <sz val="10"/>
      <name val="Arial"/>
      <family val="2"/>
    </font>
    <font>
      <u/>
      <sz val="10"/>
      <color theme="10"/>
      <name val="Arial"/>
      <family val="2"/>
    </font>
    <font>
      <u/>
      <sz val="10"/>
      <color theme="11"/>
      <name val="Arial"/>
      <family val="2"/>
    </font>
    <font>
      <sz val="10"/>
      <name val="Arial"/>
      <family val="2"/>
    </font>
    <font>
      <b/>
      <sz val="16"/>
      <name val="Arial"/>
      <family val="2"/>
    </font>
    <font>
      <b/>
      <sz val="20"/>
      <name val="Arial"/>
      <family val="2"/>
    </font>
    <font>
      <b/>
      <sz val="14"/>
      <color rgb="FFFF0000"/>
      <name val="Arial"/>
      <family val="2"/>
    </font>
    <font>
      <sz val="16"/>
      <name val="Arial"/>
      <family val="2"/>
    </font>
    <font>
      <b/>
      <sz val="10"/>
      <color rgb="FFFF0000"/>
      <name val="Arial"/>
      <family val="2"/>
    </font>
    <font>
      <i/>
      <sz val="10"/>
      <color rgb="FFFF0000"/>
      <name val="Arial"/>
      <family val="2"/>
    </font>
    <font>
      <b/>
      <sz val="10"/>
      <color rgb="FF7030A0"/>
      <name val="Arial"/>
      <family val="2"/>
    </font>
    <font>
      <sz val="10"/>
      <color rgb="FF000000"/>
      <name val="Arial"/>
      <family val="2"/>
    </font>
    <font>
      <b/>
      <sz val="12"/>
      <color rgb="FF000000"/>
      <name val="Arial"/>
      <family val="2"/>
    </font>
    <font>
      <b/>
      <sz val="15"/>
      <color rgb="FF000000"/>
      <name val="Arial"/>
      <family val="2"/>
    </font>
  </fonts>
  <fills count="22">
    <fill>
      <patternFill patternType="none"/>
    </fill>
    <fill>
      <patternFill patternType="gray125"/>
    </fill>
    <fill>
      <patternFill patternType="solid">
        <fgColor indexed="27"/>
      </patternFill>
    </fill>
    <fill>
      <patternFill patternType="solid">
        <fgColor indexed="22"/>
      </patternFill>
    </fill>
    <fill>
      <patternFill patternType="solid">
        <fgColor indexed="45"/>
      </patternFill>
    </fill>
    <fill>
      <patternFill patternType="lightGray"/>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mediumGray">
        <fgColor indexed="22"/>
      </patternFill>
    </fill>
    <fill>
      <patternFill patternType="solid">
        <fgColor indexed="52"/>
      </patternFill>
    </fill>
    <fill>
      <patternFill patternType="solid">
        <fgColor indexed="23"/>
      </patternFill>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indexed="43"/>
        <bgColor indexed="64"/>
      </patternFill>
    </fill>
    <fill>
      <patternFill patternType="solid">
        <fgColor rgb="FFCCFFFF"/>
        <bgColor indexed="64"/>
      </patternFill>
    </fill>
    <fill>
      <patternFill patternType="solid">
        <fgColor theme="4" tint="0.79998168889431442"/>
        <bgColor indexed="64"/>
      </patternFill>
    </fill>
    <fill>
      <patternFill patternType="solid">
        <fgColor theme="1" tint="0.499984740745262"/>
        <bgColor indexed="64"/>
      </patternFill>
    </fill>
  </fills>
  <borders count="11">
    <border>
      <left/>
      <right/>
      <top/>
      <bottom/>
      <diagonal/>
    </border>
    <border>
      <left/>
      <right/>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indexed="45"/>
      </bottom>
      <diagonal/>
    </border>
    <border>
      <left style="thin">
        <color auto="1"/>
      </left>
      <right style="thin">
        <color auto="1"/>
      </right>
      <top/>
      <bottom/>
      <diagonal/>
    </border>
    <border>
      <left/>
      <right/>
      <top/>
      <bottom style="thin">
        <color indexed="45"/>
      </bottom>
      <diagonal/>
    </border>
    <border>
      <left/>
      <right/>
      <top style="medium">
        <color indexed="45"/>
      </top>
      <bottom/>
      <diagonal/>
    </border>
    <border>
      <left/>
      <right/>
      <top/>
      <bottom style="double">
        <color indexed="45"/>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119">
    <xf numFmtId="0" fontId="0" fillId="0" borderId="0"/>
    <xf numFmtId="166" fontId="15" fillId="0" borderId="1" applyNumberFormat="0" applyFill="0" applyAlignment="0" applyProtection="0">
      <alignment horizontal="center"/>
    </xf>
    <xf numFmtId="167" fontId="15" fillId="0" borderId="2" applyFill="0" applyAlignment="0" applyProtection="0">
      <alignment horizont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9" fontId="7"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14" fontId="17" fillId="5" borderId="0" applyFill="0" applyBorder="0" applyProtection="0">
      <alignment horizontal="right"/>
    </xf>
    <xf numFmtId="168" fontId="18" fillId="6" borderId="0" applyFont="0" applyFill="0" applyBorder="0" applyAlignment="0" applyProtection="0">
      <alignment vertical="center"/>
    </xf>
    <xf numFmtId="169" fontId="18" fillId="6" borderId="0" applyFont="0" applyFill="0" applyBorder="0" applyAlignment="0" applyProtection="0">
      <alignment vertical="center"/>
    </xf>
    <xf numFmtId="39" fontId="18" fillId="7" borderId="0" applyFont="0" applyFill="0" applyBorder="0" applyAlignment="0" applyProtection="0">
      <alignment vertical="center"/>
    </xf>
    <xf numFmtId="38" fontId="8" fillId="6" borderId="0" applyNumberFormat="0" applyBorder="0" applyAlignment="0" applyProtection="0"/>
    <xf numFmtId="0" fontId="13" fillId="0" borderId="0" applyNumberFormat="0" applyFill="0" applyBorder="0" applyAlignment="0" applyProtection="0">
      <alignment vertical="top"/>
      <protection locked="0"/>
    </xf>
    <xf numFmtId="10" fontId="8" fillId="8" borderId="3" applyNumberFormat="0" applyBorder="0" applyAlignment="0" applyProtection="0"/>
    <xf numFmtId="0" fontId="15" fillId="0" borderId="0" applyNumberFormat="0" applyFill="0" applyAlignment="0" applyProtection="0"/>
    <xf numFmtId="0" fontId="19" fillId="0" borderId="0"/>
    <xf numFmtId="0" fontId="20" fillId="0" borderId="0"/>
    <xf numFmtId="0" fontId="20" fillId="0" borderId="0"/>
    <xf numFmtId="0" fontId="20" fillId="0" borderId="0"/>
    <xf numFmtId="0" fontId="20" fillId="0" borderId="0"/>
    <xf numFmtId="0" fontId="7" fillId="0" borderId="0"/>
    <xf numFmtId="0" fontId="8" fillId="0" borderId="0"/>
    <xf numFmtId="170" fontId="15" fillId="0" borderId="0" applyFill="0" applyBorder="0" applyAlignment="0" applyProtection="0"/>
    <xf numFmtId="0" fontId="21" fillId="0" borderId="4" applyNumberFormat="0" applyAlignment="0" applyProtection="0"/>
    <xf numFmtId="0" fontId="22" fillId="9" borderId="0" applyNumberFormat="0" applyFont="0" applyBorder="0" applyAlignment="0" applyProtection="0"/>
    <xf numFmtId="0" fontId="8" fillId="10" borderId="5" applyNumberFormat="0" applyFont="0" applyBorder="0" applyAlignment="0" applyProtection="0">
      <alignment horizontal="center"/>
    </xf>
    <xf numFmtId="0" fontId="8" fillId="11" borderId="5" applyNumberFormat="0" applyFont="0" applyBorder="0" applyAlignment="0" applyProtection="0">
      <alignment horizontal="center"/>
    </xf>
    <xf numFmtId="0" fontId="22" fillId="0" borderId="6" applyNumberFormat="0" applyAlignment="0" applyProtection="0"/>
    <xf numFmtId="0" fontId="22" fillId="0" borderId="7" applyNumberFormat="0" applyAlignment="0" applyProtection="0"/>
    <xf numFmtId="0" fontId="21" fillId="0" borderId="8" applyNumberFormat="0" applyAlignment="0" applyProtection="0"/>
    <xf numFmtId="10" fontId="7" fillId="0" borderId="0" applyFont="0" applyFill="0" applyBorder="0" applyAlignment="0" applyProtection="0"/>
    <xf numFmtId="9" fontId="12" fillId="0" borderId="0" applyFont="0" applyFill="0" applyBorder="0" applyAlignment="0" applyProtection="0"/>
    <xf numFmtId="9" fontId="7" fillId="0" borderId="0" applyFont="0" applyFill="0" applyBorder="0" applyAlignment="0" applyProtection="0"/>
    <xf numFmtId="0" fontId="23" fillId="0" borderId="0" applyNumberFormat="0" applyFont="0" applyFill="0" applyBorder="0" applyAlignment="0" applyProtection="0">
      <alignment horizontal="left"/>
    </xf>
    <xf numFmtId="15" fontId="23" fillId="0" borderId="0" applyFont="0" applyFill="0" applyBorder="0" applyAlignment="0" applyProtection="0"/>
    <xf numFmtId="4" fontId="23" fillId="0" borderId="0" applyFont="0" applyFill="0" applyBorder="0" applyAlignment="0" applyProtection="0"/>
    <xf numFmtId="0" fontId="24" fillId="0" borderId="1">
      <alignment horizontal="center"/>
    </xf>
    <xf numFmtId="3" fontId="23" fillId="0" borderId="0" applyFont="0" applyFill="0" applyBorder="0" applyAlignment="0" applyProtection="0"/>
    <xf numFmtId="0" fontId="23" fillId="12" borderId="0" applyNumberFormat="0" applyFont="0" applyBorder="0" applyAlignment="0" applyProtection="0"/>
    <xf numFmtId="0" fontId="15" fillId="0" borderId="2" applyNumberFormat="0" applyFill="0" applyAlignment="0" applyProtection="0"/>
    <xf numFmtId="0" fontId="14" fillId="0" borderId="0" applyNumberFormat="0" applyBorder="0" applyAlignment="0"/>
    <xf numFmtId="0" fontId="25" fillId="13" borderId="0" applyNumberFormat="0" applyBorder="0" applyAlignment="0"/>
    <xf numFmtId="0" fontId="25" fillId="4" borderId="0" applyNumberFormat="0" applyBorder="0" applyAlignment="0"/>
    <xf numFmtId="0" fontId="25" fillId="13" borderId="0" applyNumberFormat="0" applyBorder="0" applyAlignment="0"/>
    <xf numFmtId="0" fontId="26" fillId="0" borderId="0" applyNumberFormat="0" applyBorder="0" applyAlignment="0"/>
    <xf numFmtId="0" fontId="27" fillId="3" borderId="0" applyNumberFormat="0" applyBorder="0" applyAlignment="0"/>
    <xf numFmtId="0" fontId="27" fillId="3" borderId="0" applyNumberFormat="0" applyBorder="0" applyAlignment="0"/>
    <xf numFmtId="0" fontId="14" fillId="0" borderId="0" applyNumberFormat="0" applyBorder="0" applyAlignment="0"/>
    <xf numFmtId="0" fontId="25" fillId="2" borderId="0" applyNumberFormat="0" applyBorder="0" applyAlignment="0"/>
    <xf numFmtId="0" fontId="25" fillId="14" borderId="0" applyNumberFormat="0" applyBorder="0" applyAlignment="0"/>
    <xf numFmtId="0" fontId="25" fillId="4" borderId="0" applyNumberFormat="0" applyBorder="0" applyAlignment="0"/>
    <xf numFmtId="0" fontId="25" fillId="13" borderId="0" applyNumberFormat="0" applyBorder="0" applyAlignment="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4" fillId="0" borderId="0"/>
    <xf numFmtId="0" fontId="4" fillId="0" borderId="0"/>
    <xf numFmtId="44" fontId="4"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4" fillId="0" borderId="0"/>
    <xf numFmtId="39" fontId="4" fillId="0" borderId="0" applyFont="0" applyFill="0" applyBorder="0" applyAlignment="0" applyProtection="0"/>
    <xf numFmtId="44" fontId="4" fillId="0" borderId="0" applyFont="0" applyFill="0" applyBorder="0" applyAlignment="0" applyProtection="0"/>
    <xf numFmtId="10"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2"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cellStyleXfs>
  <cellXfs count="82">
    <xf numFmtId="0" fontId="0" fillId="0" borderId="0" xfId="0"/>
    <xf numFmtId="0" fontId="4" fillId="7" borderId="0" xfId="29" applyFont="1" applyFill="1"/>
    <xf numFmtId="0" fontId="10" fillId="7" borderId="0" xfId="0" applyFont="1" applyFill="1" applyAlignment="1">
      <alignment horizontal="left"/>
    </xf>
    <xf numFmtId="0" fontId="0" fillId="7" borderId="0" xfId="0" applyFill="1"/>
    <xf numFmtId="0" fontId="5" fillId="7" borderId="0" xfId="0" applyFont="1" applyFill="1" applyAlignment="1">
      <alignment horizontal="right"/>
    </xf>
    <xf numFmtId="0" fontId="11" fillId="7" borderId="0" xfId="0" applyFont="1" applyFill="1" applyAlignment="1">
      <alignment horizontal="left"/>
    </xf>
    <xf numFmtId="0" fontId="4" fillId="0" borderId="0" xfId="0" applyFont="1"/>
    <xf numFmtId="0" fontId="4" fillId="7" borderId="0" xfId="0" applyFont="1" applyFill="1"/>
    <xf numFmtId="0" fontId="11" fillId="0" borderId="0" xfId="0" applyFont="1" applyAlignment="1">
      <alignment horizontal="left"/>
    </xf>
    <xf numFmtId="0" fontId="9" fillId="0" borderId="0" xfId="0" applyFont="1" applyAlignment="1">
      <alignment horizontal="center"/>
    </xf>
    <xf numFmtId="0" fontId="5" fillId="0" borderId="0" xfId="0" applyFont="1" applyAlignment="1">
      <alignment horizontal="center" vertical="center"/>
    </xf>
    <xf numFmtId="0" fontId="5" fillId="7" borderId="0" xfId="0" applyFont="1" applyFill="1" applyAlignment="1">
      <alignment vertical="top" wrapText="1"/>
    </xf>
    <xf numFmtId="0" fontId="5" fillId="16" borderId="3" xfId="0" applyFont="1" applyFill="1" applyBorder="1" applyAlignment="1">
      <alignment horizontal="center" vertical="center"/>
    </xf>
    <xf numFmtId="0" fontId="5" fillId="16" borderId="3" xfId="0" applyFont="1" applyFill="1" applyBorder="1" applyAlignment="1">
      <alignment horizontal="center" vertical="center" wrapText="1"/>
    </xf>
    <xf numFmtId="0" fontId="10" fillId="7" borderId="0" xfId="0" applyFont="1" applyFill="1"/>
    <xf numFmtId="0" fontId="31" fillId="7" borderId="0" xfId="0" applyFont="1" applyFill="1"/>
    <xf numFmtId="164" fontId="33" fillId="7" borderId="0" xfId="0" applyNumberFormat="1" applyFont="1" applyFill="1" applyProtection="1">
      <protection hidden="1"/>
    </xf>
    <xf numFmtId="0" fontId="5" fillId="17" borderId="0" xfId="0" applyFont="1" applyFill="1" applyAlignment="1">
      <alignment vertical="center" wrapText="1"/>
    </xf>
    <xf numFmtId="171" fontId="4" fillId="15" borderId="3" xfId="94" applyNumberFormat="1" applyFill="1" applyBorder="1" applyAlignment="1">
      <alignment horizontal="center" vertical="center" wrapText="1"/>
    </xf>
    <xf numFmtId="0" fontId="4" fillId="0" borderId="0" xfId="0" applyFont="1" applyAlignment="1">
      <alignment vertical="center"/>
    </xf>
    <xf numFmtId="3" fontId="4" fillId="0" borderId="0" xfId="0" applyNumberFormat="1" applyFont="1" applyAlignment="1">
      <alignment vertical="center"/>
    </xf>
    <xf numFmtId="0" fontId="4" fillId="0" borderId="0" xfId="0" applyFont="1" applyAlignment="1">
      <alignment horizontal="left"/>
    </xf>
    <xf numFmtId="0" fontId="4" fillId="19" borderId="3" xfId="29" applyFont="1" applyFill="1" applyBorder="1" applyAlignment="1">
      <alignment wrapText="1"/>
    </xf>
    <xf numFmtId="44" fontId="4" fillId="19" borderId="3" xfId="12" applyFont="1" applyFill="1" applyBorder="1" applyAlignment="1" applyProtection="1">
      <alignment horizontal="center" vertical="center" wrapText="1"/>
    </xf>
    <xf numFmtId="0" fontId="36" fillId="17" borderId="0" xfId="0" applyFont="1" applyFill="1" applyAlignment="1">
      <alignment vertical="center" wrapText="1"/>
    </xf>
    <xf numFmtId="44" fontId="4" fillId="7" borderId="0" xfId="0" applyNumberFormat="1" applyFont="1" applyFill="1"/>
    <xf numFmtId="0" fontId="5" fillId="16" borderId="3" xfId="29" applyFont="1" applyFill="1" applyBorder="1" applyAlignment="1" applyProtection="1">
      <alignment horizontal="center" vertical="center" wrapText="1"/>
      <protection hidden="1"/>
    </xf>
    <xf numFmtId="0" fontId="5" fillId="7" borderId="0" xfId="28" applyFont="1" applyFill="1" applyAlignment="1">
      <alignment vertical="top" wrapText="1"/>
    </xf>
    <xf numFmtId="164" fontId="4" fillId="7" borderId="0" xfId="0" applyNumberFormat="1" applyFont="1" applyFill="1" applyProtection="1">
      <protection hidden="1"/>
    </xf>
    <xf numFmtId="164" fontId="5" fillId="7" borderId="0" xfId="0" applyNumberFormat="1" applyFont="1" applyFill="1" applyProtection="1">
      <protection hidden="1"/>
    </xf>
    <xf numFmtId="0" fontId="38" fillId="7" borderId="0" xfId="0" applyFont="1" applyFill="1"/>
    <xf numFmtId="0" fontId="38" fillId="0" borderId="0" xfId="0" applyFont="1"/>
    <xf numFmtId="0" fontId="37" fillId="0" borderId="0" xfId="0" applyFont="1" applyAlignment="1">
      <alignment horizontal="left" vertical="center" wrapText="1"/>
    </xf>
    <xf numFmtId="0" fontId="36" fillId="0" borderId="0" xfId="0" quotePrefix="1" applyFont="1"/>
    <xf numFmtId="0" fontId="36" fillId="7" borderId="0" xfId="0" quotePrefix="1" applyFont="1" applyFill="1"/>
    <xf numFmtId="0" fontId="36" fillId="0" borderId="0" xfId="0" quotePrefix="1" applyFont="1" applyAlignment="1">
      <alignment vertical="center"/>
    </xf>
    <xf numFmtId="0" fontId="4" fillId="0" borderId="3" xfId="0" applyFont="1" applyBorder="1" applyAlignment="1">
      <alignment horizontal="left" vertical="center" wrapText="1"/>
    </xf>
    <xf numFmtId="171" fontId="4" fillId="15" borderId="3" xfId="94" applyNumberFormat="1" applyFill="1" applyBorder="1" applyAlignment="1">
      <alignment horizontal="left" vertical="center" wrapText="1"/>
    </xf>
    <xf numFmtId="0" fontId="4" fillId="16" borderId="3" xfId="0" applyFont="1" applyFill="1" applyBorder="1" applyAlignment="1">
      <alignment vertical="center" wrapText="1"/>
    </xf>
    <xf numFmtId="9" fontId="4" fillId="0" borderId="3" xfId="0" applyNumberFormat="1" applyFont="1" applyBorder="1" applyAlignment="1">
      <alignment horizontal="center" vertical="center" wrapText="1"/>
    </xf>
    <xf numFmtId="2" fontId="4" fillId="18" borderId="3" xfId="29" applyNumberFormat="1" applyFont="1" applyFill="1" applyBorder="1" applyAlignment="1" applyProtection="1">
      <alignment horizontal="center" vertical="center" wrapText="1"/>
      <protection locked="0" hidden="1"/>
    </xf>
    <xf numFmtId="0" fontId="10" fillId="16" borderId="3" xfId="0" applyFont="1" applyFill="1" applyBorder="1" applyAlignment="1">
      <alignment horizontal="center" vertical="center" wrapText="1"/>
    </xf>
    <xf numFmtId="0" fontId="10" fillId="16" borderId="3" xfId="29" applyFont="1" applyFill="1" applyBorder="1" applyAlignment="1" applyProtection="1">
      <alignment horizontal="center" vertical="center" wrapText="1"/>
      <protection hidden="1"/>
    </xf>
    <xf numFmtId="0" fontId="4" fillId="7" borderId="10" xfId="94" applyFill="1" applyBorder="1" applyAlignment="1">
      <alignment vertical="center" wrapText="1"/>
    </xf>
    <xf numFmtId="0" fontId="4" fillId="7" borderId="0" xfId="0" applyFont="1" applyFill="1" applyAlignment="1">
      <alignment vertical="center"/>
    </xf>
    <xf numFmtId="0" fontId="10" fillId="20" borderId="3" xfId="0" applyFont="1" applyFill="1" applyBorder="1" applyAlignment="1">
      <alignment horizontal="left"/>
    </xf>
    <xf numFmtId="171" fontId="10" fillId="20" borderId="3" xfId="0" applyNumberFormat="1" applyFont="1" applyFill="1" applyBorder="1" applyAlignment="1">
      <alignment horizontal="center"/>
    </xf>
    <xf numFmtId="2" fontId="4" fillId="21" borderId="3" xfId="29" applyNumberFormat="1" applyFont="1" applyFill="1" applyBorder="1" applyAlignment="1" applyProtection="1">
      <alignment horizontal="center" vertical="center" wrapText="1"/>
      <protection locked="0" hidden="1"/>
    </xf>
    <xf numFmtId="0" fontId="5" fillId="17" borderId="3" xfId="29" applyFont="1" applyFill="1" applyBorder="1" applyAlignment="1">
      <alignment wrapText="1"/>
    </xf>
    <xf numFmtId="0" fontId="5" fillId="20" borderId="0" xfId="0" applyFont="1" applyFill="1" applyAlignment="1">
      <alignment horizontal="left"/>
    </xf>
    <xf numFmtId="44" fontId="10" fillId="20" borderId="3" xfId="12" applyFont="1" applyFill="1" applyBorder="1" applyProtection="1"/>
    <xf numFmtId="44" fontId="5" fillId="20" borderId="0" xfId="0" applyNumberFormat="1" applyFont="1" applyFill="1"/>
    <xf numFmtId="0" fontId="5" fillId="20" borderId="0" xfId="0" applyFont="1" applyFill="1" applyAlignment="1">
      <alignment horizontal="right"/>
    </xf>
    <xf numFmtId="0" fontId="28" fillId="7" borderId="0" xfId="0" applyFont="1" applyFill="1" applyAlignment="1">
      <alignment vertical="top"/>
    </xf>
    <xf numFmtId="0" fontId="28" fillId="7" borderId="0" xfId="0" applyFont="1" applyFill="1" applyAlignment="1">
      <alignment vertical="top" wrapText="1"/>
    </xf>
    <xf numFmtId="0" fontId="4" fillId="0" borderId="10" xfId="94" applyBorder="1" applyAlignment="1">
      <alignment vertical="center" wrapText="1"/>
    </xf>
    <xf numFmtId="9" fontId="4" fillId="0" borderId="9" xfId="0" applyNumberFormat="1" applyFont="1" applyBorder="1" applyAlignment="1">
      <alignment horizontal="center" vertical="center" wrapText="1"/>
    </xf>
    <xf numFmtId="0" fontId="0" fillId="7" borderId="0" xfId="0" applyFill="1" applyAlignment="1">
      <alignment vertical="center"/>
    </xf>
    <xf numFmtId="0" fontId="10" fillId="20" borderId="10" xfId="0" applyFont="1" applyFill="1" applyBorder="1"/>
    <xf numFmtId="2" fontId="0" fillId="0" borderId="3" xfId="12" applyNumberFormat="1" applyFont="1" applyFill="1" applyBorder="1" applyAlignment="1" applyProtection="1">
      <alignment horizontal="center" vertical="center"/>
    </xf>
    <xf numFmtId="171" fontId="0" fillId="0" borderId="3" xfId="12" applyNumberFormat="1" applyFont="1" applyFill="1" applyBorder="1" applyAlignment="1" applyProtection="1">
      <alignment horizontal="center" vertical="center"/>
    </xf>
    <xf numFmtId="44" fontId="5" fillId="7" borderId="0" xfId="0" applyNumberFormat="1" applyFont="1" applyFill="1"/>
    <xf numFmtId="3" fontId="10" fillId="20" borderId="10" xfId="29" applyNumberFormat="1" applyFont="1" applyFill="1" applyBorder="1" applyAlignment="1">
      <alignment horizontal="center" vertical="center" wrapText="1"/>
    </xf>
    <xf numFmtId="4" fontId="0" fillId="0" borderId="3" xfId="12" applyNumberFormat="1" applyFont="1" applyFill="1" applyBorder="1" applyAlignment="1" applyProtection="1">
      <alignment horizontal="center" vertical="center"/>
    </xf>
    <xf numFmtId="0" fontId="4" fillId="7" borderId="0" xfId="29" applyFont="1" applyFill="1" applyAlignment="1">
      <alignment vertical="center"/>
    </xf>
    <xf numFmtId="0" fontId="6" fillId="7" borderId="0" xfId="0" applyFont="1" applyFill="1"/>
    <xf numFmtId="0" fontId="4" fillId="7" borderId="0" xfId="0" applyFont="1" applyFill="1" applyAlignment="1">
      <alignment horizontal="center" wrapText="1"/>
    </xf>
    <xf numFmtId="0" fontId="5" fillId="15" borderId="3" xfId="0" applyFont="1" applyFill="1" applyBorder="1" applyAlignment="1" applyProtection="1">
      <alignment horizontal="center" wrapText="1"/>
      <protection locked="0"/>
    </xf>
    <xf numFmtId="0" fontId="39" fillId="7" borderId="0" xfId="0" applyFont="1" applyFill="1"/>
    <xf numFmtId="0" fontId="40" fillId="7" borderId="0" xfId="0" applyFont="1" applyFill="1" applyAlignment="1">
      <alignment horizontal="left"/>
    </xf>
    <xf numFmtId="0" fontId="5" fillId="7" borderId="0" xfId="28" applyFont="1" applyFill="1" applyAlignment="1">
      <alignment horizontal="left" vertical="top" wrapText="1"/>
    </xf>
    <xf numFmtId="165" fontId="4" fillId="0" borderId="0" xfId="0" applyNumberFormat="1" applyFont="1" applyAlignment="1" applyProtection="1">
      <alignment horizontal="center"/>
      <protection hidden="1"/>
    </xf>
    <xf numFmtId="164" fontId="32" fillId="7" borderId="0" xfId="0" applyNumberFormat="1" applyFont="1" applyFill="1" applyAlignment="1" applyProtection="1">
      <alignment horizontal="center" wrapText="1"/>
      <protection hidden="1"/>
    </xf>
    <xf numFmtId="164" fontId="32" fillId="7" borderId="0" xfId="0" applyNumberFormat="1" applyFont="1" applyFill="1" applyAlignment="1" applyProtection="1">
      <alignment horizontal="center"/>
      <protection hidden="1"/>
    </xf>
    <xf numFmtId="164" fontId="41" fillId="17" borderId="0" xfId="0" applyNumberFormat="1" applyFont="1" applyFill="1" applyAlignment="1" applyProtection="1">
      <alignment horizontal="center"/>
      <protection hidden="1"/>
    </xf>
    <xf numFmtId="164" fontId="35" fillId="7" borderId="0" xfId="0" applyNumberFormat="1" applyFont="1" applyFill="1" applyAlignment="1" applyProtection="1">
      <alignment horizontal="center"/>
      <protection hidden="1"/>
    </xf>
    <xf numFmtId="164" fontId="34" fillId="7" borderId="0" xfId="0" applyNumberFormat="1" applyFont="1" applyFill="1" applyAlignment="1" applyProtection="1">
      <alignment horizontal="center" vertical="center"/>
      <protection hidden="1"/>
    </xf>
    <xf numFmtId="0" fontId="5" fillId="19" borderId="10" xfId="0" applyFont="1" applyFill="1" applyBorder="1" applyAlignment="1">
      <alignment horizontal="center" wrapText="1"/>
    </xf>
    <xf numFmtId="0" fontId="5" fillId="19" borderId="9" xfId="0" applyFont="1" applyFill="1" applyBorder="1" applyAlignment="1">
      <alignment horizontal="center" wrapText="1"/>
    </xf>
    <xf numFmtId="0" fontId="5" fillId="0" borderId="0" xfId="0" applyFont="1" applyAlignment="1">
      <alignment horizontal="left" vertical="top" wrapText="1"/>
    </xf>
    <xf numFmtId="0" fontId="5" fillId="7" borderId="0" xfId="28" applyFont="1" applyFill="1" applyAlignment="1">
      <alignment horizontal="left" vertical="top" wrapText="1"/>
    </xf>
    <xf numFmtId="0" fontId="6" fillId="16" borderId="3" xfId="0" applyFont="1" applyFill="1" applyBorder="1" applyAlignment="1">
      <alignment horizontal="center" vertical="center" wrapText="1"/>
    </xf>
  </cellXfs>
  <cellStyles count="119">
    <cellStyle name="Bottom bold border" xfId="1" xr:uid="{00000000-0005-0000-0000-000000000000}"/>
    <cellStyle name="Bottom single border" xfId="2" xr:uid="{00000000-0005-0000-0000-000001000000}"/>
    <cellStyle name="Comma  - Style1" xfId="3" xr:uid="{00000000-0005-0000-0000-000002000000}"/>
    <cellStyle name="Comma  - Style2" xfId="4" xr:uid="{00000000-0005-0000-0000-000003000000}"/>
    <cellStyle name="Comma  - Style3" xfId="5" xr:uid="{00000000-0005-0000-0000-000004000000}"/>
    <cellStyle name="Comma  - Style4" xfId="6" xr:uid="{00000000-0005-0000-0000-000005000000}"/>
    <cellStyle name="Comma  - Style5" xfId="7" xr:uid="{00000000-0005-0000-0000-000006000000}"/>
    <cellStyle name="Comma  - Style6" xfId="8" xr:uid="{00000000-0005-0000-0000-000007000000}"/>
    <cellStyle name="Comma  - Style7" xfId="9" xr:uid="{00000000-0005-0000-0000-000008000000}"/>
    <cellStyle name="Comma  - Style8" xfId="10" xr:uid="{00000000-0005-0000-0000-000009000000}"/>
    <cellStyle name="Comma [2]" xfId="11" xr:uid="{00000000-0005-0000-0000-00000A000000}"/>
    <cellStyle name="Comma [2] 2" xfId="103" xr:uid="{00000000-0005-0000-0000-00000A000000}"/>
    <cellStyle name="Currency" xfId="12" builtinId="4"/>
    <cellStyle name="Currency 2" xfId="13" xr:uid="{00000000-0005-0000-0000-00000C000000}"/>
    <cellStyle name="Currency 2 2" xfId="104" xr:uid="{00000000-0005-0000-0000-00000C000000}"/>
    <cellStyle name="Currency 3" xfId="14" xr:uid="{00000000-0005-0000-0000-00000D000000}"/>
    <cellStyle name="Currency 3 2" xfId="96" xr:uid="{E8837123-6227-44B5-A6FD-92F738F1DCD8}"/>
    <cellStyle name="Currency 4" xfId="98" xr:uid="{00000000-0005-0000-0000-00008E000000}"/>
    <cellStyle name="Currency 4 2" xfId="114" xr:uid="{5F2B60E3-B5ED-4EAA-BBF2-71C4437FBCF6}"/>
    <cellStyle name="Date" xfId="15" xr:uid="{00000000-0005-0000-0000-00000E000000}"/>
    <cellStyle name="DecimalsFour" xfId="16" xr:uid="{00000000-0005-0000-0000-00000F000000}"/>
    <cellStyle name="DecimalsNone" xfId="17" xr:uid="{00000000-0005-0000-0000-000010000000}"/>
    <cellStyle name="DecimalsTwo" xfId="18" xr:uid="{00000000-0005-0000-0000-000011000000}"/>
    <cellStyle name="Followed Hyperlink" xfId="69" builtinId="9" hidden="1"/>
    <cellStyle name="Followed Hyperlink" xfId="65" builtinId="9" hidden="1"/>
    <cellStyle name="Followed Hyperlink" xfId="87" builtinId="9" hidden="1"/>
    <cellStyle name="Followed Hyperlink" xfId="89" builtinId="9" hidden="1"/>
    <cellStyle name="Followed Hyperlink" xfId="77" builtinId="9" hidden="1"/>
    <cellStyle name="Followed Hyperlink" xfId="79" builtinId="9" hidden="1"/>
    <cellStyle name="Followed Hyperlink" xfId="75" builtinId="9" hidden="1"/>
    <cellStyle name="Followed Hyperlink" xfId="85" builtinId="9" hidden="1"/>
    <cellStyle name="Followed Hyperlink" xfId="67" builtinId="9" hidden="1"/>
    <cellStyle name="Followed Hyperlink" xfId="81" builtinId="9" hidden="1"/>
    <cellStyle name="Followed Hyperlink" xfId="73" builtinId="9" hidden="1"/>
    <cellStyle name="Followed Hyperlink" xfId="63" builtinId="9" hidden="1"/>
    <cellStyle name="Followed Hyperlink" xfId="93" builtinId="9" hidden="1"/>
    <cellStyle name="Followed Hyperlink" xfId="61" builtinId="9" hidden="1"/>
    <cellStyle name="Followed Hyperlink" xfId="91" builtinId="9" hidden="1"/>
    <cellStyle name="Followed Hyperlink" xfId="71" builtinId="9" hidden="1"/>
    <cellStyle name="Followed Hyperlink" xfId="83" builtinId="9" hidden="1"/>
    <cellStyle name="Grey" xfId="19" xr:uid="{00000000-0005-0000-0000-000023000000}"/>
    <cellStyle name="Hyperlink" xfId="74" builtinId="8" hidden="1"/>
    <cellStyle name="Hyperlink" xfId="90" builtinId="8" hidden="1"/>
    <cellStyle name="Hyperlink" xfId="84" builtinId="8" hidden="1"/>
    <cellStyle name="Hyperlink" xfId="86" builtinId="8" hidden="1"/>
    <cellStyle name="Hyperlink" xfId="88" builtinId="8" hidden="1"/>
    <cellStyle name="Hyperlink" xfId="78" builtinId="8" hidden="1"/>
    <cellStyle name="Hyperlink" xfId="80" builtinId="8" hidden="1"/>
    <cellStyle name="Hyperlink" xfId="82" builtinId="8" hidden="1"/>
    <cellStyle name="Hyperlink" xfId="60" builtinId="8" hidden="1"/>
    <cellStyle name="Hyperlink" xfId="92" builtinId="8" hidden="1"/>
    <cellStyle name="Hyperlink" xfId="70" builtinId="8" hidden="1"/>
    <cellStyle name="Hyperlink" xfId="72" builtinId="8" hidden="1"/>
    <cellStyle name="Hyperlink" xfId="62" builtinId="8" hidden="1"/>
    <cellStyle name="Hyperlink" xfId="64" builtinId="8" hidden="1"/>
    <cellStyle name="Hyperlink" xfId="66" builtinId="8" hidden="1"/>
    <cellStyle name="Hyperlink" xfId="68" builtinId="8" hidden="1"/>
    <cellStyle name="Hyperlink" xfId="76" builtinId="8" hidden="1"/>
    <cellStyle name="Hyperlink 2" xfId="20" xr:uid="{00000000-0005-0000-0000-000035000000}"/>
    <cellStyle name="Input [yellow]" xfId="21" xr:uid="{00000000-0005-0000-0000-000036000000}"/>
    <cellStyle name="No Border" xfId="22" xr:uid="{00000000-0005-0000-0000-000037000000}"/>
    <cellStyle name="Normal" xfId="0" builtinId="0"/>
    <cellStyle name="Normal - Style1" xfId="23" xr:uid="{00000000-0005-0000-0000-000039000000}"/>
    <cellStyle name="Normal - Style2" xfId="24" xr:uid="{00000000-0005-0000-0000-00003A000000}"/>
    <cellStyle name="Normal - Style3" xfId="25" xr:uid="{00000000-0005-0000-0000-00003B000000}"/>
    <cellStyle name="Normal - Style4" xfId="26" xr:uid="{00000000-0005-0000-0000-00003C000000}"/>
    <cellStyle name="Normal - Style5" xfId="27" xr:uid="{00000000-0005-0000-0000-00003D000000}"/>
    <cellStyle name="Normal 2" xfId="28" xr:uid="{00000000-0005-0000-0000-00003E000000}"/>
    <cellStyle name="Normal 2 2" xfId="95" xr:uid="{C38A6B95-1179-4A25-BFBF-39C316045D4C}"/>
    <cellStyle name="Normal 3" xfId="94" xr:uid="{6E9FF036-42F2-4467-BF34-7A4E59A0FCA8}"/>
    <cellStyle name="Normal 4" xfId="97" xr:uid="{00000000-0005-0000-0000-00008F000000}"/>
    <cellStyle name="Normal 4 2" xfId="109" xr:uid="{00000000-0005-0000-0000-000042000000}"/>
    <cellStyle name="Normal 4 2 2" xfId="118" xr:uid="{54BD69C5-27E0-4519-BC52-9088F089ADF9}"/>
    <cellStyle name="Normal 4 3" xfId="113" xr:uid="{BEA479EE-AD93-42DF-8056-A2F151FBD9E4}"/>
    <cellStyle name="Normal 5" xfId="100" xr:uid="{00000000-0005-0000-0000-000091000000}"/>
    <cellStyle name="Normal 5 2" xfId="116" xr:uid="{5D616364-5BD8-4AF6-BB98-0F824EBCA62C}"/>
    <cellStyle name="Normal 6" xfId="102" xr:uid="{00000000-0005-0000-0000-000095000000}"/>
    <cellStyle name="Normal 7" xfId="108" xr:uid="{00000000-0005-0000-0000-00009A000000}"/>
    <cellStyle name="Normal_Appendix A--Temps RFP Appendix" xfId="29" xr:uid="{00000000-0005-0000-0000-00003F000000}"/>
    <cellStyle name="Number" xfId="30" xr:uid="{00000000-0005-0000-0000-000040000000}"/>
    <cellStyle name="PB Table Heading" xfId="31" xr:uid="{00000000-0005-0000-0000-000041000000}"/>
    <cellStyle name="PB Table Highlight1" xfId="32" xr:uid="{00000000-0005-0000-0000-000042000000}"/>
    <cellStyle name="PB Table Highlight2" xfId="33" xr:uid="{00000000-0005-0000-0000-000043000000}"/>
    <cellStyle name="PB Table Highlight3" xfId="34" xr:uid="{00000000-0005-0000-0000-000044000000}"/>
    <cellStyle name="PB Table Standard Row" xfId="35" xr:uid="{00000000-0005-0000-0000-000045000000}"/>
    <cellStyle name="PB Table Subtotal Row" xfId="36" xr:uid="{00000000-0005-0000-0000-000046000000}"/>
    <cellStyle name="PB Table Total Row" xfId="37" xr:uid="{00000000-0005-0000-0000-000047000000}"/>
    <cellStyle name="Percent [2]" xfId="38" xr:uid="{00000000-0005-0000-0000-000048000000}"/>
    <cellStyle name="Percent [2] 2" xfId="105" xr:uid="{00000000-0005-0000-0000-00004C000000}"/>
    <cellStyle name="Percent 2" xfId="39" xr:uid="{00000000-0005-0000-0000-000049000000}"/>
    <cellStyle name="Percent 2 2" xfId="106" xr:uid="{00000000-0005-0000-0000-00004D000000}"/>
    <cellStyle name="Percent 3" xfId="40" xr:uid="{00000000-0005-0000-0000-00004A000000}"/>
    <cellStyle name="Percent 3 2" xfId="107" xr:uid="{00000000-0005-0000-0000-00004E000000}"/>
    <cellStyle name="Percent 4" xfId="99" xr:uid="{00000000-0005-0000-0000-000090000000}"/>
    <cellStyle name="Percent 4 2" xfId="115" xr:uid="{AD8DA17E-88F9-41E0-989D-4171A7FF6EA8}"/>
    <cellStyle name="Percent 5" xfId="101" xr:uid="{00000000-0005-0000-0000-000092000000}"/>
    <cellStyle name="Percent 5 2" xfId="117" xr:uid="{5DCC9952-6057-45E1-862B-92DF1F192F15}"/>
    <cellStyle name="Percent 6" xfId="112" xr:uid="{48B38086-9CB8-4B81-9B79-9AE0A2E3AC9F}"/>
    <cellStyle name="Percent 7" xfId="110" xr:uid="{19F1276B-9879-47CF-B344-6257453EECE0}"/>
    <cellStyle name="Percent 8" xfId="111" xr:uid="{6FB2B06F-DC75-450B-9B54-E2AAEEAF8B6F}"/>
    <cellStyle name="PSChar" xfId="41" xr:uid="{00000000-0005-0000-0000-00004B000000}"/>
    <cellStyle name="PSDate" xfId="42" xr:uid="{00000000-0005-0000-0000-00004C000000}"/>
    <cellStyle name="PSDec" xfId="43" xr:uid="{00000000-0005-0000-0000-00004D000000}"/>
    <cellStyle name="PSHeading" xfId="44" xr:uid="{00000000-0005-0000-0000-00004E000000}"/>
    <cellStyle name="PSInt" xfId="45" xr:uid="{00000000-0005-0000-0000-00004F000000}"/>
    <cellStyle name="PSSpacer" xfId="46" xr:uid="{00000000-0005-0000-0000-000050000000}"/>
    <cellStyle name="Single Border" xfId="47" xr:uid="{00000000-0005-0000-0000-000051000000}"/>
    <cellStyle name="STYLE1" xfId="48" xr:uid="{00000000-0005-0000-0000-000052000000}"/>
    <cellStyle name="STYLE10" xfId="49" xr:uid="{00000000-0005-0000-0000-000053000000}"/>
    <cellStyle name="STYLE11" xfId="50" xr:uid="{00000000-0005-0000-0000-000054000000}"/>
    <cellStyle name="STYLE12" xfId="51" xr:uid="{00000000-0005-0000-0000-000055000000}"/>
    <cellStyle name="STYLE2" xfId="52" xr:uid="{00000000-0005-0000-0000-000056000000}"/>
    <cellStyle name="STYLE3" xfId="53" xr:uid="{00000000-0005-0000-0000-000057000000}"/>
    <cellStyle name="STYLE4" xfId="54" xr:uid="{00000000-0005-0000-0000-000058000000}"/>
    <cellStyle name="STYLE5" xfId="55" xr:uid="{00000000-0005-0000-0000-000059000000}"/>
    <cellStyle name="STYLE6" xfId="56" xr:uid="{00000000-0005-0000-0000-00005A000000}"/>
    <cellStyle name="STYLE7" xfId="57" xr:uid="{00000000-0005-0000-0000-00005B000000}"/>
    <cellStyle name="STYLE8" xfId="58" xr:uid="{00000000-0005-0000-0000-00005C000000}"/>
    <cellStyle name="STYLE9" xfId="59" xr:uid="{00000000-0005-0000-0000-00005D000000}"/>
  </cellStyles>
  <dxfs count="0"/>
  <tableStyles count="0" defaultTableStyle="TableStyleMedium2" defaultPivotStyle="PivotStyleLight16"/>
  <colors>
    <mruColors>
      <color rgb="FFFFFF99"/>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16"/>
  <sheetViews>
    <sheetView tabSelected="1" zoomScaleNormal="100" zoomScalePageLayoutView="85" workbookViewId="0"/>
  </sheetViews>
  <sheetFormatPr defaultColWidth="8.88671875" defaultRowHeight="13.2" x14ac:dyDescent="0.25"/>
  <cols>
    <col min="1" max="1" width="4.88671875" style="15" customWidth="1"/>
    <col min="2" max="3" width="8.88671875" style="15"/>
    <col min="4" max="4" width="27.44140625" style="15" customWidth="1"/>
    <col min="5" max="5" width="8.88671875" style="15"/>
    <col min="6" max="6" width="42.88671875" style="15" customWidth="1"/>
    <col min="7" max="16384" width="8.88671875" style="15"/>
  </cols>
  <sheetData>
    <row r="1" spans="1:6" x14ac:dyDescent="0.25">
      <c r="A1" s="28"/>
      <c r="B1" s="28"/>
      <c r="C1" s="28"/>
      <c r="D1" s="28"/>
      <c r="E1" s="28"/>
      <c r="F1" s="28"/>
    </row>
    <row r="2" spans="1:6" x14ac:dyDescent="0.25">
      <c r="A2" s="28"/>
      <c r="B2" s="28"/>
      <c r="C2" s="28"/>
      <c r="D2" s="28"/>
      <c r="E2" s="28"/>
      <c r="F2" s="28"/>
    </row>
    <row r="3" spans="1:6" x14ac:dyDescent="0.25">
      <c r="A3" s="28"/>
      <c r="B3" s="28"/>
      <c r="C3" s="28"/>
      <c r="D3" s="28"/>
      <c r="E3" s="28"/>
      <c r="F3" s="28"/>
    </row>
    <row r="4" spans="1:6" x14ac:dyDescent="0.25">
      <c r="A4" s="28"/>
      <c r="B4" s="28"/>
      <c r="C4" s="28"/>
      <c r="D4" s="28"/>
      <c r="E4" s="28"/>
      <c r="F4" s="28"/>
    </row>
    <row r="5" spans="1:6" ht="112.5" customHeight="1" x14ac:dyDescent="0.4">
      <c r="A5" s="28"/>
      <c r="B5" s="72" t="s">
        <v>0</v>
      </c>
      <c r="C5" s="73"/>
      <c r="D5" s="73"/>
      <c r="E5" s="73"/>
      <c r="F5" s="73"/>
    </row>
    <row r="6" spans="1:6" ht="26.25" customHeight="1" x14ac:dyDescent="0.4">
      <c r="A6" s="28"/>
      <c r="B6" s="73" t="s">
        <v>1</v>
      </c>
      <c r="C6" s="73"/>
      <c r="D6" s="73"/>
      <c r="E6" s="73"/>
      <c r="F6" s="73"/>
    </row>
    <row r="7" spans="1:6" ht="24.6" x14ac:dyDescent="0.4">
      <c r="A7" s="28"/>
      <c r="B7" s="28"/>
      <c r="C7" s="16"/>
      <c r="D7" s="28"/>
      <c r="E7" s="28"/>
      <c r="F7" s="28"/>
    </row>
    <row r="8" spans="1:6" ht="19.2" x14ac:dyDescent="0.35">
      <c r="A8" s="28"/>
      <c r="B8" s="74" t="s">
        <v>2</v>
      </c>
      <c r="C8" s="74"/>
      <c r="D8" s="74"/>
      <c r="E8" s="74"/>
      <c r="F8" s="74"/>
    </row>
    <row r="9" spans="1:6" x14ac:dyDescent="0.25">
      <c r="A9" s="28"/>
      <c r="B9" s="28"/>
      <c r="C9" s="29"/>
      <c r="D9" s="28"/>
      <c r="E9" s="28"/>
      <c r="F9" s="28"/>
    </row>
    <row r="10" spans="1:6" ht="17.399999999999999" x14ac:dyDescent="0.25">
      <c r="A10" s="28"/>
      <c r="B10" s="76"/>
      <c r="C10" s="76"/>
      <c r="D10" s="76"/>
      <c r="E10" s="76"/>
      <c r="F10" s="76"/>
    </row>
    <row r="11" spans="1:6" x14ac:dyDescent="0.25">
      <c r="A11" s="28"/>
      <c r="B11" s="28"/>
      <c r="C11" s="29"/>
      <c r="D11" s="28"/>
      <c r="E11" s="28"/>
      <c r="F11" s="28"/>
    </row>
    <row r="12" spans="1:6" x14ac:dyDescent="0.25">
      <c r="A12" s="28"/>
      <c r="B12" s="28"/>
      <c r="C12" s="29"/>
      <c r="D12" s="28"/>
      <c r="E12" s="28"/>
      <c r="F12" s="28"/>
    </row>
    <row r="13" spans="1:6" x14ac:dyDescent="0.25">
      <c r="A13" s="28"/>
      <c r="B13" s="28"/>
      <c r="C13" s="29"/>
      <c r="D13" s="28"/>
      <c r="E13" s="28"/>
      <c r="F13" s="28"/>
    </row>
    <row r="14" spans="1:6" ht="20.399999999999999" x14ac:dyDescent="0.35">
      <c r="A14" s="28"/>
      <c r="B14" s="75" t="s">
        <v>3</v>
      </c>
      <c r="C14" s="75"/>
      <c r="D14" s="75"/>
      <c r="E14" s="75"/>
      <c r="F14" s="75"/>
    </row>
    <row r="15" spans="1:6" x14ac:dyDescent="0.25">
      <c r="A15" s="28"/>
      <c r="B15" s="71"/>
      <c r="C15" s="71"/>
      <c r="D15" s="71"/>
      <c r="E15" s="71"/>
      <c r="F15" s="71"/>
    </row>
    <row r="16" spans="1:6" x14ac:dyDescent="0.25">
      <c r="A16" s="28"/>
      <c r="B16" s="28"/>
      <c r="C16" s="28"/>
      <c r="D16" s="28"/>
      <c r="E16" s="28"/>
      <c r="F16" s="28"/>
    </row>
  </sheetData>
  <mergeCells count="6">
    <mergeCell ref="B15:F15"/>
    <mergeCell ref="B5:F5"/>
    <mergeCell ref="B6:F6"/>
    <mergeCell ref="B8:F8"/>
    <mergeCell ref="B14:F14"/>
    <mergeCell ref="B10:F10"/>
  </mergeCells>
  <printOptions horizontalCentered="1"/>
  <pageMargins left="0" right="0" top="0.74" bottom="0.5" header="0" footer="0"/>
  <pageSetup orientation="landscape" r:id="rId1"/>
  <headerFooter alignWithMargins="0"/>
  <rowBreaks count="1" manualBreakCount="1">
    <brk id="1" max="16383" man="1"/>
  </rowBreaks>
  <colBreaks count="1" manualBreakCount="1">
    <brk id="3" max="1048575" man="1"/>
  </col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28"/>
  <sheetViews>
    <sheetView showGridLines="0" zoomScale="115" zoomScaleNormal="115" zoomScalePageLayoutView="85" workbookViewId="0"/>
  </sheetViews>
  <sheetFormatPr defaultColWidth="8.88671875" defaultRowHeight="13.2" x14ac:dyDescent="0.25"/>
  <cols>
    <col min="1" max="1" width="3.44140625" style="3" customWidth="1"/>
    <col min="2" max="2" width="80.109375" style="3" customWidth="1"/>
    <col min="3" max="3" width="18.109375" style="3" customWidth="1"/>
    <col min="4" max="9" width="24.44140625" style="3" customWidth="1"/>
    <col min="10" max="10" width="14.88671875" style="3" bestFit="1" customWidth="1"/>
    <col min="11" max="11" width="12.5546875" style="3" bestFit="1" customWidth="1"/>
    <col min="12" max="16384" width="8.88671875" style="3"/>
  </cols>
  <sheetData>
    <row r="1" spans="1:13" ht="15.6" x14ac:dyDescent="0.3">
      <c r="A1" s="69" t="s">
        <v>4</v>
      </c>
      <c r="B1" s="68"/>
    </row>
    <row r="2" spans="1:13" ht="15.6" x14ac:dyDescent="0.3">
      <c r="A2" s="2" t="s">
        <v>1</v>
      </c>
    </row>
    <row r="3" spans="1:13" ht="13.8" x14ac:dyDescent="0.25">
      <c r="A3" s="5" t="s">
        <v>5</v>
      </c>
      <c r="C3" s="4" t="s">
        <v>6</v>
      </c>
      <c r="D3" s="67"/>
    </row>
    <row r="4" spans="1:13" s="1" customFormat="1" ht="17.399999999999999" x14ac:dyDescent="0.3">
      <c r="A4" s="65"/>
      <c r="C4" s="65"/>
      <c r="D4" s="65"/>
      <c r="E4" s="65"/>
      <c r="F4" s="65"/>
      <c r="G4" s="6"/>
      <c r="H4" s="66"/>
      <c r="I4" s="7"/>
    </row>
    <row r="5" spans="1:13" x14ac:dyDescent="0.25">
      <c r="A5" s="53" t="s">
        <v>7</v>
      </c>
      <c r="D5" s="54"/>
      <c r="E5" s="54"/>
      <c r="F5" s="54"/>
      <c r="G5" s="54"/>
      <c r="H5" s="54"/>
      <c r="I5" s="54"/>
      <c r="J5" s="54"/>
      <c r="K5" s="54"/>
      <c r="L5" s="54"/>
      <c r="M5" s="1"/>
    </row>
    <row r="6" spans="1:13" x14ac:dyDescent="0.25">
      <c r="A6" s="7" t="s">
        <v>8</v>
      </c>
      <c r="M6" s="1"/>
    </row>
    <row r="7" spans="1:13" x14ac:dyDescent="0.25">
      <c r="A7" s="7" t="s">
        <v>9</v>
      </c>
      <c r="M7" s="1"/>
    </row>
    <row r="8" spans="1:13" x14ac:dyDescent="0.25">
      <c r="A8" s="7" t="s">
        <v>10</v>
      </c>
      <c r="J8" s="1"/>
      <c r="K8" s="1"/>
      <c r="L8" s="1"/>
      <c r="M8" s="1"/>
    </row>
    <row r="9" spans="1:13" x14ac:dyDescent="0.25">
      <c r="J9" s="1"/>
      <c r="K9" s="1"/>
      <c r="L9" s="1"/>
      <c r="M9" s="1"/>
    </row>
    <row r="10" spans="1:13" ht="15.6" x14ac:dyDescent="0.3">
      <c r="A10" s="14" t="s">
        <v>11</v>
      </c>
      <c r="C10" s="14"/>
      <c r="J10" s="1"/>
      <c r="K10" s="1"/>
      <c r="L10" s="1"/>
      <c r="M10" s="1"/>
    </row>
    <row r="11" spans="1:13" ht="18" customHeight="1" x14ac:dyDescent="0.25">
      <c r="B11" s="12" t="s">
        <v>12</v>
      </c>
      <c r="C11" s="12" t="s">
        <v>13</v>
      </c>
      <c r="D11" s="13" t="s">
        <v>14</v>
      </c>
      <c r="J11" s="1"/>
    </row>
    <row r="12" spans="1:13" s="57" customFormat="1" ht="18" customHeight="1" x14ac:dyDescent="0.25">
      <c r="B12" s="36" t="s">
        <v>15</v>
      </c>
      <c r="C12" s="39">
        <v>0.5</v>
      </c>
      <c r="D12" s="60">
        <f>C12*'4. Phase 1 and 3 Fees Breakdown'!D32</f>
        <v>0</v>
      </c>
      <c r="J12" s="64"/>
    </row>
    <row r="13" spans="1:13" s="57" customFormat="1" ht="26.4" customHeight="1" x14ac:dyDescent="0.25">
      <c r="B13" s="36" t="s">
        <v>16</v>
      </c>
      <c r="C13" s="39">
        <v>0.5</v>
      </c>
      <c r="D13" s="60">
        <f>C13*'4. Phase 1 and 3 Fees Breakdown'!D32</f>
        <v>0</v>
      </c>
      <c r="J13" s="64"/>
    </row>
    <row r="14" spans="1:13" ht="18" customHeight="1" x14ac:dyDescent="0.25">
      <c r="B14" s="49" t="s">
        <v>17</v>
      </c>
      <c r="C14" s="52"/>
      <c r="D14" s="51">
        <f>SUM(D12:D13)</f>
        <v>0</v>
      </c>
      <c r="J14" s="1"/>
    </row>
    <row r="15" spans="1:13" x14ac:dyDescent="0.25">
      <c r="C15" s="4"/>
      <c r="D15" s="61"/>
      <c r="J15" s="1"/>
    </row>
    <row r="16" spans="1:13" ht="15.6" x14ac:dyDescent="0.3">
      <c r="A16" s="14" t="s">
        <v>18</v>
      </c>
      <c r="C16" s="14"/>
      <c r="J16" s="1"/>
    </row>
    <row r="17" spans="1:10" s="57" customFormat="1" ht="18" customHeight="1" x14ac:dyDescent="0.25">
      <c r="B17" s="43" t="s">
        <v>19</v>
      </c>
      <c r="C17" s="56"/>
      <c r="D17" s="59" t="e">
        <f>'3. Staff Rates'!C29</f>
        <v>#DIV/0!</v>
      </c>
      <c r="J17" s="64"/>
    </row>
    <row r="18" spans="1:10" s="57" customFormat="1" ht="18" customHeight="1" x14ac:dyDescent="0.25">
      <c r="B18" s="55" t="s">
        <v>20</v>
      </c>
      <c r="C18" s="56"/>
      <c r="D18" s="63">
        <v>100</v>
      </c>
      <c r="J18" s="64"/>
    </row>
    <row r="19" spans="1:10" ht="18" customHeight="1" x14ac:dyDescent="0.25">
      <c r="B19" s="49" t="s">
        <v>21</v>
      </c>
      <c r="C19" s="52"/>
      <c r="D19" s="51" t="e">
        <f>D17*D18</f>
        <v>#DIV/0!</v>
      </c>
      <c r="E19" s="7"/>
      <c r="J19" s="1"/>
    </row>
    <row r="20" spans="1:10" x14ac:dyDescent="0.25">
      <c r="C20" s="4"/>
      <c r="D20" s="61"/>
      <c r="J20" s="1"/>
    </row>
    <row r="21" spans="1:10" ht="15.6" x14ac:dyDescent="0.3">
      <c r="A21" s="14" t="s">
        <v>22</v>
      </c>
      <c r="C21" s="14"/>
      <c r="J21" s="1"/>
    </row>
    <row r="22" spans="1:10" ht="18" customHeight="1" x14ac:dyDescent="0.25">
      <c r="B22" s="12" t="s">
        <v>12</v>
      </c>
      <c r="C22" s="12" t="s">
        <v>13</v>
      </c>
      <c r="D22" s="13" t="s">
        <v>14</v>
      </c>
      <c r="E22" s="7"/>
      <c r="J22" s="1"/>
    </row>
    <row r="23" spans="1:10" s="57" customFormat="1" ht="22.5" customHeight="1" x14ac:dyDescent="0.25">
      <c r="B23" s="36" t="s">
        <v>23</v>
      </c>
      <c r="C23" s="39">
        <v>0.25</v>
      </c>
      <c r="D23" s="60">
        <f>C23*'4. Phase 1 and 3 Fees Breakdown'!F32</f>
        <v>0</v>
      </c>
      <c r="E23" s="44"/>
      <c r="J23" s="64"/>
    </row>
    <row r="24" spans="1:10" s="57" customFormat="1" ht="18" customHeight="1" x14ac:dyDescent="0.25">
      <c r="B24" s="36" t="s">
        <v>24</v>
      </c>
      <c r="C24" s="39">
        <v>0.75</v>
      </c>
      <c r="D24" s="60">
        <f>C24*'4. Phase 1 and 3 Fees Breakdown'!F32</f>
        <v>0</v>
      </c>
      <c r="J24" s="64"/>
    </row>
    <row r="25" spans="1:10" s="57" customFormat="1" ht="18" customHeight="1" x14ac:dyDescent="0.25">
      <c r="B25" s="36" t="s">
        <v>25</v>
      </c>
      <c r="C25" s="39" t="s">
        <v>26</v>
      </c>
      <c r="D25" s="60">
        <f>'4. Phase 1 and 3 Fees Breakdown'!F30</f>
        <v>0</v>
      </c>
      <c r="J25" s="64"/>
    </row>
    <row r="26" spans="1:10" ht="18" customHeight="1" x14ac:dyDescent="0.25">
      <c r="B26" s="49" t="s">
        <v>27</v>
      </c>
      <c r="C26" s="52"/>
      <c r="D26" s="51">
        <f>SUM(D23:D24)</f>
        <v>0</v>
      </c>
      <c r="J26" s="1"/>
    </row>
    <row r="28" spans="1:10" ht="15.6" x14ac:dyDescent="0.3">
      <c r="B28" s="2" t="s">
        <v>28</v>
      </c>
      <c r="C28" s="4"/>
      <c r="D28" s="50" t="e">
        <f>D14+D19+D26</f>
        <v>#DIV/0!</v>
      </c>
    </row>
  </sheetData>
  <sheetProtection sheet="1" objects="1" scenarios="1"/>
  <protectedRanges>
    <protectedRange algorithmName="SHA-512" hashValue="67sTqJ1jiw7iMsI8xM2pGLaJ20jjKhZ9b9yFajDP+R8GrCG6lQU34qzuNHPSoBJMgWCZMO/bTgT5BljlS/rF9w==" saltValue="jP5DfBzZ7hTd4JBdrLvBLg==" spinCount="100000" sqref="B12:D14" name="Range1"/>
    <protectedRange algorithmName="SHA-512" hashValue="EBo0GxxI/DmofRfxcjZ+3sQpJJ45ioQ6A7h6oYR5bhLdJJB7+7Gr/jRRTwtfEgc338vYUk+WorHNpk4IgQh4dQ==" saltValue="zmM7nbXVMqdrbHX16n+d4Q==" spinCount="100000" sqref="B17:D19" name="Range2"/>
    <protectedRange algorithmName="SHA-512" hashValue="Zxv5wF9xeC5TWxGC8umVusV4P/uzIPMimJXYMbrnxdoAjo+WIegHTgsZ/5q3EbWKdoAqUg1mjD0mOHkl7lidQA==" saltValue="jB3kKy3L9KL9lcHBmExjXQ==" spinCount="100000" sqref="B23:D26" name="Range3"/>
    <protectedRange algorithmName="SHA-512" hashValue="i3sSvngPAF/tPWVtX4Mu70lhHbORKklNTS4kjbP4W4GXEn69/QcTMzUL5ANO2DBxu0zNLJVWmcl31kwcLHjS3Q==" saltValue="E5XwX9wj0cJo94dVPsfAcQ==" spinCount="100000" sqref="D28" name="Range4"/>
  </protectedRanges>
  <phoneticPr fontId="8" type="noConversion"/>
  <printOptions horizontalCentered="1"/>
  <pageMargins left="0.7" right="0.7" top="0.75" bottom="0.75" header="0.3" footer="0.3"/>
  <pageSetup scale="9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40635-F3B5-466A-9050-40D2468F4459}">
  <sheetPr codeName="Sheet3">
    <pageSetUpPr fitToPage="1"/>
  </sheetPr>
  <dimension ref="A1:L29"/>
  <sheetViews>
    <sheetView showGridLines="0" zoomScaleNormal="100" workbookViewId="0"/>
  </sheetViews>
  <sheetFormatPr defaultColWidth="9.109375" defaultRowHeight="13.2" x14ac:dyDescent="0.25"/>
  <cols>
    <col min="1" max="1" width="2.109375" style="6" customWidth="1"/>
    <col min="2" max="2" width="51.5546875" style="21" customWidth="1"/>
    <col min="3" max="5" width="17" style="6" customWidth="1"/>
    <col min="6" max="8" width="12.88671875" style="6" customWidth="1"/>
    <col min="9" max="16384" width="9.109375" style="6"/>
  </cols>
  <sheetData>
    <row r="1" spans="1:12" ht="15.6" x14ac:dyDescent="0.3">
      <c r="A1" s="2" t="str">
        <f>'2. Summary'!A1</f>
        <v>State of Indiana, RFP 24-77468</v>
      </c>
      <c r="B1" s="6"/>
      <c r="C1" s="4" t="s">
        <v>6</v>
      </c>
      <c r="D1" s="77">
        <f>'2. Summary'!D3</f>
        <v>0</v>
      </c>
      <c r="E1" s="78"/>
    </row>
    <row r="2" spans="1:12" ht="15.6" x14ac:dyDescent="0.3">
      <c r="A2" s="2" t="s">
        <v>1</v>
      </c>
      <c r="B2" s="6"/>
    </row>
    <row r="3" spans="1:12" ht="14.1" customHeight="1" x14ac:dyDescent="0.25">
      <c r="A3" s="5" t="s">
        <v>29</v>
      </c>
      <c r="B3" s="6"/>
    </row>
    <row r="4" spans="1:12" ht="13.8" x14ac:dyDescent="0.25">
      <c r="A4" s="5"/>
      <c r="B4" s="6"/>
    </row>
    <row r="5" spans="1:12" ht="46.5" customHeight="1" x14ac:dyDescent="0.25">
      <c r="A5" s="79" t="s">
        <v>30</v>
      </c>
      <c r="B5" s="79"/>
      <c r="C5" s="79"/>
      <c r="D5" s="79"/>
      <c r="E5" s="79"/>
    </row>
    <row r="6" spans="1:12" ht="15.6" x14ac:dyDescent="0.3">
      <c r="B6" s="2"/>
    </row>
    <row r="7" spans="1:12" ht="15.6" x14ac:dyDescent="0.25">
      <c r="B7" s="41" t="s">
        <v>31</v>
      </c>
      <c r="C7" s="42" t="s">
        <v>32</v>
      </c>
    </row>
    <row r="8" spans="1:12" x14ac:dyDescent="0.25">
      <c r="B8" s="38" t="s">
        <v>33</v>
      </c>
      <c r="C8" s="18"/>
    </row>
    <row r="9" spans="1:12" x14ac:dyDescent="0.25">
      <c r="B9" s="37" t="s">
        <v>34</v>
      </c>
      <c r="C9" s="18"/>
    </row>
    <row r="10" spans="1:12" x14ac:dyDescent="0.25">
      <c r="B10" s="37" t="s">
        <v>34</v>
      </c>
      <c r="C10" s="18"/>
    </row>
    <row r="11" spans="1:12" x14ac:dyDescent="0.25">
      <c r="B11" s="37" t="s">
        <v>34</v>
      </c>
      <c r="C11" s="18"/>
    </row>
    <row r="12" spans="1:12" x14ac:dyDescent="0.25">
      <c r="B12" s="37" t="s">
        <v>34</v>
      </c>
      <c r="C12" s="18"/>
    </row>
    <row r="13" spans="1:12" x14ac:dyDescent="0.25">
      <c r="B13" s="37" t="s">
        <v>34</v>
      </c>
      <c r="C13" s="18"/>
    </row>
    <row r="14" spans="1:12" x14ac:dyDescent="0.25">
      <c r="B14" s="37" t="s">
        <v>34</v>
      </c>
      <c r="C14" s="18"/>
      <c r="F14" s="31"/>
      <c r="G14" s="31"/>
      <c r="L14" s="33"/>
    </row>
    <row r="15" spans="1:12" x14ac:dyDescent="0.25">
      <c r="B15" s="37" t="s">
        <v>34</v>
      </c>
      <c r="C15" s="18"/>
    </row>
    <row r="16" spans="1:12" x14ac:dyDescent="0.25">
      <c r="B16" s="37" t="s">
        <v>34</v>
      </c>
      <c r="C16" s="18"/>
    </row>
    <row r="17" spans="2:7" x14ac:dyDescent="0.25">
      <c r="B17" s="37" t="s">
        <v>34</v>
      </c>
      <c r="C17" s="18"/>
      <c r="G17" s="31"/>
    </row>
    <row r="18" spans="2:7" x14ac:dyDescent="0.25">
      <c r="B18" s="37" t="s">
        <v>34</v>
      </c>
      <c r="C18" s="18"/>
      <c r="G18" s="33"/>
    </row>
    <row r="19" spans="2:7" x14ac:dyDescent="0.25">
      <c r="B19" s="37" t="s">
        <v>34</v>
      </c>
      <c r="C19" s="18"/>
    </row>
    <row r="20" spans="2:7" x14ac:dyDescent="0.25">
      <c r="B20" s="37" t="s">
        <v>34</v>
      </c>
      <c r="C20" s="18"/>
    </row>
    <row r="21" spans="2:7" x14ac:dyDescent="0.25">
      <c r="B21" s="37" t="s">
        <v>34</v>
      </c>
      <c r="C21" s="18"/>
    </row>
    <row r="22" spans="2:7" x14ac:dyDescent="0.25">
      <c r="B22" s="37" t="s">
        <v>34</v>
      </c>
      <c r="C22" s="18"/>
    </row>
    <row r="23" spans="2:7" x14ac:dyDescent="0.25">
      <c r="B23" s="37" t="s">
        <v>34</v>
      </c>
      <c r="C23" s="18"/>
    </row>
    <row r="24" spans="2:7" x14ac:dyDescent="0.25">
      <c r="B24" s="37" t="s">
        <v>34</v>
      </c>
      <c r="C24" s="18"/>
    </row>
    <row r="25" spans="2:7" x14ac:dyDescent="0.25">
      <c r="B25" s="37" t="s">
        <v>34</v>
      </c>
      <c r="C25" s="18"/>
    </row>
    <row r="26" spans="2:7" x14ac:dyDescent="0.25">
      <c r="B26" s="37" t="s">
        <v>34</v>
      </c>
      <c r="C26" s="18"/>
    </row>
    <row r="27" spans="2:7" x14ac:dyDescent="0.25">
      <c r="B27" s="37" t="s">
        <v>34</v>
      </c>
      <c r="C27" s="18"/>
    </row>
    <row r="29" spans="2:7" ht="15.6" x14ac:dyDescent="0.3">
      <c r="B29" s="45" t="s">
        <v>35</v>
      </c>
      <c r="C29" s="46" t="e">
        <f>AVERAGE(C8:C27)</f>
        <v>#DIV/0!</v>
      </c>
    </row>
  </sheetData>
  <sheetProtection formatCells="0" insertRows="0"/>
  <protectedRanges>
    <protectedRange algorithmName="SHA-512" hashValue="5te1PAeqpjn1z4UA85Y+lACYEWR+NJYEJ0w2yQo3WaCURH2ztcWD97DLXRucp9fuoFCwyM+6HJj/DcFazXLM4A==" saltValue="xuFHRInA5ClfnfbLATu/DQ==" spinCount="100000" sqref="C29" name="Range1"/>
  </protectedRanges>
  <mergeCells count="2">
    <mergeCell ref="D1:E1"/>
    <mergeCell ref="A5:E5"/>
  </mergeCells>
  <pageMargins left="0.7" right="0.7" top="0.75" bottom="0.75" header="0.3" footer="0.3"/>
  <pageSetup fitToHeight="0" orientation="landscape"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84C3C-429B-4204-985E-27662AC26620}">
  <sheetPr codeName="Sheet4">
    <pageSetUpPr fitToPage="1"/>
  </sheetPr>
  <dimension ref="A1:O35"/>
  <sheetViews>
    <sheetView showGridLines="0" zoomScale="115" zoomScaleNormal="115" zoomScalePageLayoutView="85" workbookViewId="0"/>
  </sheetViews>
  <sheetFormatPr defaultColWidth="8.88671875" defaultRowHeight="13.2" x14ac:dyDescent="0.25"/>
  <cols>
    <col min="1" max="1" width="2.44140625" style="7" customWidth="1"/>
    <col min="2" max="2" width="37.5546875" style="7" customWidth="1"/>
    <col min="3" max="6" width="17.88671875" style="7" customWidth="1"/>
    <col min="7" max="7" width="8.5546875" style="7" customWidth="1"/>
    <col min="8" max="8" width="10.109375" style="7" customWidth="1"/>
    <col min="9" max="14" width="14.109375" style="7" customWidth="1"/>
    <col min="15" max="15" width="4.88671875" style="7" customWidth="1"/>
    <col min="16" max="16" width="14.109375" style="7" customWidth="1"/>
    <col min="17" max="17" width="2.109375" style="7" customWidth="1"/>
    <col min="18" max="22" width="14.109375" style="7" customWidth="1"/>
    <col min="23" max="16384" width="8.88671875" style="7"/>
  </cols>
  <sheetData>
    <row r="1" spans="1:15" ht="15.6" x14ac:dyDescent="0.3">
      <c r="A1" s="2" t="str">
        <f>'2. Summary'!A1</f>
        <v>State of Indiana, RFP 24-77468</v>
      </c>
      <c r="F1" s="4" t="s">
        <v>6</v>
      </c>
      <c r="G1" s="77">
        <f>'2. Summary'!D3</f>
        <v>0</v>
      </c>
      <c r="H1" s="78"/>
    </row>
    <row r="2" spans="1:15" ht="15" customHeight="1" x14ac:dyDescent="0.3">
      <c r="A2" s="2" t="s">
        <v>1</v>
      </c>
    </row>
    <row r="3" spans="1:15" ht="14.4" customHeight="1" x14ac:dyDescent="0.25">
      <c r="A3" s="5" t="s">
        <v>36</v>
      </c>
      <c r="C3" s="17"/>
    </row>
    <row r="4" spans="1:15" s="6" customFormat="1" ht="15" customHeight="1" x14ac:dyDescent="0.3">
      <c r="A4" s="8"/>
      <c r="D4" s="9"/>
      <c r="E4" s="10"/>
      <c r="J4" s="7"/>
      <c r="K4" s="7"/>
      <c r="L4" s="7"/>
      <c r="M4" s="7"/>
      <c r="N4" s="7"/>
      <c r="O4" s="24"/>
    </row>
    <row r="5" spans="1:15" s="6" customFormat="1" ht="45.9" customHeight="1" x14ac:dyDescent="0.25">
      <c r="A5" s="8"/>
      <c r="B5" s="80" t="s">
        <v>37</v>
      </c>
      <c r="C5" s="80"/>
      <c r="D5" s="80"/>
      <c r="E5" s="80"/>
      <c r="F5" s="80"/>
      <c r="G5" s="80"/>
      <c r="H5" s="80"/>
      <c r="I5" s="27"/>
      <c r="J5" s="7"/>
      <c r="K5" s="7"/>
      <c r="L5" s="7"/>
      <c r="M5" s="7"/>
      <c r="N5" s="7"/>
      <c r="O5" s="11"/>
    </row>
    <row r="6" spans="1:15" s="6" customFormat="1" ht="13.8" x14ac:dyDescent="0.25">
      <c r="A6" s="8"/>
      <c r="B6" s="70"/>
      <c r="C6" s="70"/>
      <c r="D6" s="70"/>
      <c r="E6" s="70"/>
      <c r="F6" s="70"/>
      <c r="G6" s="70"/>
      <c r="H6" s="70"/>
      <c r="I6" s="70"/>
      <c r="J6" s="7"/>
      <c r="K6" s="7"/>
      <c r="L6" s="7"/>
      <c r="M6" s="7"/>
      <c r="N6" s="7"/>
      <c r="O6" s="11"/>
    </row>
    <row r="7" spans="1:15" ht="17.399999999999999" x14ac:dyDescent="0.25">
      <c r="B7" s="32"/>
      <c r="C7" s="81" t="s">
        <v>38</v>
      </c>
      <c r="D7" s="81"/>
      <c r="E7" s="81" t="s">
        <v>39</v>
      </c>
      <c r="F7" s="81"/>
      <c r="G7" s="32"/>
      <c r="H7" s="32"/>
      <c r="I7" s="32"/>
    </row>
    <row r="8" spans="1:15" ht="20.25" customHeight="1" x14ac:dyDescent="0.25">
      <c r="B8" s="26" t="s">
        <v>40</v>
      </c>
      <c r="C8" s="26" t="s">
        <v>41</v>
      </c>
      <c r="D8" s="26" t="s">
        <v>42</v>
      </c>
      <c r="E8" s="26" t="s">
        <v>43</v>
      </c>
      <c r="F8" s="26" t="s">
        <v>44</v>
      </c>
    </row>
    <row r="9" spans="1:15" ht="12.6" customHeight="1" x14ac:dyDescent="0.25">
      <c r="B9" s="22" t="str">
        <f>'3. Staff Rates'!B8</f>
        <v>Project Manager (Vital Position)</v>
      </c>
      <c r="C9" s="40">
        <v>0</v>
      </c>
      <c r="D9" s="23">
        <f>C9*'3. Staff Rates'!C8</f>
        <v>0</v>
      </c>
      <c r="E9" s="40">
        <v>0</v>
      </c>
      <c r="F9" s="23">
        <f>E9*'3. Staff Rates'!C8</f>
        <v>0</v>
      </c>
    </row>
    <row r="10" spans="1:15" ht="12.6" customHeight="1" x14ac:dyDescent="0.25">
      <c r="B10" s="22" t="str">
        <f>'3. Staff Rates'!B9</f>
        <v>(Fill in)</v>
      </c>
      <c r="C10" s="40">
        <v>0</v>
      </c>
      <c r="D10" s="23">
        <f>C10*'3. Staff Rates'!C9</f>
        <v>0</v>
      </c>
      <c r="E10" s="40">
        <v>0</v>
      </c>
      <c r="F10" s="23">
        <f>E10*'3. Staff Rates'!C9</f>
        <v>0</v>
      </c>
      <c r="G10" s="30"/>
      <c r="L10" s="34"/>
    </row>
    <row r="11" spans="1:15" x14ac:dyDescent="0.25">
      <c r="B11" s="22" t="str">
        <f>'3. Staff Rates'!B10</f>
        <v>(Fill in)</v>
      </c>
      <c r="C11" s="40">
        <v>0</v>
      </c>
      <c r="D11" s="23">
        <f>C11*'3. Staff Rates'!C10</f>
        <v>0</v>
      </c>
      <c r="E11" s="40">
        <v>0</v>
      </c>
      <c r="F11" s="23">
        <f>E11*'3. Staff Rates'!C10</f>
        <v>0</v>
      </c>
    </row>
    <row r="12" spans="1:15" x14ac:dyDescent="0.25">
      <c r="B12" s="22" t="str">
        <f>'3. Staff Rates'!B11</f>
        <v>(Fill in)</v>
      </c>
      <c r="C12" s="40">
        <v>0</v>
      </c>
      <c r="D12" s="23">
        <f>C12*'3. Staff Rates'!C11</f>
        <v>0</v>
      </c>
      <c r="E12" s="40">
        <v>0</v>
      </c>
      <c r="F12" s="23">
        <f>E12*'3. Staff Rates'!C11</f>
        <v>0</v>
      </c>
      <c r="G12" s="30"/>
      <c r="N12" s="34"/>
    </row>
    <row r="13" spans="1:15" x14ac:dyDescent="0.25">
      <c r="B13" s="22" t="str">
        <f>'3. Staff Rates'!B12</f>
        <v>(Fill in)</v>
      </c>
      <c r="C13" s="40">
        <v>0</v>
      </c>
      <c r="D13" s="23">
        <f>C13*'3. Staff Rates'!C12</f>
        <v>0</v>
      </c>
      <c r="E13" s="40">
        <v>0</v>
      </c>
      <c r="F13" s="23">
        <f>E13*'3. Staff Rates'!C12</f>
        <v>0</v>
      </c>
    </row>
    <row r="14" spans="1:15" x14ac:dyDescent="0.25">
      <c r="B14" s="22" t="str">
        <f>'3. Staff Rates'!B13</f>
        <v>(Fill in)</v>
      </c>
      <c r="C14" s="40">
        <v>0</v>
      </c>
      <c r="D14" s="23">
        <f>C14*'3. Staff Rates'!C13</f>
        <v>0</v>
      </c>
      <c r="E14" s="40">
        <v>0</v>
      </c>
      <c r="F14" s="23">
        <f>E14*'3. Staff Rates'!C13</f>
        <v>0</v>
      </c>
    </row>
    <row r="15" spans="1:15" x14ac:dyDescent="0.25">
      <c r="B15" s="22" t="str">
        <f>'3. Staff Rates'!B14</f>
        <v>(Fill in)</v>
      </c>
      <c r="C15" s="40">
        <v>0</v>
      </c>
      <c r="D15" s="23">
        <f>C15*'3. Staff Rates'!C14</f>
        <v>0</v>
      </c>
      <c r="E15" s="40">
        <v>0</v>
      </c>
      <c r="F15" s="23">
        <f>E15*'3. Staff Rates'!C14</f>
        <v>0</v>
      </c>
      <c r="G15" s="30"/>
      <c r="O15" s="34"/>
    </row>
    <row r="16" spans="1:15" x14ac:dyDescent="0.25">
      <c r="B16" s="22" t="str">
        <f>'3. Staff Rates'!B15</f>
        <v>(Fill in)</v>
      </c>
      <c r="C16" s="40">
        <v>0</v>
      </c>
      <c r="D16" s="23">
        <f>C16*'3. Staff Rates'!C15</f>
        <v>0</v>
      </c>
      <c r="E16" s="40">
        <v>0</v>
      </c>
      <c r="F16" s="23">
        <f>E16*'3. Staff Rates'!C15</f>
        <v>0</v>
      </c>
    </row>
    <row r="17" spans="2:7" x14ac:dyDescent="0.25">
      <c r="B17" s="22" t="str">
        <f>'3. Staff Rates'!B16</f>
        <v>(Fill in)</v>
      </c>
      <c r="C17" s="40">
        <v>0</v>
      </c>
      <c r="D17" s="23">
        <f>C17*'3. Staff Rates'!C16</f>
        <v>0</v>
      </c>
      <c r="E17" s="40">
        <v>0</v>
      </c>
      <c r="F17" s="23">
        <f>E17*'3. Staff Rates'!C16</f>
        <v>0</v>
      </c>
    </row>
    <row r="18" spans="2:7" x14ac:dyDescent="0.25">
      <c r="B18" s="22" t="str">
        <f>'3. Staff Rates'!B17</f>
        <v>(Fill in)</v>
      </c>
      <c r="C18" s="40">
        <v>0</v>
      </c>
      <c r="D18" s="23">
        <f>C18*'3. Staff Rates'!C17</f>
        <v>0</v>
      </c>
      <c r="E18" s="40">
        <v>0</v>
      </c>
      <c r="F18" s="23">
        <f>E18*'3. Staff Rates'!C17</f>
        <v>0</v>
      </c>
      <c r="G18" s="30"/>
    </row>
    <row r="19" spans="2:7" x14ac:dyDescent="0.25">
      <c r="B19" s="22" t="str">
        <f>'3. Staff Rates'!B18</f>
        <v>(Fill in)</v>
      </c>
      <c r="C19" s="40">
        <v>0</v>
      </c>
      <c r="D19" s="23">
        <f>C19*'3. Staff Rates'!C18</f>
        <v>0</v>
      </c>
      <c r="E19" s="40">
        <v>0</v>
      </c>
      <c r="F19" s="23">
        <f>E19*'3. Staff Rates'!C18</f>
        <v>0</v>
      </c>
      <c r="G19" s="35"/>
    </row>
    <row r="20" spans="2:7" x14ac:dyDescent="0.25">
      <c r="B20" s="22" t="str">
        <f>'3. Staff Rates'!B19</f>
        <v>(Fill in)</v>
      </c>
      <c r="C20" s="40">
        <v>0</v>
      </c>
      <c r="D20" s="23">
        <f>C20*'3. Staff Rates'!C19</f>
        <v>0</v>
      </c>
      <c r="E20" s="40">
        <v>0</v>
      </c>
      <c r="F20" s="23">
        <f>E20*'3. Staff Rates'!C19</f>
        <v>0</v>
      </c>
    </row>
    <row r="21" spans="2:7" x14ac:dyDescent="0.25">
      <c r="B21" s="22" t="str">
        <f>'3. Staff Rates'!B20</f>
        <v>(Fill in)</v>
      </c>
      <c r="C21" s="40">
        <v>0</v>
      </c>
      <c r="D21" s="23">
        <f>C21*'3. Staff Rates'!C20</f>
        <v>0</v>
      </c>
      <c r="E21" s="40">
        <v>0</v>
      </c>
      <c r="F21" s="23">
        <f>E21*'3. Staff Rates'!C20</f>
        <v>0</v>
      </c>
    </row>
    <row r="22" spans="2:7" x14ac:dyDescent="0.25">
      <c r="B22" s="22" t="str">
        <f>'3. Staff Rates'!B21</f>
        <v>(Fill in)</v>
      </c>
      <c r="C22" s="40">
        <v>0</v>
      </c>
      <c r="D22" s="23">
        <f>C22*'3. Staff Rates'!C21</f>
        <v>0</v>
      </c>
      <c r="E22" s="40">
        <v>0</v>
      </c>
      <c r="F22" s="23">
        <f>E22*'3. Staff Rates'!C21</f>
        <v>0</v>
      </c>
    </row>
    <row r="23" spans="2:7" x14ac:dyDescent="0.25">
      <c r="B23" s="22" t="str">
        <f>'3. Staff Rates'!B22</f>
        <v>(Fill in)</v>
      </c>
      <c r="C23" s="40">
        <v>0</v>
      </c>
      <c r="D23" s="23">
        <f>C23*'3. Staff Rates'!C22</f>
        <v>0</v>
      </c>
      <c r="E23" s="40">
        <v>0</v>
      </c>
      <c r="F23" s="23">
        <f>E23*'3. Staff Rates'!C22</f>
        <v>0</v>
      </c>
    </row>
    <row r="24" spans="2:7" x14ac:dyDescent="0.25">
      <c r="B24" s="22" t="str">
        <f>'3. Staff Rates'!B23</f>
        <v>(Fill in)</v>
      </c>
      <c r="C24" s="40">
        <v>0</v>
      </c>
      <c r="D24" s="23">
        <f>C24*'3. Staff Rates'!C23</f>
        <v>0</v>
      </c>
      <c r="E24" s="40">
        <v>0</v>
      </c>
      <c r="F24" s="23">
        <f>E24*'3. Staff Rates'!C23</f>
        <v>0</v>
      </c>
    </row>
    <row r="25" spans="2:7" x14ac:dyDescent="0.25">
      <c r="B25" s="22" t="str">
        <f>'3. Staff Rates'!B24</f>
        <v>(Fill in)</v>
      </c>
      <c r="C25" s="40">
        <v>0</v>
      </c>
      <c r="D25" s="23">
        <f>C25*'3. Staff Rates'!C24</f>
        <v>0</v>
      </c>
      <c r="E25" s="40">
        <v>0</v>
      </c>
      <c r="F25" s="23">
        <f>E25*'3. Staff Rates'!C24</f>
        <v>0</v>
      </c>
    </row>
    <row r="26" spans="2:7" x14ac:dyDescent="0.25">
      <c r="B26" s="22" t="str">
        <f>'3. Staff Rates'!B25</f>
        <v>(Fill in)</v>
      </c>
      <c r="C26" s="40">
        <v>0</v>
      </c>
      <c r="D26" s="23">
        <f>C26*'3. Staff Rates'!C25</f>
        <v>0</v>
      </c>
      <c r="E26" s="40">
        <v>0</v>
      </c>
      <c r="F26" s="23">
        <f>E26*'3. Staff Rates'!C25</f>
        <v>0</v>
      </c>
    </row>
    <row r="27" spans="2:7" x14ac:dyDescent="0.25">
      <c r="B27" s="22" t="str">
        <f>'3. Staff Rates'!B26</f>
        <v>(Fill in)</v>
      </c>
      <c r="C27" s="40">
        <v>0</v>
      </c>
      <c r="D27" s="23">
        <f>C27*'3. Staff Rates'!C26</f>
        <v>0</v>
      </c>
      <c r="E27" s="40">
        <v>0</v>
      </c>
      <c r="F27" s="23">
        <f>E27*'3. Staff Rates'!C26</f>
        <v>0</v>
      </c>
    </row>
    <row r="28" spans="2:7" x14ac:dyDescent="0.25">
      <c r="B28" s="22" t="str">
        <f>'3. Staff Rates'!B27</f>
        <v>(Fill in)</v>
      </c>
      <c r="C28" s="40">
        <v>0</v>
      </c>
      <c r="D28" s="23">
        <f>C28*'3. Staff Rates'!C27</f>
        <v>0</v>
      </c>
      <c r="E28" s="40">
        <v>0</v>
      </c>
      <c r="F28" s="23">
        <f>E28*'3. Staff Rates'!C27</f>
        <v>0</v>
      </c>
    </row>
    <row r="29" spans="2:7" x14ac:dyDescent="0.25">
      <c r="F29" s="19"/>
    </row>
    <row r="30" spans="2:7" x14ac:dyDescent="0.25">
      <c r="B30" s="48" t="s">
        <v>45</v>
      </c>
      <c r="C30" s="47"/>
      <c r="D30" s="47"/>
      <c r="E30" s="47"/>
      <c r="F30" s="40">
        <v>0</v>
      </c>
    </row>
    <row r="31" spans="2:7" x14ac:dyDescent="0.25">
      <c r="B31" s="6"/>
      <c r="C31" s="20"/>
      <c r="D31" s="19"/>
      <c r="F31" s="19"/>
    </row>
    <row r="32" spans="2:7" ht="15.6" x14ac:dyDescent="0.3">
      <c r="B32" s="58" t="s">
        <v>46</v>
      </c>
      <c r="C32" s="62">
        <f>SUM(C9:C28)</f>
        <v>0</v>
      </c>
      <c r="D32" s="50">
        <f>SUM(D9:D31)</f>
        <v>0</v>
      </c>
      <c r="E32" s="62">
        <f>SUM(E9:E28)</f>
        <v>0</v>
      </c>
      <c r="F32" s="50">
        <f>SUM(F9:F31)</f>
        <v>0</v>
      </c>
    </row>
    <row r="35" spans="3:3" x14ac:dyDescent="0.25">
      <c r="C35" s="25"/>
    </row>
  </sheetData>
  <sheetProtection sheet="1" objects="1" scenarios="1" formatCells="0"/>
  <protectedRanges>
    <protectedRange sqref="C9:C28 E9:E28 C30:F30" name="Range1"/>
    <protectedRange algorithmName="SHA-512" hashValue="xD1QXz/nHMoY+627W7qjq1j1m2uiqVF3jnRC0JNH6wq8pZ8ALHsT+9Voem7Ax86zlHhucbU7gIgfJQJ0f98yqw==" saltValue="a4bytuDp8hro84DJH9EVEQ==" spinCount="100000" sqref="D9:D28" name="Range2"/>
    <protectedRange algorithmName="SHA-512" hashValue="D8ySoyMX+gyp4DbEWLvrBe0Z5r53KoBbUOoN3U46aboJW/5GZTgHEQKc8eyBHKbyN1BFRsNVYvpsX/03Gtj35Q==" saltValue="Ks66A1gt5AHYqXOUeGZ7bQ==" spinCount="100000" sqref="F9:F28" name="Range3"/>
    <protectedRange algorithmName="SHA-512" hashValue="0N7HAlu32uvysX80bsgPHa9HnGVQrN3qCcV+8jypiUyt+MAu9gLt0Qwt+CJHEIYjFUzTLz/tV5HYolU4vpwLrg==" saltValue="NPa1Q3rBQHl3X8ZEitTa+Q==" spinCount="100000" sqref="C32:F32" name="Range5"/>
    <protectedRange algorithmName="SHA-512" hashValue="ABCnlM49CRHAmMhve3h94z++WwhTFevRQ5U/LGLg4AR+zAvv6EXGCTdbaU580ke0KlwfqhSLU8lWn6hjl9WNuA==" saltValue="4gBS7TIQE60dkxjiBrjxGg==" spinCount="100000" sqref="C30:E30" name="Range6"/>
    <protectedRange algorithmName="SHA-512" hashValue="QRj9vjoDZvTjRKWqcuueI34EUpwKscVGL4SQAvItOIRUKsDp92UCpibSZW1kSO2/JWOkZrp3nH/bg51W9aNs0Q==" saltValue="YR0u6nf/G0/4/i9K4/WjEA==" spinCount="100000" sqref="B9:B28" name="Range7"/>
  </protectedRanges>
  <mergeCells count="4">
    <mergeCell ref="G1:H1"/>
    <mergeCell ref="B5:H5"/>
    <mergeCell ref="C7:D7"/>
    <mergeCell ref="E7:F7"/>
  </mergeCells>
  <printOptions horizontalCentered="1"/>
  <pageMargins left="0" right="0" top="0.74" bottom="0.5" header="0" footer="0"/>
  <pageSetup fitToWidth="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1. Title</vt:lpstr>
      <vt:lpstr>2. Summary</vt:lpstr>
      <vt:lpstr>3. Staff Rates</vt:lpstr>
      <vt:lpstr>4. Phase 1 and 3 Fees Breakdown</vt:lpstr>
      <vt:lpstr>'2. Summary'!Print_Area</vt:lpstr>
      <vt:lpstr>'4. Phase 1 and 3 Fees Breakdown'!Print_Area</vt:lpstr>
      <vt:lpstr>'4. Phase 1 and 3 Fees Breakdown'!Print_Titles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2023-05-11T19:51:51Z</dcterms:created>
  <dcterms:modified xsi:type="dcterms:W3CDTF">2023-10-20T15:02:38Z</dcterms:modified>
  <cp:category/>
  <cp:contentStatus/>
</cp:coreProperties>
</file>