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285" windowWidth="24780" windowHeight="12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'Sheet1'!$A$18:$A$41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<sst xmlns="http://schemas.openxmlformats.org/spreadsheetml/2006/main" count="151" uniqueCount="103">
  <si>
    <t>Laporte</t>
  </si>
  <si>
    <t>Greenfield</t>
  </si>
  <si>
    <t>Seymour</t>
  </si>
  <si>
    <t>Vincennes</t>
  </si>
  <si>
    <t>Crawfordsville</t>
  </si>
  <si>
    <t>EA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</si>
  <si>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</si>
  <si>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</si>
  <si>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</si>
  <si>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</si>
  <si>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</si>
  <si>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</si>
  <si>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</si>
  <si>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</si>
  <si>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</si>
  <si>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</si>
  <si>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</si>
  <si>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</si>
  <si>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</si>
  <si>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</si>
  <si>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</si>
  <si>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</si>
  <si>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</si>
  <si>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</si>
  <si>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</si>
  <si>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</si>
  <si>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</si>
  <si>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</si>
  <si>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</si>
  <si>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</si>
  <si>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</si>
  <si>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</si>
  <si>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</si>
  <si>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</si>
  <si>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</si>
  <si>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</si>
  <si>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</si>
  <si>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</si>
  <si>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</si>
  <si>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</si>
  <si>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</si>
  <si>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</si>
  <si>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</si>
  <si>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</si>
  <si>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</si>
  <si>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</si>
  <si>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</si>
  <si>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</si>
  <si>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</si>
  <si>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161</t>
  </si>
  <si>
    <t>171</t>
  </si>
  <si>
    <t>181</t>
  </si>
  <si>
    <t>191</t>
  </si>
  <si>
    <t>241</t>
  </si>
  <si>
    <t>251</t>
  </si>
  <si>
    <t>271</t>
  </si>
  <si>
    <t>311</t>
  </si>
  <si>
    <t>331</t>
  </si>
  <si>
    <t>341</t>
  </si>
  <si>
    <t>351</t>
  </si>
  <si>
    <t>361</t>
  </si>
  <si>
    <t>371</t>
  </si>
  <si>
    <t>551</t>
  </si>
  <si>
    <t xml:space="preserve">IR-31358-A     </t>
  </si>
  <si>
    <t>151</t>
  </si>
  <si>
    <t xml:space="preserve">IR-31944-A     </t>
  </si>
  <si>
    <t xml:space="preserve">IR-32951-A     </t>
  </si>
  <si>
    <t xml:space="preserve">IR-32952-A     </t>
  </si>
  <si>
    <t xml:space="preserve">IR-32984-A     </t>
  </si>
  <si>
    <t xml:space="preserve">IR-33009-A     </t>
  </si>
  <si>
    <t xml:space="preserve">R -29436-A     </t>
  </si>
  <si>
    <t xml:space="preserve">R -29483-A     </t>
  </si>
  <si>
    <t xml:space="preserve">R -29579-A     </t>
  </si>
  <si>
    <t>281</t>
  </si>
  <si>
    <t xml:space="preserve">R -29711-A     </t>
  </si>
  <si>
    <t xml:space="preserve">R -30703-A     </t>
  </si>
  <si>
    <t xml:space="preserve">R -31343-A     </t>
  </si>
  <si>
    <t xml:space="preserve">R -31782-A     </t>
  </si>
  <si>
    <t xml:space="preserve">R -31829-A     </t>
  </si>
  <si>
    <t xml:space="preserve">R -31892-A     </t>
  </si>
  <si>
    <t xml:space="preserve">R -32490-A     </t>
  </si>
  <si>
    <t xml:space="preserve">B -30380-A     </t>
  </si>
  <si>
    <t>611</t>
  </si>
  <si>
    <t xml:space="preserve">M -31149-A     </t>
  </si>
  <si>
    <t>621</t>
  </si>
  <si>
    <t xml:space="preserve">M -31151-A     </t>
  </si>
  <si>
    <t xml:space="preserve">M -31155-A     </t>
  </si>
  <si>
    <t>641</t>
  </si>
  <si>
    <t xml:space="preserve">M -32747-A     </t>
  </si>
  <si>
    <t>701</t>
  </si>
  <si>
    <t xml:space="preserve">T -32506-A     </t>
  </si>
  <si>
    <t>711</t>
  </si>
  <si>
    <t xml:space="preserve">TM-32777-A     </t>
  </si>
  <si>
    <t>CB</t>
  </si>
  <si>
    <t>ES</t>
  </si>
  <si>
    <t>EK</t>
  </si>
  <si>
    <t>CB, ET</t>
  </si>
  <si>
    <t>CB, ET, 0380</t>
  </si>
  <si>
    <t>BA, CB, DA</t>
  </si>
  <si>
    <t>CB, EF</t>
  </si>
  <si>
    <t>CB, DC</t>
  </si>
  <si>
    <t>Regular Letting</t>
  </si>
  <si>
    <t>Rescheduled to 02/10/2010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</si>
</sst>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7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2" fillId="0" borderId="13" xfId="0" applyNumberFormat="1" applyFont="1" applyFill="1" applyBorder="1" applyAlignment="1" applyProtection="1">
      <alignment vertical="center"/>
      <protection locked="0"/>
    </xf>
    <xf numFmtId="164" fontId="0" fillId="0" borderId="13" xfId="0" applyNumberFormat="1" applyBorder="1" applyAlignment="1">
      <alignment vertical="center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1" fillId="0" borderId="0" xfId="20" applyFont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165" fontId="19" fillId="0" borderId="24" xfId="0" applyNumberFormat="1" applyFont="1" applyBorder="1" applyAlignment="1" applyProtection="1">
      <alignment horizontal="center" vertical="center"/>
      <protection locked="0"/>
    </xf>
    <xf numFmtId="165" fontId="19" fillId="0" borderId="25" xfId="0" applyNumberFormat="1" applyFont="1" applyBorder="1" applyAlignment="1" applyProtection="1">
      <alignment horizontal="center" vertical="center"/>
      <protection locked="0"/>
    </xf>
    <xf numFmtId="165" fontId="20" fillId="0" borderId="26" xfId="0" applyNumberFormat="1" applyFont="1" applyBorder="1" applyAlignment="1" applyProtection="1">
      <alignment horizontal="center" vertical="center"/>
      <protection locked="0"/>
    </xf>
    <xf numFmtId="165" fontId="20" fillId="0" borderId="4" xfId="0" applyNumberFormat="1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0">
      <selection activeCell="Q38" sqref="Q38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49" t="s">
        <v>20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8.75">
      <c r="A2" s="18"/>
      <c r="B2" s="19"/>
      <c r="C2" s="20"/>
      <c r="D2" s="50" t="s">
        <v>21</v>
      </c>
      <c r="E2" s="50"/>
      <c r="F2" s="50"/>
      <c r="G2" s="50"/>
      <c r="H2" s="50"/>
      <c r="I2" s="50"/>
      <c r="J2" s="50"/>
      <c r="K2" s="51" t="s">
        <v>22</v>
      </c>
      <c r="L2" s="52"/>
      <c r="M2" s="52"/>
      <c r="N2" s="52"/>
      <c r="O2" s="52"/>
      <c r="P2" s="52"/>
    </row>
    <row r="3" spans="1:16" ht="15.75">
      <c r="A3" s="8"/>
      <c r="B3" s="45" t="s">
        <v>23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4"/>
    </row>
    <row r="4" spans="1:16" ht="15.75">
      <c r="A4" s="8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4"/>
    </row>
    <row r="5" spans="1:16" ht="15.75">
      <c r="A5" s="8"/>
      <c r="B5" s="47" t="s">
        <v>25</v>
      </c>
      <c r="C5" s="47"/>
      <c r="D5" s="22"/>
      <c r="E5" s="48"/>
      <c r="F5" s="48"/>
      <c r="G5" s="48"/>
      <c r="H5" s="48"/>
      <c r="I5" s="48"/>
      <c r="J5" s="48"/>
      <c r="K5" s="48"/>
      <c r="L5" s="48"/>
      <c r="M5" s="21"/>
      <c r="N5" s="21"/>
      <c r="O5" s="21"/>
      <c r="P5" s="9"/>
    </row>
    <row r="6" spans="1:16" ht="15.75">
      <c r="A6" s="8"/>
      <c r="B6" s="47" t="s">
        <v>26</v>
      </c>
      <c r="C6" s="47"/>
      <c r="D6" s="22"/>
      <c r="E6" s="48"/>
      <c r="F6" s="48"/>
      <c r="G6" s="48"/>
      <c r="H6" s="48"/>
      <c r="I6" s="48"/>
      <c r="J6" s="48"/>
      <c r="K6" s="48"/>
      <c r="L6" s="48"/>
      <c r="M6" s="21"/>
      <c r="N6" s="21"/>
      <c r="O6" s="21"/>
      <c r="P6" s="9"/>
    </row>
    <row r="7" spans="1:16" ht="15.75">
      <c r="A7" s="8"/>
      <c r="B7" s="47" t="s">
        <v>27</v>
      </c>
      <c r="C7" s="53"/>
      <c r="D7" s="53"/>
      <c r="E7" s="53"/>
      <c r="F7" s="53"/>
      <c r="G7" s="54"/>
      <c r="H7" s="55"/>
      <c r="I7" s="56"/>
      <c r="J7" s="56"/>
      <c r="K7" s="56"/>
      <c r="L7" s="56"/>
      <c r="M7" s="56"/>
      <c r="N7" s="56"/>
      <c r="O7" s="56"/>
      <c r="P7" s="9"/>
    </row>
    <row r="8" spans="1:16" ht="15.75">
      <c r="A8" s="8"/>
      <c r="B8" s="23" t="s">
        <v>28</v>
      </c>
      <c r="C8" s="57"/>
      <c r="D8" s="57"/>
      <c r="E8" s="57"/>
      <c r="F8" s="57"/>
      <c r="G8" s="57"/>
      <c r="H8" s="21" t="s">
        <v>29</v>
      </c>
      <c r="I8" s="57"/>
      <c r="J8" s="57"/>
      <c r="K8" s="58" t="s">
        <v>30</v>
      </c>
      <c r="L8" s="58"/>
      <c r="M8" s="57"/>
      <c r="N8" s="57"/>
      <c r="O8" s="57"/>
      <c r="P8" s="9"/>
    </row>
    <row r="9" spans="1:16" ht="15.75">
      <c r="A9" s="8"/>
      <c r="B9" s="21" t="s">
        <v>31</v>
      </c>
      <c r="C9" s="21"/>
      <c r="D9" s="21"/>
      <c r="E9" s="59"/>
      <c r="F9" s="59"/>
      <c r="G9" s="59"/>
      <c r="H9" s="59"/>
      <c r="I9" s="59"/>
      <c r="J9" s="59"/>
      <c r="K9" s="59"/>
      <c r="L9" s="60" t="s">
        <v>32</v>
      </c>
      <c r="M9" s="61"/>
      <c r="N9" s="61"/>
      <c r="O9" s="61"/>
      <c r="P9" s="25"/>
    </row>
    <row r="10" spans="1:16" ht="15.75">
      <c r="A10" s="8"/>
      <c r="B10" s="21" t="s">
        <v>33</v>
      </c>
      <c r="C10" s="21"/>
      <c r="D10" s="21"/>
      <c r="E10" s="62"/>
      <c r="F10" s="62"/>
      <c r="G10" s="62"/>
      <c r="H10" s="62"/>
      <c r="I10" s="62"/>
      <c r="J10" s="62"/>
      <c r="K10" s="62"/>
      <c r="L10" s="61"/>
      <c r="M10" s="61"/>
      <c r="N10" s="61"/>
      <c r="O10" s="61"/>
      <c r="P10" s="24"/>
    </row>
    <row r="11" spans="1:16" ht="15.75">
      <c r="A11" s="8"/>
      <c r="B11" s="21" t="s">
        <v>34</v>
      </c>
      <c r="C11" s="21"/>
      <c r="D11" s="21"/>
      <c r="E11" s="62"/>
      <c r="F11" s="63"/>
      <c r="G11" s="63"/>
      <c r="H11" s="63"/>
      <c r="I11" s="63"/>
      <c r="J11" s="63"/>
      <c r="K11" s="63"/>
      <c r="L11" s="61"/>
      <c r="M11" s="61"/>
      <c r="N11" s="61"/>
      <c r="O11" s="61"/>
      <c r="P11" s="24"/>
    </row>
    <row r="12" spans="1:16" ht="15.75">
      <c r="A12" s="8"/>
      <c r="B12" s="21" t="s">
        <v>35</v>
      </c>
      <c r="C12" s="21"/>
      <c r="D12" s="21"/>
      <c r="E12" s="64"/>
      <c r="F12" s="64"/>
      <c r="G12" s="64"/>
      <c r="H12" s="64"/>
      <c r="I12" s="64"/>
      <c r="J12" s="64"/>
      <c r="K12" s="64"/>
      <c r="L12" s="24"/>
      <c r="M12" s="24"/>
      <c r="N12" s="24"/>
      <c r="O12" s="24"/>
      <c r="P12" s="24"/>
    </row>
    <row r="13" spans="1:16" ht="15.75">
      <c r="A13" s="8"/>
      <c r="B13" s="21"/>
      <c r="C13" s="21"/>
      <c r="D13" s="21"/>
      <c r="E13" s="43"/>
      <c r="F13" s="44"/>
      <c r="G13" s="44"/>
      <c r="H13" s="44"/>
      <c r="I13" s="44"/>
      <c r="J13" s="44"/>
      <c r="K13" s="44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5" t="s">
        <v>36</v>
      </c>
      <c r="C15" s="66"/>
      <c r="D15" s="67" t="s">
        <v>37</v>
      </c>
      <c r="E15" s="70" t="s">
        <v>38</v>
      </c>
      <c r="F15" s="73" t="s">
        <v>39</v>
      </c>
      <c r="G15" s="74"/>
      <c r="H15" s="79" t="s">
        <v>40</v>
      </c>
      <c r="I15" s="74"/>
      <c r="J15" s="79" t="s">
        <v>41</v>
      </c>
      <c r="K15" s="74"/>
      <c r="L15" s="79" t="s">
        <v>42</v>
      </c>
      <c r="M15" s="74"/>
      <c r="N15" s="79" t="s">
        <v>43</v>
      </c>
      <c r="O15" s="83"/>
      <c r="P15" s="70" t="s">
        <v>44</v>
      </c>
    </row>
    <row r="16" spans="1:16" ht="18.75">
      <c r="A16" s="30"/>
      <c r="B16" s="90">
        <v>40191</v>
      </c>
      <c r="C16" s="91"/>
      <c r="D16" s="68"/>
      <c r="E16" s="71"/>
      <c r="F16" s="75"/>
      <c r="G16" s="76"/>
      <c r="H16" s="75"/>
      <c r="I16" s="76"/>
      <c r="J16" s="75"/>
      <c r="K16" s="76"/>
      <c r="L16" s="75"/>
      <c r="M16" s="76"/>
      <c r="N16" s="84"/>
      <c r="O16" s="85"/>
      <c r="P16" s="88"/>
    </row>
    <row r="17" spans="1:16" ht="19.5" thickBot="1">
      <c r="A17" s="31"/>
      <c r="B17" s="92" t="s">
        <v>101</v>
      </c>
      <c r="C17" s="93"/>
      <c r="D17" s="68"/>
      <c r="E17" s="71"/>
      <c r="F17" s="77"/>
      <c r="G17" s="78"/>
      <c r="H17" s="77"/>
      <c r="I17" s="78"/>
      <c r="J17" s="77"/>
      <c r="K17" s="78"/>
      <c r="L17" s="77"/>
      <c r="M17" s="78"/>
      <c r="N17" s="86"/>
      <c r="O17" s="87"/>
      <c r="P17" s="89"/>
    </row>
    <row r="18" spans="1:16" ht="32.25" thickBot="1">
      <c r="A18" s="32" t="s">
        <v>7</v>
      </c>
      <c r="B18" s="33" t="s">
        <v>45</v>
      </c>
      <c r="C18" s="33" t="s">
        <v>46</v>
      </c>
      <c r="D18" s="69"/>
      <c r="E18" s="72"/>
      <c r="F18" s="34" t="s">
        <v>47</v>
      </c>
      <c r="G18" s="35" t="s">
        <v>48</v>
      </c>
      <c r="H18" s="34" t="s">
        <v>47</v>
      </c>
      <c r="I18" s="35" t="s">
        <v>48</v>
      </c>
      <c r="J18" s="34" t="s">
        <v>47</v>
      </c>
      <c r="K18" s="35" t="s">
        <v>48</v>
      </c>
      <c r="L18" s="34" t="s">
        <v>47</v>
      </c>
      <c r="M18" s="35" t="s">
        <v>48</v>
      </c>
      <c r="N18" s="34" t="s">
        <v>47</v>
      </c>
      <c r="O18" s="35" t="s">
        <v>48</v>
      </c>
      <c r="P18" s="35" t="s">
        <v>48</v>
      </c>
    </row>
    <row r="19" spans="1:16" ht="12.75">
      <c r="A19" s="39">
        <f aca="true" t="shared" si="0" ref="A19:A41">IF(OR(F19&gt;0,H19&gt;0,J19&gt;0,L19&gt;0,N19&gt;0),"X","")</f>
      </c>
      <c r="B19" s="39"/>
      <c r="C19" s="1" t="s">
        <v>63</v>
      </c>
      <c r="D19" s="94" t="s">
        <v>102</v>
      </c>
      <c r="E19" s="95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>
        <f aca="true" t="shared" si="1" ref="P19:P41">IF(F19*G19+H19*I19+J19*K19+L19*M19+N19*O19=0,"",F19*G19+H19*I19+J19*K19+L19*M19+N19*O19)</f>
      </c>
    </row>
    <row r="20" spans="1:16" ht="12.75">
      <c r="A20" s="36">
        <f t="shared" si="0"/>
      </c>
      <c r="B20" s="3" t="s">
        <v>64</v>
      </c>
      <c r="C20" s="1" t="s">
        <v>65</v>
      </c>
      <c r="D20" s="1" t="s">
        <v>96</v>
      </c>
      <c r="E20" s="1" t="s">
        <v>1</v>
      </c>
      <c r="F20" s="1"/>
      <c r="G20" s="37">
        <v>12.5</v>
      </c>
      <c r="H20" s="2"/>
      <c r="I20" s="38"/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49</v>
      </c>
      <c r="C21" s="1" t="s">
        <v>66</v>
      </c>
      <c r="D21" s="1" t="s">
        <v>96</v>
      </c>
      <c r="E21" s="1" t="s">
        <v>0</v>
      </c>
      <c r="F21" s="1"/>
      <c r="G21" s="37">
        <v>12.5</v>
      </c>
      <c r="H21" s="1"/>
      <c r="I21" s="37">
        <v>2.5</v>
      </c>
      <c r="J21" s="2"/>
      <c r="K21" s="38"/>
      <c r="L21" s="2"/>
      <c r="M21" s="38"/>
      <c r="N21" s="2"/>
      <c r="O21" s="39"/>
      <c r="P21" s="41">
        <f t="shared" si="1"/>
      </c>
    </row>
    <row r="22" spans="1:16" ht="12.75">
      <c r="A22" s="36">
        <f t="shared" si="0"/>
      </c>
      <c r="B22" s="3" t="s">
        <v>50</v>
      </c>
      <c r="C22" s="1" t="s">
        <v>67</v>
      </c>
      <c r="D22" s="1" t="s">
        <v>96</v>
      </c>
      <c r="E22" s="1" t="s">
        <v>0</v>
      </c>
      <c r="F22" s="1"/>
      <c r="G22" s="37">
        <v>12.5</v>
      </c>
      <c r="H22" s="1"/>
      <c r="I22" s="37">
        <v>2.5</v>
      </c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51</v>
      </c>
      <c r="C23" s="1" t="s">
        <v>68</v>
      </c>
      <c r="D23" s="1" t="s">
        <v>96</v>
      </c>
      <c r="E23" s="1" t="s">
        <v>2</v>
      </c>
      <c r="F23" s="1"/>
      <c r="G23" s="37">
        <v>12.5</v>
      </c>
      <c r="H23" s="1"/>
      <c r="I23" s="37">
        <v>15.5</v>
      </c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52</v>
      </c>
      <c r="C24" s="1" t="s">
        <v>69</v>
      </c>
      <c r="D24" s="1" t="s">
        <v>97</v>
      </c>
      <c r="E24" s="1" t="s">
        <v>3</v>
      </c>
      <c r="F24" s="1"/>
      <c r="G24" s="37">
        <v>12.5</v>
      </c>
      <c r="H24" s="1"/>
      <c r="I24" s="37">
        <v>27</v>
      </c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53</v>
      </c>
      <c r="C25" s="1" t="s">
        <v>70</v>
      </c>
      <c r="D25" s="1" t="s">
        <v>98</v>
      </c>
      <c r="E25" s="1" t="s">
        <v>2</v>
      </c>
      <c r="F25" s="1"/>
      <c r="G25" s="37">
        <v>12.5</v>
      </c>
      <c r="H25" s="1"/>
      <c r="I25" s="37">
        <v>22.5</v>
      </c>
      <c r="J25" s="1"/>
      <c r="K25" s="37">
        <v>9.5</v>
      </c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54</v>
      </c>
      <c r="C26" s="1" t="s">
        <v>71</v>
      </c>
      <c r="D26" s="1" t="s">
        <v>6</v>
      </c>
      <c r="E26" s="1" t="s">
        <v>2</v>
      </c>
      <c r="F26" s="1"/>
      <c r="G26" s="37">
        <v>12.5</v>
      </c>
      <c r="H26" s="1"/>
      <c r="I26" s="37">
        <v>30</v>
      </c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55</v>
      </c>
      <c r="C27" s="1" t="s">
        <v>72</v>
      </c>
      <c r="D27" s="1" t="s">
        <v>93</v>
      </c>
      <c r="E27" s="1" t="s">
        <v>4</v>
      </c>
      <c r="F27" s="1"/>
      <c r="G27" s="37">
        <v>12.5</v>
      </c>
      <c r="H27" s="1"/>
      <c r="I27" s="37">
        <v>19.5</v>
      </c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73</v>
      </c>
      <c r="C28" s="1" t="s">
        <v>74</v>
      </c>
      <c r="D28" s="1" t="s">
        <v>6</v>
      </c>
      <c r="E28" s="1" t="s">
        <v>2</v>
      </c>
      <c r="F28" s="1"/>
      <c r="G28" s="37">
        <v>12.5</v>
      </c>
      <c r="H28" s="1"/>
      <c r="I28" s="37">
        <v>22</v>
      </c>
      <c r="J28" s="2"/>
      <c r="K28" s="38"/>
      <c r="L28" s="2"/>
      <c r="M28" s="38"/>
      <c r="N28" s="1"/>
      <c r="O28" s="40">
        <v>50</v>
      </c>
      <c r="P28" s="41">
        <f t="shared" si="1"/>
      </c>
    </row>
    <row r="29" spans="1:16" ht="12.75">
      <c r="A29" s="36">
        <f t="shared" si="0"/>
      </c>
      <c r="B29" s="3" t="s">
        <v>56</v>
      </c>
      <c r="C29" s="1" t="s">
        <v>75</v>
      </c>
      <c r="D29" s="1" t="s">
        <v>6</v>
      </c>
      <c r="E29" s="1" t="s">
        <v>3</v>
      </c>
      <c r="F29" s="1"/>
      <c r="G29" s="37">
        <v>12.5</v>
      </c>
      <c r="H29" s="1"/>
      <c r="I29" s="37">
        <v>16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57</v>
      </c>
      <c r="C30" s="1" t="s">
        <v>76</v>
      </c>
      <c r="D30" s="1" t="s">
        <v>6</v>
      </c>
      <c r="E30" s="1" t="s">
        <v>4</v>
      </c>
      <c r="F30" s="1"/>
      <c r="G30" s="37">
        <v>12.5</v>
      </c>
      <c r="H30" s="1"/>
      <c r="I30" s="37">
        <v>36.5</v>
      </c>
      <c r="J30" s="2"/>
      <c r="K30" s="38"/>
      <c r="L30" s="2"/>
      <c r="M30" s="38"/>
      <c r="N30" s="1"/>
      <c r="O30" s="40">
        <v>21.5</v>
      </c>
      <c r="P30" s="41">
        <f t="shared" si="1"/>
      </c>
    </row>
    <row r="31" spans="1:16" ht="12.75">
      <c r="A31" s="36">
        <f t="shared" si="0"/>
      </c>
      <c r="B31" s="3" t="s">
        <v>58</v>
      </c>
      <c r="C31" s="1" t="s">
        <v>77</v>
      </c>
      <c r="D31" s="1" t="s">
        <v>5</v>
      </c>
      <c r="E31" s="1" t="s">
        <v>0</v>
      </c>
      <c r="F31" s="1"/>
      <c r="G31" s="37">
        <v>12.5</v>
      </c>
      <c r="H31" s="1"/>
      <c r="I31" s="37">
        <v>8</v>
      </c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59</v>
      </c>
      <c r="C32" s="1" t="s">
        <v>78</v>
      </c>
      <c r="D32" s="1" t="s">
        <v>99</v>
      </c>
      <c r="E32" s="1" t="s">
        <v>3</v>
      </c>
      <c r="F32" s="1"/>
      <c r="G32" s="37">
        <v>12.5</v>
      </c>
      <c r="H32" s="1"/>
      <c r="I32" s="37">
        <v>38</v>
      </c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60</v>
      </c>
      <c r="C33" s="1" t="s">
        <v>79</v>
      </c>
      <c r="D33" s="1" t="s">
        <v>5</v>
      </c>
      <c r="E33" s="1" t="s">
        <v>0</v>
      </c>
      <c r="F33" s="1"/>
      <c r="G33" s="37">
        <v>12.5</v>
      </c>
      <c r="H33" s="1"/>
      <c r="I33" s="37">
        <v>9.5</v>
      </c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61</v>
      </c>
      <c r="C34" s="1" t="s">
        <v>80</v>
      </c>
      <c r="D34" s="1" t="s">
        <v>6</v>
      </c>
      <c r="E34" s="1" t="s">
        <v>0</v>
      </c>
      <c r="F34" s="1"/>
      <c r="G34" s="37">
        <v>12.5</v>
      </c>
      <c r="H34" s="1"/>
      <c r="I34" s="37">
        <v>67.5</v>
      </c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62</v>
      </c>
      <c r="C35" s="1" t="s">
        <v>81</v>
      </c>
      <c r="D35" s="1" t="s">
        <v>100</v>
      </c>
      <c r="E35" s="1" t="s">
        <v>1</v>
      </c>
      <c r="F35" s="1"/>
      <c r="G35" s="37">
        <v>12.5</v>
      </c>
      <c r="H35" s="2"/>
      <c r="I35" s="38"/>
      <c r="J35" s="1"/>
      <c r="K35" s="37">
        <v>23.5</v>
      </c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82</v>
      </c>
      <c r="C36" s="1" t="s">
        <v>83</v>
      </c>
      <c r="D36" s="1" t="s">
        <v>94</v>
      </c>
      <c r="E36" s="1" t="s">
        <v>2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84</v>
      </c>
      <c r="C37" s="1" t="s">
        <v>85</v>
      </c>
      <c r="D37" s="1" t="s">
        <v>94</v>
      </c>
      <c r="E37" s="1" t="s">
        <v>2</v>
      </c>
      <c r="F37" s="1"/>
      <c r="G37" s="37">
        <v>12.5</v>
      </c>
      <c r="H37" s="2"/>
      <c r="I37" s="38"/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9">
        <f t="shared" si="0"/>
      </c>
      <c r="B38" s="39"/>
      <c r="C38" s="1" t="s">
        <v>86</v>
      </c>
      <c r="D38" s="96" t="s">
        <v>102</v>
      </c>
      <c r="E38" s="97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>
        <f t="shared" si="1"/>
      </c>
    </row>
    <row r="39" spans="1:16" ht="12.75">
      <c r="A39" s="36">
        <f t="shared" si="0"/>
      </c>
      <c r="B39" s="3" t="s">
        <v>87</v>
      </c>
      <c r="C39" s="1" t="s">
        <v>88</v>
      </c>
      <c r="D39" s="1" t="s">
        <v>95</v>
      </c>
      <c r="E39" s="1" t="s">
        <v>2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89</v>
      </c>
      <c r="C40" s="1" t="s">
        <v>90</v>
      </c>
      <c r="D40" s="1" t="s">
        <v>5</v>
      </c>
      <c r="E40" s="1" t="s">
        <v>0</v>
      </c>
      <c r="F40" s="1"/>
      <c r="G40" s="37">
        <v>12.5</v>
      </c>
      <c r="H40" s="2"/>
      <c r="I40" s="38"/>
      <c r="J40" s="2"/>
      <c r="K40" s="38"/>
      <c r="L40" s="1"/>
      <c r="M40" s="37">
        <v>3</v>
      </c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91</v>
      </c>
      <c r="C41" s="1" t="s">
        <v>92</v>
      </c>
      <c r="D41" s="1" t="s">
        <v>5</v>
      </c>
      <c r="E41" s="1" t="s">
        <v>3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5.75">
      <c r="A42" s="4" t="s">
        <v>7</v>
      </c>
      <c r="B42" s="5" t="s">
        <v>8</v>
      </c>
      <c r="C42" s="6"/>
      <c r="D42" s="7"/>
      <c r="E42" s="6"/>
      <c r="F42" s="6"/>
      <c r="G42" s="6"/>
      <c r="H42" s="6"/>
      <c r="I42" s="8"/>
      <c r="J42" s="9"/>
      <c r="K42" s="9"/>
      <c r="L42" s="9"/>
      <c r="M42" s="9"/>
      <c r="N42" s="9"/>
      <c r="O42" s="10"/>
      <c r="P42" s="42">
        <f>IF(SUM(P19:P41)=0,"",SUM(P19:P41))</f>
      </c>
    </row>
    <row r="43" spans="1:16" ht="15.75">
      <c r="A43" s="11" t="s">
        <v>7</v>
      </c>
      <c r="B43" s="5" t="s">
        <v>9</v>
      </c>
      <c r="C43" s="6"/>
      <c r="D43" s="7"/>
      <c r="E43" s="6"/>
      <c r="F43" s="6"/>
      <c r="G43" s="6"/>
      <c r="H43" s="6"/>
      <c r="I43" s="8"/>
      <c r="J43" s="10"/>
      <c r="K43" s="10"/>
      <c r="L43" s="10"/>
      <c r="M43" s="10"/>
      <c r="N43" s="10"/>
      <c r="O43" s="10"/>
      <c r="P43" s="10"/>
    </row>
    <row r="44" spans="1:16" ht="15.75">
      <c r="A44" s="4" t="s">
        <v>7</v>
      </c>
      <c r="B44" s="12" t="s">
        <v>10</v>
      </c>
      <c r="C44" s="13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>
      <c r="A45" s="4" t="s">
        <v>7</v>
      </c>
      <c r="B45" s="14"/>
      <c r="C45" s="15" t="s">
        <v>11</v>
      </c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>
      <c r="A46" s="4" t="s">
        <v>7</v>
      </c>
      <c r="B46" s="14"/>
      <c r="C46" s="16" t="s">
        <v>12</v>
      </c>
      <c r="D46" s="7"/>
      <c r="E46" s="6"/>
      <c r="F46" s="6"/>
      <c r="G46" s="6"/>
      <c r="H46" s="6"/>
      <c r="I46" s="6"/>
      <c r="J46" s="6"/>
      <c r="K46" s="6"/>
      <c r="L46" s="6"/>
      <c r="M46" s="17"/>
      <c r="N46" s="6"/>
      <c r="O46" s="6"/>
      <c r="P46" s="6"/>
    </row>
    <row r="47" spans="1:16" ht="15.75">
      <c r="A47" s="4" t="s">
        <v>7</v>
      </c>
      <c r="B47" s="14"/>
      <c r="C47" s="16" t="s">
        <v>13</v>
      </c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4" t="s">
        <v>7</v>
      </c>
      <c r="B48" s="14"/>
      <c r="C48" s="80" t="s">
        <v>14</v>
      </c>
      <c r="D48" s="81"/>
      <c r="E48" s="81"/>
      <c r="F48" s="81"/>
      <c r="G48" s="81"/>
      <c r="H48" s="81"/>
      <c r="I48" s="81"/>
      <c r="J48" s="81"/>
      <c r="K48" s="81"/>
      <c r="L48" s="6"/>
      <c r="M48" s="6"/>
      <c r="N48" s="6"/>
      <c r="O48" s="6"/>
      <c r="P48" s="6"/>
    </row>
    <row r="49" spans="1:16" ht="15.75">
      <c r="A49" s="4" t="s">
        <v>7</v>
      </c>
      <c r="B49" s="12" t="s">
        <v>15</v>
      </c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>
      <c r="A50" s="4" t="s">
        <v>7</v>
      </c>
      <c r="B50" s="14"/>
      <c r="C50" s="8" t="s">
        <v>16</v>
      </c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>
      <c r="A51" s="4" t="s">
        <v>7</v>
      </c>
      <c r="B51" s="14"/>
      <c r="C51" s="8" t="s">
        <v>17</v>
      </c>
      <c r="D51" s="7"/>
      <c r="E51" s="6"/>
      <c r="F51" s="6"/>
      <c r="G51" s="82" t="s">
        <v>18</v>
      </c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15.75">
      <c r="A52" s="4" t="s">
        <v>7</v>
      </c>
      <c r="B52" s="14"/>
      <c r="C52" s="8" t="s">
        <v>19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autoFilter ref="A18:A41"/>
  <mergeCells count="35">
    <mergeCell ref="C48:K48"/>
    <mergeCell ref="G51:P51"/>
    <mergeCell ref="L15:M17"/>
    <mergeCell ref="N15:O17"/>
    <mergeCell ref="P15:P17"/>
    <mergeCell ref="B16:C16"/>
    <mergeCell ref="B17:C17"/>
    <mergeCell ref="D19:E19"/>
    <mergeCell ref="D38:E38"/>
    <mergeCell ref="E12:K12"/>
    <mergeCell ref="B15:C15"/>
    <mergeCell ref="D15:D18"/>
    <mergeCell ref="E15:E18"/>
    <mergeCell ref="F15:G17"/>
    <mergeCell ref="H15:I17"/>
    <mergeCell ref="J15:K17"/>
    <mergeCell ref="E9:K9"/>
    <mergeCell ref="L9:O11"/>
    <mergeCell ref="E10:K10"/>
    <mergeCell ref="E11:K11"/>
    <mergeCell ref="B7:G7"/>
    <mergeCell ref="H7:O7"/>
    <mergeCell ref="C8:G8"/>
    <mergeCell ref="I8:J8"/>
    <mergeCell ref="K8:L8"/>
    <mergeCell ref="M8:O8"/>
    <mergeCell ref="C1:P1"/>
    <mergeCell ref="D2:J2"/>
    <mergeCell ref="K2:P2"/>
    <mergeCell ref="B3:O3"/>
    <mergeCell ref="B4:O4"/>
    <mergeCell ref="B5:C5"/>
    <mergeCell ref="E5:L5"/>
    <mergeCell ref="B6:C6"/>
    <mergeCell ref="E6:L6"/>
  </mergeCells>
  <hyperlinks>
    <hyperlink ref="G51" r:id="rId1" display="http://www.in.gov/dot/div/contracts/letting/index.html"/>
    <hyperlink ref="C48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600" verticalDpi="6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Mikal Wade</dc:creator>
  <cp:keywords/>
  <dc:description/>
  <cp:lastModifiedBy>Mikal Wade</cp:lastModifiedBy>
  <dcterms:created xsi:type="dcterms:W3CDTF">2009-09-23T15:29:43Z</dcterms:created>
  <dcterms:modified xsi:type="dcterms:W3CDTF">2010-01-12T21:40:50Z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