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41" windowWidth="20595" windowHeight="12375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'Sheet1'!$B$3:$S$33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<sst xmlns="http://schemas.openxmlformats.org/spreadsheetml/2006/main" count="90" uniqueCount="65">
  <si>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</si>
  <si>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</si>
  <si>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</si>
  <si>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</si>
  <si>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</si>
  <si>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</si>
  <si>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</si>
  <si>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</si>
  <si>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</si>
  <si>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</si>
  <si>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</si>
  <si>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</si>
  <si>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</si>
  <si>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</si>
  <si>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</si>
  <si>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</si>
  <si>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</si>
  <si>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</si>
  <si>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</si>
  <si>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</si>
  <si>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</si>
  <si>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</si>
  <si>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</si>
  <si>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</si>
  <si>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</si>
  <si>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</si>
  <si>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</si>
  <si>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</si>
  <si>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</si>
  <si>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</si>
  <si>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</si>
  <si>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</si>
  <si>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</si>
  <si>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</si>
  <si>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</si>
  <si>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</si>
  <si>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</si>
  <si>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</si>
  <si>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</si>
  <si>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</si>
  <si>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</si>
  <si>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</si>
  <si>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</si>
  <si>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</si>
  <si>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</si>
  <si>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</si>
  <si>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</si>
  <si>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</si>
  <si>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</si>
  <si>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</si>
  <si>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</si>
  <si>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</si>
  <si>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</si>
  <si>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</si>
  <si>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Special Letting</t>
  </si>
  <si>
    <t>Vincennes</t>
  </si>
  <si>
    <t>BA CB</t>
  </si>
  <si>
    <t>R-30190-A</t>
  </si>
  <si>
    <t>IR-31062-A</t>
  </si>
  <si>
    <t>T-29651-A</t>
  </si>
  <si>
    <t>Laporte</t>
  </si>
  <si>
    <t>EA</t>
  </si>
  <si>
    <t>R-29783-A</t>
  </si>
  <si>
    <t>Contract</t>
  </si>
  <si>
    <t>Rescheduled to Sep.19,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</si>
</sst>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1" fillId="0" borderId="9" xfId="21" applyFont="1" applyFill="1" applyBorder="1" applyAlignment="1">
      <alignment horizontal="left" wrapText="1"/>
      <protection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6" xfId="0" applyNumberFormat="1" applyFont="1" applyFill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17" xfId="0" applyNumberFormat="1" applyFont="1" applyBorder="1" applyAlignment="1" applyProtection="1">
      <alignment horizontal="center" vertical="center"/>
      <protection locked="0"/>
    </xf>
    <xf numFmtId="166" fontId="9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65" fontId="3" fillId="0" borderId="31" xfId="0" applyNumberFormat="1" applyFont="1" applyFill="1" applyBorder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vertical="center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0" applyNumberFormat="1" applyBorder="1" applyAlignment="1">
      <alignment vertical="center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0" fillId="0" borderId="32" xfId="0" applyNumberFormat="1" applyBorder="1" applyAlignment="1">
      <alignment vertical="center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1" fillId="4" borderId="9" xfId="21" applyFont="1" applyFill="1" applyBorder="1" applyAlignment="1">
      <alignment horizontal="center" wrapText="1"/>
      <protection/>
    </xf>
    <xf numFmtId="0" fontId="31" fillId="4" borderId="34" xfId="21" applyFont="1" applyFill="1" applyBorder="1" applyAlignment="1">
      <alignment horizontal="center" wrapText="1"/>
      <protection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1" fillId="4" borderId="19" xfId="21" applyFont="1" applyFill="1" applyBorder="1" applyAlignment="1">
      <alignment horizontal="center" wrapText="1"/>
      <protection/>
    </xf>
    <xf numFmtId="0" fontId="3" fillId="4" borderId="6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1" t="s">
        <v>36</v>
      </c>
      <c r="C1" s="61"/>
      <c r="D1" s="61"/>
      <c r="E1" s="61"/>
      <c r="F1" s="61"/>
      <c r="G1" s="61"/>
      <c r="H1" s="61"/>
      <c r="I1" s="61"/>
    </row>
    <row r="2" spans="2:9" ht="25.5" customHeight="1">
      <c r="B2" s="66" t="s">
        <v>42</v>
      </c>
      <c r="C2" s="66"/>
      <c r="D2" s="66"/>
      <c r="E2" s="66"/>
      <c r="F2" s="66"/>
      <c r="G2" s="66"/>
      <c r="H2" s="66"/>
      <c r="I2" s="66"/>
    </row>
    <row r="3" spans="2:9" ht="16.5" customHeight="1">
      <c r="B3" s="66"/>
      <c r="C3" s="66"/>
      <c r="D3" s="66"/>
      <c r="E3" s="66"/>
      <c r="F3" s="66"/>
      <c r="G3" s="66"/>
      <c r="H3" s="66"/>
      <c r="I3" s="66"/>
    </row>
    <row r="4" ht="16.5" customHeight="1">
      <c r="B4" s="35"/>
    </row>
    <row r="5" spans="2:9" ht="16.5" customHeight="1">
      <c r="B5" s="65" t="s">
        <v>43</v>
      </c>
      <c r="C5" s="65"/>
      <c r="D5" s="65"/>
      <c r="E5" s="65"/>
      <c r="F5" s="65"/>
      <c r="G5" s="65"/>
      <c r="H5" s="65"/>
      <c r="I5" s="65"/>
    </row>
    <row r="6" spans="2:3" ht="16.5" customHeight="1">
      <c r="B6" s="35"/>
      <c r="C6" s="37"/>
    </row>
    <row r="7" spans="2:7" ht="21" customHeight="1">
      <c r="B7" s="43" t="s">
        <v>2</v>
      </c>
      <c r="C7" s="62"/>
      <c r="D7" s="62"/>
      <c r="E7" s="62"/>
      <c r="F7" s="62"/>
      <c r="G7" s="62"/>
    </row>
    <row r="8" spans="2:7" ht="25.5" customHeight="1">
      <c r="B8" s="43" t="s">
        <v>40</v>
      </c>
      <c r="C8" s="63"/>
      <c r="D8" s="63"/>
      <c r="E8" s="63"/>
      <c r="F8" s="63"/>
      <c r="G8" s="63"/>
    </row>
    <row r="9" ht="15.75" customHeight="1">
      <c r="B9" s="35"/>
    </row>
    <row r="10" spans="2:7" ht="15.75">
      <c r="B10" s="46" t="s">
        <v>41</v>
      </c>
      <c r="C10" s="67"/>
      <c r="D10" s="67"/>
      <c r="E10" s="67"/>
      <c r="F10" s="67"/>
      <c r="G10" s="67"/>
    </row>
    <row r="12" spans="2:7" ht="18" customHeight="1">
      <c r="B12" s="46" t="s">
        <v>39</v>
      </c>
      <c r="C12" s="67"/>
      <c r="D12" s="67"/>
      <c r="E12" s="67"/>
      <c r="F12" s="67"/>
      <c r="G12" s="67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4" t="s">
        <v>38</v>
      </c>
      <c r="F26" s="64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4"/>
  <sheetViews>
    <sheetView showGridLines="0" tabSelected="1" workbookViewId="0" topLeftCell="A6">
      <selection activeCell="S23" sqref="S23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0" customFormat="1" ht="20.25" customHeight="1">
      <c r="B1" s="51"/>
      <c r="C1" s="52"/>
      <c r="D1" s="95" t="s">
        <v>51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2:19" s="50" customFormat="1" ht="17.25" customHeight="1">
      <c r="B2" s="51"/>
      <c r="C2" s="52"/>
      <c r="D2" s="53"/>
      <c r="E2" s="96" t="s">
        <v>52</v>
      </c>
      <c r="F2" s="96"/>
      <c r="G2" s="96"/>
      <c r="H2" s="96"/>
      <c r="I2" s="96"/>
      <c r="J2" s="96"/>
      <c r="K2" s="96"/>
      <c r="L2" s="97" t="s">
        <v>53</v>
      </c>
      <c r="M2" s="98"/>
      <c r="N2" s="98"/>
      <c r="O2" s="98"/>
      <c r="P2" s="98"/>
      <c r="Q2" s="98"/>
      <c r="R2" s="98"/>
      <c r="S2" s="98"/>
    </row>
    <row r="3" spans="3:19" ht="38.25" customHeight="1">
      <c r="C3" s="99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3"/>
      <c r="R3" s="13"/>
      <c r="S3" s="13"/>
    </row>
    <row r="4" spans="3:19" ht="15.75">
      <c r="C4" s="99" t="s">
        <v>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3"/>
      <c r="R4" s="13"/>
      <c r="S4" s="13"/>
    </row>
    <row r="5" spans="3:19" ht="15.75">
      <c r="C5" s="91" t="s">
        <v>3</v>
      </c>
      <c r="D5" s="91"/>
      <c r="E5" s="15"/>
      <c r="F5" s="101"/>
      <c r="G5" s="101"/>
      <c r="H5" s="101"/>
      <c r="I5" s="101"/>
      <c r="J5" s="101"/>
      <c r="K5" s="101"/>
      <c r="L5" s="101"/>
      <c r="M5" s="101"/>
      <c r="N5" s="14"/>
      <c r="O5" s="14"/>
      <c r="P5" s="14"/>
      <c r="Q5" s="16"/>
      <c r="R5" s="16"/>
      <c r="S5" s="16"/>
    </row>
    <row r="6" spans="3:19" ht="15.75">
      <c r="C6" s="91" t="s">
        <v>2</v>
      </c>
      <c r="D6" s="91"/>
      <c r="E6" s="15"/>
      <c r="F6" s="101"/>
      <c r="G6" s="101"/>
      <c r="H6" s="101"/>
      <c r="I6" s="101"/>
      <c r="J6" s="101"/>
      <c r="K6" s="101"/>
      <c r="L6" s="101"/>
      <c r="M6" s="101"/>
      <c r="N6" s="14"/>
      <c r="O6" s="14"/>
      <c r="P6" s="14"/>
      <c r="Q6" s="16"/>
      <c r="R6" s="16"/>
      <c r="S6" s="16"/>
    </row>
    <row r="7" spans="3:19" ht="15.75">
      <c r="C7" s="91" t="s">
        <v>30</v>
      </c>
      <c r="D7" s="93"/>
      <c r="E7" s="93"/>
      <c r="F7" s="93"/>
      <c r="G7" s="93"/>
      <c r="H7" s="94"/>
      <c r="I7" s="110"/>
      <c r="J7" s="111"/>
      <c r="K7" s="111"/>
      <c r="L7" s="111"/>
      <c r="M7" s="111"/>
      <c r="N7" s="111"/>
      <c r="O7" s="111"/>
      <c r="P7" s="111"/>
      <c r="Q7" s="16"/>
      <c r="R7" s="16"/>
      <c r="S7" s="16"/>
    </row>
    <row r="8" spans="3:19" ht="15.75">
      <c r="C8" s="17" t="s">
        <v>4</v>
      </c>
      <c r="D8" s="92"/>
      <c r="E8" s="92"/>
      <c r="F8" s="92"/>
      <c r="G8" s="92"/>
      <c r="H8" s="92"/>
      <c r="I8" s="14" t="s">
        <v>5</v>
      </c>
      <c r="J8" s="92"/>
      <c r="K8" s="92"/>
      <c r="L8" s="90" t="s">
        <v>6</v>
      </c>
      <c r="M8" s="90"/>
      <c r="N8" s="92"/>
      <c r="O8" s="92"/>
      <c r="P8" s="92"/>
      <c r="Q8" s="16"/>
      <c r="R8" s="16"/>
      <c r="S8" s="16"/>
    </row>
    <row r="9" spans="3:19" ht="15.75">
      <c r="C9" s="14" t="s">
        <v>13</v>
      </c>
      <c r="D9" s="14"/>
      <c r="E9" s="14"/>
      <c r="F9" s="84"/>
      <c r="G9" s="84"/>
      <c r="H9" s="84"/>
      <c r="I9" s="84"/>
      <c r="J9" s="84"/>
      <c r="K9" s="84"/>
      <c r="L9" s="84"/>
      <c r="M9" s="87" t="s">
        <v>22</v>
      </c>
      <c r="N9" s="88"/>
      <c r="O9" s="88"/>
      <c r="P9" s="88"/>
      <c r="Q9" s="9"/>
      <c r="R9" s="9"/>
      <c r="S9" s="9"/>
    </row>
    <row r="10" spans="3:19" ht="15.75">
      <c r="C10" s="14" t="s">
        <v>14</v>
      </c>
      <c r="D10" s="14"/>
      <c r="E10" s="14"/>
      <c r="F10" s="89"/>
      <c r="G10" s="89"/>
      <c r="H10" s="89"/>
      <c r="I10" s="89"/>
      <c r="J10" s="89"/>
      <c r="K10" s="89"/>
      <c r="L10" s="89"/>
      <c r="M10" s="88"/>
      <c r="N10" s="88"/>
      <c r="O10" s="88"/>
      <c r="P10" s="88"/>
      <c r="Q10" s="10"/>
      <c r="R10" s="10"/>
      <c r="S10" s="10"/>
    </row>
    <row r="11" spans="3:19" ht="15.75">
      <c r="C11" s="14" t="s">
        <v>15</v>
      </c>
      <c r="D11" s="14"/>
      <c r="E11" s="14"/>
      <c r="F11" s="89"/>
      <c r="G11" s="116"/>
      <c r="H11" s="116"/>
      <c r="I11" s="116"/>
      <c r="J11" s="116"/>
      <c r="K11" s="116"/>
      <c r="L11" s="116"/>
      <c r="M11" s="88"/>
      <c r="N11" s="88"/>
      <c r="O11" s="88"/>
      <c r="P11" s="88"/>
      <c r="Q11" s="10"/>
      <c r="R11" s="10"/>
      <c r="S11" s="10"/>
    </row>
    <row r="12" spans="3:19" ht="15.75">
      <c r="C12" s="14" t="s">
        <v>29</v>
      </c>
      <c r="D12" s="14"/>
      <c r="E12" s="14"/>
      <c r="F12" s="112"/>
      <c r="G12" s="112"/>
      <c r="H12" s="112"/>
      <c r="I12" s="112"/>
      <c r="J12" s="112"/>
      <c r="K12" s="112"/>
      <c r="L12" s="112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112"/>
      <c r="G13" s="113"/>
      <c r="H13" s="113"/>
      <c r="I13" s="113"/>
      <c r="J13" s="113"/>
      <c r="K13" s="113"/>
      <c r="L13" s="113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70" t="s">
        <v>23</v>
      </c>
      <c r="B15" s="20"/>
      <c r="C15" s="82" t="s">
        <v>16</v>
      </c>
      <c r="D15" s="83"/>
      <c r="E15" s="78" t="s">
        <v>24</v>
      </c>
      <c r="F15" s="86" t="s">
        <v>48</v>
      </c>
      <c r="G15" s="73"/>
      <c r="H15" s="72" t="s">
        <v>50</v>
      </c>
      <c r="I15" s="73"/>
      <c r="J15" s="86" t="s">
        <v>18</v>
      </c>
      <c r="K15" s="73"/>
      <c r="L15" s="86" t="s">
        <v>19</v>
      </c>
      <c r="M15" s="73"/>
      <c r="N15" s="86" t="s">
        <v>20</v>
      </c>
      <c r="O15" s="73"/>
      <c r="P15" s="86" t="s">
        <v>21</v>
      </c>
      <c r="Q15" s="105"/>
      <c r="R15" s="7"/>
      <c r="S15" s="102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71"/>
      <c r="B16" s="8"/>
      <c r="C16" s="59">
        <v>39708</v>
      </c>
      <c r="D16" s="60"/>
      <c r="E16" s="79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106"/>
      <c r="Q16" s="107"/>
      <c r="R16" s="1"/>
      <c r="S16" s="10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71"/>
      <c r="B17" s="5"/>
      <c r="C17" s="81" t="s">
        <v>54</v>
      </c>
      <c r="D17" s="58"/>
      <c r="E17" s="79"/>
      <c r="F17" s="74"/>
      <c r="G17" s="75"/>
      <c r="H17" s="76"/>
      <c r="I17" s="77"/>
      <c r="J17" s="76"/>
      <c r="K17" s="77"/>
      <c r="L17" s="76"/>
      <c r="M17" s="77"/>
      <c r="N17" s="76"/>
      <c r="O17" s="77"/>
      <c r="P17" s="108"/>
      <c r="Q17" s="109"/>
      <c r="R17" s="6"/>
      <c r="S17" s="104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49" t="s">
        <v>17</v>
      </c>
      <c r="D18" s="49" t="s">
        <v>8</v>
      </c>
      <c r="E18" s="80"/>
      <c r="F18" s="114"/>
      <c r="G18" s="115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55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s="18" customFormat="1" ht="16.5">
      <c r="A19" s="18">
        <v>1</v>
      </c>
      <c r="B19" s="117" t="s">
        <v>63</v>
      </c>
      <c r="C19" s="118"/>
      <c r="D19" s="121" t="s">
        <v>58</v>
      </c>
      <c r="E19" s="122" t="s">
        <v>64</v>
      </c>
      <c r="F19" s="123"/>
      <c r="G19" s="123"/>
      <c r="H19" s="124"/>
      <c r="I19" s="24"/>
      <c r="J19" s="25"/>
      <c r="K19" s="24"/>
      <c r="L19" s="25"/>
      <c r="M19" s="24"/>
      <c r="N19" s="25"/>
      <c r="O19" s="24"/>
      <c r="P19" s="25"/>
      <c r="Q19" s="24"/>
      <c r="R19" s="26">
        <f>IF(B19="",0,H19+J19+L19+N19+P19)</f>
        <v>0</v>
      </c>
      <c r="S19" s="56">
        <f>IF(R19=0,"",H19*I19+J19*K19+L19*M19+N19*O19+P19*Q19)</f>
      </c>
    </row>
    <row r="20" spans="1:19" s="18" customFormat="1" ht="16.5">
      <c r="A20" s="18">
        <v>2</v>
      </c>
      <c r="B20" s="120" t="s">
        <v>63</v>
      </c>
      <c r="C20" s="119"/>
      <c r="D20" s="121" t="s">
        <v>62</v>
      </c>
      <c r="E20" s="125" t="s">
        <v>64</v>
      </c>
      <c r="F20" s="126"/>
      <c r="G20" s="126"/>
      <c r="H20" s="127"/>
      <c r="I20" s="24"/>
      <c r="J20" s="25"/>
      <c r="K20" s="24"/>
      <c r="L20" s="25"/>
      <c r="M20" s="24"/>
      <c r="N20" s="25"/>
      <c r="O20" s="24"/>
      <c r="P20" s="25"/>
      <c r="Q20" s="24"/>
      <c r="R20" s="26">
        <f>IF(B20="",0,H20+J20+L20+N20+P20)</f>
        <v>0</v>
      </c>
      <c r="S20" s="56">
        <f>IF(R20=0,"",H20*I20+J20*K20+L20*M20+N20*O20+P20*Q20)</f>
      </c>
    </row>
    <row r="21" spans="1:19" s="18" customFormat="1" ht="15.75">
      <c r="A21" s="18">
        <v>3</v>
      </c>
      <c r="B21" s="23"/>
      <c r="C21" s="54">
        <v>200</v>
      </c>
      <c r="D21" s="54" t="s">
        <v>57</v>
      </c>
      <c r="E21" s="54" t="s">
        <v>56</v>
      </c>
      <c r="F21" s="68" t="s">
        <v>55</v>
      </c>
      <c r="G21" s="69"/>
      <c r="H21" s="25"/>
      <c r="I21" s="24">
        <f>IF(D21="","",12.5)</f>
        <v>12.5</v>
      </c>
      <c r="J21" s="25"/>
      <c r="K21" s="24">
        <v>21</v>
      </c>
      <c r="L21" s="25"/>
      <c r="M21" s="24"/>
      <c r="N21" s="25"/>
      <c r="O21" s="24"/>
      <c r="P21" s="25"/>
      <c r="Q21" s="24"/>
      <c r="R21" s="26">
        <f>IF(B21="",0,H21+J21+L21+N21+P21)</f>
        <v>0</v>
      </c>
      <c r="S21" s="56">
        <f>IF(R21=0,"",H21*I21+J21*K21+L21*M21+N21*O21+P21*Q21)</f>
      </c>
    </row>
    <row r="22" spans="1:19" s="18" customFormat="1" ht="15.75">
      <c r="A22" s="18">
        <v>4</v>
      </c>
      <c r="B22" s="23"/>
      <c r="C22" s="54">
        <v>500</v>
      </c>
      <c r="D22" s="54" t="s">
        <v>59</v>
      </c>
      <c r="E22" s="54" t="s">
        <v>61</v>
      </c>
      <c r="F22" s="68" t="s">
        <v>60</v>
      </c>
      <c r="G22" s="69"/>
      <c r="H22" s="25"/>
      <c r="I22" s="24">
        <f>IF(D22="","",12.5)</f>
        <v>12.5</v>
      </c>
      <c r="J22" s="25"/>
      <c r="K22" s="24"/>
      <c r="L22" s="25"/>
      <c r="M22" s="24"/>
      <c r="N22" s="25"/>
      <c r="O22" s="24">
        <v>41</v>
      </c>
      <c r="P22" s="25"/>
      <c r="Q22" s="24"/>
      <c r="R22" s="26">
        <f>IF(B22="",0,H22+J22+L22+N22+P22)</f>
        <v>0</v>
      </c>
      <c r="S22" s="57">
        <f>IF(R22=0,"",H22*I22+J22*K22+L22*M22+N22*O22+P22*Q22)</f>
      </c>
    </row>
    <row r="23" spans="2:19" ht="15.75">
      <c r="B23" s="27" t="s">
        <v>12</v>
      </c>
      <c r="C23" s="28" t="s">
        <v>27</v>
      </c>
      <c r="J23" s="12"/>
      <c r="K23" s="16"/>
      <c r="L23" s="16"/>
      <c r="M23" s="16"/>
      <c r="N23" s="16"/>
      <c r="O23" s="16"/>
      <c r="P23" s="21"/>
      <c r="Q23" s="21"/>
      <c r="R23" s="30"/>
      <c r="S23" s="31">
        <f>SUM(S19:S22)</f>
        <v>0</v>
      </c>
    </row>
    <row r="24" spans="2:19" ht="15.75">
      <c r="B24" s="40" t="s">
        <v>12</v>
      </c>
      <c r="C24" s="28" t="s">
        <v>26</v>
      </c>
      <c r="J24" s="12"/>
      <c r="K24" s="21"/>
      <c r="L24" s="21"/>
      <c r="M24" s="21"/>
      <c r="N24" s="21"/>
      <c r="O24" s="21"/>
      <c r="P24" s="21"/>
      <c r="Q24" s="21"/>
      <c r="R24" s="30"/>
      <c r="S24" s="16"/>
    </row>
    <row r="25" spans="2:4" ht="15.75">
      <c r="B25" s="27" t="s">
        <v>12</v>
      </c>
      <c r="C25" s="48" t="s">
        <v>32</v>
      </c>
      <c r="D25" s="42"/>
    </row>
    <row r="26" spans="2:4" ht="15.75">
      <c r="B26" s="27" t="s">
        <v>12</v>
      </c>
      <c r="D26" s="47" t="s">
        <v>25</v>
      </c>
    </row>
    <row r="27" spans="2:14" ht="18.75" customHeight="1">
      <c r="B27" s="27" t="s">
        <v>12</v>
      </c>
      <c r="D27" s="41" t="s">
        <v>28</v>
      </c>
      <c r="N27" s="44"/>
    </row>
    <row r="28" spans="2:4" ht="15.75">
      <c r="B28" s="27" t="s">
        <v>12</v>
      </c>
      <c r="D28" s="41" t="s">
        <v>31</v>
      </c>
    </row>
    <row r="29" spans="2:6" ht="15.75">
      <c r="B29" s="27" t="s">
        <v>12</v>
      </c>
      <c r="D29" s="41" t="s">
        <v>33</v>
      </c>
      <c r="E29" s="45" t="s">
        <v>34</v>
      </c>
      <c r="F29" s="41" t="s">
        <v>35</v>
      </c>
    </row>
    <row r="30" spans="2:3" ht="15.75">
      <c r="B30" s="27" t="s">
        <v>12</v>
      </c>
      <c r="C30" s="48" t="s">
        <v>44</v>
      </c>
    </row>
    <row r="31" spans="2:4" ht="15.75">
      <c r="B31" s="27" t="s">
        <v>12</v>
      </c>
      <c r="D31" s="12" t="s">
        <v>45</v>
      </c>
    </row>
    <row r="32" spans="2:17" ht="15.75">
      <c r="B32" s="27" t="s">
        <v>12</v>
      </c>
      <c r="D32" s="12" t="s">
        <v>46</v>
      </c>
      <c r="H32" s="85" t="s">
        <v>47</v>
      </c>
      <c r="I32" s="85"/>
      <c r="J32" s="85"/>
      <c r="K32" s="85"/>
      <c r="L32" s="85"/>
      <c r="M32" s="85"/>
      <c r="N32" s="85"/>
      <c r="O32" s="85"/>
      <c r="P32" s="85"/>
      <c r="Q32" s="85"/>
    </row>
    <row r="33" spans="2:4" ht="15.75">
      <c r="B33" s="27" t="s">
        <v>12</v>
      </c>
      <c r="D33" s="12" t="s">
        <v>49</v>
      </c>
    </row>
    <row r="34" spans="2:4" ht="15.75">
      <c r="B34" s="27"/>
      <c r="D34" s="12"/>
    </row>
  </sheetData>
  <autoFilter ref="B18:B18"/>
  <mergeCells count="40">
    <mergeCell ref="E20:H20"/>
    <mergeCell ref="S15:S17"/>
    <mergeCell ref="P15:Q17"/>
    <mergeCell ref="I7:P7"/>
    <mergeCell ref="F5:M5"/>
    <mergeCell ref="F13:L13"/>
    <mergeCell ref="F15:G18"/>
    <mergeCell ref="F11:L11"/>
    <mergeCell ref="F12:L12"/>
    <mergeCell ref="N8:P8"/>
    <mergeCell ref="J8:K8"/>
    <mergeCell ref="D1:Q1"/>
    <mergeCell ref="E2:K2"/>
    <mergeCell ref="L2:S2"/>
    <mergeCell ref="C6:D6"/>
    <mergeCell ref="C3:P3"/>
    <mergeCell ref="C4:P4"/>
    <mergeCell ref="F6:M6"/>
    <mergeCell ref="L8:M8"/>
    <mergeCell ref="C5:D5"/>
    <mergeCell ref="D8:H8"/>
    <mergeCell ref="C7:H7"/>
    <mergeCell ref="F9:L9"/>
    <mergeCell ref="H32:Q32"/>
    <mergeCell ref="N15:O17"/>
    <mergeCell ref="J15:K17"/>
    <mergeCell ref="L15:M17"/>
    <mergeCell ref="M9:P11"/>
    <mergeCell ref="F10:L10"/>
    <mergeCell ref="F22:G22"/>
    <mergeCell ref="F21:G21"/>
    <mergeCell ref="A15:A17"/>
    <mergeCell ref="H15:I17"/>
    <mergeCell ref="E15:E18"/>
    <mergeCell ref="C17:D17"/>
    <mergeCell ref="C16:D16"/>
    <mergeCell ref="C15:D15"/>
    <mergeCell ref="B19:C19"/>
    <mergeCell ref="E19:H19"/>
    <mergeCell ref="B20:C20"/>
  </mergeCells>
  <conditionalFormatting sqref="N19:N22 J19:J22 L19:L22 P19:P22">
    <cfRule type="expression" priority="1" dxfId="0" stopIfTrue="1">
      <formula>(K19=0)</formula>
    </cfRule>
  </conditionalFormatting>
  <conditionalFormatting sqref="Q19:Q22 K19:K22 M19:M22 O19:O22">
    <cfRule type="cellIs" priority="2" dxfId="1" operator="equal" stopIfTrue="1">
      <formula>0</formula>
    </cfRule>
  </conditionalFormatting>
  <hyperlinks>
    <hyperlink ref="E29" location="Sheet2!A1" display="cover letter "/>
    <hyperlink ref="H32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2008-07-24T14:53:42Z</cp:lastPrinted>
  <dcterms:created xsi:type="dcterms:W3CDTF">2001-11-19T15:24:38Z</dcterms:created>
  <dcterms:modified xsi:type="dcterms:W3CDTF">2008-09-16T17:33:34Z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