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'Sheet1'!$B$18:$B$31</definedName>
    <definedName name="_xlnm.Print_Area" localSheetId="1">'Sheet1'!$B$3:$S$37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<sst xmlns="http://schemas.openxmlformats.org/spreadsheetml/2006/main" count="101" uniqueCount="73">
  <si>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</si>
  <si>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</si>
  <si>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</si>
  <si>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</si>
  <si>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</si>
  <si>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</si>
  <si>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</si>
  <si>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</si>
  <si>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</si>
  <si>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</si>
  <si>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</si>
  <si>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</si>
  <si>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</si>
  <si>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</si>
  <si>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</si>
  <si>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</si>
  <si>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</si>
  <si>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</si>
  <si>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</si>
  <si>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</si>
  <si>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</si>
  <si>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</si>
  <si>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</si>
  <si>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</si>
  <si>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</si>
  <si>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</si>
  <si>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</si>
  <si>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</si>
  <si>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</si>
  <si>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</si>
  <si>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</si>
  <si>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</si>
  <si>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</si>
  <si>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</si>
  <si>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</si>
  <si>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</si>
  <si>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</si>
  <si>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</si>
  <si>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</si>
  <si>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</si>
  <si>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</si>
  <si>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</si>
  <si>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</si>
  <si>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</si>
  <si>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</si>
  <si>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</si>
  <si>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</si>
  <si>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</si>
  <si>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</si>
  <si>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</si>
  <si>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</si>
  <si>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</si>
  <si>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</si>
  <si>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</si>
  <si>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Vincennes</t>
  </si>
  <si>
    <t>Seymour</t>
  </si>
  <si>
    <t>R-28108-A</t>
  </si>
  <si>
    <t>BA CB EE</t>
  </si>
  <si>
    <t>Supplemental 2</t>
  </si>
  <si>
    <t>R-28944-D</t>
  </si>
  <si>
    <t>DC</t>
  </si>
  <si>
    <t>Crawfordsville</t>
  </si>
  <si>
    <t>RS-30214-B</t>
  </si>
  <si>
    <t xml:space="preserve">BA  </t>
  </si>
  <si>
    <t>B-29058-B</t>
  </si>
  <si>
    <t>DA 0103</t>
  </si>
  <si>
    <t>B-29288-B</t>
  </si>
  <si>
    <t>Ft. Wayne</t>
  </si>
  <si>
    <t>M-30413-B</t>
  </si>
  <si>
    <t>EC</t>
  </si>
  <si>
    <t>M-30414-B</t>
  </si>
  <si>
    <t>TM-30085-B</t>
  </si>
  <si>
    <t>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</si>
</sst>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17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30" fillId="0" borderId="20" xfId="0" applyFont="1" applyFill="1" applyBorder="1" applyAlignment="1" applyProtection="1">
      <alignment horizontal="left" vertical="center"/>
      <protection locked="0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165" fontId="3" fillId="0" borderId="32" xfId="0" applyNumberFormat="1" applyFont="1" applyFill="1" applyBorder="1" applyAlignment="1" applyProtection="1">
      <alignment vertical="center"/>
      <protection locked="0"/>
    </xf>
    <xf numFmtId="165" fontId="0" fillId="0" borderId="32" xfId="0" applyNumberFormat="1" applyBorder="1" applyAlignment="1">
      <alignment vertical="center"/>
    </xf>
    <xf numFmtId="0" fontId="3" fillId="0" borderId="32" xfId="0" applyNumberFormat="1" applyFont="1" applyFill="1" applyBorder="1" applyAlignment="1" applyProtection="1">
      <alignment vertical="center"/>
      <protection locked="0"/>
    </xf>
    <xf numFmtId="165" fontId="3" fillId="0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NumberFormat="1" applyBorder="1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36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42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5"/>
    </row>
    <row r="5" spans="2:9" ht="16.5" customHeight="1">
      <c r="B5" s="64" t="s">
        <v>43</v>
      </c>
      <c r="C5" s="64"/>
      <c r="D5" s="64"/>
      <c r="E5" s="64"/>
      <c r="F5" s="64"/>
      <c r="G5" s="64"/>
      <c r="H5" s="64"/>
      <c r="I5" s="64"/>
    </row>
    <row r="6" spans="2:3" ht="16.5" customHeight="1">
      <c r="B6" s="35"/>
      <c r="C6" s="37"/>
    </row>
    <row r="7" spans="2:7" ht="21" customHeight="1">
      <c r="B7" s="44" t="s">
        <v>2</v>
      </c>
      <c r="C7" s="61"/>
      <c r="D7" s="61"/>
      <c r="E7" s="61"/>
      <c r="F7" s="61"/>
      <c r="G7" s="61"/>
    </row>
    <row r="8" spans="2:7" ht="25.5" customHeight="1">
      <c r="B8" s="44" t="s">
        <v>40</v>
      </c>
      <c r="C8" s="62"/>
      <c r="D8" s="62"/>
      <c r="E8" s="62"/>
      <c r="F8" s="62"/>
      <c r="G8" s="62"/>
    </row>
    <row r="9" ht="15.75" customHeight="1">
      <c r="B9" s="35"/>
    </row>
    <row r="10" spans="2:7" ht="15.75">
      <c r="B10" s="47" t="s">
        <v>41</v>
      </c>
      <c r="C10" s="66"/>
      <c r="D10" s="66"/>
      <c r="E10" s="66"/>
      <c r="F10" s="66"/>
      <c r="G10" s="66"/>
    </row>
    <row r="12" spans="2:7" ht="18" customHeight="1">
      <c r="B12" s="47" t="s">
        <v>39</v>
      </c>
      <c r="C12" s="66"/>
      <c r="D12" s="66"/>
      <c r="E12" s="66"/>
      <c r="F12" s="66"/>
      <c r="G12" s="66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3" t="s">
        <v>38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8"/>
  <sheetViews>
    <sheetView showGridLines="0" tabSelected="1" workbookViewId="0" topLeftCell="A1">
      <selection activeCell="V26" sqref="V2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103" t="s">
        <v>51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2:19" s="52" customFormat="1" ht="17.25" customHeight="1">
      <c r="B2" s="53"/>
      <c r="C2" s="54"/>
      <c r="D2" s="55"/>
      <c r="E2" s="104" t="s">
        <v>52</v>
      </c>
      <c r="F2" s="104"/>
      <c r="G2" s="104"/>
      <c r="H2" s="104"/>
      <c r="I2" s="104"/>
      <c r="J2" s="104"/>
      <c r="K2" s="104"/>
      <c r="L2" s="105" t="s">
        <v>53</v>
      </c>
      <c r="M2" s="106"/>
      <c r="N2" s="106"/>
      <c r="O2" s="106"/>
      <c r="P2" s="106"/>
      <c r="Q2" s="106"/>
      <c r="R2" s="106"/>
      <c r="S2" s="106"/>
    </row>
    <row r="3" spans="3:19" ht="38.25" customHeight="1">
      <c r="C3" s="85" t="s">
        <v>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3"/>
      <c r="R3" s="13"/>
      <c r="S3" s="13"/>
    </row>
    <row r="4" spans="3:19" ht="15.75">
      <c r="C4" s="85" t="s">
        <v>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13"/>
      <c r="R4" s="13"/>
      <c r="S4" s="13"/>
    </row>
    <row r="5" spans="3:19" ht="15.75">
      <c r="C5" s="90" t="s">
        <v>3</v>
      </c>
      <c r="D5" s="90"/>
      <c r="E5" s="15"/>
      <c r="F5" s="88"/>
      <c r="G5" s="88"/>
      <c r="H5" s="88"/>
      <c r="I5" s="88"/>
      <c r="J5" s="88"/>
      <c r="K5" s="88"/>
      <c r="L5" s="88"/>
      <c r="M5" s="88"/>
      <c r="N5" s="14"/>
      <c r="O5" s="14"/>
      <c r="P5" s="14"/>
      <c r="Q5" s="16"/>
      <c r="R5" s="16"/>
      <c r="S5" s="16"/>
    </row>
    <row r="6" spans="3:19" ht="15.75">
      <c r="C6" s="90" t="s">
        <v>2</v>
      </c>
      <c r="D6" s="90"/>
      <c r="E6" s="15"/>
      <c r="F6" s="88"/>
      <c r="G6" s="88"/>
      <c r="H6" s="88"/>
      <c r="I6" s="88"/>
      <c r="J6" s="88"/>
      <c r="K6" s="88"/>
      <c r="L6" s="88"/>
      <c r="M6" s="88"/>
      <c r="N6" s="14"/>
      <c r="O6" s="14"/>
      <c r="P6" s="14"/>
      <c r="Q6" s="16"/>
      <c r="R6" s="16"/>
      <c r="S6" s="16"/>
    </row>
    <row r="7" spans="3:19" ht="15.75">
      <c r="C7" s="90" t="s">
        <v>30</v>
      </c>
      <c r="D7" s="91"/>
      <c r="E7" s="91"/>
      <c r="F7" s="91"/>
      <c r="G7" s="91"/>
      <c r="H7" s="92"/>
      <c r="I7" s="115"/>
      <c r="J7" s="116"/>
      <c r="K7" s="116"/>
      <c r="L7" s="116"/>
      <c r="M7" s="116"/>
      <c r="N7" s="116"/>
      <c r="O7" s="116"/>
      <c r="P7" s="116"/>
      <c r="Q7" s="16"/>
      <c r="R7" s="16"/>
      <c r="S7" s="16"/>
    </row>
    <row r="8" spans="3:19" ht="15.75">
      <c r="C8" s="17" t="s">
        <v>4</v>
      </c>
      <c r="D8" s="87"/>
      <c r="E8" s="87"/>
      <c r="F8" s="87"/>
      <c r="G8" s="87"/>
      <c r="H8" s="87"/>
      <c r="I8" s="14" t="s">
        <v>5</v>
      </c>
      <c r="J8" s="87"/>
      <c r="K8" s="87"/>
      <c r="L8" s="89" t="s">
        <v>6</v>
      </c>
      <c r="M8" s="89"/>
      <c r="N8" s="87"/>
      <c r="O8" s="87"/>
      <c r="P8" s="87"/>
      <c r="Q8" s="16"/>
      <c r="R8" s="16"/>
      <c r="S8" s="16"/>
    </row>
    <row r="9" spans="3:19" ht="15.75">
      <c r="C9" s="14" t="s">
        <v>13</v>
      </c>
      <c r="D9" s="14"/>
      <c r="E9" s="14"/>
      <c r="F9" s="97"/>
      <c r="G9" s="97"/>
      <c r="H9" s="97"/>
      <c r="I9" s="97"/>
      <c r="J9" s="97"/>
      <c r="K9" s="97"/>
      <c r="L9" s="97"/>
      <c r="M9" s="101" t="s">
        <v>22</v>
      </c>
      <c r="N9" s="102"/>
      <c r="O9" s="102"/>
      <c r="P9" s="102"/>
      <c r="Q9" s="9"/>
      <c r="R9" s="9"/>
      <c r="S9" s="9"/>
    </row>
    <row r="10" spans="3:19" ht="15.75">
      <c r="C10" s="14" t="s">
        <v>14</v>
      </c>
      <c r="D10" s="14"/>
      <c r="E10" s="14"/>
      <c r="F10" s="94"/>
      <c r="G10" s="94"/>
      <c r="H10" s="94"/>
      <c r="I10" s="94"/>
      <c r="J10" s="94"/>
      <c r="K10" s="94"/>
      <c r="L10" s="94"/>
      <c r="M10" s="102"/>
      <c r="N10" s="102"/>
      <c r="O10" s="102"/>
      <c r="P10" s="102"/>
      <c r="Q10" s="10"/>
      <c r="R10" s="10"/>
      <c r="S10" s="10"/>
    </row>
    <row r="11" spans="3:19" ht="15.75">
      <c r="C11" s="14" t="s">
        <v>15</v>
      </c>
      <c r="D11" s="14"/>
      <c r="E11" s="14"/>
      <c r="F11" s="94"/>
      <c r="G11" s="95"/>
      <c r="H11" s="95"/>
      <c r="I11" s="95"/>
      <c r="J11" s="95"/>
      <c r="K11" s="95"/>
      <c r="L11" s="95"/>
      <c r="M11" s="102"/>
      <c r="N11" s="102"/>
      <c r="O11" s="102"/>
      <c r="P11" s="102"/>
      <c r="Q11" s="10"/>
      <c r="R11" s="10"/>
      <c r="S11" s="10"/>
    </row>
    <row r="12" spans="3:19" ht="15.75">
      <c r="C12" s="14" t="s">
        <v>29</v>
      </c>
      <c r="D12" s="14"/>
      <c r="E12" s="14"/>
      <c r="F12" s="96"/>
      <c r="G12" s="96"/>
      <c r="H12" s="96"/>
      <c r="I12" s="96"/>
      <c r="J12" s="96"/>
      <c r="K12" s="96"/>
      <c r="L12" s="96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6"/>
      <c r="G13" s="98"/>
      <c r="H13" s="98"/>
      <c r="I13" s="98"/>
      <c r="J13" s="98"/>
      <c r="K13" s="98"/>
      <c r="L13" s="98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72" t="s">
        <v>23</v>
      </c>
      <c r="B15" s="20"/>
      <c r="C15" s="83" t="s">
        <v>16</v>
      </c>
      <c r="D15" s="84"/>
      <c r="E15" s="80" t="s">
        <v>24</v>
      </c>
      <c r="F15" s="93" t="s">
        <v>48</v>
      </c>
      <c r="G15" s="75"/>
      <c r="H15" s="74" t="s">
        <v>50</v>
      </c>
      <c r="I15" s="75"/>
      <c r="J15" s="93" t="s">
        <v>18</v>
      </c>
      <c r="K15" s="75"/>
      <c r="L15" s="93" t="s">
        <v>19</v>
      </c>
      <c r="M15" s="75"/>
      <c r="N15" s="93" t="s">
        <v>20</v>
      </c>
      <c r="O15" s="75"/>
      <c r="P15" s="93" t="s">
        <v>21</v>
      </c>
      <c r="Q15" s="110"/>
      <c r="R15" s="7"/>
      <c r="S15" s="107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73"/>
      <c r="B16" s="8"/>
      <c r="C16" s="81">
        <v>39561</v>
      </c>
      <c r="D16" s="82"/>
      <c r="E16" s="56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111"/>
      <c r="Q16" s="112"/>
      <c r="R16" s="1"/>
      <c r="S16" s="108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73"/>
      <c r="B17" s="5"/>
      <c r="C17" s="58" t="s">
        <v>58</v>
      </c>
      <c r="D17" s="59"/>
      <c r="E17" s="56"/>
      <c r="F17" s="76"/>
      <c r="G17" s="77"/>
      <c r="H17" s="78"/>
      <c r="I17" s="79"/>
      <c r="J17" s="78"/>
      <c r="K17" s="79"/>
      <c r="L17" s="78"/>
      <c r="M17" s="79"/>
      <c r="N17" s="78"/>
      <c r="O17" s="79"/>
      <c r="P17" s="113"/>
      <c r="Q17" s="114"/>
      <c r="R17" s="6"/>
      <c r="S17" s="109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57"/>
      <c r="F18" s="99"/>
      <c r="G18" s="100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58" s="12" customFormat="1" ht="15.75">
      <c r="A19" s="22"/>
      <c r="B19" s="23"/>
      <c r="C19" s="50">
        <v>141</v>
      </c>
      <c r="D19" s="50" t="s">
        <v>56</v>
      </c>
      <c r="E19" s="41" t="s">
        <v>57</v>
      </c>
      <c r="F19" s="67" t="s">
        <v>54</v>
      </c>
      <c r="G19" s="68"/>
      <c r="H19" s="25"/>
      <c r="I19" s="24">
        <f>IF(D19="","",12.5)</f>
        <v>12.5</v>
      </c>
      <c r="J19" s="25"/>
      <c r="K19" s="24">
        <v>31</v>
      </c>
      <c r="L19" s="25"/>
      <c r="M19" s="24"/>
      <c r="N19" s="25"/>
      <c r="O19" s="24"/>
      <c r="P19" s="25"/>
      <c r="Q19" s="24"/>
      <c r="R19" s="26">
        <f>IF(B19="",0,H19+J19+L19+N19+P19)</f>
        <v>0</v>
      </c>
      <c r="S19" s="24">
        <f>IF(R19=0,"",H19*I19+J19*K19+L19*M19+N19*O19+P19*Q19)</f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</row>
    <row r="20" spans="1:19" ht="15.75">
      <c r="A20" s="11">
        <v>1</v>
      </c>
      <c r="B20" s="23"/>
      <c r="C20" s="50">
        <v>155</v>
      </c>
      <c r="D20" s="50" t="s">
        <v>59</v>
      </c>
      <c r="E20" s="41" t="s">
        <v>60</v>
      </c>
      <c r="F20" s="70" t="s">
        <v>61</v>
      </c>
      <c r="G20" s="71"/>
      <c r="H20" s="25"/>
      <c r="I20" s="24">
        <f aca="true" t="shared" si="0" ref="I20:I26">IF(D20="","",12.5)</f>
        <v>12.5</v>
      </c>
      <c r="J20" s="25"/>
      <c r="K20" s="24">
        <v>35.5</v>
      </c>
      <c r="L20" s="25"/>
      <c r="M20" s="24">
        <v>36</v>
      </c>
      <c r="N20" s="25"/>
      <c r="O20" s="24"/>
      <c r="P20" s="25"/>
      <c r="Q20" s="24"/>
      <c r="R20" s="26">
        <f>IF(B20="",0,H20+J20+L20+N20+P20)</f>
        <v>0</v>
      </c>
      <c r="S20" s="24">
        <f>IF(R20=0,"",H20*I20+J20*K20+L20*M20+N20*O20+P20*Q20)</f>
      </c>
    </row>
    <row r="21" spans="1:19" ht="15.75">
      <c r="A21" s="11">
        <v>2</v>
      </c>
      <c r="B21" s="23"/>
      <c r="C21" s="41">
        <v>195</v>
      </c>
      <c r="D21" s="41" t="s">
        <v>62</v>
      </c>
      <c r="E21" s="41" t="s">
        <v>63</v>
      </c>
      <c r="F21" s="70" t="s">
        <v>61</v>
      </c>
      <c r="G21" s="71"/>
      <c r="H21" s="25"/>
      <c r="I21" s="24">
        <f t="shared" si="0"/>
        <v>12.5</v>
      </c>
      <c r="J21" s="25"/>
      <c r="K21" s="24"/>
      <c r="L21" s="25"/>
      <c r="M21" s="24"/>
      <c r="N21" s="25"/>
      <c r="O21" s="24"/>
      <c r="P21" s="25"/>
      <c r="Q21" s="24"/>
      <c r="R21" s="26">
        <f aca="true" t="shared" si="1" ref="R21:R26">IF(B21="",0,H21+J21+L21+N21+P21)</f>
        <v>0</v>
      </c>
      <c r="S21" s="24">
        <f aca="true" t="shared" si="2" ref="S21:S26">IF(R21=0,"",H21*I21+J21*K21+L21*M21+N21*O21+P21*Q21)</f>
      </c>
    </row>
    <row r="22" spans="1:19" ht="15.75">
      <c r="A22" s="11">
        <v>3</v>
      </c>
      <c r="B22" s="23"/>
      <c r="C22" s="41">
        <v>231</v>
      </c>
      <c r="D22" s="41" t="s">
        <v>64</v>
      </c>
      <c r="E22" s="41" t="s">
        <v>65</v>
      </c>
      <c r="F22" s="70" t="s">
        <v>61</v>
      </c>
      <c r="G22" s="71"/>
      <c r="H22" s="25"/>
      <c r="I22" s="24">
        <f t="shared" si="0"/>
        <v>12.5</v>
      </c>
      <c r="J22" s="25"/>
      <c r="K22" s="24"/>
      <c r="L22" s="25"/>
      <c r="M22" s="24">
        <v>10</v>
      </c>
      <c r="N22" s="25"/>
      <c r="O22" s="24"/>
      <c r="P22" s="25"/>
      <c r="Q22" s="24"/>
      <c r="R22" s="26">
        <f t="shared" si="1"/>
        <v>0</v>
      </c>
      <c r="S22" s="24">
        <f t="shared" si="2"/>
      </c>
    </row>
    <row r="23" spans="1:19" ht="15.75">
      <c r="A23" s="11">
        <v>4</v>
      </c>
      <c r="B23" s="23"/>
      <c r="C23" s="41">
        <v>241</v>
      </c>
      <c r="D23" s="41" t="s">
        <v>66</v>
      </c>
      <c r="E23" s="41" t="s">
        <v>65</v>
      </c>
      <c r="F23" s="70" t="s">
        <v>67</v>
      </c>
      <c r="G23" s="71"/>
      <c r="H23" s="25"/>
      <c r="I23" s="24">
        <f t="shared" si="0"/>
        <v>12.5</v>
      </c>
      <c r="J23" s="25"/>
      <c r="K23" s="24"/>
      <c r="L23" s="25"/>
      <c r="M23" s="24">
        <v>9</v>
      </c>
      <c r="N23" s="25"/>
      <c r="O23" s="24"/>
      <c r="P23" s="25"/>
      <c r="Q23" s="24"/>
      <c r="R23" s="26">
        <f t="shared" si="1"/>
        <v>0</v>
      </c>
      <c r="S23" s="24">
        <f t="shared" si="2"/>
      </c>
    </row>
    <row r="24" spans="1:19" ht="15.75">
      <c r="A24" s="11">
        <v>5</v>
      </c>
      <c r="B24" s="23"/>
      <c r="C24" s="41">
        <v>271</v>
      </c>
      <c r="D24" s="41" t="s">
        <v>68</v>
      </c>
      <c r="E24" s="41" t="s">
        <v>69</v>
      </c>
      <c r="F24" s="70" t="s">
        <v>55</v>
      </c>
      <c r="G24" s="71"/>
      <c r="H24" s="25"/>
      <c r="I24" s="24">
        <f t="shared" si="0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1"/>
        <v>0</v>
      </c>
      <c r="S24" s="24">
        <f t="shared" si="2"/>
      </c>
    </row>
    <row r="25" spans="1:19" ht="15.75">
      <c r="A25" s="11">
        <v>6</v>
      </c>
      <c r="B25" s="23"/>
      <c r="C25" s="41">
        <v>281</v>
      </c>
      <c r="D25" s="41" t="s">
        <v>70</v>
      </c>
      <c r="E25" s="41" t="s">
        <v>69</v>
      </c>
      <c r="F25" s="70" t="s">
        <v>55</v>
      </c>
      <c r="G25" s="71"/>
      <c r="H25" s="25"/>
      <c r="I25" s="24">
        <f t="shared" si="0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1"/>
        <v>0</v>
      </c>
      <c r="S25" s="24">
        <f t="shared" si="2"/>
      </c>
    </row>
    <row r="26" spans="1:19" ht="15.75">
      <c r="A26" s="11">
        <v>7</v>
      </c>
      <c r="B26" s="23"/>
      <c r="C26" s="41">
        <v>321</v>
      </c>
      <c r="D26" s="41" t="s">
        <v>71</v>
      </c>
      <c r="E26" s="41" t="s">
        <v>72</v>
      </c>
      <c r="F26" s="70" t="s">
        <v>61</v>
      </c>
      <c r="G26" s="71"/>
      <c r="H26" s="25"/>
      <c r="I26" s="24">
        <f t="shared" si="0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1"/>
        <v>0</v>
      </c>
      <c r="S26" s="24">
        <f t="shared" si="2"/>
      </c>
    </row>
    <row r="27" spans="2:19" ht="15.75">
      <c r="B27" s="27" t="s">
        <v>12</v>
      </c>
      <c r="C27" s="28" t="s">
        <v>27</v>
      </c>
      <c r="J27" s="12"/>
      <c r="K27" s="16"/>
      <c r="L27" s="16"/>
      <c r="M27" s="16"/>
      <c r="N27" s="16"/>
      <c r="O27" s="16"/>
      <c r="P27" s="21"/>
      <c r="Q27" s="21"/>
      <c r="R27" s="30"/>
      <c r="S27" s="31">
        <f>SUM(S20:S26)</f>
        <v>0</v>
      </c>
    </row>
    <row r="28" spans="2:19" ht="15.75">
      <c r="B28" s="40" t="s">
        <v>12</v>
      </c>
      <c r="C28" s="28" t="s">
        <v>26</v>
      </c>
      <c r="J28" s="12"/>
      <c r="K28" s="21"/>
      <c r="L28" s="21"/>
      <c r="M28" s="21"/>
      <c r="N28" s="21"/>
      <c r="O28" s="21"/>
      <c r="P28" s="21"/>
      <c r="Q28" s="21"/>
      <c r="R28" s="30"/>
      <c r="S28" s="16"/>
    </row>
    <row r="29" spans="2:4" ht="15.75">
      <c r="B29" s="27" t="s">
        <v>12</v>
      </c>
      <c r="C29" s="49" t="s">
        <v>32</v>
      </c>
      <c r="D29" s="43"/>
    </row>
    <row r="30" spans="2:4" ht="15.75">
      <c r="B30" s="27" t="s">
        <v>12</v>
      </c>
      <c r="D30" s="48" t="s">
        <v>25</v>
      </c>
    </row>
    <row r="31" spans="2:14" ht="18.75" customHeight="1">
      <c r="B31" s="27" t="s">
        <v>12</v>
      </c>
      <c r="D31" s="42" t="s">
        <v>28</v>
      </c>
      <c r="N31" s="45"/>
    </row>
    <row r="32" spans="2:4" ht="15.75">
      <c r="B32" s="27" t="s">
        <v>12</v>
      </c>
      <c r="D32" s="42" t="s">
        <v>31</v>
      </c>
    </row>
    <row r="33" spans="2:6" ht="15.75">
      <c r="B33" s="27" t="s">
        <v>12</v>
      </c>
      <c r="D33" s="42" t="s">
        <v>33</v>
      </c>
      <c r="E33" s="46" t="s">
        <v>34</v>
      </c>
      <c r="F33" s="42" t="s">
        <v>35</v>
      </c>
    </row>
    <row r="34" spans="2:3" ht="15.75">
      <c r="B34" s="27" t="s">
        <v>12</v>
      </c>
      <c r="C34" s="49" t="s">
        <v>44</v>
      </c>
    </row>
    <row r="35" spans="2:4" ht="15.75">
      <c r="B35" s="27" t="s">
        <v>12</v>
      </c>
      <c r="D35" s="12" t="s">
        <v>45</v>
      </c>
    </row>
    <row r="36" spans="2:17" ht="15.75">
      <c r="B36" s="27" t="s">
        <v>12</v>
      </c>
      <c r="D36" s="12" t="s">
        <v>46</v>
      </c>
      <c r="H36" s="69" t="s">
        <v>47</v>
      </c>
      <c r="I36" s="69"/>
      <c r="J36" s="69"/>
      <c r="K36" s="69"/>
      <c r="L36" s="69"/>
      <c r="M36" s="69"/>
      <c r="N36" s="69"/>
      <c r="O36" s="69"/>
      <c r="P36" s="69"/>
      <c r="Q36" s="69"/>
    </row>
    <row r="37" spans="2:4" ht="15.75">
      <c r="B37" s="27" t="s">
        <v>12</v>
      </c>
      <c r="D37" s="12" t="s">
        <v>49</v>
      </c>
    </row>
    <row r="38" spans="2:4" ht="15.75">
      <c r="B38" s="27"/>
      <c r="D38" s="12"/>
    </row>
  </sheetData>
  <autoFilter ref="B18:B31"/>
  <mergeCells count="42">
    <mergeCell ref="D1:Q1"/>
    <mergeCell ref="E2:K2"/>
    <mergeCell ref="L2:S2"/>
    <mergeCell ref="S15:S17"/>
    <mergeCell ref="P15:Q17"/>
    <mergeCell ref="I7:P7"/>
    <mergeCell ref="F5:M5"/>
    <mergeCell ref="F9:L9"/>
    <mergeCell ref="F13:L13"/>
    <mergeCell ref="F15:G18"/>
    <mergeCell ref="C6:D6"/>
    <mergeCell ref="D8:H8"/>
    <mergeCell ref="F10:L10"/>
    <mergeCell ref="N15:O17"/>
    <mergeCell ref="F11:L11"/>
    <mergeCell ref="F12:L12"/>
    <mergeCell ref="J15:K17"/>
    <mergeCell ref="L15:M17"/>
    <mergeCell ref="M9:P11"/>
    <mergeCell ref="C3:P3"/>
    <mergeCell ref="C4:P4"/>
    <mergeCell ref="N8:P8"/>
    <mergeCell ref="J8:K8"/>
    <mergeCell ref="F6:M6"/>
    <mergeCell ref="L8:M8"/>
    <mergeCell ref="C5:D5"/>
    <mergeCell ref="C7:H7"/>
    <mergeCell ref="A15:A17"/>
    <mergeCell ref="H15:I17"/>
    <mergeCell ref="E15:E18"/>
    <mergeCell ref="C17:D17"/>
    <mergeCell ref="C16:D16"/>
    <mergeCell ref="C15:D15"/>
    <mergeCell ref="F19:G19"/>
    <mergeCell ref="H36:Q36"/>
    <mergeCell ref="F21:G21"/>
    <mergeCell ref="F25:G25"/>
    <mergeCell ref="F26:G26"/>
    <mergeCell ref="F22:G22"/>
    <mergeCell ref="F23:G23"/>
    <mergeCell ref="F24:G24"/>
    <mergeCell ref="F20:G20"/>
  </mergeCells>
  <conditionalFormatting sqref="O19:O26 M19:M26 K19:K26 Q19:Q26">
    <cfRule type="cellIs" priority="1" dxfId="0" operator="equal" stopIfTrue="1">
      <formula>0</formula>
    </cfRule>
  </conditionalFormatting>
  <conditionalFormatting sqref="P19:P26 L19:L26 J19:J26 N19:N26">
    <cfRule type="expression" priority="2" dxfId="1" stopIfTrue="1">
      <formula>(K19=0)</formula>
    </cfRule>
  </conditionalFormatting>
  <hyperlinks>
    <hyperlink ref="E33" location="Sheet2!A1" display="cover letter "/>
    <hyperlink ref="H36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2008-03-05T15:55:37Z</cp:lastPrinted>
  <dcterms:created xsi:type="dcterms:W3CDTF">2001-11-19T15:24:38Z</dcterms:created>
  <dcterms:modified xsi:type="dcterms:W3CDTF">2008-04-09T17:48:07Z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