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12120" windowHeight="9120" activeTab="1"/>
  </bookViews>
  <sheets>
    <sheet name="Sheet2" sheetId="1" r:id="rId1"/>
    <sheet name="Sheet1" sheetId="2" r:id="rId2"/>
  </sheets>
  <definedNames>
    <definedName name="_xlnm._FilterDatabase" localSheetId="1" hidden="1">'Sheet1'!$B$16:$B$37</definedName>
    <definedName name="_xlnm.Print_Area" localSheetId="1">'Sheet1'!$B$1:$S$44</definedName>
    <definedName name="_xlnm.Print_Area" localSheetId="0">'Sheet2'!$B$1:$I$27</definedName>
    <definedName name="_xlnm.Print_Titles" localSheetId="1">'Sheet1'!$13:$16</definedName>
  </definedNames>
  <calcPr fullCalcOnLoad="1"/>
</workbook>
</file>

<file path=xl/comments2.xml><?xml version="1.0" encoding="utf-8"?>
<comments xmlns="http://schemas.openxmlformats.org/spreadsheetml/2006/main">
  <authors>
    <author>System Technology</author>
  </authors>
  <commentList>
    <comment ref="I5" authorId="0">
      <text>
        <r>
          <rPr>
            <b/>
            <sz val="8"/>
            <rFont val="Tahoma"/>
            <family val="0"/>
          </rPr>
          <t>INDOT will only ship to Commercial Addresses</t>
        </r>
      </text>
    </comment>
    <comment ref="F1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1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2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3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4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5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6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7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8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29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0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  <comment ref="F31" authorId="0">
      <text>
        <r>
          <rPr>
            <b/>
            <sz val="8"/>
            <rFont val="Tahoma"/>
            <family val="0"/>
          </rPr>
          <t>You must be a Prequalified Contractor to order</t>
        </r>
      </text>
    </comment>
  </commentList>
</comments>
</file>

<file path=xl/sharedStrings.xml><?xml version="1.0" encoding="utf-8"?>
<sst xmlns="http://schemas.openxmlformats.org/spreadsheetml/2006/main" count="111" uniqueCount="78">
  <si>
    <t>INDIANA DEPARTMENT OF TRANSPORTATION</t>
  </si>
  <si>
    <t>ORDER FORM</t>
  </si>
  <si>
    <t>Company Name:</t>
  </si>
  <si>
    <t>Ordered By:</t>
  </si>
  <si>
    <t>City:</t>
  </si>
  <si>
    <t>State:</t>
  </si>
  <si>
    <t>Zip Code:</t>
  </si>
  <si>
    <t>Customer Number:</t>
  </si>
  <si>
    <t>Contract Number</t>
  </si>
  <si>
    <t>* Prequalified Bidders Only</t>
  </si>
  <si>
    <t>Price</t>
  </si>
  <si>
    <t>#</t>
  </si>
  <si>
    <t>Total</t>
  </si>
  <si>
    <t>x</t>
  </si>
  <si>
    <t>Federal ID Number (Must Have):</t>
  </si>
  <si>
    <t>Phone Number (Must Have):</t>
  </si>
  <si>
    <t>Fax Number (Must Have):</t>
  </si>
  <si>
    <t>Letting Date:</t>
  </si>
  <si>
    <t>Call No</t>
  </si>
  <si>
    <t>** Subcontractors and Suppliers</t>
  </si>
  <si>
    <t xml:space="preserve">Road 
Plans
11x17 </t>
  </si>
  <si>
    <t>Bridge
 Plans
11x17</t>
  </si>
  <si>
    <t>Traffic 
Plans
11x17</t>
  </si>
  <si>
    <t xml:space="preserve">Cross Sections
11x17 </t>
  </si>
  <si>
    <r>
      <t xml:space="preserve">Subs &amp; Suppliers
</t>
    </r>
    <r>
      <rPr>
        <sz val="9"/>
        <rFont val="Times New Roman"/>
        <family val="1"/>
      </rPr>
      <t>** Contract
Information</t>
    </r>
  </si>
  <si>
    <t>Enter digits only
without dashes 
or parenthesis</t>
  </si>
  <si>
    <r>
      <t xml:space="preserve">Put x and 
</t>
    </r>
    <r>
      <rPr>
        <b/>
        <u val="single"/>
        <sz val="10"/>
        <color indexed="60"/>
        <rFont val="Times New Roman"/>
        <family val="1"/>
      </rPr>
      <t>Select</t>
    </r>
    <r>
      <rPr>
        <b/>
        <sz val="10"/>
        <color indexed="60"/>
        <rFont val="Times New Roman"/>
        <family val="1"/>
      </rPr>
      <t xml:space="preserve"> only
what you need:</t>
    </r>
  </si>
  <si>
    <t>Prequal.
Code</t>
  </si>
  <si>
    <t>INDOT sends all orders UPS Ground (UPS Standard to Canada) and pays the shipping costs.</t>
  </si>
  <si>
    <t>Questions about your order: (317)-232-5070</t>
  </si>
  <si>
    <t>Fax number: (317)-232-0676</t>
  </si>
  <si>
    <t>All orders shipped UPS Ground in the state of Indiana are delivered the next day.</t>
  </si>
  <si>
    <t>Email Address (Must Have):</t>
  </si>
  <si>
    <t>Regular Letting</t>
  </si>
  <si>
    <r>
      <t xml:space="preserve">Street Address </t>
    </r>
    <r>
      <rPr>
        <b/>
        <sz val="8"/>
        <rFont val="Times New Roman"/>
        <family val="1"/>
      </rPr>
      <t>(Not P.O. Box, commercial address only):</t>
    </r>
  </si>
  <si>
    <t>For other UPS Services, you must furnish your UPS Account Number and pay the total cost</t>
  </si>
  <si>
    <r>
      <t xml:space="preserve">Prequalified Contractors
</t>
    </r>
    <r>
      <rPr>
        <sz val="9"/>
        <rFont val="Times New Roman"/>
        <family val="1"/>
      </rPr>
      <t>*Proposal &amp;
Contract Info.</t>
    </r>
  </si>
  <si>
    <t>Shipping</t>
  </si>
  <si>
    <t xml:space="preserve">plus attach a </t>
  </si>
  <si>
    <t xml:space="preserve">cover letter </t>
  </si>
  <si>
    <t>to your order stating you will pay the total shipping cost</t>
  </si>
  <si>
    <t>UPS NEXT DAY COVER LETTER</t>
  </si>
  <si>
    <t>The Indiana Department of Transportation</t>
  </si>
  <si>
    <t>Back to Order Form</t>
  </si>
  <si>
    <t>Signature:</t>
  </si>
  <si>
    <t>UPS Account Number:</t>
  </si>
  <si>
    <t>Order By:</t>
  </si>
  <si>
    <t>You must include this cover letter with your order form if you want UPS Next Day Service</t>
  </si>
  <si>
    <t>By signing and sending this cover letter, you agree to pay for UPS next day service.</t>
  </si>
  <si>
    <t>On-Line Information</t>
  </si>
  <si>
    <t>All contract information books and plans are currently on-line and can be viewed or downloaded</t>
  </si>
  <si>
    <t>at no cost at the following location</t>
  </si>
  <si>
    <t>http://www.in.gov/dot/div/contracts/letting/index.html</t>
  </si>
  <si>
    <t xml:space="preserve">Then click on the link for "Contract Information Books, Construction Plans, Notice of Revisions </t>
  </si>
  <si>
    <t>and Revised Wage Rates"</t>
  </si>
  <si>
    <t>R-27698-A</t>
  </si>
  <si>
    <t>BA CB EE</t>
  </si>
  <si>
    <t>R-28441-A</t>
  </si>
  <si>
    <t>BA CB</t>
  </si>
  <si>
    <t>R-28442-A</t>
  </si>
  <si>
    <t>CB EE</t>
  </si>
  <si>
    <t>R-28494-A</t>
  </si>
  <si>
    <t>RS-28893-A</t>
  </si>
  <si>
    <t>BA</t>
  </si>
  <si>
    <t>RS-29120-A</t>
  </si>
  <si>
    <t>DA</t>
  </si>
  <si>
    <t>B-28111-A</t>
  </si>
  <si>
    <t>B-28729-A</t>
  </si>
  <si>
    <t>M-28894-A</t>
  </si>
  <si>
    <t>M-29020-A</t>
  </si>
  <si>
    <t>M-29031-A</t>
  </si>
  <si>
    <t>M-29158-A</t>
  </si>
  <si>
    <t>EN</t>
  </si>
  <si>
    <t>M-29186-A</t>
  </si>
  <si>
    <t>EK</t>
  </si>
  <si>
    <t>M-29193-A</t>
  </si>
  <si>
    <t>T-20894-A</t>
  </si>
  <si>
    <t>BA EA EE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</si>
</sst>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&lt;=9999999]###\-####;\(###\)\ ###\-####"/>
    <numFmt numFmtId="166" formatCode="mmm/dd/yyyy"/>
    <numFmt numFmtId="167" formatCode="0000"/>
    <numFmt numFmtId="168" formatCode="####"/>
    <numFmt numFmtId="169" formatCode="##\-#######"/>
    <numFmt numFmtId="170" formatCode="00\-0000000"/>
    <numFmt numFmtId="171" formatCode="00\-#######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30">
    <font>
      <sz val="12"/>
      <name val="Times New Roman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Tahoma"/>
      <family val="2"/>
    </font>
    <font>
      <b/>
      <sz val="12"/>
      <name val="Arial"/>
      <family val="0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sz val="11"/>
      <name val="Times New Roman"/>
      <family val="1"/>
    </font>
    <font>
      <b/>
      <sz val="14"/>
      <color indexed="16"/>
      <name val="Times New Roman"/>
      <family val="1"/>
    </font>
    <font>
      <b/>
      <sz val="12"/>
      <color indexed="9"/>
      <name val="Times New Roman"/>
      <family val="1"/>
    </font>
    <font>
      <b/>
      <sz val="11"/>
      <color indexed="16"/>
      <name val="Times New Roman"/>
      <family val="1"/>
    </font>
    <font>
      <sz val="9"/>
      <name val="Times New Roman"/>
      <family val="1"/>
    </font>
    <font>
      <i/>
      <sz val="11"/>
      <name val="Times New Roman"/>
      <family val="1"/>
    </font>
    <font>
      <b/>
      <sz val="10"/>
      <color indexed="60"/>
      <name val="Times New Roman"/>
      <family val="1"/>
    </font>
    <font>
      <b/>
      <sz val="12"/>
      <color indexed="60"/>
      <name val="Times New Roman"/>
      <family val="1"/>
    </font>
    <font>
      <b/>
      <u val="single"/>
      <sz val="10"/>
      <color indexed="60"/>
      <name val="Times New Roman"/>
      <family val="1"/>
    </font>
    <font>
      <sz val="10"/>
      <color indexed="8"/>
      <name val="MS Sans Serif"/>
      <family val="0"/>
    </font>
    <font>
      <b/>
      <sz val="9"/>
      <name val="Times New Roman"/>
      <family val="1"/>
    </font>
    <font>
      <sz val="8"/>
      <name val="Times New Roman"/>
      <family val="0"/>
    </font>
    <font>
      <sz val="12"/>
      <color indexed="9"/>
      <name val="Times New Roman"/>
      <family val="0"/>
    </font>
    <font>
      <sz val="10"/>
      <color indexed="8"/>
      <name val="Arial"/>
      <family val="2"/>
    </font>
    <font>
      <b/>
      <sz val="8"/>
      <name val="Times New Roman"/>
      <family val="1"/>
    </font>
    <font>
      <b/>
      <sz val="8"/>
      <name val="Tahoma"/>
      <family val="0"/>
    </font>
    <font>
      <b/>
      <sz val="11"/>
      <name val="Times New Roman"/>
      <family val="1"/>
    </font>
    <font>
      <u val="single"/>
      <sz val="12"/>
      <name val="Times New Roman"/>
      <family val="0"/>
    </font>
    <font>
      <b/>
      <u val="single"/>
      <sz val="12"/>
      <color indexed="12"/>
      <name val="Times New Roman"/>
      <family val="1"/>
    </font>
    <font>
      <b/>
      <sz val="14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0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medium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0">
      <alignment/>
      <protection/>
    </xf>
    <xf numFmtId="9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2" fillId="0" borderId="2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166" fontId="9" fillId="0" borderId="5" xfId="0" applyNumberFormat="1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center" vertical="center" wrapText="1"/>
      <protection locked="0"/>
    </xf>
    <xf numFmtId="0" fontId="0" fillId="0" borderId="7" xfId="0" applyFont="1" applyBorder="1" applyAlignment="1" applyProtection="1">
      <alignment vertical="center"/>
      <protection locked="0"/>
    </xf>
    <xf numFmtId="166" fontId="9" fillId="0" borderId="8" xfId="0" applyNumberFormat="1" applyFont="1" applyBorder="1" applyAlignment="1" applyProtection="1">
      <alignment horizontal="center" vertical="center"/>
      <protection locked="0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0" fillId="0" borderId="0" xfId="0" applyFill="1" applyAlignment="1" applyProtection="1">
      <alignment vertical="center"/>
      <protection locked="0"/>
    </xf>
    <xf numFmtId="0" fontId="12" fillId="0" borderId="0" xfId="0" applyFont="1" applyAlignment="1" applyProtection="1">
      <alignment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9" xfId="0" applyFont="1" applyFill="1" applyBorder="1" applyAlignment="1" applyProtection="1">
      <alignment horizontal="center" vertical="center"/>
      <protection locked="0"/>
    </xf>
    <xf numFmtId="164" fontId="1" fillId="0" borderId="10" xfId="0" applyNumberFormat="1" applyFont="1" applyFill="1" applyBorder="1" applyAlignment="1" applyProtection="1">
      <alignment horizontal="center" vertical="center"/>
      <protection locked="0"/>
    </xf>
    <xf numFmtId="0" fontId="3" fillId="0" borderId="11" xfId="0" applyFont="1" applyFill="1" applyBorder="1" applyAlignment="1" applyProtection="1">
      <alignment horizontal="center" vertical="center"/>
      <protection locked="0"/>
    </xf>
    <xf numFmtId="3" fontId="1" fillId="0" borderId="1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0" fontId="3" fillId="0" borderId="0" xfId="0" applyFont="1" applyAlignment="1">
      <alignment horizontal="left" vertical="center"/>
    </xf>
    <xf numFmtId="0" fontId="18" fillId="0" borderId="0" xfId="0" applyFont="1" applyAlignment="1" applyProtection="1">
      <alignment vertical="center"/>
      <protection locked="0"/>
    </xf>
    <xf numFmtId="3" fontId="1" fillId="0" borderId="0" xfId="0" applyNumberFormat="1" applyFont="1" applyFill="1" applyBorder="1" applyAlignment="1" applyProtection="1">
      <alignment horizontal="center" vertical="center"/>
      <protection locked="0"/>
    </xf>
    <xf numFmtId="164" fontId="2" fillId="0" borderId="9" xfId="0" applyNumberFormat="1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left" vertical="center"/>
    </xf>
    <xf numFmtId="0" fontId="12" fillId="0" borderId="0" xfId="0" applyFont="1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" fillId="0" borderId="0" xfId="0" applyFont="1" applyAlignment="1">
      <alignment/>
    </xf>
    <xf numFmtId="0" fontId="6" fillId="0" borderId="0" xfId="20" applyAlignment="1">
      <alignment/>
    </xf>
    <xf numFmtId="0" fontId="15" fillId="2" borderId="13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 applyProtection="1">
      <alignment horizontal="center" vertical="center" wrapText="1"/>
      <protection locked="0"/>
    </xf>
    <xf numFmtId="0" fontId="20" fillId="0" borderId="0" xfId="0" applyFont="1" applyAlignment="1">
      <alignment/>
    </xf>
    <xf numFmtId="0" fontId="21" fillId="0" borderId="9" xfId="21" applyFont="1" applyFill="1" applyBorder="1" applyAlignment="1">
      <alignment horizontal="left" wrapText="1"/>
      <protection/>
    </xf>
    <xf numFmtId="0" fontId="2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0" xfId="0" applyFont="1" applyAlignment="1">
      <alignment horizontal="right"/>
    </xf>
    <xf numFmtId="0" fontId="25" fillId="0" borderId="0" xfId="0" applyFont="1" applyAlignment="1" applyProtection="1">
      <alignment vertical="center"/>
      <protection locked="0"/>
    </xf>
    <xf numFmtId="0" fontId="26" fillId="0" borderId="0" xfId="20" applyFont="1" applyAlignment="1" applyProtection="1">
      <alignment vertical="center"/>
      <protection locked="0"/>
    </xf>
    <xf numFmtId="0" fontId="0" fillId="0" borderId="0" xfId="0" applyAlignment="1">
      <alignment horizontal="right"/>
    </xf>
    <xf numFmtId="0" fontId="28" fillId="0" borderId="0" xfId="0" applyFont="1" applyAlignment="1" applyProtection="1">
      <alignment vertical="center"/>
      <protection locked="0"/>
    </xf>
    <xf numFmtId="0" fontId="29" fillId="0" borderId="0" xfId="0" applyFont="1" applyAlignment="1" applyProtection="1">
      <alignment horizontal="left" vertical="center"/>
      <protection locked="0"/>
    </xf>
    <xf numFmtId="0" fontId="27" fillId="0" borderId="0" xfId="0" applyFont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6" xfId="0" applyBorder="1" applyAlignment="1">
      <alignment horizontal="left"/>
    </xf>
    <xf numFmtId="0" fontId="6" fillId="0" borderId="0" xfId="20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Border="1" applyAlignment="1">
      <alignment horizontal="left"/>
    </xf>
    <xf numFmtId="0" fontId="26" fillId="0" borderId="0" xfId="20" applyFont="1" applyAlignment="1" applyProtection="1">
      <alignment horizontal="left" vertical="center"/>
      <protection locked="0"/>
    </xf>
    <xf numFmtId="0" fontId="14" fillId="2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vertical="center"/>
    </xf>
    <xf numFmtId="0" fontId="2" fillId="0" borderId="16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20" xfId="0" applyFont="1" applyBorder="1" applyAlignment="1" applyProtection="1">
      <alignment horizontal="center" vertical="center" wrapText="1"/>
      <protection locked="0"/>
    </xf>
    <xf numFmtId="0" fontId="18" fillId="0" borderId="15" xfId="0" applyFont="1" applyBorder="1" applyAlignment="1" applyProtection="1">
      <alignment horizontal="center" vertical="center" wrapText="1"/>
      <protection locked="0"/>
    </xf>
    <xf numFmtId="0" fontId="18" fillId="0" borderId="21" xfId="0" applyFont="1" applyBorder="1" applyAlignment="1" applyProtection="1">
      <alignment horizontal="center" vertical="center" wrapText="1"/>
      <protection locked="0"/>
    </xf>
    <xf numFmtId="0" fontId="18" fillId="0" borderId="13" xfId="0" applyFont="1" applyBorder="1" applyAlignment="1" applyProtection="1">
      <alignment horizontal="center" vertical="center" wrapText="1"/>
      <protection locked="0"/>
    </xf>
    <xf numFmtId="166" fontId="11" fillId="0" borderId="22" xfId="0" applyNumberFormat="1" applyFont="1" applyBorder="1" applyAlignment="1" applyProtection="1">
      <alignment horizontal="center" vertical="center"/>
      <protection locked="0"/>
    </xf>
    <xf numFmtId="166" fontId="11" fillId="0" borderId="5" xfId="0" applyNumberFormat="1" applyFont="1" applyBorder="1" applyAlignment="1" applyProtection="1">
      <alignment horizontal="center" vertical="center"/>
      <protection locked="0"/>
    </xf>
    <xf numFmtId="166" fontId="9" fillId="0" borderId="23" xfId="0" applyNumberFormat="1" applyFont="1" applyBorder="1" applyAlignment="1" applyProtection="1">
      <alignment horizontal="center" vertical="center"/>
      <protection locked="0"/>
    </xf>
    <xf numFmtId="166" fontId="9" fillId="0" borderId="24" xfId="0" applyNumberFormat="1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3" fillId="0" borderId="26" xfId="0" applyFont="1" applyBorder="1" applyAlignment="1" applyProtection="1">
      <alignment horizontal="center" vertical="center"/>
      <protection locked="0"/>
    </xf>
    <xf numFmtId="0" fontId="5" fillId="3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165" fontId="3" fillId="0" borderId="28" xfId="0" applyNumberFormat="1" applyFont="1" applyFill="1" applyBorder="1" applyAlignment="1" applyProtection="1">
      <alignment vertical="center"/>
      <protection locked="0"/>
    </xf>
    <xf numFmtId="0" fontId="3" fillId="0" borderId="28" xfId="0" applyNumberFormat="1" applyFont="1" applyFill="1" applyBorder="1" applyAlignment="1" applyProtection="1">
      <alignment vertical="center"/>
      <protection locked="0"/>
    </xf>
    <xf numFmtId="0" fontId="0" fillId="0" borderId="28" xfId="0" applyNumberFormat="1" applyBorder="1" applyAlignment="1">
      <alignment vertical="center"/>
    </xf>
    <xf numFmtId="165" fontId="3" fillId="0" borderId="27" xfId="0" applyNumberFormat="1" applyFont="1" applyFill="1" applyBorder="1" applyAlignment="1" applyProtection="1">
      <alignment horizontal="left" vertical="center"/>
      <protection locked="0"/>
    </xf>
    <xf numFmtId="0" fontId="2" fillId="0" borderId="15" xfId="0" applyFont="1" applyBorder="1" applyAlignment="1" applyProtection="1">
      <alignment horizontal="center" vertical="center" wrapText="1"/>
      <protection locked="0"/>
    </xf>
    <xf numFmtId="0" fontId="0" fillId="0" borderId="21" xfId="0" applyBorder="1" applyAlignment="1" applyProtection="1">
      <alignment vertical="center"/>
      <protection locked="0"/>
    </xf>
    <xf numFmtId="0" fontId="0" fillId="0" borderId="29" xfId="0" applyBorder="1" applyAlignment="1">
      <alignment vertical="center"/>
    </xf>
    <xf numFmtId="0" fontId="0" fillId="0" borderId="17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" fillId="0" borderId="27" xfId="0" applyFont="1" applyFill="1" applyBorder="1" applyAlignment="1" applyProtection="1">
      <alignment horizontal="left" vertical="center"/>
      <protection locked="0"/>
    </xf>
    <xf numFmtId="0" fontId="0" fillId="0" borderId="27" xfId="0" applyBorder="1" applyAlignment="1">
      <alignment vertical="center"/>
    </xf>
    <xf numFmtId="0" fontId="3" fillId="0" borderId="0" xfId="0" applyFont="1" applyFill="1" applyAlignment="1" applyProtection="1">
      <alignment vertical="center"/>
      <protection locked="0"/>
    </xf>
    <xf numFmtId="0" fontId="3" fillId="0" borderId="0" xfId="0" applyFont="1" applyAlignment="1">
      <alignment vertical="center"/>
    </xf>
    <xf numFmtId="165" fontId="0" fillId="0" borderId="28" xfId="0" applyNumberFormat="1" applyBorder="1" applyAlignment="1">
      <alignment vertical="center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0" fillId="0" borderId="0" xfId="0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dxfs count="2">
    <dxf>
      <fill>
        <patternFill>
          <fgColor rgb="FFC0C0C0"/>
          <bgColor rgb="FF808080"/>
        </patternFill>
      </fill>
      <border/>
    </dxf>
    <dxf>
      <fill>
        <patternFill>
          <bgColor rgb="FF80808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85725</xdr:colOff>
      <xdr:row>6</xdr:row>
      <xdr:rowOff>171450</xdr:rowOff>
    </xdr:from>
    <xdr:to>
      <xdr:col>12</xdr:col>
      <xdr:colOff>247650</xdr:colOff>
      <xdr:row>11</xdr:row>
      <xdr:rowOff>0</xdr:rowOff>
    </xdr:to>
    <xdr:sp>
      <xdr:nvSpPr>
        <xdr:cNvPr id="1" name="AutoShape 24"/>
        <xdr:cNvSpPr>
          <a:spLocks/>
        </xdr:cNvSpPr>
      </xdr:nvSpPr>
      <xdr:spPr>
        <a:xfrm>
          <a:off x="5629275" y="1371600"/>
          <a:ext cx="161925" cy="82867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200025</xdr:colOff>
      <xdr:row>15</xdr:row>
      <xdr:rowOff>76200</xdr:rowOff>
    </xdr:from>
    <xdr:to>
      <xdr:col>0</xdr:col>
      <xdr:colOff>581025</xdr:colOff>
      <xdr:row>15</xdr:row>
      <xdr:rowOff>438150</xdr:rowOff>
    </xdr:to>
    <xdr:sp>
      <xdr:nvSpPr>
        <xdr:cNvPr id="2" name="AutoShape 26"/>
        <xdr:cNvSpPr>
          <a:spLocks/>
        </xdr:cNvSpPr>
      </xdr:nvSpPr>
      <xdr:spPr>
        <a:xfrm>
          <a:off x="200025" y="3171825"/>
          <a:ext cx="381000" cy="371475"/>
        </a:xfrm>
        <a:custGeom>
          <a:pathLst>
            <a:path h="26" w="40">
              <a:moveTo>
                <a:pt x="5" y="0"/>
              </a:moveTo>
              <a:cubicBezTo>
                <a:pt x="2" y="8"/>
                <a:pt x="0" y="16"/>
                <a:pt x="6" y="20"/>
              </a:cubicBezTo>
              <a:cubicBezTo>
                <a:pt x="12" y="24"/>
                <a:pt x="26" y="25"/>
                <a:pt x="40" y="26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://www.in.gov/dot/div/contracts/letting/index.html" TargetMode="External" /><Relationship Id="rId2" Type="http://schemas.openxmlformats.org/officeDocument/2006/relationships/comments" Target="../comments2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6"/>
  <sheetViews>
    <sheetView showGridLines="0" workbookViewId="0" topLeftCell="A1">
      <selection activeCell="E26" sqref="E26:F26"/>
    </sheetView>
  </sheetViews>
  <sheetFormatPr defaultColWidth="9.00390625" defaultRowHeight="15.75"/>
  <cols>
    <col min="1" max="1" width="6.00390625" style="0" customWidth="1"/>
    <col min="2" max="2" width="19.00390625" style="0" customWidth="1"/>
  </cols>
  <sheetData>
    <row r="1" spans="2:9" ht="22.5" customHeight="1">
      <c r="B1" s="52" t="s">
        <v>41</v>
      </c>
      <c r="C1" s="52"/>
      <c r="D1" s="52"/>
      <c r="E1" s="52"/>
      <c r="F1" s="52"/>
      <c r="G1" s="52"/>
      <c r="H1" s="52"/>
      <c r="I1" s="52"/>
    </row>
    <row r="2" spans="2:9" ht="25.5" customHeight="1">
      <c r="B2" s="57" t="s">
        <v>47</v>
      </c>
      <c r="C2" s="57"/>
      <c r="D2" s="57"/>
      <c r="E2" s="57"/>
      <c r="F2" s="57"/>
      <c r="G2" s="57"/>
      <c r="H2" s="57"/>
      <c r="I2" s="57"/>
    </row>
    <row r="3" spans="2:9" ht="16.5" customHeight="1">
      <c r="B3" s="57"/>
      <c r="C3" s="57"/>
      <c r="D3" s="57"/>
      <c r="E3" s="57"/>
      <c r="F3" s="57"/>
      <c r="G3" s="57"/>
      <c r="H3" s="57"/>
      <c r="I3" s="57"/>
    </row>
    <row r="4" ht="16.5" customHeight="1">
      <c r="B4" s="35"/>
    </row>
    <row r="5" spans="2:9" ht="16.5" customHeight="1">
      <c r="B5" s="56" t="s">
        <v>48</v>
      </c>
      <c r="C5" s="56"/>
      <c r="D5" s="56"/>
      <c r="E5" s="56"/>
      <c r="F5" s="56"/>
      <c r="G5" s="56"/>
      <c r="H5" s="56"/>
      <c r="I5" s="56"/>
    </row>
    <row r="6" spans="2:3" ht="16.5" customHeight="1">
      <c r="B6" s="35"/>
      <c r="C6" s="37"/>
    </row>
    <row r="7" spans="2:7" ht="21" customHeight="1">
      <c r="B7" s="46" t="s">
        <v>2</v>
      </c>
      <c r="C7" s="53"/>
      <c r="D7" s="53"/>
      <c r="E7" s="53"/>
      <c r="F7" s="53"/>
      <c r="G7" s="53"/>
    </row>
    <row r="8" spans="2:7" ht="25.5" customHeight="1">
      <c r="B8" s="46" t="s">
        <v>45</v>
      </c>
      <c r="C8" s="54"/>
      <c r="D8" s="54"/>
      <c r="E8" s="54"/>
      <c r="F8" s="54"/>
      <c r="G8" s="54"/>
    </row>
    <row r="9" ht="15.75" customHeight="1">
      <c r="B9" s="35"/>
    </row>
    <row r="10" spans="2:7" ht="15.75">
      <c r="B10" s="49" t="s">
        <v>46</v>
      </c>
      <c r="C10" s="58"/>
      <c r="D10" s="58"/>
      <c r="E10" s="58"/>
      <c r="F10" s="58"/>
      <c r="G10" s="58"/>
    </row>
    <row r="12" spans="2:7" ht="18" customHeight="1">
      <c r="B12" s="49" t="s">
        <v>44</v>
      </c>
      <c r="C12" s="58"/>
      <c r="D12" s="58"/>
      <c r="E12" s="58"/>
      <c r="F12" s="58"/>
      <c r="G12" s="58"/>
    </row>
    <row r="13" ht="15.75">
      <c r="B13" s="36"/>
    </row>
    <row r="14" spans="2:9" ht="15.75">
      <c r="B14" s="36"/>
      <c r="H14" s="12"/>
      <c r="I14" s="12"/>
    </row>
    <row r="15" spans="8:9" ht="15.75">
      <c r="H15" s="21"/>
      <c r="I15" s="21"/>
    </row>
    <row r="16" ht="22.5" customHeight="1"/>
    <row r="17" ht="23.25" customHeight="1">
      <c r="B17" s="38"/>
    </row>
    <row r="22" ht="15.75">
      <c r="D22" s="37" t="s">
        <v>42</v>
      </c>
    </row>
    <row r="23" spans="4:7" ht="15.75">
      <c r="D23" s="28" t="s">
        <v>30</v>
      </c>
      <c r="E23" s="29"/>
      <c r="F23" s="12"/>
      <c r="G23" s="12"/>
    </row>
    <row r="24" spans="4:7" ht="15.75">
      <c r="D24" s="28" t="s">
        <v>29</v>
      </c>
      <c r="E24" s="32"/>
      <c r="F24" s="21"/>
      <c r="G24" s="21"/>
    </row>
    <row r="26" spans="5:6" ht="15.75">
      <c r="E26" s="55" t="s">
        <v>43</v>
      </c>
      <c r="F26" s="55"/>
    </row>
  </sheetData>
  <mergeCells count="8">
    <mergeCell ref="B1:I1"/>
    <mergeCell ref="C7:G7"/>
    <mergeCell ref="C8:G8"/>
    <mergeCell ref="E26:F26"/>
    <mergeCell ref="B5:I5"/>
    <mergeCell ref="B2:I3"/>
    <mergeCell ref="C10:G10"/>
    <mergeCell ref="C12:G12"/>
  </mergeCells>
  <hyperlinks>
    <hyperlink ref="E26" location="Sheet1!A1" display="Back to Order Form"/>
  </hyperlink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B44"/>
  <sheetViews>
    <sheetView showGridLines="0" tabSelected="1" workbookViewId="0" topLeftCell="A1">
      <selection activeCell="V25" sqref="V25"/>
    </sheetView>
  </sheetViews>
  <sheetFormatPr defaultColWidth="9.00390625" defaultRowHeight="15.75"/>
  <cols>
    <col min="1" max="1" width="10.375" style="11" customWidth="1"/>
    <col min="2" max="2" width="3.75390625" style="12" customWidth="1"/>
    <col min="3" max="3" width="4.375" style="13" bestFit="1" customWidth="1"/>
    <col min="4" max="4" width="11.50390625" style="11" customWidth="1"/>
    <col min="5" max="5" width="10.625" style="33" customWidth="1"/>
    <col min="6" max="6" width="3.125" style="11" customWidth="1"/>
    <col min="7" max="7" width="6.625" style="11" customWidth="1"/>
    <col min="8" max="8" width="3.625" style="11" customWidth="1"/>
    <col min="9" max="9" width="5.625" style="11" customWidth="1"/>
    <col min="10" max="10" width="3.125" style="11" customWidth="1"/>
    <col min="11" max="11" width="6.875" style="11" customWidth="1"/>
    <col min="12" max="12" width="3.125" style="11" customWidth="1"/>
    <col min="13" max="13" width="6.875" style="11" customWidth="1"/>
    <col min="14" max="14" width="3.125" style="11" customWidth="1"/>
    <col min="15" max="15" width="5.625" style="11" customWidth="1"/>
    <col min="16" max="16" width="3.125" style="11" customWidth="1"/>
    <col min="17" max="17" width="5.75390625" style="11" customWidth="1"/>
    <col min="18" max="18" width="5.625" style="11" hidden="1" customWidth="1"/>
    <col min="19" max="19" width="7.375" style="11" customWidth="1"/>
    <col min="20" max="16384" width="9.00390625" style="11" customWidth="1"/>
  </cols>
  <sheetData>
    <row r="1" spans="3:19" ht="15.75">
      <c r="C1" s="77" t="s">
        <v>0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  <c r="Q1" s="13"/>
      <c r="R1" s="13"/>
      <c r="S1" s="13"/>
    </row>
    <row r="2" spans="3:19" ht="15.75">
      <c r="C2" s="77" t="s">
        <v>1</v>
      </c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13"/>
      <c r="R2" s="13"/>
      <c r="S2" s="13"/>
    </row>
    <row r="3" spans="3:19" ht="15.75">
      <c r="C3" s="82" t="s">
        <v>3</v>
      </c>
      <c r="D3" s="82"/>
      <c r="E3" s="15"/>
      <c r="F3" s="80"/>
      <c r="G3" s="80"/>
      <c r="H3" s="80"/>
      <c r="I3" s="80"/>
      <c r="J3" s="80"/>
      <c r="K3" s="80"/>
      <c r="L3" s="80"/>
      <c r="M3" s="80"/>
      <c r="N3" s="14"/>
      <c r="O3" s="14"/>
      <c r="P3" s="14"/>
      <c r="Q3" s="16"/>
      <c r="R3" s="16"/>
      <c r="S3" s="16"/>
    </row>
    <row r="4" spans="3:19" ht="15.75">
      <c r="C4" s="82" t="s">
        <v>2</v>
      </c>
      <c r="D4" s="82"/>
      <c r="E4" s="15"/>
      <c r="F4" s="80"/>
      <c r="G4" s="80"/>
      <c r="H4" s="80"/>
      <c r="I4" s="80"/>
      <c r="J4" s="80"/>
      <c r="K4" s="80"/>
      <c r="L4" s="80"/>
      <c r="M4" s="80"/>
      <c r="N4" s="14"/>
      <c r="O4" s="14"/>
      <c r="P4" s="14"/>
      <c r="Q4" s="16"/>
      <c r="R4" s="16"/>
      <c r="S4" s="16"/>
    </row>
    <row r="5" spans="3:19" ht="15.75">
      <c r="C5" s="82" t="s">
        <v>34</v>
      </c>
      <c r="D5" s="97"/>
      <c r="E5" s="97"/>
      <c r="F5" s="97"/>
      <c r="G5" s="97"/>
      <c r="H5" s="98"/>
      <c r="I5" s="95"/>
      <c r="J5" s="96"/>
      <c r="K5" s="96"/>
      <c r="L5" s="96"/>
      <c r="M5" s="96"/>
      <c r="N5" s="96"/>
      <c r="O5" s="96"/>
      <c r="P5" s="96"/>
      <c r="Q5" s="16"/>
      <c r="R5" s="16"/>
      <c r="S5" s="16"/>
    </row>
    <row r="6" spans="3:19" ht="15.75">
      <c r="C6" s="17" t="s">
        <v>4</v>
      </c>
      <c r="D6" s="79"/>
      <c r="E6" s="79"/>
      <c r="F6" s="79"/>
      <c r="G6" s="79"/>
      <c r="H6" s="79"/>
      <c r="I6" s="14" t="s">
        <v>5</v>
      </c>
      <c r="J6" s="79"/>
      <c r="K6" s="79"/>
      <c r="L6" s="81" t="s">
        <v>6</v>
      </c>
      <c r="M6" s="81"/>
      <c r="N6" s="79"/>
      <c r="O6" s="79"/>
      <c r="P6" s="79"/>
      <c r="Q6" s="16"/>
      <c r="R6" s="16"/>
      <c r="S6" s="16"/>
    </row>
    <row r="7" spans="3:19" ht="15.75">
      <c r="C7" s="14" t="s">
        <v>14</v>
      </c>
      <c r="D7" s="14"/>
      <c r="E7" s="14"/>
      <c r="F7" s="86"/>
      <c r="G7" s="86"/>
      <c r="H7" s="86"/>
      <c r="I7" s="86"/>
      <c r="J7" s="86"/>
      <c r="K7" s="86"/>
      <c r="L7" s="86"/>
      <c r="M7" s="100" t="s">
        <v>25</v>
      </c>
      <c r="N7" s="101"/>
      <c r="O7" s="101"/>
      <c r="P7" s="101"/>
      <c r="Q7" s="9"/>
      <c r="R7" s="9"/>
      <c r="S7" s="9"/>
    </row>
    <row r="8" spans="3:19" ht="15.75">
      <c r="C8" s="14" t="s">
        <v>15</v>
      </c>
      <c r="D8" s="14"/>
      <c r="E8" s="14"/>
      <c r="F8" s="83"/>
      <c r="G8" s="83"/>
      <c r="H8" s="83"/>
      <c r="I8" s="83"/>
      <c r="J8" s="83"/>
      <c r="K8" s="83"/>
      <c r="L8" s="83"/>
      <c r="M8" s="101"/>
      <c r="N8" s="101"/>
      <c r="O8" s="101"/>
      <c r="P8" s="101"/>
      <c r="Q8" s="10"/>
      <c r="R8" s="10"/>
      <c r="S8" s="10"/>
    </row>
    <row r="9" spans="3:19" ht="15.75">
      <c r="C9" s="14" t="s">
        <v>16</v>
      </c>
      <c r="D9" s="14"/>
      <c r="E9" s="14"/>
      <c r="F9" s="83"/>
      <c r="G9" s="99"/>
      <c r="H9" s="99"/>
      <c r="I9" s="99"/>
      <c r="J9" s="99"/>
      <c r="K9" s="99"/>
      <c r="L9" s="99"/>
      <c r="M9" s="101"/>
      <c r="N9" s="101"/>
      <c r="O9" s="101"/>
      <c r="P9" s="101"/>
      <c r="Q9" s="10"/>
      <c r="R9" s="10"/>
      <c r="S9" s="10"/>
    </row>
    <row r="10" spans="3:19" ht="15.75">
      <c r="C10" s="14" t="s">
        <v>32</v>
      </c>
      <c r="D10" s="14"/>
      <c r="E10" s="14"/>
      <c r="F10" s="84"/>
      <c r="G10" s="84"/>
      <c r="H10" s="84"/>
      <c r="I10" s="84"/>
      <c r="J10" s="84"/>
      <c r="K10" s="84"/>
      <c r="L10" s="84"/>
      <c r="M10" s="10"/>
      <c r="N10" s="10"/>
      <c r="O10" s="10"/>
      <c r="P10" s="10"/>
      <c r="Q10" s="10"/>
      <c r="R10" s="10"/>
      <c r="S10" s="10"/>
    </row>
    <row r="11" spans="3:19" ht="15.75">
      <c r="C11" s="14" t="s">
        <v>7</v>
      </c>
      <c r="D11" s="14"/>
      <c r="E11" s="14"/>
      <c r="F11" s="84"/>
      <c r="G11" s="85"/>
      <c r="H11" s="85"/>
      <c r="I11" s="85"/>
      <c r="J11" s="85"/>
      <c r="K11" s="85"/>
      <c r="L11" s="85"/>
      <c r="M11" s="14"/>
      <c r="N11" s="14"/>
      <c r="O11" s="18"/>
      <c r="P11" s="18"/>
      <c r="R11" s="16"/>
      <c r="S11" s="16"/>
    </row>
    <row r="12" spans="3:19" ht="16.5" thickBot="1">
      <c r="C12" s="34"/>
      <c r="D12" s="16"/>
      <c r="E12" s="19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</row>
    <row r="13" spans="1:158" ht="15.75" customHeight="1">
      <c r="A13" s="60" t="s">
        <v>26</v>
      </c>
      <c r="B13" s="20"/>
      <c r="C13" s="75" t="s">
        <v>17</v>
      </c>
      <c r="D13" s="76"/>
      <c r="E13" s="68" t="s">
        <v>27</v>
      </c>
      <c r="F13" s="62" t="s">
        <v>36</v>
      </c>
      <c r="G13" s="63"/>
      <c r="H13" s="62" t="s">
        <v>24</v>
      </c>
      <c r="I13" s="63"/>
      <c r="J13" s="62" t="s">
        <v>20</v>
      </c>
      <c r="K13" s="63"/>
      <c r="L13" s="62" t="s">
        <v>21</v>
      </c>
      <c r="M13" s="63"/>
      <c r="N13" s="62" t="s">
        <v>22</v>
      </c>
      <c r="O13" s="63"/>
      <c r="P13" s="62" t="s">
        <v>23</v>
      </c>
      <c r="Q13" s="90"/>
      <c r="R13" s="7"/>
      <c r="S13" s="87" t="s">
        <v>12</v>
      </c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21"/>
      <c r="AL13" s="21"/>
      <c r="AM13" s="21"/>
      <c r="AN13" s="21"/>
      <c r="AO13" s="21"/>
      <c r="AP13" s="21"/>
      <c r="AQ13" s="21"/>
      <c r="AR13" s="21"/>
      <c r="AS13" s="21"/>
      <c r="AT13" s="21"/>
      <c r="AU13" s="21"/>
      <c r="AV13" s="21"/>
      <c r="AW13" s="21"/>
      <c r="AX13" s="21"/>
      <c r="AY13" s="21"/>
      <c r="AZ13" s="21"/>
      <c r="BA13" s="21"/>
      <c r="BB13" s="21"/>
      <c r="BC13" s="21"/>
      <c r="BD13" s="21"/>
      <c r="BE13" s="21"/>
      <c r="BF13" s="21"/>
      <c r="BG13" s="21"/>
      <c r="BH13" s="21"/>
      <c r="BI13" s="21"/>
      <c r="BJ13" s="21"/>
      <c r="BK13" s="21"/>
      <c r="BL13" s="21"/>
      <c r="BM13" s="21"/>
      <c r="BN13" s="21"/>
      <c r="BO13" s="21"/>
      <c r="BP13" s="21"/>
      <c r="BQ13" s="21"/>
      <c r="BR13" s="21"/>
      <c r="BS13" s="21"/>
      <c r="BT13" s="21"/>
      <c r="BU13" s="21"/>
      <c r="BV13" s="21"/>
      <c r="BW13" s="21"/>
      <c r="BX13" s="21"/>
      <c r="BY13" s="21"/>
      <c r="BZ13" s="21"/>
      <c r="CA13" s="21"/>
      <c r="CB13" s="21"/>
      <c r="CC13" s="21"/>
      <c r="CD13" s="21"/>
      <c r="CE13" s="21"/>
      <c r="CF13" s="21"/>
      <c r="CG13" s="21"/>
      <c r="CH13" s="21"/>
      <c r="CI13" s="21"/>
      <c r="CJ13" s="21"/>
      <c r="CK13" s="21"/>
      <c r="CL13" s="21"/>
      <c r="CM13" s="21"/>
      <c r="CN13" s="21"/>
      <c r="CO13" s="21"/>
      <c r="CP13" s="21"/>
      <c r="CQ13" s="21"/>
      <c r="CR13" s="21"/>
      <c r="CS13" s="21"/>
      <c r="CT13" s="21"/>
      <c r="CU13" s="21"/>
      <c r="CV13" s="21"/>
      <c r="CW13" s="21"/>
      <c r="CX13" s="21"/>
      <c r="CY13" s="21"/>
      <c r="CZ13" s="21"/>
      <c r="DA13" s="21"/>
      <c r="DB13" s="21"/>
      <c r="DC13" s="21"/>
      <c r="DD13" s="21"/>
      <c r="DE13" s="21"/>
      <c r="DF13" s="21"/>
      <c r="DG13" s="21"/>
      <c r="DH13" s="21"/>
      <c r="DI13" s="21"/>
      <c r="DJ13" s="21"/>
      <c r="DK13" s="21"/>
      <c r="DL13" s="21"/>
      <c r="DM13" s="21"/>
      <c r="DN13" s="21"/>
      <c r="DO13" s="21"/>
      <c r="DP13" s="21"/>
      <c r="DQ13" s="21"/>
      <c r="DR13" s="21"/>
      <c r="DS13" s="21"/>
      <c r="DT13" s="21"/>
      <c r="DU13" s="21"/>
      <c r="DV13" s="21"/>
      <c r="DW13" s="21"/>
      <c r="DX13" s="21"/>
      <c r="DY13" s="21"/>
      <c r="DZ13" s="21"/>
      <c r="EA13" s="21"/>
      <c r="EB13" s="21"/>
      <c r="EC13" s="21"/>
      <c r="ED13" s="21"/>
      <c r="EE13" s="21"/>
      <c r="EF13" s="21"/>
      <c r="EG13" s="21"/>
      <c r="EH13" s="21"/>
      <c r="EI13" s="21"/>
      <c r="EJ13" s="21"/>
      <c r="EK13" s="21"/>
      <c r="EL13" s="21"/>
      <c r="EM13" s="21"/>
      <c r="EN13" s="21"/>
      <c r="EO13" s="21"/>
      <c r="EP13" s="21"/>
      <c r="EQ13" s="21"/>
      <c r="ER13" s="21"/>
      <c r="ES13" s="21"/>
      <c r="ET13" s="21"/>
      <c r="EU13" s="21"/>
      <c r="EV13" s="21"/>
      <c r="EW13" s="21"/>
      <c r="EX13" s="21"/>
      <c r="EY13" s="21"/>
      <c r="EZ13" s="21"/>
      <c r="FA13" s="21"/>
      <c r="FB13" s="21"/>
    </row>
    <row r="14" spans="1:158" s="12" customFormat="1" ht="18.75">
      <c r="A14" s="61"/>
      <c r="B14" s="8"/>
      <c r="C14" s="73">
        <v>39064</v>
      </c>
      <c r="D14" s="74"/>
      <c r="E14" s="69"/>
      <c r="F14" s="64"/>
      <c r="G14" s="65"/>
      <c r="H14" s="64"/>
      <c r="I14" s="65"/>
      <c r="J14" s="64"/>
      <c r="K14" s="65"/>
      <c r="L14" s="64"/>
      <c r="M14" s="65"/>
      <c r="N14" s="64"/>
      <c r="O14" s="65"/>
      <c r="P14" s="91"/>
      <c r="Q14" s="92"/>
      <c r="R14" s="1"/>
      <c r="S14" s="88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1"/>
      <c r="AH14" s="21"/>
      <c r="AI14" s="21"/>
      <c r="AJ14" s="21"/>
      <c r="AK14" s="21"/>
      <c r="AL14" s="21"/>
      <c r="AM14" s="21"/>
      <c r="AN14" s="21"/>
      <c r="AO14" s="21"/>
      <c r="AP14" s="21"/>
      <c r="AQ14" s="21"/>
      <c r="AR14" s="21"/>
      <c r="AS14" s="21"/>
      <c r="AT14" s="21"/>
      <c r="AU14" s="21"/>
      <c r="AV14" s="21"/>
      <c r="AW14" s="21"/>
      <c r="AX14" s="21"/>
      <c r="AY14" s="21"/>
      <c r="AZ14" s="21"/>
      <c r="BA14" s="21"/>
      <c r="BB14" s="21"/>
      <c r="BC14" s="21"/>
      <c r="BD14" s="21"/>
      <c r="BE14" s="21"/>
      <c r="BF14" s="21"/>
      <c r="BG14" s="21"/>
      <c r="BH14" s="21"/>
      <c r="BI14" s="21"/>
      <c r="BJ14" s="21"/>
      <c r="BK14" s="21"/>
      <c r="BL14" s="21"/>
      <c r="BM14" s="21"/>
      <c r="BN14" s="21"/>
      <c r="BO14" s="21"/>
      <c r="BP14" s="21"/>
      <c r="BQ14" s="21"/>
      <c r="BR14" s="21"/>
      <c r="BS14" s="21"/>
      <c r="BT14" s="21"/>
      <c r="BU14" s="21"/>
      <c r="BV14" s="21"/>
      <c r="BW14" s="21"/>
      <c r="BX14" s="21"/>
      <c r="BY14" s="21"/>
      <c r="BZ14" s="21"/>
      <c r="CA14" s="21"/>
      <c r="CB14" s="21"/>
      <c r="CC14" s="21"/>
      <c r="CD14" s="21"/>
      <c r="CE14" s="21"/>
      <c r="CF14" s="21"/>
      <c r="CG14" s="21"/>
      <c r="CH14" s="21"/>
      <c r="CI14" s="21"/>
      <c r="CJ14" s="21"/>
      <c r="CK14" s="21"/>
      <c r="CL14" s="21"/>
      <c r="CM14" s="21"/>
      <c r="CN14" s="21"/>
      <c r="CO14" s="21"/>
      <c r="CP14" s="21"/>
      <c r="CQ14" s="21"/>
      <c r="CR14" s="21"/>
      <c r="CS14" s="21"/>
      <c r="CT14" s="21"/>
      <c r="CU14" s="21"/>
      <c r="CV14" s="21"/>
      <c r="CW14" s="21"/>
      <c r="CX14" s="21"/>
      <c r="CY14" s="21"/>
      <c r="CZ14" s="21"/>
      <c r="DA14" s="21"/>
      <c r="DB14" s="21"/>
      <c r="DC14" s="21"/>
      <c r="DD14" s="21"/>
      <c r="DE14" s="21"/>
      <c r="DF14" s="21"/>
      <c r="DG14" s="21"/>
      <c r="DH14" s="21"/>
      <c r="DI14" s="21"/>
      <c r="DJ14" s="21"/>
      <c r="DK14" s="21"/>
      <c r="DL14" s="21"/>
      <c r="DM14" s="21"/>
      <c r="DN14" s="21"/>
      <c r="DO14" s="21"/>
      <c r="DP14" s="21"/>
      <c r="DQ14" s="21"/>
      <c r="DR14" s="21"/>
      <c r="DS14" s="21"/>
      <c r="DT14" s="21"/>
      <c r="DU14" s="21"/>
      <c r="DV14" s="21"/>
      <c r="DW14" s="21"/>
      <c r="DX14" s="21"/>
      <c r="DY14" s="21"/>
      <c r="DZ14" s="21"/>
      <c r="EA14" s="21"/>
      <c r="EB14" s="21"/>
      <c r="EC14" s="21"/>
      <c r="ED14" s="21"/>
      <c r="EE14" s="21"/>
      <c r="EF14" s="21"/>
      <c r="EG14" s="21"/>
      <c r="EH14" s="21"/>
      <c r="EI14" s="21"/>
      <c r="EJ14" s="21"/>
      <c r="EK14" s="21"/>
      <c r="EL14" s="21"/>
      <c r="EM14" s="21"/>
      <c r="EN14" s="21"/>
      <c r="EO14" s="21"/>
      <c r="EP14" s="21"/>
      <c r="EQ14" s="21"/>
      <c r="ER14" s="21"/>
      <c r="ES14" s="21"/>
      <c r="ET14" s="21"/>
      <c r="EU14" s="21"/>
      <c r="EV14" s="21"/>
      <c r="EW14" s="21"/>
      <c r="EX14" s="21"/>
      <c r="EY14" s="21"/>
      <c r="EZ14" s="21"/>
      <c r="FA14" s="21"/>
      <c r="FB14" s="21"/>
    </row>
    <row r="15" spans="1:158" s="12" customFormat="1" ht="19.5" thickBot="1">
      <c r="A15" s="61"/>
      <c r="B15" s="5"/>
      <c r="C15" s="71" t="s">
        <v>33</v>
      </c>
      <c r="D15" s="72"/>
      <c r="E15" s="69"/>
      <c r="F15" s="66"/>
      <c r="G15" s="67"/>
      <c r="H15" s="66"/>
      <c r="I15" s="67"/>
      <c r="J15" s="66"/>
      <c r="K15" s="67"/>
      <c r="L15" s="66"/>
      <c r="M15" s="67"/>
      <c r="N15" s="66"/>
      <c r="O15" s="67"/>
      <c r="P15" s="93"/>
      <c r="Q15" s="94"/>
      <c r="R15" s="6"/>
      <c r="S15" s="89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/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/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/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/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/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/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/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/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/>
      <c r="EY15" s="21"/>
      <c r="EZ15" s="21"/>
      <c r="FA15" s="21"/>
      <c r="FB15" s="21"/>
    </row>
    <row r="16" spans="1:158" s="12" customFormat="1" ht="48" thickBot="1">
      <c r="A16" s="22"/>
      <c r="B16" s="39" t="s">
        <v>13</v>
      </c>
      <c r="C16" s="41" t="s">
        <v>18</v>
      </c>
      <c r="D16" s="41" t="s">
        <v>8</v>
      </c>
      <c r="E16" s="70"/>
      <c r="F16" s="40" t="s">
        <v>11</v>
      </c>
      <c r="G16" s="3" t="s">
        <v>10</v>
      </c>
      <c r="H16" s="2" t="s">
        <v>11</v>
      </c>
      <c r="I16" s="3" t="s">
        <v>10</v>
      </c>
      <c r="J16" s="2" t="s">
        <v>11</v>
      </c>
      <c r="K16" s="3"/>
      <c r="L16" s="2" t="s">
        <v>11</v>
      </c>
      <c r="M16" s="3" t="s">
        <v>10</v>
      </c>
      <c r="N16" s="2" t="s">
        <v>11</v>
      </c>
      <c r="O16" s="3" t="s">
        <v>10</v>
      </c>
      <c r="P16" s="2" t="s">
        <v>11</v>
      </c>
      <c r="Q16" s="3" t="s">
        <v>10</v>
      </c>
      <c r="R16" s="4"/>
      <c r="S16" s="3" t="s">
        <v>10</v>
      </c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21"/>
      <c r="AN16" s="21"/>
      <c r="AO16" s="21"/>
      <c r="AP16" s="21"/>
      <c r="AQ16" s="21"/>
      <c r="AR16" s="21"/>
      <c r="AS16" s="21"/>
      <c r="AT16" s="21"/>
      <c r="AU16" s="21"/>
      <c r="AV16" s="21"/>
      <c r="AW16" s="21"/>
      <c r="AX16" s="21"/>
      <c r="AY16" s="21"/>
      <c r="AZ16" s="21"/>
      <c r="BA16" s="21"/>
      <c r="BB16" s="21"/>
      <c r="BC16" s="21"/>
      <c r="BD16" s="21"/>
      <c r="BE16" s="21"/>
      <c r="BF16" s="21"/>
      <c r="BG16" s="21"/>
      <c r="BH16" s="21"/>
      <c r="BI16" s="21"/>
      <c r="BJ16" s="21"/>
      <c r="BK16" s="21"/>
      <c r="BL16" s="21"/>
      <c r="BM16" s="21"/>
      <c r="BN16" s="21"/>
      <c r="BO16" s="21"/>
      <c r="BP16" s="21"/>
      <c r="BQ16" s="21"/>
      <c r="BR16" s="21"/>
      <c r="BS16" s="21"/>
      <c r="BT16" s="21"/>
      <c r="BU16" s="21"/>
      <c r="BV16" s="21"/>
      <c r="BW16" s="21"/>
      <c r="BX16" s="21"/>
      <c r="BY16" s="21"/>
      <c r="BZ16" s="21"/>
      <c r="CA16" s="21"/>
      <c r="CB16" s="21"/>
      <c r="CC16" s="21"/>
      <c r="CD16" s="21"/>
      <c r="CE16" s="21"/>
      <c r="CF16" s="21"/>
      <c r="CG16" s="21"/>
      <c r="CH16" s="21"/>
      <c r="CI16" s="21"/>
      <c r="CJ16" s="21"/>
      <c r="CK16" s="21"/>
      <c r="CL16" s="21"/>
      <c r="CM16" s="21"/>
      <c r="CN16" s="21"/>
      <c r="CO16" s="21"/>
      <c r="CP16" s="21"/>
      <c r="CQ16" s="21"/>
      <c r="CR16" s="21"/>
      <c r="CS16" s="21"/>
      <c r="CT16" s="21"/>
      <c r="CU16" s="21"/>
      <c r="CV16" s="21"/>
      <c r="CW16" s="21"/>
      <c r="CX16" s="21"/>
      <c r="CY16" s="21"/>
      <c r="CZ16" s="21"/>
      <c r="DA16" s="21"/>
      <c r="DB16" s="21"/>
      <c r="DC16" s="21"/>
      <c r="DD16" s="21"/>
      <c r="DE16" s="21"/>
      <c r="DF16" s="21"/>
      <c r="DG16" s="21"/>
      <c r="DH16" s="21"/>
      <c r="DI16" s="21"/>
      <c r="DJ16" s="21"/>
      <c r="DK16" s="21"/>
      <c r="DL16" s="21"/>
      <c r="DM16" s="21"/>
      <c r="DN16" s="21"/>
      <c r="DO16" s="21"/>
      <c r="DP16" s="21"/>
      <c r="DQ16" s="21"/>
      <c r="DR16" s="21"/>
      <c r="DS16" s="21"/>
      <c r="DT16" s="21"/>
      <c r="DU16" s="21"/>
      <c r="DV16" s="21"/>
      <c r="DW16" s="21"/>
      <c r="DX16" s="21"/>
      <c r="DY16" s="21"/>
      <c r="DZ16" s="21"/>
      <c r="EA16" s="21"/>
      <c r="EB16" s="21"/>
      <c r="EC16" s="21"/>
      <c r="ED16" s="21"/>
      <c r="EE16" s="21"/>
      <c r="EF16" s="21"/>
      <c r="EG16" s="21"/>
      <c r="EH16" s="21"/>
      <c r="EI16" s="21"/>
      <c r="EJ16" s="21"/>
      <c r="EK16" s="21"/>
      <c r="EL16" s="21"/>
      <c r="EM16" s="21"/>
      <c r="EN16" s="21"/>
      <c r="EO16" s="21"/>
      <c r="EP16" s="21"/>
      <c r="EQ16" s="21"/>
      <c r="ER16" s="21"/>
      <c r="ES16" s="21"/>
      <c r="ET16" s="21"/>
      <c r="EU16" s="21"/>
      <c r="EV16" s="21"/>
      <c r="EW16" s="21"/>
      <c r="EX16" s="21"/>
      <c r="EY16" s="21"/>
      <c r="EZ16" s="21"/>
      <c r="FA16" s="21"/>
      <c r="FB16" s="21"/>
    </row>
    <row r="17" spans="1:19" ht="15.75">
      <c r="A17" s="11">
        <v>1</v>
      </c>
      <c r="B17" s="23"/>
      <c r="C17" s="43">
        <v>131</v>
      </c>
      <c r="D17" s="43" t="s">
        <v>55</v>
      </c>
      <c r="E17" s="43" t="s">
        <v>56</v>
      </c>
      <c r="F17" s="23"/>
      <c r="G17" s="24">
        <f>IF(D17="","",12.5)</f>
        <v>12.5</v>
      </c>
      <c r="H17" s="25"/>
      <c r="I17" s="24">
        <f>IF(D17="","",12.5)</f>
        <v>12.5</v>
      </c>
      <c r="J17" s="25"/>
      <c r="K17" s="24">
        <v>16</v>
      </c>
      <c r="L17" s="25"/>
      <c r="M17" s="24"/>
      <c r="N17" s="25"/>
      <c r="O17" s="24"/>
      <c r="P17" s="25"/>
      <c r="Q17" s="24">
        <v>9</v>
      </c>
      <c r="R17" s="26">
        <f>IF(B17="",0,F17+H17+J17+L17+N17+P17)</f>
        <v>0</v>
      </c>
      <c r="S17" s="24">
        <f>IF(R17=0,"",F17*G17+H17*I17+J17*K17+L17*M17+N17*O17+P17*Q17)</f>
      </c>
    </row>
    <row r="18" spans="1:19" ht="15.75">
      <c r="A18" s="11">
        <v>2</v>
      </c>
      <c r="B18" s="23"/>
      <c r="C18" s="43">
        <v>151</v>
      </c>
      <c r="D18" s="43" t="s">
        <v>57</v>
      </c>
      <c r="E18" s="43" t="s">
        <v>58</v>
      </c>
      <c r="F18" s="23"/>
      <c r="G18" s="24">
        <f aca="true" t="shared" si="0" ref="G18:G31">IF(D18="","",12.5)</f>
        <v>12.5</v>
      </c>
      <c r="H18" s="25"/>
      <c r="I18" s="24">
        <f aca="true" t="shared" si="1" ref="I18:I31">IF(D18="","",12.5)</f>
        <v>12.5</v>
      </c>
      <c r="J18" s="25"/>
      <c r="K18" s="24">
        <v>66.5</v>
      </c>
      <c r="L18" s="25"/>
      <c r="M18" s="24">
        <v>4</v>
      </c>
      <c r="N18" s="25"/>
      <c r="O18" s="24">
        <v>10</v>
      </c>
      <c r="P18" s="25"/>
      <c r="Q18" s="24">
        <v>26.5</v>
      </c>
      <c r="R18" s="26">
        <f aca="true" t="shared" si="2" ref="R18:R31">IF(B18="",0,F18+H18+J18+L18+N18+P18)</f>
        <v>0</v>
      </c>
      <c r="S18" s="24">
        <f aca="true" t="shared" si="3" ref="S18:S31">IF(R18=0,"",F18*G18+H18*I18+J18*K18+L18*M18+N18*O18+P18*Q18)</f>
      </c>
    </row>
    <row r="19" spans="1:19" ht="15.75">
      <c r="A19" s="11">
        <v>3</v>
      </c>
      <c r="B19" s="23"/>
      <c r="C19" s="43">
        <v>152</v>
      </c>
      <c r="D19" s="43" t="s">
        <v>59</v>
      </c>
      <c r="E19" s="43" t="s">
        <v>60</v>
      </c>
      <c r="F19" s="23"/>
      <c r="G19" s="24">
        <f t="shared" si="0"/>
        <v>12.5</v>
      </c>
      <c r="H19" s="25"/>
      <c r="I19" s="24">
        <f t="shared" si="1"/>
        <v>12.5</v>
      </c>
      <c r="J19" s="25"/>
      <c r="K19" s="24">
        <v>14.5</v>
      </c>
      <c r="L19" s="25"/>
      <c r="M19" s="24"/>
      <c r="N19" s="25"/>
      <c r="O19" s="24"/>
      <c r="P19" s="25"/>
      <c r="Q19" s="24"/>
      <c r="R19" s="26">
        <f t="shared" si="2"/>
        <v>0</v>
      </c>
      <c r="S19" s="24">
        <f t="shared" si="3"/>
      </c>
    </row>
    <row r="20" spans="1:19" ht="15.75">
      <c r="A20" s="11">
        <v>4</v>
      </c>
      <c r="B20" s="23"/>
      <c r="C20" s="43">
        <v>153</v>
      </c>
      <c r="D20" s="43" t="s">
        <v>61</v>
      </c>
      <c r="E20" s="43" t="s">
        <v>58</v>
      </c>
      <c r="F20" s="23"/>
      <c r="G20" s="24">
        <f t="shared" si="0"/>
        <v>12.5</v>
      </c>
      <c r="H20" s="25"/>
      <c r="I20" s="24">
        <f t="shared" si="1"/>
        <v>12.5</v>
      </c>
      <c r="J20" s="25"/>
      <c r="K20" s="24">
        <v>79.5</v>
      </c>
      <c r="L20" s="25"/>
      <c r="M20" s="24"/>
      <c r="N20" s="25"/>
      <c r="O20" s="24"/>
      <c r="P20" s="25"/>
      <c r="Q20" s="24">
        <v>43</v>
      </c>
      <c r="R20" s="26">
        <f t="shared" si="2"/>
        <v>0</v>
      </c>
      <c r="S20" s="24">
        <f t="shared" si="3"/>
      </c>
    </row>
    <row r="21" spans="1:19" ht="15.75">
      <c r="A21" s="11">
        <v>5</v>
      </c>
      <c r="B21" s="23"/>
      <c r="C21" s="43">
        <v>183</v>
      </c>
      <c r="D21" s="43" t="s">
        <v>62</v>
      </c>
      <c r="E21" s="43" t="s">
        <v>63</v>
      </c>
      <c r="F21" s="23"/>
      <c r="G21" s="24">
        <f t="shared" si="0"/>
        <v>12.5</v>
      </c>
      <c r="H21" s="25"/>
      <c r="I21" s="24">
        <f t="shared" si="1"/>
        <v>12.5</v>
      </c>
      <c r="J21" s="25"/>
      <c r="K21" s="24"/>
      <c r="L21" s="25"/>
      <c r="M21" s="24"/>
      <c r="N21" s="25"/>
      <c r="O21" s="24"/>
      <c r="P21" s="25"/>
      <c r="Q21" s="24"/>
      <c r="R21" s="26">
        <f t="shared" si="2"/>
        <v>0</v>
      </c>
      <c r="S21" s="24">
        <f t="shared" si="3"/>
      </c>
    </row>
    <row r="22" spans="1:19" ht="15.75">
      <c r="A22" s="11">
        <v>6</v>
      </c>
      <c r="B22" s="23"/>
      <c r="C22" s="43">
        <v>193</v>
      </c>
      <c r="D22" s="43" t="s">
        <v>64</v>
      </c>
      <c r="E22" s="43" t="s">
        <v>63</v>
      </c>
      <c r="F22" s="23"/>
      <c r="G22" s="24">
        <f t="shared" si="0"/>
        <v>12.5</v>
      </c>
      <c r="H22" s="25"/>
      <c r="I22" s="24">
        <f t="shared" si="1"/>
        <v>12.5</v>
      </c>
      <c r="J22" s="25"/>
      <c r="K22" s="24"/>
      <c r="L22" s="25"/>
      <c r="M22" s="24"/>
      <c r="N22" s="25"/>
      <c r="O22" s="24"/>
      <c r="P22" s="25"/>
      <c r="Q22" s="24"/>
      <c r="R22" s="26">
        <f t="shared" si="2"/>
        <v>0</v>
      </c>
      <c r="S22" s="24">
        <f t="shared" si="3"/>
      </c>
    </row>
    <row r="23" spans="1:19" ht="15.75">
      <c r="A23" s="11">
        <v>7</v>
      </c>
      <c r="B23" s="23"/>
      <c r="C23" s="43">
        <v>231</v>
      </c>
      <c r="D23" s="43" t="s">
        <v>66</v>
      </c>
      <c r="E23" s="43" t="s">
        <v>60</v>
      </c>
      <c r="F23" s="23"/>
      <c r="G23" s="24">
        <f t="shared" si="0"/>
        <v>12.5</v>
      </c>
      <c r="H23" s="25"/>
      <c r="I23" s="24">
        <f t="shared" si="1"/>
        <v>12.5</v>
      </c>
      <c r="J23" s="25"/>
      <c r="K23" s="24"/>
      <c r="L23" s="25"/>
      <c r="M23" s="24">
        <v>9</v>
      </c>
      <c r="N23" s="25"/>
      <c r="O23" s="24"/>
      <c r="P23" s="25"/>
      <c r="Q23" s="24"/>
      <c r="R23" s="26">
        <f t="shared" si="2"/>
        <v>0</v>
      </c>
      <c r="S23" s="24">
        <f t="shared" si="3"/>
      </c>
    </row>
    <row r="24" spans="1:19" ht="15.75">
      <c r="A24" s="11">
        <v>8</v>
      </c>
      <c r="B24" s="23"/>
      <c r="C24" s="43">
        <v>241</v>
      </c>
      <c r="D24" s="43" t="s">
        <v>67</v>
      </c>
      <c r="E24" s="43" t="s">
        <v>65</v>
      </c>
      <c r="F24" s="23"/>
      <c r="G24" s="24">
        <f t="shared" si="0"/>
        <v>12.5</v>
      </c>
      <c r="H24" s="25"/>
      <c r="I24" s="24">
        <f t="shared" si="1"/>
        <v>12.5</v>
      </c>
      <c r="J24" s="25"/>
      <c r="K24" s="24"/>
      <c r="L24" s="25"/>
      <c r="M24" s="24">
        <v>14.5</v>
      </c>
      <c r="N24" s="25"/>
      <c r="O24" s="24"/>
      <c r="P24" s="25"/>
      <c r="Q24" s="24">
        <v>9.5</v>
      </c>
      <c r="R24" s="26">
        <f t="shared" si="2"/>
        <v>0</v>
      </c>
      <c r="S24" s="24">
        <f>IF(R24=0,"",F24*G24+H24*I24+J24*K24+L24*M24+N24*O24+P24*Q24)</f>
      </c>
    </row>
    <row r="25" spans="1:19" ht="15.75">
      <c r="A25" s="11">
        <v>9</v>
      </c>
      <c r="B25" s="23"/>
      <c r="C25" s="43">
        <v>271</v>
      </c>
      <c r="D25" s="43" t="s">
        <v>68</v>
      </c>
      <c r="E25" s="43" t="s">
        <v>63</v>
      </c>
      <c r="F25" s="23"/>
      <c r="G25" s="24">
        <f t="shared" si="0"/>
        <v>12.5</v>
      </c>
      <c r="H25" s="25"/>
      <c r="I25" s="24">
        <f t="shared" si="1"/>
        <v>12.5</v>
      </c>
      <c r="J25" s="25"/>
      <c r="K25" s="24"/>
      <c r="L25" s="25"/>
      <c r="M25" s="24"/>
      <c r="N25" s="25"/>
      <c r="O25" s="24"/>
      <c r="P25" s="25"/>
      <c r="Q25" s="24"/>
      <c r="R25" s="26">
        <f t="shared" si="2"/>
        <v>0</v>
      </c>
      <c r="S25" s="24">
        <f t="shared" si="3"/>
      </c>
    </row>
    <row r="26" spans="1:19" ht="15.75">
      <c r="A26" s="11">
        <v>10</v>
      </c>
      <c r="B26" s="23"/>
      <c r="C26" s="43">
        <v>281</v>
      </c>
      <c r="D26" s="43" t="s">
        <v>69</v>
      </c>
      <c r="E26" s="43" t="s">
        <v>63</v>
      </c>
      <c r="F26" s="23"/>
      <c r="G26" s="24">
        <f t="shared" si="0"/>
        <v>12.5</v>
      </c>
      <c r="H26" s="25"/>
      <c r="I26" s="24">
        <f t="shared" si="1"/>
        <v>12.5</v>
      </c>
      <c r="J26" s="25"/>
      <c r="K26" s="24"/>
      <c r="L26" s="25"/>
      <c r="M26" s="24"/>
      <c r="N26" s="25"/>
      <c r="O26" s="24"/>
      <c r="P26" s="25"/>
      <c r="Q26" s="24"/>
      <c r="R26" s="26">
        <f t="shared" si="2"/>
        <v>0</v>
      </c>
      <c r="S26" s="24">
        <f t="shared" si="3"/>
      </c>
    </row>
    <row r="27" spans="1:19" ht="15.75">
      <c r="A27" s="11">
        <v>11</v>
      </c>
      <c r="B27" s="23"/>
      <c r="C27" s="43">
        <v>291</v>
      </c>
      <c r="D27" s="43" t="s">
        <v>70</v>
      </c>
      <c r="E27" s="43" t="s">
        <v>63</v>
      </c>
      <c r="F27" s="23"/>
      <c r="G27" s="24">
        <f t="shared" si="0"/>
        <v>12.5</v>
      </c>
      <c r="H27" s="25"/>
      <c r="I27" s="24">
        <f t="shared" si="1"/>
        <v>12.5</v>
      </c>
      <c r="J27" s="25"/>
      <c r="K27" s="24"/>
      <c r="L27" s="25"/>
      <c r="M27" s="24"/>
      <c r="N27" s="25"/>
      <c r="O27" s="24"/>
      <c r="P27" s="25"/>
      <c r="Q27" s="24"/>
      <c r="R27" s="26">
        <f t="shared" si="2"/>
        <v>0</v>
      </c>
      <c r="S27" s="24">
        <f t="shared" si="3"/>
      </c>
    </row>
    <row r="28" spans="1:19" ht="15.75">
      <c r="A28" s="11">
        <v>12</v>
      </c>
      <c r="B28" s="23"/>
      <c r="C28" s="43">
        <v>321</v>
      </c>
      <c r="D28" s="43" t="s">
        <v>71</v>
      </c>
      <c r="E28" s="43" t="s">
        <v>72</v>
      </c>
      <c r="F28" s="23"/>
      <c r="G28" s="24">
        <f t="shared" si="0"/>
        <v>12.5</v>
      </c>
      <c r="H28" s="25"/>
      <c r="I28" s="24">
        <f t="shared" si="1"/>
        <v>12.5</v>
      </c>
      <c r="J28" s="25"/>
      <c r="K28" s="24"/>
      <c r="L28" s="25"/>
      <c r="M28" s="24"/>
      <c r="N28" s="25"/>
      <c r="O28" s="24"/>
      <c r="P28" s="25"/>
      <c r="Q28" s="24"/>
      <c r="R28" s="26">
        <f t="shared" si="2"/>
        <v>0</v>
      </c>
      <c r="S28" s="24">
        <f t="shared" si="3"/>
      </c>
    </row>
    <row r="29" spans="1:19" ht="15.75">
      <c r="A29" s="11">
        <v>13</v>
      </c>
      <c r="B29" s="23"/>
      <c r="C29" s="43">
        <v>331</v>
      </c>
      <c r="D29" s="43" t="s">
        <v>73</v>
      </c>
      <c r="E29" s="43" t="s">
        <v>74</v>
      </c>
      <c r="F29" s="23"/>
      <c r="G29" s="24">
        <f t="shared" si="0"/>
        <v>12.5</v>
      </c>
      <c r="H29" s="25"/>
      <c r="I29" s="24">
        <f t="shared" si="1"/>
        <v>12.5</v>
      </c>
      <c r="J29" s="25"/>
      <c r="K29" s="24"/>
      <c r="L29" s="25"/>
      <c r="M29" s="24"/>
      <c r="N29" s="25"/>
      <c r="O29" s="24"/>
      <c r="P29" s="25"/>
      <c r="Q29" s="24"/>
      <c r="R29" s="26">
        <f t="shared" si="2"/>
        <v>0</v>
      </c>
      <c r="S29" s="24">
        <f>IF(R29=0,"",F29*G29+H29*I29+J29*K29+L29*M29+N29*O29+P29*Q29)</f>
      </c>
    </row>
    <row r="30" spans="1:19" ht="15.75">
      <c r="A30" s="11">
        <v>14</v>
      </c>
      <c r="B30" s="23"/>
      <c r="C30" s="43">
        <v>341</v>
      </c>
      <c r="D30" s="43" t="s">
        <v>75</v>
      </c>
      <c r="E30" s="43" t="s">
        <v>74</v>
      </c>
      <c r="F30" s="23"/>
      <c r="G30" s="24">
        <f t="shared" si="0"/>
        <v>12.5</v>
      </c>
      <c r="H30" s="25"/>
      <c r="I30" s="24">
        <f t="shared" si="1"/>
        <v>12.5</v>
      </c>
      <c r="J30" s="25"/>
      <c r="K30" s="24"/>
      <c r="L30" s="25"/>
      <c r="M30" s="24"/>
      <c r="N30" s="25"/>
      <c r="O30" s="24"/>
      <c r="P30" s="25"/>
      <c r="Q30" s="24"/>
      <c r="R30" s="26">
        <f t="shared" si="2"/>
        <v>0</v>
      </c>
      <c r="S30" s="24">
        <f t="shared" si="3"/>
      </c>
    </row>
    <row r="31" spans="1:19" ht="15.75">
      <c r="A31" s="11">
        <v>15</v>
      </c>
      <c r="B31" s="23"/>
      <c r="C31" s="43">
        <v>381</v>
      </c>
      <c r="D31" s="43" t="s">
        <v>76</v>
      </c>
      <c r="E31" s="43" t="s">
        <v>77</v>
      </c>
      <c r="F31" s="23"/>
      <c r="G31" s="24">
        <f t="shared" si="0"/>
        <v>12.5</v>
      </c>
      <c r="H31" s="25"/>
      <c r="I31" s="24">
        <f t="shared" si="1"/>
        <v>12.5</v>
      </c>
      <c r="J31" s="25"/>
      <c r="K31" s="24"/>
      <c r="L31" s="25"/>
      <c r="M31" s="24"/>
      <c r="N31" s="25"/>
      <c r="O31" s="24">
        <v>15.5</v>
      </c>
      <c r="P31" s="25"/>
      <c r="Q31" s="24">
        <v>28</v>
      </c>
      <c r="R31" s="26">
        <f t="shared" si="2"/>
        <v>0</v>
      </c>
      <c r="S31" s="24">
        <f t="shared" si="3"/>
      </c>
    </row>
    <row r="32" spans="2:19" ht="15.75">
      <c r="B32" s="27" t="s">
        <v>13</v>
      </c>
      <c r="C32" s="28" t="s">
        <v>30</v>
      </c>
      <c r="J32" s="12" t="s">
        <v>9</v>
      </c>
      <c r="K32" s="16"/>
      <c r="L32" s="16"/>
      <c r="M32" s="16"/>
      <c r="N32" s="16"/>
      <c r="O32" s="16"/>
      <c r="P32" s="21"/>
      <c r="Q32" s="21"/>
      <c r="R32" s="30"/>
      <c r="S32" s="31">
        <f>SUM(S17:S31)</f>
        <v>0</v>
      </c>
    </row>
    <row r="33" spans="2:19" ht="15.75">
      <c r="B33" s="42" t="s">
        <v>13</v>
      </c>
      <c r="C33" s="28" t="s">
        <v>29</v>
      </c>
      <c r="J33" s="12" t="s">
        <v>19</v>
      </c>
      <c r="K33" s="21"/>
      <c r="L33" s="21"/>
      <c r="M33" s="21"/>
      <c r="N33" s="21"/>
      <c r="O33" s="21"/>
      <c r="P33" s="21"/>
      <c r="Q33" s="21"/>
      <c r="R33" s="30"/>
      <c r="S33" s="16"/>
    </row>
    <row r="34" spans="2:19" ht="15.75">
      <c r="B34" s="27" t="s">
        <v>13</v>
      </c>
      <c r="C34" s="34"/>
      <c r="E34" s="32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</row>
    <row r="35" spans="2:4" ht="15.75">
      <c r="B35" s="27" t="s">
        <v>13</v>
      </c>
      <c r="C35" s="51" t="s">
        <v>37</v>
      </c>
      <c r="D35" s="45"/>
    </row>
    <row r="36" spans="2:4" ht="15.75">
      <c r="B36" s="27" t="s">
        <v>13</v>
      </c>
      <c r="D36" s="50" t="s">
        <v>28</v>
      </c>
    </row>
    <row r="37" spans="2:14" ht="18.75" customHeight="1">
      <c r="B37" s="27" t="s">
        <v>13</v>
      </c>
      <c r="D37" s="44" t="s">
        <v>31</v>
      </c>
      <c r="N37" s="47"/>
    </row>
    <row r="38" spans="2:4" ht="15.75">
      <c r="B38" s="27" t="s">
        <v>13</v>
      </c>
      <c r="D38" s="44" t="s">
        <v>35</v>
      </c>
    </row>
    <row r="39" spans="2:6" ht="15.75">
      <c r="B39" s="27" t="s">
        <v>13</v>
      </c>
      <c r="D39" s="44" t="s">
        <v>38</v>
      </c>
      <c r="E39" s="48" t="s">
        <v>39</v>
      </c>
      <c r="F39" s="44" t="s">
        <v>40</v>
      </c>
    </row>
    <row r="40" spans="2:3" ht="15.75">
      <c r="B40" s="27" t="s">
        <v>13</v>
      </c>
      <c r="C40" s="51" t="s">
        <v>49</v>
      </c>
    </row>
    <row r="41" spans="2:4" ht="15.75">
      <c r="B41" s="27" t="s">
        <v>13</v>
      </c>
      <c r="D41" s="12" t="s">
        <v>50</v>
      </c>
    </row>
    <row r="42" spans="2:17" ht="15.75">
      <c r="B42" s="27" t="s">
        <v>13</v>
      </c>
      <c r="D42" s="12" t="s">
        <v>51</v>
      </c>
      <c r="H42" s="59" t="s">
        <v>52</v>
      </c>
      <c r="I42" s="59"/>
      <c r="J42" s="59"/>
      <c r="K42" s="59"/>
      <c r="L42" s="59"/>
      <c r="M42" s="59"/>
      <c r="N42" s="59"/>
      <c r="O42" s="59"/>
      <c r="P42" s="59"/>
      <c r="Q42" s="59"/>
    </row>
    <row r="43" spans="2:4" ht="15.75">
      <c r="B43" s="27" t="s">
        <v>13</v>
      </c>
      <c r="D43" s="12" t="s">
        <v>53</v>
      </c>
    </row>
    <row r="44" spans="2:4" ht="15.75">
      <c r="B44" s="27" t="s">
        <v>13</v>
      </c>
      <c r="D44" s="12" t="s">
        <v>54</v>
      </c>
    </row>
  </sheetData>
  <autoFilter ref="B16:B37"/>
  <mergeCells count="31">
    <mergeCell ref="S13:S15"/>
    <mergeCell ref="P13:Q15"/>
    <mergeCell ref="I5:P5"/>
    <mergeCell ref="C5:H5"/>
    <mergeCell ref="F9:L9"/>
    <mergeCell ref="F10:L10"/>
    <mergeCell ref="D6:H6"/>
    <mergeCell ref="J13:K15"/>
    <mergeCell ref="M7:P9"/>
    <mergeCell ref="F13:G15"/>
    <mergeCell ref="F8:L8"/>
    <mergeCell ref="F11:L11"/>
    <mergeCell ref="L13:M15"/>
    <mergeCell ref="F7:L7"/>
    <mergeCell ref="C1:P1"/>
    <mergeCell ref="C2:P2"/>
    <mergeCell ref="N6:P6"/>
    <mergeCell ref="J6:K6"/>
    <mergeCell ref="F4:M4"/>
    <mergeCell ref="L6:M6"/>
    <mergeCell ref="C3:D3"/>
    <mergeCell ref="C4:D4"/>
    <mergeCell ref="F3:M3"/>
    <mergeCell ref="H42:Q42"/>
    <mergeCell ref="A13:A15"/>
    <mergeCell ref="H13:I15"/>
    <mergeCell ref="E13:E16"/>
    <mergeCell ref="C15:D15"/>
    <mergeCell ref="C14:D14"/>
    <mergeCell ref="C13:D13"/>
    <mergeCell ref="N13:O15"/>
  </mergeCells>
  <conditionalFormatting sqref="N17:N31 P17:P31 L17:L31 J17:J31">
    <cfRule type="expression" priority="1" dxfId="0" stopIfTrue="1">
      <formula>(K17=0)</formula>
    </cfRule>
  </conditionalFormatting>
  <conditionalFormatting sqref="Q17:Q31 O17:O31 M17:M31 K17:K31">
    <cfRule type="cellIs" priority="2" dxfId="1" operator="equal" stopIfTrue="1">
      <formula>0</formula>
    </cfRule>
  </conditionalFormatting>
  <dataValidations count="1">
    <dataValidation type="whole" allowBlank="1" showInputMessage="1" showErrorMessage="1" sqref="F17:F31">
      <formula1>0</formula1>
      <formula2>1</formula2>
    </dataValidation>
  </dataValidations>
  <hyperlinks>
    <hyperlink ref="E39" location="Sheet2!A1" display="cover letter "/>
    <hyperlink ref="H42" r:id="rId1" display="http://www.in.gov/dot/div/contracts/letting/index.html"/>
  </hyperlinks>
  <printOptions horizontalCentered="1"/>
  <pageMargins left="0" right="0" top="0.75" bottom="0.75" header="0.5" footer="0.5"/>
  <pageSetup horizontalDpi="600" verticalDpi="600" orientation="portrait" scale="90" r:id="rId5"/>
  <headerFooter alignWithMargins="0">
    <oddHeader>&amp;R&amp;D</oddHeader>
    <oddFooter>&amp;RPage &amp;P</oddFooter>
  </headerFooter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INDIANA DEPARTMENT OF TRANSPORTATION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TSOMRAN</dc:creator>
  <cp:keywords/>
  <dc:description/>
  <cp:lastModifiedBy>System Technology</cp:lastModifiedBy>
  <cp:lastPrinted>2006-11-15T14:10:47Z</cp:lastPrinted>
  <dcterms:created xsi:type="dcterms:W3CDTF">2001-11-19T15:24:38Z</dcterms:created>
  <dcterms:modified xsi:type="dcterms:W3CDTF">2006-12-07T21:36:19Z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-1157011732</vt:i4>
  </property>
  <property fmtid="{D5CDD505-2E9C-101B-9397-08002B2CF9AE}" pid="3" name="_EmailSubject">
    <vt:lpwstr/>
  </property>
  <property fmtid="{D5CDD505-2E9C-101B-9397-08002B2CF9AE}" pid="4" name="_AuthorEmail">
    <vt:lpwstr>GCARTER@indot.state.in.us</vt:lpwstr>
  </property>
  <property fmtid="{D5CDD505-2E9C-101B-9397-08002B2CF9AE}" pid="5" name="_AuthorEmailDisplayName">
    <vt:lpwstr>CARTER, GLORIA</vt:lpwstr>
  </property>
  <property fmtid="{D5CDD505-2E9C-101B-9397-08002B2CF9AE}" pid="6" name="_PreviousAdHocReviewCycleID">
    <vt:i4>2117725136</vt:i4>
  </property>
  <property fmtid="{D5CDD505-2E9C-101B-9397-08002B2CF9AE}" pid="7" name="_ReviewingToolsShownOnce">
    <vt:lpwstr/>
  </property>
</Properties>
</file>