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antsManagement\Charter School Program\Authorizers\Annual Reports and Applications\Authorizer 2018-2019 Annual Reports\Education One LLC Trine University\"/>
    </mc:Choice>
  </mc:AlternateContent>
  <bookViews>
    <workbookView xWindow="0" yWindow="0" windowWidth="10668" windowHeight="8484"/>
  </bookViews>
  <sheets>
    <sheet name="Historical School Information" sheetId="1" r:id="rId1"/>
    <sheet name="Academic Results" sheetId="10" r:id="rId2"/>
    <sheet name="Attendance Data" sheetId="13" r:id="rId3"/>
    <sheet name="Other Requirements" sheetId="3" r:id="rId4"/>
    <sheet name="FY19 Financial Audits" sheetId="8" r:id="rId5"/>
    <sheet name="FY19 Administrative Fee" sheetId="9" r:id="rId6"/>
  </sheets>
  <definedNames>
    <definedName name="_xlnm.Print_Area" localSheetId="1">'Academic Results'!$A$1:$BU$21</definedName>
    <definedName name="_xlnm.Print_Area" localSheetId="2">'Attendance Data'!$A$1:$D$11</definedName>
    <definedName name="_xlnm.Print_Area" localSheetId="5">'FY19 Administrative Fee'!$A$1:$C$19</definedName>
    <definedName name="_xlnm.Print_Area" localSheetId="4">'FY19 Financial Audits'!$A$1:$B$6</definedName>
    <definedName name="_xlnm.Print_Area" localSheetId="0">'Historical School Information'!$A$1:$F$8</definedName>
    <definedName name="_xlnm.Print_Area" localSheetId="3">'Other Requirements'!$A$1:$B$7</definedName>
  </definedNames>
  <calcPr calcId="162913"/>
</workbook>
</file>

<file path=xl/calcChain.xml><?xml version="1.0" encoding="utf-8"?>
<calcChain xmlns="http://schemas.openxmlformats.org/spreadsheetml/2006/main">
  <c r="AM19" i="10" l="1"/>
  <c r="AJ19" i="10"/>
  <c r="AM18" i="10"/>
  <c r="AJ18" i="10"/>
</calcChain>
</file>

<file path=xl/sharedStrings.xml><?xml version="1.0" encoding="utf-8"?>
<sst xmlns="http://schemas.openxmlformats.org/spreadsheetml/2006/main" count="252" uniqueCount="88">
  <si>
    <t>School</t>
  </si>
  <si>
    <t>Status</t>
  </si>
  <si>
    <t>Opening Year</t>
  </si>
  <si>
    <t>Timothy L Johnson Academy</t>
  </si>
  <si>
    <t>Open</t>
  </si>
  <si>
    <t xml:space="preserve"> </t>
  </si>
  <si>
    <t>School Name</t>
  </si>
  <si>
    <t>Corp ID</t>
  </si>
  <si>
    <t>Corp Name</t>
  </si>
  <si>
    <t>ELA Pass N</t>
  </si>
  <si>
    <t>ELA Percent Pass</t>
  </si>
  <si>
    <t>Math Pass N</t>
  </si>
  <si>
    <t>Math Percent Pass</t>
  </si>
  <si>
    <t>Pass Both Math and ELA Percent</t>
  </si>
  <si>
    <t>ELA Number Tested</t>
  </si>
  <si>
    <t>ELA % Pass</t>
  </si>
  <si>
    <t>Math Number Tested</t>
  </si>
  <si>
    <t>Math % Pass</t>
  </si>
  <si>
    <t>ELA MGP</t>
  </si>
  <si>
    <t>Math MGP</t>
  </si>
  <si>
    <t>IREAD 3</t>
  </si>
  <si>
    <t>Timothy L. Johnson Academy</t>
  </si>
  <si>
    <t>Graduation Rate</t>
  </si>
  <si>
    <t>Core 40 Attainment</t>
  </si>
  <si>
    <t>Academic Honors Diplomas</t>
  </si>
  <si>
    <t>Enrollment</t>
  </si>
  <si>
    <t>Attendance Rate</t>
  </si>
  <si>
    <t>Number of Expulsions</t>
  </si>
  <si>
    <t>Additional Annual Report Requirements</t>
  </si>
  <si>
    <t>Item</t>
  </si>
  <si>
    <t>Website Link</t>
  </si>
  <si>
    <t>Education One Board Member Information</t>
  </si>
  <si>
    <t>http://education1.org/about/board-members/</t>
  </si>
  <si>
    <t>Schools</t>
  </si>
  <si>
    <t>Link to Audit</t>
  </si>
  <si>
    <t>Fees and Expenditures</t>
  </si>
  <si>
    <t>Administrative Fees</t>
  </si>
  <si>
    <t>Additional fees collected from authorized schools</t>
  </si>
  <si>
    <t>Collected fees were spent on…</t>
  </si>
  <si>
    <t>N/A - Education One does not collect any additional fees</t>
  </si>
  <si>
    <t>Salaries/Benefits</t>
  </si>
  <si>
    <t>-</t>
  </si>
  <si>
    <t>Education One Authorized Schools: Annual Audits</t>
  </si>
  <si>
    <t>Evidence of Compliance With 20-24-2.2-1.5</t>
  </si>
  <si>
    <t>..\Board Meeting Agenda and Minutes\Education One Board Minutes-FIRST MEETING-5-19-12.pdf</t>
  </si>
  <si>
    <t xml:space="preserve">Revocation / </t>
  </si>
  <si>
    <t>Non-Renewal Year</t>
  </si>
  <si>
    <t xml:space="preserve">Reason(s) for Non-Renewal / </t>
  </si>
  <si>
    <t>Revocation</t>
  </si>
  <si>
    <r>
      <t xml:space="preserve">2002                        </t>
    </r>
    <r>
      <rPr>
        <sz val="9"/>
        <color theme="1"/>
        <rFont val="Arial Narrow"/>
        <family val="2"/>
      </rPr>
      <t xml:space="preserve"> (Authorized by Education One in 2013)</t>
    </r>
  </si>
  <si>
    <t>NACSA Membership Dues</t>
  </si>
  <si>
    <t>Insurance</t>
  </si>
  <si>
    <t>Legal Fees</t>
  </si>
  <si>
    <t>Success Academy Primary School</t>
  </si>
  <si>
    <t>Career Academy Middle School</t>
  </si>
  <si>
    <t>Career Academy High School</t>
  </si>
  <si>
    <t xml:space="preserve">Thea Bowman Leadership Academy </t>
  </si>
  <si>
    <t>Travel Expenses (to and from school site visits)</t>
  </si>
  <si>
    <r>
      <t xml:space="preserve">2011                        </t>
    </r>
    <r>
      <rPr>
        <sz val="9"/>
        <color theme="1"/>
        <rFont val="Arial Narrow"/>
        <family val="2"/>
      </rPr>
      <t xml:space="preserve"> (Authorized by Education One in 2015)</t>
    </r>
  </si>
  <si>
    <r>
      <t xml:space="preserve">2003                        </t>
    </r>
    <r>
      <rPr>
        <sz val="9"/>
        <color theme="1"/>
        <rFont val="Arial Narrow"/>
        <family val="2"/>
      </rPr>
      <t xml:space="preserve"> (Authorized by Education One in 2016)</t>
    </r>
  </si>
  <si>
    <t>Thea Bowman Leadership Academy</t>
  </si>
  <si>
    <t>Career Academy Network</t>
  </si>
  <si>
    <t xml:space="preserve">Conference Attendance </t>
  </si>
  <si>
    <t>Timothy L Johnson Academy Middle School</t>
  </si>
  <si>
    <t>N/A</t>
  </si>
  <si>
    <t xml:space="preserve">Authorized/Pre-Opening                     </t>
  </si>
  <si>
    <t>Professional Fees</t>
  </si>
  <si>
    <t>Education One School Promotions</t>
  </si>
  <si>
    <t>University Direct/Indirect Expenses</t>
  </si>
  <si>
    <t>Education One Authorized Chartered Schools 2018-19</t>
  </si>
  <si>
    <t>Dynamic Minds Academy</t>
  </si>
  <si>
    <t>Fall 2019</t>
  </si>
  <si>
    <t xml:space="preserve"> ILEARN Proficiency and Growth; IREAD 3 Proficiency (2018-19)</t>
  </si>
  <si>
    <t>57.4%*</t>
  </si>
  <si>
    <t>Data Not Available</t>
  </si>
  <si>
    <t>Timothy L. Johnson Academy Middle School</t>
  </si>
  <si>
    <t>*Timothy L. Johnson Academy had 31.8% of students fall under the good cause exemption, bringing their IREAD-3 passing rate to 89.2%.</t>
  </si>
  <si>
    <t>NOTE: These data are accountability-level (162 day students) data. Data Source: IDOE; IDOE Compass; INview</t>
  </si>
  <si>
    <t>ISTEP+ 10 ELA</t>
  </si>
  <si>
    <t>ISTEP+ Math</t>
  </si>
  <si>
    <t>Biology 10</t>
  </si>
  <si>
    <t xml:space="preserve"> High School State Assessment Proficiency, Graduation Rate, and Diploma Type (2018-19)</t>
  </si>
  <si>
    <t>Education One Authorized Charter Schools: 2018-19 Attendance and Enrollment</t>
  </si>
  <si>
    <t>Data Source: IDOE Compass; INview; Annual Performance Reports</t>
  </si>
  <si>
    <t xml:space="preserve">FY19 AUDIT PENDING </t>
  </si>
  <si>
    <t>TBLA FY19 COMPLIANCE AUDIT</t>
  </si>
  <si>
    <t>FY2019</t>
  </si>
  <si>
    <t>Fee for all schools in FY19 set at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</si>
</sst>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Arial Narrow"/>
      <family val="2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3"/>
      <name val="Arial Narrow"/>
      <family val="2"/>
    </font>
    <font>
      <sz val="11"/>
      <name val="Arial Narrow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164" fontId="5" fillId="0" borderId="0" xfId="2" applyNumberFormat="1" applyFont="1"/>
    <xf numFmtId="0" fontId="8" fillId="0" borderId="0" xfId="0" applyFont="1"/>
    <xf numFmtId="0" fontId="3" fillId="3" borderId="0" xfId="0" applyFont="1" applyFill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165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5" fillId="3" borderId="0" xfId="0" applyFont="1" applyFill="1" applyBorder="1"/>
    <xf numFmtId="0" fontId="13" fillId="0" borderId="0" xfId="0" applyFont="1" applyFill="1" applyBorder="1" applyAlignment="1">
      <alignment horizontal="center"/>
    </xf>
    <xf numFmtId="0" fontId="9" fillId="0" borderId="1" xfId="1" applyFont="1" applyBorder="1"/>
    <xf numFmtId="0" fontId="10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" fillId="0" borderId="1" xfId="1" applyBorder="1"/>
    <xf numFmtId="6" fontId="5" fillId="0" borderId="0" xfId="0" applyNumberFormat="1" applyFont="1" applyFill="1"/>
    <xf numFmtId="0" fontId="3" fillId="0" borderId="11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14" fillId="3" borderId="1" xfId="3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7" fillId="4" borderId="1" xfId="0" applyFont="1" applyFill="1" applyBorder="1" applyAlignment="1">
      <alignment horizontal="left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vertical="center" wrapText="1"/>
    </xf>
    <xf numFmtId="165" fontId="18" fillId="4" borderId="1" xfId="0" applyNumberFormat="1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/>
    </xf>
    <xf numFmtId="8" fontId="19" fillId="0" borderId="0" xfId="0" applyNumberFormat="1" applyFont="1"/>
    <xf numFmtId="0" fontId="8" fillId="4" borderId="3" xfId="0" applyFont="1" applyFill="1" applyBorder="1"/>
    <xf numFmtId="0" fontId="5" fillId="4" borderId="3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5" fillId="0" borderId="16" xfId="3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1" xfId="0" applyBorder="1"/>
    <xf numFmtId="8" fontId="0" fillId="0" borderId="21" xfId="4" applyNumberFormat="1" applyFont="1" applyBorder="1"/>
    <xf numFmtId="0" fontId="16" fillId="2" borderId="0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</cellXfs>
  <cellStyles count="5">
    <cellStyle name="Comma" xfId="4" builtinId="3"/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file://C:\Users\AVora\AppData\Local\Microsoft\Windows\Temporary%20Internet%20Files\Content.Outlook\AppData\Local\Microsoft\Windows\INetCache\omlorl\AppData\Local\Microsoft\Windows\INetCache\Content.Outlook\AppData\Local\Microsoft\Windows\Temporary%20Internet%20Files\Content.Outlook\AppData\Local\Microsoft\Windows\Temporary%20Internet%20Files\Content.Outlook\Board%20Meeting%20Agenda%20and%20Minutes\Education%20One%20Board%20Minutes-FIRST%20MEETING-5-19-12.pdf" TargetMode="External"/><Relationship Id="rId1" Type="http://schemas.openxmlformats.org/officeDocument/2006/relationships/hyperlink" Target="http://education1.org/about/board-member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/C:\Users\AVora\AppData\Local\Microsoft\Windows\Temporary%20Internet%20Files\Content.Outlook\GGB7K586\TBLA%20FY19%20COMPLIANCE%20AUDIT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ColWidth="8.88671875" defaultRowHeight="13.8" x14ac:dyDescent="0.25"/>
  <cols>
    <col min="1" max="1" width="37.6640625" style="1" customWidth="1"/>
    <col min="2" max="2" width="20.109375" style="2" customWidth="1"/>
    <col min="3" max="3" width="14.88671875" style="11" customWidth="1"/>
    <col min="4" max="4" width="17.109375" style="2" customWidth="1"/>
    <col min="5" max="5" width="26.5546875" style="2" customWidth="1"/>
    <col min="6" max="6" width="19.6640625" style="1" customWidth="1"/>
    <col min="7" max="16384" width="8.88671875" style="1"/>
  </cols>
  <sheetData>
    <row r="1" spans="1:6" ht="18.75" x14ac:dyDescent="0.3">
      <c r="A1" s="97" t="s">
        <v>69</v>
      </c>
      <c r="B1" s="97"/>
      <c r="C1" s="97"/>
      <c r="D1" s="97"/>
      <c r="E1" s="97"/>
      <c r="F1" s="46"/>
    </row>
    <row r="2" spans="1:6" ht="16.5" customHeight="1" x14ac:dyDescent="0.3">
      <c r="A2" s="67" t="s">
        <v>0</v>
      </c>
      <c r="B2" s="67" t="s">
        <v>1</v>
      </c>
      <c r="C2" s="68" t="s">
        <v>2</v>
      </c>
      <c r="D2" s="68" t="s">
        <v>45</v>
      </c>
      <c r="E2" s="69" t="s">
        <v>47</v>
      </c>
    </row>
    <row r="3" spans="1:6" s="13" customFormat="1" ht="16.5" x14ac:dyDescent="0.3">
      <c r="A3" s="59"/>
      <c r="B3" s="59"/>
      <c r="C3" s="60"/>
      <c r="D3" s="60" t="s">
        <v>46</v>
      </c>
      <c r="E3" s="66" t="s">
        <v>48</v>
      </c>
    </row>
    <row r="4" spans="1:6" ht="45" customHeight="1" x14ac:dyDescent="0.3">
      <c r="A4" s="74" t="s">
        <v>3</v>
      </c>
      <c r="B4" s="65" t="s">
        <v>4</v>
      </c>
      <c r="C4" s="75" t="s">
        <v>49</v>
      </c>
      <c r="D4" s="65" t="s">
        <v>41</v>
      </c>
      <c r="E4" s="65" t="s">
        <v>41</v>
      </c>
    </row>
    <row r="5" spans="1:6" ht="45" customHeight="1" x14ac:dyDescent="0.3">
      <c r="A5" s="76" t="s">
        <v>53</v>
      </c>
      <c r="B5" s="38" t="s">
        <v>4</v>
      </c>
      <c r="C5" s="77">
        <v>2015</v>
      </c>
      <c r="D5" s="38" t="s">
        <v>41</v>
      </c>
      <c r="E5" s="38" t="s">
        <v>41</v>
      </c>
    </row>
    <row r="6" spans="1:6" ht="45" customHeight="1" x14ac:dyDescent="0.3">
      <c r="A6" s="76" t="s">
        <v>54</v>
      </c>
      <c r="B6" s="38" t="s">
        <v>4</v>
      </c>
      <c r="C6" s="77">
        <v>2015</v>
      </c>
      <c r="D6" s="38" t="s">
        <v>41</v>
      </c>
      <c r="E6" s="38" t="s">
        <v>41</v>
      </c>
    </row>
    <row r="7" spans="1:6" ht="45" customHeight="1" x14ac:dyDescent="0.3">
      <c r="A7" s="76" t="s">
        <v>55</v>
      </c>
      <c r="B7" s="38" t="s">
        <v>4</v>
      </c>
      <c r="C7" s="78" t="s">
        <v>58</v>
      </c>
      <c r="D7" s="38" t="s">
        <v>41</v>
      </c>
      <c r="E7" s="38" t="s">
        <v>41</v>
      </c>
    </row>
    <row r="8" spans="1:6" ht="45" customHeight="1" x14ac:dyDescent="0.3">
      <c r="A8" s="76" t="s">
        <v>56</v>
      </c>
      <c r="B8" s="38" t="s">
        <v>4</v>
      </c>
      <c r="C8" s="78" t="s">
        <v>59</v>
      </c>
      <c r="D8" s="38" t="s">
        <v>41</v>
      </c>
      <c r="E8" s="38" t="s">
        <v>41</v>
      </c>
    </row>
    <row r="9" spans="1:6" ht="45" customHeight="1" x14ac:dyDescent="0.3">
      <c r="A9" s="74" t="s">
        <v>63</v>
      </c>
      <c r="B9" s="75" t="s">
        <v>4</v>
      </c>
      <c r="C9" s="75">
        <v>2018</v>
      </c>
      <c r="D9" s="65" t="s">
        <v>41</v>
      </c>
      <c r="E9" s="65" t="s">
        <v>41</v>
      </c>
    </row>
    <row r="10" spans="1:6" s="13" customFormat="1" ht="45" customHeight="1" x14ac:dyDescent="0.3">
      <c r="A10" s="76" t="s">
        <v>70</v>
      </c>
      <c r="B10" s="77" t="s">
        <v>65</v>
      </c>
      <c r="C10" s="77" t="s">
        <v>71</v>
      </c>
      <c r="D10" s="38"/>
      <c r="E10" s="38"/>
      <c r="F10" s="16"/>
    </row>
    <row r="11" spans="1:6" ht="16.5" x14ac:dyDescent="0.3">
      <c r="A11" s="15"/>
      <c r="B11" s="16"/>
      <c r="C11" s="17"/>
      <c r="D11" s="16"/>
      <c r="E11" s="16"/>
      <c r="F11" s="16"/>
    </row>
    <row r="12" spans="1:6" ht="16.5" x14ac:dyDescent="0.3">
      <c r="A12" s="15"/>
      <c r="B12" s="16"/>
      <c r="C12" s="17"/>
      <c r="D12" s="16"/>
      <c r="E12" s="16"/>
      <c r="F12" s="16"/>
    </row>
    <row r="13" spans="1:6" ht="16.5" x14ac:dyDescent="0.3">
      <c r="A13" s="15"/>
      <c r="B13" s="16"/>
      <c r="C13" s="17"/>
      <c r="D13" s="16"/>
      <c r="E13" s="16"/>
      <c r="F13" s="16"/>
    </row>
    <row r="14" spans="1:6" ht="16.5" x14ac:dyDescent="0.3">
      <c r="A14" s="15"/>
      <c r="B14" s="16"/>
      <c r="C14" s="17"/>
      <c r="D14" s="16"/>
      <c r="E14" s="16"/>
      <c r="F14" s="16"/>
    </row>
    <row r="15" spans="1:6" ht="16.5" x14ac:dyDescent="0.3">
      <c r="A15" s="15"/>
      <c r="B15" s="16"/>
      <c r="C15" s="17"/>
      <c r="D15" s="16"/>
      <c r="E15" s="16"/>
      <c r="F15" s="16"/>
    </row>
    <row r="16" spans="1:6" ht="16.5" x14ac:dyDescent="0.3">
      <c r="A16" s="15"/>
      <c r="B16" s="16"/>
      <c r="C16" s="17"/>
      <c r="D16" s="16"/>
      <c r="E16" s="16"/>
      <c r="F16" s="16"/>
    </row>
    <row r="17" spans="1:6" x14ac:dyDescent="0.25">
      <c r="A17" s="15" t="s">
        <v>5</v>
      </c>
      <c r="B17" s="16" t="s">
        <v>5</v>
      </c>
      <c r="C17" s="17"/>
      <c r="D17" s="16" t="s">
        <v>5</v>
      </c>
      <c r="E17" s="16" t="s">
        <v>5</v>
      </c>
      <c r="F17" s="16" t="s">
        <v>5</v>
      </c>
    </row>
    <row r="18" spans="1:6" s="15" customFormat="1" x14ac:dyDescent="0.25">
      <c r="A18" s="1"/>
      <c r="B18" s="2"/>
      <c r="C18" s="11"/>
      <c r="D18" s="2"/>
      <c r="E18" s="2"/>
      <c r="F18" s="1"/>
    </row>
    <row r="19" spans="1:6" s="15" customFormat="1" x14ac:dyDescent="0.25">
      <c r="A19" s="1"/>
      <c r="B19" s="2"/>
      <c r="C19" s="11"/>
      <c r="D19" s="2"/>
      <c r="E19" s="2"/>
      <c r="F19" s="1"/>
    </row>
    <row r="20" spans="1:6" s="15" customFormat="1" x14ac:dyDescent="0.25">
      <c r="A20" s="1"/>
      <c r="B20" s="2"/>
      <c r="C20" s="11"/>
      <c r="D20" s="2"/>
      <c r="E20" s="2"/>
      <c r="F20" s="1"/>
    </row>
    <row r="21" spans="1:6" s="15" customFormat="1" x14ac:dyDescent="0.25">
      <c r="A21" s="1"/>
      <c r="B21" s="2"/>
      <c r="C21" s="11"/>
      <c r="D21" s="2"/>
      <c r="E21" s="2"/>
      <c r="F21" s="1"/>
    </row>
    <row r="22" spans="1:6" s="15" customFormat="1" x14ac:dyDescent="0.25">
      <c r="A22" s="1"/>
      <c r="B22" s="2"/>
      <c r="C22" s="11"/>
      <c r="D22" s="2"/>
      <c r="E22" s="2"/>
      <c r="F22" s="1"/>
    </row>
    <row r="23" spans="1:6" s="15" customFormat="1" x14ac:dyDescent="0.25">
      <c r="A23" s="1"/>
      <c r="B23" s="2"/>
      <c r="C23" s="11"/>
      <c r="D23" s="2"/>
      <c r="E23" s="2"/>
      <c r="F23" s="1"/>
    </row>
    <row r="24" spans="1:6" s="15" customFormat="1" x14ac:dyDescent="0.25">
      <c r="A24" s="1"/>
      <c r="B24" s="2"/>
      <c r="C24" s="11"/>
      <c r="D24" s="2"/>
      <c r="E24" s="2"/>
      <c r="F24" s="1"/>
    </row>
    <row r="25" spans="1:6" s="15" customFormat="1" x14ac:dyDescent="0.25">
      <c r="A25" s="1"/>
      <c r="B25" s="2"/>
      <c r="C25" s="11"/>
      <c r="D25" s="2"/>
      <c r="E25" s="2"/>
      <c r="F25" s="1"/>
    </row>
    <row r="26" spans="1:6" s="15" customFormat="1" x14ac:dyDescent="0.25">
      <c r="A26" s="1"/>
      <c r="B26" s="2"/>
      <c r="C26" s="11"/>
      <c r="D26" s="2"/>
      <c r="E26" s="2"/>
      <c r="F26" s="1"/>
    </row>
    <row r="27" spans="1:6" s="15" customFormat="1" x14ac:dyDescent="0.25">
      <c r="A27" s="1"/>
      <c r="B27" s="2"/>
      <c r="C27" s="11"/>
      <c r="D27" s="2"/>
      <c r="E27" s="2"/>
      <c r="F27" s="1"/>
    </row>
    <row r="28" spans="1:6" s="15" customFormat="1" x14ac:dyDescent="0.25">
      <c r="A28" s="1"/>
      <c r="B28" s="2"/>
      <c r="C28" s="11"/>
      <c r="D28" s="2"/>
      <c r="E28" s="2"/>
      <c r="F28" s="1"/>
    </row>
    <row r="29" spans="1:6" s="15" customFormat="1" x14ac:dyDescent="0.25">
      <c r="A29" s="1"/>
      <c r="B29" s="2"/>
      <c r="C29" s="11"/>
      <c r="D29" s="2"/>
      <c r="E29" s="2"/>
      <c r="F29" s="1"/>
    </row>
    <row r="30" spans="1:6" s="15" customFormat="1" x14ac:dyDescent="0.25">
      <c r="A30" s="1"/>
      <c r="B30" s="2"/>
      <c r="C30" s="11"/>
      <c r="D30" s="2"/>
      <c r="E30" s="2"/>
      <c r="F30" s="1"/>
    </row>
    <row r="31" spans="1:6" s="15" customFormat="1" x14ac:dyDescent="0.25">
      <c r="A31" s="1"/>
      <c r="B31" s="2"/>
      <c r="C31" s="11"/>
      <c r="D31" s="2"/>
      <c r="E31" s="2"/>
      <c r="F31" s="1"/>
    </row>
    <row r="32" spans="1:6" s="15" customFormat="1" x14ac:dyDescent="0.25">
      <c r="A32" s="1"/>
      <c r="B32" s="2"/>
      <c r="C32" s="11"/>
      <c r="D32" s="2"/>
      <c r="E32" s="2"/>
      <c r="F32" s="1"/>
    </row>
  </sheetData>
  <sortState ref="A5:F25">
    <sortCondition ref="B5:B25"/>
  </sortState>
  <mergeCells count="1">
    <mergeCell ref="A1:E1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X48"/>
  <sheetViews>
    <sheetView zoomScaleNormal="100" workbookViewId="0">
      <selection activeCell="AM24" sqref="AM24"/>
    </sheetView>
  </sheetViews>
  <sheetFormatPr defaultColWidth="12.5546875" defaultRowHeight="13.8" x14ac:dyDescent="0.3"/>
  <cols>
    <col min="1" max="1" width="38.33203125" style="84" customWidth="1"/>
    <col min="2" max="2" width="12.5546875" style="84" hidden="1" customWidth="1"/>
    <col min="3" max="3" width="31" style="84" hidden="1" customWidth="1"/>
    <col min="4" max="35" width="12.5546875" style="84" hidden="1" customWidth="1"/>
    <col min="36" max="36" width="17.88671875" style="84" customWidth="1"/>
    <col min="37" max="38" width="9.88671875" style="84" hidden="1" customWidth="1"/>
    <col min="39" max="39" width="16" style="84" customWidth="1"/>
    <col min="40" max="70" width="9.88671875" style="84" hidden="1" customWidth="1"/>
    <col min="71" max="71" width="17.44140625" style="84" customWidth="1"/>
    <col min="72" max="72" width="15.33203125" style="84" customWidth="1"/>
    <col min="73" max="73" width="14.6640625" style="84" customWidth="1"/>
    <col min="74" max="16384" width="12.5546875" style="84"/>
  </cols>
  <sheetData>
    <row r="2" spans="1:76" ht="18.75" customHeight="1" x14ac:dyDescent="0.3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</row>
    <row r="3" spans="1:76" ht="18.45" customHeight="1" x14ac:dyDescent="0.3">
      <c r="A3" s="71" t="s">
        <v>6</v>
      </c>
      <c r="B3" s="54" t="s">
        <v>7</v>
      </c>
      <c r="C3" s="54" t="s">
        <v>8</v>
      </c>
      <c r="D3" s="71" t="s">
        <v>9</v>
      </c>
      <c r="E3" s="55" t="s">
        <v>10</v>
      </c>
      <c r="F3" s="71" t="s">
        <v>11</v>
      </c>
      <c r="G3" s="55" t="s">
        <v>12</v>
      </c>
      <c r="H3" s="55" t="s">
        <v>13</v>
      </c>
      <c r="I3" s="71" t="s">
        <v>9</v>
      </c>
      <c r="J3" s="55" t="s">
        <v>10</v>
      </c>
      <c r="K3" s="71" t="s">
        <v>11</v>
      </c>
      <c r="L3" s="55" t="s">
        <v>12</v>
      </c>
      <c r="M3" s="55" t="s">
        <v>13</v>
      </c>
      <c r="N3" s="71" t="s">
        <v>9</v>
      </c>
      <c r="O3" s="55" t="s">
        <v>10</v>
      </c>
      <c r="P3" s="71" t="s">
        <v>11</v>
      </c>
      <c r="Q3" s="55" t="s">
        <v>12</v>
      </c>
      <c r="R3" s="55" t="s">
        <v>13</v>
      </c>
      <c r="S3" s="71" t="s">
        <v>9</v>
      </c>
      <c r="T3" s="55" t="s">
        <v>10</v>
      </c>
      <c r="U3" s="71" t="s">
        <v>11</v>
      </c>
      <c r="V3" s="55" t="s">
        <v>12</v>
      </c>
      <c r="W3" s="55" t="s">
        <v>13</v>
      </c>
      <c r="X3" s="71" t="s">
        <v>9</v>
      </c>
      <c r="Y3" s="55" t="s">
        <v>10</v>
      </c>
      <c r="Z3" s="71" t="s">
        <v>11</v>
      </c>
      <c r="AA3" s="55" t="s">
        <v>12</v>
      </c>
      <c r="AB3" s="55" t="s">
        <v>13</v>
      </c>
      <c r="AC3" s="71" t="s">
        <v>9</v>
      </c>
      <c r="AD3" s="55" t="s">
        <v>10</v>
      </c>
      <c r="AE3" s="71" t="s">
        <v>11</v>
      </c>
      <c r="AF3" s="55" t="s">
        <v>12</v>
      </c>
      <c r="AG3" s="55" t="s">
        <v>13</v>
      </c>
      <c r="AH3" s="71" t="s">
        <v>9</v>
      </c>
      <c r="AI3" s="71" t="s">
        <v>14</v>
      </c>
      <c r="AJ3" s="55" t="s">
        <v>15</v>
      </c>
      <c r="AK3" s="71" t="s">
        <v>11</v>
      </c>
      <c r="AL3" s="71" t="s">
        <v>16</v>
      </c>
      <c r="AM3" s="55" t="s">
        <v>17</v>
      </c>
      <c r="AN3" s="57" t="s">
        <v>9</v>
      </c>
      <c r="AO3" s="58" t="s">
        <v>10</v>
      </c>
      <c r="AP3" s="57" t="s">
        <v>11</v>
      </c>
      <c r="AQ3" s="58" t="s">
        <v>12</v>
      </c>
      <c r="AR3" s="58" t="s">
        <v>13</v>
      </c>
      <c r="AS3" s="57" t="s">
        <v>9</v>
      </c>
      <c r="AT3" s="58" t="s">
        <v>10</v>
      </c>
      <c r="AU3" s="57" t="s">
        <v>11</v>
      </c>
      <c r="AV3" s="58" t="s">
        <v>12</v>
      </c>
      <c r="AW3" s="58" t="s">
        <v>13</v>
      </c>
      <c r="AX3" s="57" t="s">
        <v>9</v>
      </c>
      <c r="AY3" s="58" t="s">
        <v>10</v>
      </c>
      <c r="AZ3" s="57" t="s">
        <v>11</v>
      </c>
      <c r="BA3" s="58" t="s">
        <v>12</v>
      </c>
      <c r="BB3" s="58" t="s">
        <v>13</v>
      </c>
      <c r="BC3" s="57" t="s">
        <v>9</v>
      </c>
      <c r="BD3" s="58" t="s">
        <v>10</v>
      </c>
      <c r="BE3" s="57" t="s">
        <v>11</v>
      </c>
      <c r="BF3" s="58" t="s">
        <v>12</v>
      </c>
      <c r="BG3" s="58" t="s">
        <v>13</v>
      </c>
      <c r="BH3" s="57" t="s">
        <v>9</v>
      </c>
      <c r="BI3" s="58" t="s">
        <v>10</v>
      </c>
      <c r="BJ3" s="57" t="s">
        <v>11</v>
      </c>
      <c r="BK3" s="58" t="s">
        <v>12</v>
      </c>
      <c r="BL3" s="58" t="s">
        <v>13</v>
      </c>
      <c r="BM3" s="57" t="s">
        <v>9</v>
      </c>
      <c r="BN3" s="58" t="s">
        <v>10</v>
      </c>
      <c r="BO3" s="57" t="s">
        <v>11</v>
      </c>
      <c r="BP3" s="58" t="s">
        <v>12</v>
      </c>
      <c r="BQ3" s="58" t="s">
        <v>13</v>
      </c>
      <c r="BR3" s="57" t="s">
        <v>9</v>
      </c>
      <c r="BS3" s="70" t="s">
        <v>18</v>
      </c>
      <c r="BT3" s="71" t="s">
        <v>19</v>
      </c>
      <c r="BU3" s="55" t="s">
        <v>20</v>
      </c>
    </row>
    <row r="4" spans="1:76" ht="18.75" customHeight="1" x14ac:dyDescent="0.3">
      <c r="A4" s="76" t="s">
        <v>3</v>
      </c>
      <c r="B4" s="5"/>
      <c r="C4" s="5"/>
      <c r="D4" s="6"/>
      <c r="E4" s="7"/>
      <c r="F4" s="6"/>
      <c r="G4" s="7"/>
      <c r="H4" s="7"/>
      <c r="I4" s="6"/>
      <c r="J4" s="7"/>
      <c r="K4" s="6"/>
      <c r="L4" s="7"/>
      <c r="M4" s="7"/>
      <c r="N4" s="6"/>
      <c r="O4" s="7"/>
      <c r="P4" s="6"/>
      <c r="Q4" s="7"/>
      <c r="R4" s="7"/>
      <c r="S4" s="6"/>
      <c r="T4" s="7"/>
      <c r="U4" s="6"/>
      <c r="V4" s="7"/>
      <c r="W4" s="7"/>
      <c r="X4" s="6"/>
      <c r="Y4" s="7"/>
      <c r="Z4" s="6"/>
      <c r="AA4" s="7"/>
      <c r="AB4" s="7"/>
      <c r="AC4" s="6"/>
      <c r="AD4" s="7"/>
      <c r="AE4" s="6"/>
      <c r="AF4" s="7"/>
      <c r="AG4" s="7"/>
      <c r="AH4" s="6"/>
      <c r="AI4" s="6"/>
      <c r="AJ4" s="39">
        <v>0.152</v>
      </c>
      <c r="AK4" s="40"/>
      <c r="AL4" s="40"/>
      <c r="AM4" s="39">
        <v>0.2</v>
      </c>
      <c r="AN4" s="41"/>
      <c r="AO4" s="42"/>
      <c r="AP4" s="41"/>
      <c r="AQ4" s="42"/>
      <c r="AR4" s="42"/>
      <c r="AS4" s="41"/>
      <c r="AT4" s="42"/>
      <c r="AU4" s="41"/>
      <c r="AV4" s="42"/>
      <c r="AW4" s="42"/>
      <c r="AX4" s="41"/>
      <c r="AY4" s="42"/>
      <c r="AZ4" s="41"/>
      <c r="BA4" s="42"/>
      <c r="BB4" s="42"/>
      <c r="BC4" s="41"/>
      <c r="BD4" s="42"/>
      <c r="BE4" s="41"/>
      <c r="BF4" s="42"/>
      <c r="BG4" s="42"/>
      <c r="BH4" s="41"/>
      <c r="BI4" s="42"/>
      <c r="BJ4" s="41"/>
      <c r="BK4" s="42"/>
      <c r="BL4" s="42"/>
      <c r="BM4" s="41"/>
      <c r="BN4" s="42"/>
      <c r="BO4" s="41"/>
      <c r="BP4" s="42"/>
      <c r="BQ4" s="42"/>
      <c r="BR4" s="41"/>
      <c r="BS4" s="47">
        <v>41.5</v>
      </c>
      <c r="BT4" s="48">
        <v>39</v>
      </c>
      <c r="BU4" s="79" t="s">
        <v>73</v>
      </c>
    </row>
    <row r="5" spans="1:76" ht="18.75" customHeight="1" x14ac:dyDescent="0.3">
      <c r="A5" s="76" t="s">
        <v>53</v>
      </c>
      <c r="B5" s="5"/>
      <c r="C5" s="5"/>
      <c r="D5" s="6"/>
      <c r="E5" s="7"/>
      <c r="F5" s="6"/>
      <c r="G5" s="7"/>
      <c r="H5" s="7"/>
      <c r="I5" s="6"/>
      <c r="J5" s="7"/>
      <c r="K5" s="6"/>
      <c r="L5" s="7"/>
      <c r="M5" s="7"/>
      <c r="N5" s="6"/>
      <c r="O5" s="7"/>
      <c r="P5" s="6"/>
      <c r="Q5" s="7"/>
      <c r="R5" s="7"/>
      <c r="S5" s="6"/>
      <c r="T5" s="7"/>
      <c r="U5" s="6"/>
      <c r="V5" s="7"/>
      <c r="W5" s="7"/>
      <c r="X5" s="6"/>
      <c r="Y5" s="7"/>
      <c r="Z5" s="6"/>
      <c r="AA5" s="7"/>
      <c r="AB5" s="7"/>
      <c r="AC5" s="6"/>
      <c r="AD5" s="7"/>
      <c r="AE5" s="6"/>
      <c r="AF5" s="7"/>
      <c r="AG5" s="7"/>
      <c r="AH5" s="6"/>
      <c r="AI5" s="6"/>
      <c r="AJ5" s="39">
        <v>0.156</v>
      </c>
      <c r="AK5" s="40"/>
      <c r="AL5" s="40"/>
      <c r="AM5" s="39">
        <v>0.19600000000000001</v>
      </c>
      <c r="AN5" s="41"/>
      <c r="AO5" s="42"/>
      <c r="AP5" s="41"/>
      <c r="AQ5" s="42"/>
      <c r="AR5" s="42"/>
      <c r="AS5" s="41"/>
      <c r="AT5" s="42"/>
      <c r="AU5" s="41"/>
      <c r="AV5" s="42"/>
      <c r="AW5" s="42"/>
      <c r="AX5" s="41"/>
      <c r="AY5" s="42"/>
      <c r="AZ5" s="41"/>
      <c r="BA5" s="42"/>
      <c r="BB5" s="42"/>
      <c r="BC5" s="41"/>
      <c r="BD5" s="42"/>
      <c r="BE5" s="41"/>
      <c r="BF5" s="42"/>
      <c r="BG5" s="42"/>
      <c r="BH5" s="41"/>
      <c r="BI5" s="42"/>
      <c r="BJ5" s="41"/>
      <c r="BK5" s="42"/>
      <c r="BL5" s="42"/>
      <c r="BM5" s="41"/>
      <c r="BN5" s="42"/>
      <c r="BO5" s="41"/>
      <c r="BP5" s="42"/>
      <c r="BQ5" s="42"/>
      <c r="BR5" s="41"/>
      <c r="BS5" s="47" t="s">
        <v>74</v>
      </c>
      <c r="BT5" s="47" t="s">
        <v>74</v>
      </c>
      <c r="BU5" s="79">
        <v>0.68400000000000005</v>
      </c>
    </row>
    <row r="6" spans="1:76" ht="18.75" customHeight="1" x14ac:dyDescent="0.3">
      <c r="A6" s="76" t="s">
        <v>54</v>
      </c>
      <c r="B6" s="5"/>
      <c r="C6" s="5"/>
      <c r="D6" s="6"/>
      <c r="E6" s="7"/>
      <c r="F6" s="6"/>
      <c r="G6" s="7"/>
      <c r="H6" s="7"/>
      <c r="I6" s="6"/>
      <c r="J6" s="7"/>
      <c r="K6" s="6"/>
      <c r="L6" s="7"/>
      <c r="M6" s="7"/>
      <c r="N6" s="6"/>
      <c r="O6" s="7"/>
      <c r="P6" s="6"/>
      <c r="Q6" s="7"/>
      <c r="R6" s="7"/>
      <c r="S6" s="6"/>
      <c r="T6" s="7"/>
      <c r="U6" s="6"/>
      <c r="V6" s="7"/>
      <c r="W6" s="7"/>
      <c r="X6" s="6"/>
      <c r="Y6" s="7"/>
      <c r="Z6" s="6"/>
      <c r="AA6" s="7"/>
      <c r="AB6" s="7"/>
      <c r="AC6" s="6"/>
      <c r="AD6" s="7"/>
      <c r="AE6" s="6"/>
      <c r="AF6" s="7"/>
      <c r="AG6" s="7"/>
      <c r="AH6" s="6"/>
      <c r="AI6" s="6"/>
      <c r="AJ6" s="39">
        <v>0.36399999999999999</v>
      </c>
      <c r="AK6" s="40"/>
      <c r="AL6" s="40"/>
      <c r="AM6" s="39">
        <v>0.23</v>
      </c>
      <c r="AN6" s="41"/>
      <c r="AO6" s="42"/>
      <c r="AP6" s="41"/>
      <c r="AQ6" s="42"/>
      <c r="AR6" s="42"/>
      <c r="AS6" s="41"/>
      <c r="AT6" s="42"/>
      <c r="AU6" s="41"/>
      <c r="AV6" s="42"/>
      <c r="AW6" s="42"/>
      <c r="AX6" s="41"/>
      <c r="AY6" s="42"/>
      <c r="AZ6" s="41"/>
      <c r="BA6" s="42"/>
      <c r="BB6" s="42"/>
      <c r="BC6" s="41"/>
      <c r="BD6" s="42"/>
      <c r="BE6" s="41"/>
      <c r="BF6" s="42"/>
      <c r="BG6" s="42"/>
      <c r="BH6" s="41"/>
      <c r="BI6" s="42"/>
      <c r="BJ6" s="41"/>
      <c r="BK6" s="42"/>
      <c r="BL6" s="42"/>
      <c r="BM6" s="41"/>
      <c r="BN6" s="42"/>
      <c r="BO6" s="41"/>
      <c r="BP6" s="42"/>
      <c r="BQ6" s="42"/>
      <c r="BR6" s="41"/>
      <c r="BS6" s="47">
        <v>65</v>
      </c>
      <c r="BT6" s="49">
        <v>58</v>
      </c>
      <c r="BU6" s="47" t="s">
        <v>64</v>
      </c>
    </row>
    <row r="7" spans="1:76" ht="18.75" customHeight="1" x14ac:dyDescent="0.3">
      <c r="A7" s="76" t="s">
        <v>55</v>
      </c>
      <c r="B7" s="5"/>
      <c r="C7" s="5"/>
      <c r="D7" s="6"/>
      <c r="E7" s="7"/>
      <c r="F7" s="6"/>
      <c r="G7" s="7"/>
      <c r="H7" s="7"/>
      <c r="I7" s="6"/>
      <c r="J7" s="7"/>
      <c r="K7" s="6"/>
      <c r="L7" s="7"/>
      <c r="M7" s="7"/>
      <c r="N7" s="6"/>
      <c r="O7" s="7"/>
      <c r="P7" s="6"/>
      <c r="Q7" s="7"/>
      <c r="R7" s="7"/>
      <c r="S7" s="6"/>
      <c r="T7" s="7"/>
      <c r="U7" s="6"/>
      <c r="V7" s="7"/>
      <c r="W7" s="7"/>
      <c r="X7" s="6"/>
      <c r="Y7" s="7"/>
      <c r="Z7" s="6"/>
      <c r="AA7" s="7"/>
      <c r="AB7" s="7"/>
      <c r="AC7" s="6"/>
      <c r="AD7" s="7"/>
      <c r="AE7" s="6"/>
      <c r="AF7" s="7"/>
      <c r="AG7" s="7"/>
      <c r="AH7" s="6"/>
      <c r="AI7" s="6"/>
      <c r="AN7" s="41"/>
      <c r="AO7" s="42"/>
      <c r="AP7" s="41"/>
      <c r="AQ7" s="42"/>
      <c r="AR7" s="42"/>
      <c r="AS7" s="41"/>
      <c r="AT7" s="42"/>
      <c r="AU7" s="41"/>
      <c r="AV7" s="42"/>
      <c r="AW7" s="42"/>
      <c r="AX7" s="41"/>
      <c r="AY7" s="42"/>
      <c r="AZ7" s="41"/>
      <c r="BA7" s="42"/>
      <c r="BB7" s="42"/>
      <c r="BC7" s="41"/>
      <c r="BD7" s="42"/>
      <c r="BE7" s="41"/>
      <c r="BF7" s="42"/>
      <c r="BG7" s="42"/>
      <c r="BH7" s="41"/>
      <c r="BI7" s="42"/>
      <c r="BJ7" s="41"/>
      <c r="BK7" s="42"/>
      <c r="BL7" s="42"/>
      <c r="BM7" s="41"/>
      <c r="BN7" s="42"/>
      <c r="BO7" s="41"/>
      <c r="BP7" s="42"/>
      <c r="BQ7" s="42"/>
      <c r="BR7" s="41"/>
      <c r="BS7" s="47" t="s">
        <v>74</v>
      </c>
      <c r="BT7" s="47" t="s">
        <v>74</v>
      </c>
      <c r="BU7" s="47" t="s">
        <v>64</v>
      </c>
    </row>
    <row r="8" spans="1:76" ht="18.75" customHeight="1" x14ac:dyDescent="0.3">
      <c r="A8" s="76" t="s">
        <v>60</v>
      </c>
      <c r="B8" s="5"/>
      <c r="C8" s="5"/>
      <c r="D8" s="6"/>
      <c r="E8" s="7"/>
      <c r="F8" s="6"/>
      <c r="G8" s="7"/>
      <c r="H8" s="7"/>
      <c r="I8" s="6"/>
      <c r="J8" s="7"/>
      <c r="K8" s="6"/>
      <c r="L8" s="7"/>
      <c r="M8" s="7"/>
      <c r="N8" s="6"/>
      <c r="O8" s="7"/>
      <c r="P8" s="6"/>
      <c r="Q8" s="7"/>
      <c r="R8" s="7"/>
      <c r="S8" s="6"/>
      <c r="T8" s="7"/>
      <c r="U8" s="6"/>
      <c r="V8" s="7"/>
      <c r="W8" s="7"/>
      <c r="X8" s="6"/>
      <c r="Y8" s="7"/>
      <c r="Z8" s="6"/>
      <c r="AA8" s="7"/>
      <c r="AB8" s="7"/>
      <c r="AC8" s="6"/>
      <c r="AD8" s="7"/>
      <c r="AE8" s="6"/>
      <c r="AF8" s="7"/>
      <c r="AG8" s="7"/>
      <c r="AH8" s="6"/>
      <c r="AI8" s="6"/>
      <c r="AJ8" s="39">
        <v>0.27900000000000003</v>
      </c>
      <c r="AK8" s="40"/>
      <c r="AL8" s="40"/>
      <c r="AM8" s="39">
        <v>0.13500000000000001</v>
      </c>
      <c r="AN8" s="41"/>
      <c r="AO8" s="42"/>
      <c r="AP8" s="41"/>
      <c r="AQ8" s="42"/>
      <c r="AR8" s="42"/>
      <c r="AS8" s="41"/>
      <c r="AT8" s="42"/>
      <c r="AU8" s="41"/>
      <c r="AV8" s="42"/>
      <c r="AW8" s="42"/>
      <c r="AX8" s="41"/>
      <c r="AY8" s="42"/>
      <c r="AZ8" s="41"/>
      <c r="BA8" s="42"/>
      <c r="BB8" s="42"/>
      <c r="BC8" s="41"/>
      <c r="BD8" s="42"/>
      <c r="BE8" s="41"/>
      <c r="BF8" s="42"/>
      <c r="BG8" s="42"/>
      <c r="BH8" s="41"/>
      <c r="BI8" s="42"/>
      <c r="BJ8" s="41"/>
      <c r="BK8" s="42"/>
      <c r="BL8" s="42"/>
      <c r="BM8" s="41"/>
      <c r="BN8" s="42"/>
      <c r="BO8" s="41"/>
      <c r="BP8" s="42"/>
      <c r="BQ8" s="42"/>
      <c r="BR8" s="41"/>
      <c r="BS8" s="47" t="s">
        <v>74</v>
      </c>
      <c r="BT8" s="47" t="s">
        <v>74</v>
      </c>
      <c r="BU8" s="79">
        <v>0.84399999999999997</v>
      </c>
    </row>
    <row r="9" spans="1:76" ht="18.75" customHeight="1" thickBot="1" x14ac:dyDescent="0.35">
      <c r="A9" s="83" t="s">
        <v>75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0">
        <v>0.22900000000000001</v>
      </c>
      <c r="AK9" s="80"/>
      <c r="AL9" s="80"/>
      <c r="AM9" s="80">
        <v>0.125</v>
      </c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1">
        <v>54</v>
      </c>
      <c r="BT9" s="81">
        <v>56</v>
      </c>
      <c r="BU9" s="82" t="s">
        <v>64</v>
      </c>
    </row>
    <row r="10" spans="1:76" ht="17.850000000000001" customHeight="1" thickBot="1" x14ac:dyDescent="0.35">
      <c r="A10" s="100" t="s">
        <v>77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2"/>
    </row>
    <row r="11" spans="1:76" ht="18.75" customHeight="1" thickBot="1" x14ac:dyDescent="0.35">
      <c r="A11" s="103" t="s">
        <v>76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5"/>
    </row>
    <row r="12" spans="1:76" ht="18.75" customHeight="1" x14ac:dyDescent="0.3">
      <c r="AN12" s="21"/>
      <c r="AO12" s="22"/>
      <c r="AP12" s="21"/>
      <c r="AQ12" s="22"/>
      <c r="AR12" s="23"/>
      <c r="AS12" s="24"/>
      <c r="AT12" s="22"/>
      <c r="AU12" s="21"/>
      <c r="AV12" s="22"/>
      <c r="AW12" s="23"/>
      <c r="AX12" s="24"/>
      <c r="AY12" s="22"/>
      <c r="AZ12" s="21"/>
      <c r="BA12" s="22"/>
      <c r="BB12" s="23"/>
      <c r="BC12" s="24"/>
      <c r="BD12" s="22"/>
      <c r="BE12" s="21"/>
      <c r="BF12" s="22"/>
      <c r="BG12" s="23"/>
      <c r="BH12" s="24"/>
      <c r="BI12" s="22"/>
      <c r="BJ12" s="21"/>
      <c r="BK12" s="22"/>
      <c r="BL12" s="23"/>
      <c r="BM12" s="24"/>
      <c r="BN12" s="22"/>
      <c r="BO12" s="21"/>
      <c r="BP12" s="22"/>
      <c r="BQ12" s="22"/>
      <c r="BR12" s="25"/>
    </row>
    <row r="13" spans="1:76" ht="18.899999999999999" customHeight="1" x14ac:dyDescent="0.3">
      <c r="A13" s="106" t="s">
        <v>81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</row>
    <row r="14" spans="1:76" ht="41.4" x14ac:dyDescent="0.3">
      <c r="A14" s="71" t="s">
        <v>6</v>
      </c>
      <c r="B14" s="54" t="s">
        <v>7</v>
      </c>
      <c r="C14" s="54" t="s">
        <v>8</v>
      </c>
      <c r="D14" s="71" t="s">
        <v>9</v>
      </c>
      <c r="E14" s="55" t="s">
        <v>10</v>
      </c>
      <c r="F14" s="71" t="s">
        <v>11</v>
      </c>
      <c r="G14" s="55" t="s">
        <v>12</v>
      </c>
      <c r="H14" s="55" t="s">
        <v>13</v>
      </c>
      <c r="I14" s="71" t="s">
        <v>9</v>
      </c>
      <c r="J14" s="55" t="s">
        <v>10</v>
      </c>
      <c r="K14" s="71" t="s">
        <v>11</v>
      </c>
      <c r="L14" s="55" t="s">
        <v>12</v>
      </c>
      <c r="M14" s="55" t="s">
        <v>13</v>
      </c>
      <c r="N14" s="71" t="s">
        <v>9</v>
      </c>
      <c r="O14" s="55" t="s">
        <v>10</v>
      </c>
      <c r="P14" s="71" t="s">
        <v>11</v>
      </c>
      <c r="Q14" s="55" t="s">
        <v>12</v>
      </c>
      <c r="R14" s="55" t="s">
        <v>13</v>
      </c>
      <c r="S14" s="71" t="s">
        <v>9</v>
      </c>
      <c r="T14" s="55" t="s">
        <v>10</v>
      </c>
      <c r="U14" s="71" t="s">
        <v>11</v>
      </c>
      <c r="V14" s="55" t="s">
        <v>12</v>
      </c>
      <c r="W14" s="55" t="s">
        <v>13</v>
      </c>
      <c r="X14" s="71" t="s">
        <v>9</v>
      </c>
      <c r="Y14" s="55" t="s">
        <v>10</v>
      </c>
      <c r="Z14" s="71" t="s">
        <v>11</v>
      </c>
      <c r="AA14" s="55" t="s">
        <v>12</v>
      </c>
      <c r="AB14" s="55" t="s">
        <v>13</v>
      </c>
      <c r="AC14" s="71" t="s">
        <v>9</v>
      </c>
      <c r="AD14" s="55" t="s">
        <v>10</v>
      </c>
      <c r="AE14" s="71" t="s">
        <v>11</v>
      </c>
      <c r="AF14" s="55" t="s">
        <v>12</v>
      </c>
      <c r="AG14" s="55" t="s">
        <v>13</v>
      </c>
      <c r="AH14" s="71" t="s">
        <v>9</v>
      </c>
      <c r="AI14" s="71" t="s">
        <v>14</v>
      </c>
      <c r="AJ14" s="55" t="s">
        <v>78</v>
      </c>
      <c r="AK14" s="55"/>
      <c r="AL14" s="55"/>
      <c r="AM14" s="55" t="s">
        <v>79</v>
      </c>
      <c r="AN14" s="57"/>
      <c r="AO14" s="58"/>
      <c r="AP14" s="57"/>
      <c r="AQ14" s="58"/>
      <c r="AR14" s="58"/>
      <c r="AS14" s="57"/>
      <c r="AT14" s="58"/>
      <c r="AU14" s="57"/>
      <c r="AV14" s="58"/>
      <c r="AW14" s="58"/>
      <c r="AX14" s="57"/>
      <c r="AY14" s="58"/>
      <c r="AZ14" s="57"/>
      <c r="BA14" s="58"/>
      <c r="BB14" s="58"/>
      <c r="BC14" s="57"/>
      <c r="BD14" s="58"/>
      <c r="BE14" s="57"/>
      <c r="BF14" s="58"/>
      <c r="BG14" s="58"/>
      <c r="BH14" s="57"/>
      <c r="BI14" s="58"/>
      <c r="BJ14" s="57"/>
      <c r="BK14" s="58"/>
      <c r="BL14" s="58"/>
      <c r="BM14" s="57"/>
      <c r="BN14" s="58"/>
      <c r="BO14" s="57"/>
      <c r="BP14" s="58"/>
      <c r="BQ14" s="58"/>
      <c r="BR14" s="57"/>
      <c r="BS14" s="57" t="s">
        <v>80</v>
      </c>
      <c r="BT14" s="70" t="s">
        <v>22</v>
      </c>
      <c r="BU14" s="55" t="s">
        <v>23</v>
      </c>
      <c r="BV14" s="71" t="s">
        <v>24</v>
      </c>
    </row>
    <row r="15" spans="1:76" s="86" customFormat="1" ht="18.75" customHeight="1" x14ac:dyDescent="0.3">
      <c r="A15" s="76" t="s">
        <v>3</v>
      </c>
      <c r="B15" s="5"/>
      <c r="C15" s="5"/>
      <c r="D15" s="6"/>
      <c r="E15" s="7"/>
      <c r="F15" s="6"/>
      <c r="G15" s="7"/>
      <c r="H15" s="7"/>
      <c r="I15" s="6"/>
      <c r="J15" s="7"/>
      <c r="K15" s="6"/>
      <c r="L15" s="7"/>
      <c r="M15" s="7"/>
      <c r="N15" s="6"/>
      <c r="O15" s="7"/>
      <c r="P15" s="6"/>
      <c r="Q15" s="7"/>
      <c r="R15" s="7"/>
      <c r="S15" s="6"/>
      <c r="T15" s="7"/>
      <c r="U15" s="6"/>
      <c r="V15" s="7"/>
      <c r="W15" s="7"/>
      <c r="X15" s="6"/>
      <c r="Y15" s="7"/>
      <c r="Z15" s="6"/>
      <c r="AA15" s="7"/>
      <c r="AB15" s="7"/>
      <c r="AC15" s="6"/>
      <c r="AD15" s="7"/>
      <c r="AE15" s="6"/>
      <c r="AF15" s="7"/>
      <c r="AG15" s="7"/>
      <c r="AH15" s="6"/>
      <c r="AI15" s="6"/>
      <c r="AJ15" s="47" t="s">
        <v>64</v>
      </c>
      <c r="AK15" s="40"/>
      <c r="AL15" s="40"/>
      <c r="AM15" s="47" t="s">
        <v>64</v>
      </c>
      <c r="AN15" s="41"/>
      <c r="AO15" s="42"/>
      <c r="AP15" s="41"/>
      <c r="AQ15" s="42"/>
      <c r="AR15" s="42"/>
      <c r="AS15" s="41"/>
      <c r="AT15" s="42"/>
      <c r="AU15" s="41"/>
      <c r="AV15" s="42"/>
      <c r="AW15" s="42"/>
      <c r="AX15" s="41"/>
      <c r="AY15" s="42"/>
      <c r="AZ15" s="41"/>
      <c r="BA15" s="42"/>
      <c r="BB15" s="42"/>
      <c r="BC15" s="41"/>
      <c r="BD15" s="42"/>
      <c r="BE15" s="41"/>
      <c r="BF15" s="42"/>
      <c r="BG15" s="42"/>
      <c r="BH15" s="41"/>
      <c r="BI15" s="42"/>
      <c r="BJ15" s="41"/>
      <c r="BK15" s="42"/>
      <c r="BL15" s="42"/>
      <c r="BM15" s="41"/>
      <c r="BN15" s="42"/>
      <c r="BO15" s="41"/>
      <c r="BP15" s="42"/>
      <c r="BQ15" s="42"/>
      <c r="BR15" s="41"/>
      <c r="BS15" s="73" t="s">
        <v>64</v>
      </c>
      <c r="BT15" s="47" t="s">
        <v>64</v>
      </c>
      <c r="BU15" s="47" t="s">
        <v>64</v>
      </c>
      <c r="BV15" s="47" t="s">
        <v>64</v>
      </c>
    </row>
    <row r="16" spans="1:76" ht="18.75" customHeight="1" x14ac:dyDescent="0.3">
      <c r="A16" s="76" t="s">
        <v>53</v>
      </c>
      <c r="B16" s="5"/>
      <c r="C16" s="5"/>
      <c r="D16" s="6"/>
      <c r="E16" s="7"/>
      <c r="F16" s="6"/>
      <c r="G16" s="7"/>
      <c r="H16" s="7"/>
      <c r="I16" s="6"/>
      <c r="J16" s="7"/>
      <c r="K16" s="6"/>
      <c r="L16" s="7"/>
      <c r="M16" s="7"/>
      <c r="N16" s="6"/>
      <c r="O16" s="7"/>
      <c r="P16" s="6"/>
      <c r="Q16" s="7"/>
      <c r="R16" s="7"/>
      <c r="S16" s="6"/>
      <c r="T16" s="7"/>
      <c r="U16" s="6"/>
      <c r="V16" s="7"/>
      <c r="W16" s="7"/>
      <c r="X16" s="6"/>
      <c r="Y16" s="7"/>
      <c r="Z16" s="6"/>
      <c r="AA16" s="7"/>
      <c r="AB16" s="7"/>
      <c r="AC16" s="6"/>
      <c r="AD16" s="7"/>
      <c r="AE16" s="6"/>
      <c r="AF16" s="7"/>
      <c r="AG16" s="7"/>
      <c r="AH16" s="6"/>
      <c r="AI16" s="6"/>
      <c r="AJ16" s="47" t="s">
        <v>64</v>
      </c>
      <c r="AK16" s="40"/>
      <c r="AL16" s="40"/>
      <c r="AM16" s="47" t="s">
        <v>64</v>
      </c>
      <c r="AN16" s="41"/>
      <c r="AO16" s="42"/>
      <c r="AP16" s="41"/>
      <c r="AQ16" s="42"/>
      <c r="AR16" s="42"/>
      <c r="AS16" s="41"/>
      <c r="AT16" s="42"/>
      <c r="AU16" s="41"/>
      <c r="AV16" s="42"/>
      <c r="AW16" s="42"/>
      <c r="AX16" s="41"/>
      <c r="AY16" s="42"/>
      <c r="AZ16" s="41"/>
      <c r="BA16" s="42"/>
      <c r="BB16" s="42"/>
      <c r="BC16" s="41"/>
      <c r="BD16" s="42"/>
      <c r="BE16" s="41"/>
      <c r="BF16" s="42"/>
      <c r="BG16" s="42"/>
      <c r="BH16" s="41"/>
      <c r="BI16" s="42"/>
      <c r="BJ16" s="41"/>
      <c r="BK16" s="42"/>
      <c r="BL16" s="42"/>
      <c r="BM16" s="41"/>
      <c r="BN16" s="42"/>
      <c r="BO16" s="41"/>
      <c r="BP16" s="42"/>
      <c r="BQ16" s="42"/>
      <c r="BR16" s="41"/>
      <c r="BS16" s="73" t="s">
        <v>64</v>
      </c>
      <c r="BT16" s="47" t="s">
        <v>64</v>
      </c>
      <c r="BU16" s="47" t="s">
        <v>64</v>
      </c>
      <c r="BV16" s="47" t="s">
        <v>64</v>
      </c>
      <c r="BW16" s="8"/>
      <c r="BX16" s="87"/>
    </row>
    <row r="17" spans="1:75" ht="18.75" customHeight="1" x14ac:dyDescent="0.3">
      <c r="A17" s="76" t="s">
        <v>54</v>
      </c>
      <c r="B17" s="5"/>
      <c r="C17" s="5"/>
      <c r="D17" s="6"/>
      <c r="E17" s="7"/>
      <c r="F17" s="6"/>
      <c r="G17" s="7"/>
      <c r="H17" s="7"/>
      <c r="I17" s="6"/>
      <c r="J17" s="7"/>
      <c r="K17" s="6"/>
      <c r="L17" s="7"/>
      <c r="M17" s="7"/>
      <c r="N17" s="6"/>
      <c r="O17" s="7"/>
      <c r="P17" s="6"/>
      <c r="Q17" s="7"/>
      <c r="R17" s="7"/>
      <c r="S17" s="6"/>
      <c r="T17" s="7"/>
      <c r="U17" s="6"/>
      <c r="V17" s="7"/>
      <c r="W17" s="7"/>
      <c r="X17" s="6"/>
      <c r="Y17" s="7"/>
      <c r="Z17" s="6"/>
      <c r="AA17" s="7"/>
      <c r="AB17" s="7"/>
      <c r="AC17" s="6"/>
      <c r="AD17" s="7"/>
      <c r="AE17" s="6"/>
      <c r="AF17" s="7"/>
      <c r="AG17" s="7"/>
      <c r="AH17" s="6"/>
      <c r="AI17" s="6"/>
      <c r="AJ17" s="47" t="s">
        <v>64</v>
      </c>
      <c r="AK17" s="40"/>
      <c r="AL17" s="40"/>
      <c r="AM17" s="47" t="s">
        <v>64</v>
      </c>
      <c r="AN17" s="41"/>
      <c r="AO17" s="42"/>
      <c r="AP17" s="41"/>
      <c r="AQ17" s="42"/>
      <c r="AR17" s="42"/>
      <c r="AS17" s="41"/>
      <c r="AT17" s="42"/>
      <c r="AU17" s="41"/>
      <c r="AV17" s="42"/>
      <c r="AW17" s="42"/>
      <c r="AX17" s="41"/>
      <c r="AY17" s="42"/>
      <c r="AZ17" s="41"/>
      <c r="BA17" s="42"/>
      <c r="BB17" s="42"/>
      <c r="BC17" s="41"/>
      <c r="BD17" s="42"/>
      <c r="BE17" s="41"/>
      <c r="BF17" s="42"/>
      <c r="BG17" s="42"/>
      <c r="BH17" s="41"/>
      <c r="BI17" s="42"/>
      <c r="BJ17" s="41"/>
      <c r="BK17" s="42"/>
      <c r="BL17" s="42"/>
      <c r="BM17" s="41"/>
      <c r="BN17" s="42"/>
      <c r="BO17" s="41"/>
      <c r="BP17" s="42"/>
      <c r="BQ17" s="42"/>
      <c r="BR17" s="41"/>
      <c r="BS17" s="72">
        <v>0.86399999999999999</v>
      </c>
      <c r="BT17" s="47" t="s">
        <v>64</v>
      </c>
      <c r="BU17" s="47" t="s">
        <v>64</v>
      </c>
      <c r="BV17" s="47" t="s">
        <v>64</v>
      </c>
      <c r="BW17" s="87"/>
    </row>
    <row r="18" spans="1:75" ht="18.75" customHeight="1" x14ac:dyDescent="0.3">
      <c r="A18" s="76" t="s">
        <v>55</v>
      </c>
      <c r="B18" s="5"/>
      <c r="C18" s="5"/>
      <c r="D18" s="6"/>
      <c r="E18" s="7"/>
      <c r="F18" s="6"/>
      <c r="G18" s="7"/>
      <c r="H18" s="7"/>
      <c r="I18" s="6"/>
      <c r="J18" s="7"/>
      <c r="K18" s="6"/>
      <c r="L18" s="7"/>
      <c r="M18" s="7"/>
      <c r="N18" s="6"/>
      <c r="O18" s="7"/>
      <c r="P18" s="6"/>
      <c r="Q18" s="7"/>
      <c r="R18" s="7"/>
      <c r="S18" s="6"/>
      <c r="T18" s="7"/>
      <c r="U18" s="6"/>
      <c r="V18" s="7"/>
      <c r="W18" s="7"/>
      <c r="X18" s="6"/>
      <c r="Y18" s="7"/>
      <c r="Z18" s="6"/>
      <c r="AA18" s="7"/>
      <c r="AB18" s="7"/>
      <c r="AC18" s="6"/>
      <c r="AD18" s="7"/>
      <c r="AE18" s="6"/>
      <c r="AF18" s="7"/>
      <c r="AG18" s="7"/>
      <c r="AH18" s="6"/>
      <c r="AI18" s="6"/>
      <c r="AJ18" s="39">
        <f>1-0.417</f>
        <v>0.58299999999999996</v>
      </c>
      <c r="AK18" s="40"/>
      <c r="AL18" s="40"/>
      <c r="AM18" s="39">
        <f>1-0.581</f>
        <v>0.41900000000000004</v>
      </c>
      <c r="AN18" s="41"/>
      <c r="AO18" s="42"/>
      <c r="AP18" s="41"/>
      <c r="AQ18" s="42"/>
      <c r="AR18" s="42"/>
      <c r="AS18" s="41"/>
      <c r="AT18" s="42"/>
      <c r="AU18" s="41"/>
      <c r="AV18" s="42"/>
      <c r="AW18" s="42"/>
      <c r="AX18" s="41"/>
      <c r="AY18" s="42"/>
      <c r="AZ18" s="41"/>
      <c r="BA18" s="42"/>
      <c r="BB18" s="42"/>
      <c r="BC18" s="41"/>
      <c r="BD18" s="42"/>
      <c r="BE18" s="41"/>
      <c r="BF18" s="42"/>
      <c r="BG18" s="42"/>
      <c r="BH18" s="41"/>
      <c r="BI18" s="42"/>
      <c r="BJ18" s="41"/>
      <c r="BK18" s="42"/>
      <c r="BL18" s="42"/>
      <c r="BM18" s="41"/>
      <c r="BN18" s="42"/>
      <c r="BO18" s="41"/>
      <c r="BP18" s="42"/>
      <c r="BQ18" s="42"/>
      <c r="BR18" s="41"/>
      <c r="BS18" s="93">
        <v>0.66</v>
      </c>
      <c r="BT18" s="50">
        <v>0.90400000000000003</v>
      </c>
      <c r="BU18" s="50">
        <v>0.61699999999999999</v>
      </c>
      <c r="BV18" s="79">
        <v>0.38300000000000001</v>
      </c>
    </row>
    <row r="19" spans="1:75" ht="17.399999999999999" customHeight="1" x14ac:dyDescent="0.3">
      <c r="A19" s="76" t="s">
        <v>60</v>
      </c>
      <c r="B19" s="5"/>
      <c r="C19" s="5"/>
      <c r="D19" s="6"/>
      <c r="E19" s="7"/>
      <c r="F19" s="6"/>
      <c r="G19" s="7"/>
      <c r="H19" s="7"/>
      <c r="I19" s="6"/>
      <c r="J19" s="7"/>
      <c r="K19" s="6"/>
      <c r="L19" s="7"/>
      <c r="M19" s="7"/>
      <c r="N19" s="6"/>
      <c r="O19" s="7"/>
      <c r="P19" s="6"/>
      <c r="Q19" s="7"/>
      <c r="R19" s="7"/>
      <c r="S19" s="6"/>
      <c r="T19" s="7"/>
      <c r="U19" s="6"/>
      <c r="V19" s="7"/>
      <c r="W19" s="7"/>
      <c r="X19" s="6"/>
      <c r="Y19" s="7"/>
      <c r="Z19" s="6"/>
      <c r="AA19" s="7"/>
      <c r="AB19" s="7"/>
      <c r="AC19" s="6"/>
      <c r="AD19" s="7"/>
      <c r="AE19" s="6"/>
      <c r="AF19" s="7"/>
      <c r="AG19" s="7"/>
      <c r="AH19" s="6"/>
      <c r="AI19" s="6"/>
      <c r="AJ19" s="39">
        <f>1-0.671</f>
        <v>0.32899999999999996</v>
      </c>
      <c r="AK19" s="40"/>
      <c r="AL19" s="40"/>
      <c r="AM19" s="39">
        <f>1-0.873</f>
        <v>0.127</v>
      </c>
      <c r="AN19" s="41"/>
      <c r="AO19" s="42"/>
      <c r="AP19" s="41"/>
      <c r="AQ19" s="42"/>
      <c r="AR19" s="42"/>
      <c r="AS19" s="41"/>
      <c r="AT19" s="42"/>
      <c r="AU19" s="41"/>
      <c r="AV19" s="42"/>
      <c r="AW19" s="42"/>
      <c r="AX19" s="41"/>
      <c r="AY19" s="42"/>
      <c r="AZ19" s="41"/>
      <c r="BA19" s="42"/>
      <c r="BB19" s="42"/>
      <c r="BC19" s="41"/>
      <c r="BD19" s="42"/>
      <c r="BE19" s="41"/>
      <c r="BF19" s="42"/>
      <c r="BG19" s="42"/>
      <c r="BH19" s="41"/>
      <c r="BI19" s="42"/>
      <c r="BJ19" s="41"/>
      <c r="BK19" s="42"/>
      <c r="BL19" s="42"/>
      <c r="BM19" s="41"/>
      <c r="BN19" s="42"/>
      <c r="BO19" s="41"/>
      <c r="BP19" s="42"/>
      <c r="BQ19" s="42"/>
      <c r="BR19" s="41"/>
      <c r="BS19" s="72">
        <v>2.1999999999999999E-2</v>
      </c>
      <c r="BT19" s="51">
        <v>0.76600000000000001</v>
      </c>
      <c r="BU19" s="50">
        <v>0.98799999999999999</v>
      </c>
      <c r="BV19" s="79">
        <v>1.2E-2</v>
      </c>
    </row>
    <row r="20" spans="1:75" ht="18.75" customHeight="1" thickBot="1" x14ac:dyDescent="0.35">
      <c r="A20" s="83" t="s">
        <v>75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2" t="s">
        <v>64</v>
      </c>
      <c r="AK20" s="91"/>
      <c r="AL20" s="91"/>
      <c r="AM20" s="82" t="s">
        <v>64</v>
      </c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92" t="s">
        <v>64</v>
      </c>
      <c r="BT20" s="92" t="s">
        <v>64</v>
      </c>
      <c r="BU20" s="92" t="s">
        <v>64</v>
      </c>
      <c r="BV20" s="82" t="s">
        <v>64</v>
      </c>
    </row>
    <row r="21" spans="1:75" ht="17.850000000000001" customHeight="1" thickBot="1" x14ac:dyDescent="0.35">
      <c r="A21" s="100" t="s">
        <v>77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2"/>
    </row>
    <row r="22" spans="1:75" ht="17.399999999999999" customHeight="1" x14ac:dyDescent="0.3">
      <c r="AN22" s="27">
        <v>19</v>
      </c>
      <c r="AO22" s="28">
        <v>0.86363636363636365</v>
      </c>
      <c r="AP22" s="27">
        <v>18</v>
      </c>
      <c r="AQ22" s="28">
        <v>0.81818181818181823</v>
      </c>
      <c r="AR22" s="29">
        <v>0.72727272727272729</v>
      </c>
      <c r="AS22" s="30">
        <v>13</v>
      </c>
      <c r="AT22" s="28">
        <v>0.8125</v>
      </c>
      <c r="AU22" s="27">
        <v>7</v>
      </c>
      <c r="AV22" s="28">
        <v>0.4375</v>
      </c>
      <c r="AW22" s="29">
        <v>0.4375</v>
      </c>
      <c r="AX22" s="30">
        <v>12</v>
      </c>
      <c r="AY22" s="28">
        <v>0.8</v>
      </c>
      <c r="AZ22" s="27">
        <v>12</v>
      </c>
      <c r="BA22" s="28">
        <v>0.8</v>
      </c>
      <c r="BB22" s="29">
        <v>0.73333333333333328</v>
      </c>
      <c r="BC22" s="30">
        <v>12</v>
      </c>
      <c r="BD22" s="28">
        <v>1</v>
      </c>
      <c r="BE22" s="27">
        <v>11</v>
      </c>
      <c r="BF22" s="28">
        <v>0.91666666666666663</v>
      </c>
      <c r="BG22" s="29">
        <v>0.91666666666666663</v>
      </c>
      <c r="BH22" s="30">
        <v>8</v>
      </c>
      <c r="BI22" s="28">
        <v>0.8</v>
      </c>
      <c r="BJ22" s="27">
        <v>9</v>
      </c>
      <c r="BK22" s="28">
        <v>0.9</v>
      </c>
      <c r="BL22" s="29">
        <v>0.8</v>
      </c>
      <c r="BM22" s="30"/>
      <c r="BN22" s="28"/>
      <c r="BO22" s="27"/>
      <c r="BP22" s="28"/>
      <c r="BQ22" s="28"/>
      <c r="BR22" s="31">
        <v>64</v>
      </c>
      <c r="BS22" s="26"/>
      <c r="BT22" s="26"/>
      <c r="BU22" s="26"/>
    </row>
    <row r="23" spans="1:75" ht="18.75" customHeight="1" x14ac:dyDescent="0.3">
      <c r="AN23" s="27">
        <v>30</v>
      </c>
      <c r="AO23" s="28">
        <v>0.78947368421052633</v>
      </c>
      <c r="AP23" s="27">
        <v>21</v>
      </c>
      <c r="AQ23" s="28">
        <v>0.55263157894736847</v>
      </c>
      <c r="AR23" s="29">
        <v>0.52631578947368418</v>
      </c>
      <c r="AS23" s="30">
        <v>31</v>
      </c>
      <c r="AT23" s="28">
        <v>0.70454545454545459</v>
      </c>
      <c r="AU23" s="27">
        <v>19</v>
      </c>
      <c r="AV23" s="28">
        <v>0.43181818181818182</v>
      </c>
      <c r="AW23" s="29">
        <v>0.38636363636363635</v>
      </c>
      <c r="AX23" s="30">
        <v>37</v>
      </c>
      <c r="AY23" s="28">
        <v>0.90243902439024393</v>
      </c>
      <c r="AZ23" s="27">
        <v>39</v>
      </c>
      <c r="BA23" s="28">
        <v>0.95121951219512191</v>
      </c>
      <c r="BB23" s="29">
        <v>0.85365853658536583</v>
      </c>
      <c r="BC23" s="30">
        <v>15</v>
      </c>
      <c r="BD23" s="28">
        <v>0.42857142857142855</v>
      </c>
      <c r="BE23" s="27">
        <v>22</v>
      </c>
      <c r="BF23" s="28">
        <v>0.62857142857142856</v>
      </c>
      <c r="BG23" s="29">
        <v>0.31428571428571428</v>
      </c>
      <c r="BH23" s="30">
        <v>14</v>
      </c>
      <c r="BI23" s="28">
        <v>0.66666666666666663</v>
      </c>
      <c r="BJ23" s="27">
        <v>8</v>
      </c>
      <c r="BK23" s="28">
        <v>0.38095238095238093</v>
      </c>
      <c r="BL23" s="29">
        <v>0.33333333333333331</v>
      </c>
      <c r="BM23" s="30">
        <v>10</v>
      </c>
      <c r="BN23" s="28">
        <v>0.58823529411764708</v>
      </c>
      <c r="BO23" s="27">
        <v>9</v>
      </c>
      <c r="BP23" s="28">
        <v>0.52941176470588236</v>
      </c>
      <c r="BQ23" s="28">
        <v>0.47058823529411764</v>
      </c>
      <c r="BR23" s="31">
        <v>137</v>
      </c>
      <c r="BS23" s="26"/>
      <c r="BT23" s="26"/>
      <c r="BU23" s="26"/>
    </row>
    <row r="24" spans="1:75" ht="36" customHeight="1" x14ac:dyDescent="0.3">
      <c r="AN24" s="27">
        <v>65</v>
      </c>
      <c r="AO24" s="28">
        <v>0.95588235294117652</v>
      </c>
      <c r="AP24" s="27">
        <v>56</v>
      </c>
      <c r="AQ24" s="28">
        <v>0.82352941176470584</v>
      </c>
      <c r="AR24" s="29">
        <v>0.82352941176470584</v>
      </c>
      <c r="AS24" s="30">
        <v>65</v>
      </c>
      <c r="AT24" s="28">
        <v>0.8904109589041096</v>
      </c>
      <c r="AU24" s="27">
        <v>54</v>
      </c>
      <c r="AV24" s="28">
        <v>0.73972602739726023</v>
      </c>
      <c r="AW24" s="29">
        <v>0.71232876712328763</v>
      </c>
      <c r="AX24" s="30">
        <v>58</v>
      </c>
      <c r="AY24" s="28">
        <v>0.84057971014492749</v>
      </c>
      <c r="AZ24" s="27">
        <v>63</v>
      </c>
      <c r="BA24" s="28">
        <v>0.91304347826086951</v>
      </c>
      <c r="BB24" s="29">
        <v>0.81159420289855078</v>
      </c>
      <c r="BC24" s="30">
        <v>65</v>
      </c>
      <c r="BD24" s="28">
        <v>0.8904109589041096</v>
      </c>
      <c r="BE24" s="27">
        <v>61</v>
      </c>
      <c r="BF24" s="28">
        <v>0.83561643835616439</v>
      </c>
      <c r="BG24" s="29">
        <v>0.75342465753424659</v>
      </c>
      <c r="BH24" s="30">
        <v>59</v>
      </c>
      <c r="BI24" s="28">
        <v>0.86764705882352944</v>
      </c>
      <c r="BJ24" s="27">
        <v>60</v>
      </c>
      <c r="BK24" s="28">
        <v>0.88235294117647056</v>
      </c>
      <c r="BL24" s="29">
        <v>0.80882352941176472</v>
      </c>
      <c r="BM24" s="30">
        <v>52</v>
      </c>
      <c r="BN24" s="28">
        <v>0.76470588235294112</v>
      </c>
      <c r="BO24" s="27">
        <v>50</v>
      </c>
      <c r="BP24" s="28">
        <v>0.73529411764705888</v>
      </c>
      <c r="BQ24" s="28">
        <v>0.63235294117647056</v>
      </c>
      <c r="BR24" s="31">
        <v>364</v>
      </c>
      <c r="BS24" s="26"/>
      <c r="BT24" s="26"/>
      <c r="BU24" s="26"/>
    </row>
    <row r="25" spans="1:75" ht="18.75" customHeight="1" x14ac:dyDescent="0.3">
      <c r="AN25" s="27">
        <v>16</v>
      </c>
      <c r="AO25" s="28">
        <v>0.88888888888888884</v>
      </c>
      <c r="AP25" s="27">
        <v>11</v>
      </c>
      <c r="AQ25" s="28">
        <v>0.61111111111111116</v>
      </c>
      <c r="AR25" s="29">
        <v>0.61111111111111116</v>
      </c>
      <c r="AS25" s="30">
        <v>16</v>
      </c>
      <c r="AT25" s="28">
        <v>0.76190476190476186</v>
      </c>
      <c r="AU25" s="27">
        <v>15</v>
      </c>
      <c r="AV25" s="28">
        <v>0.7142857142857143</v>
      </c>
      <c r="AW25" s="29">
        <v>0.61904761904761907</v>
      </c>
      <c r="AX25" s="30">
        <v>13</v>
      </c>
      <c r="AY25" s="28">
        <v>0.56521739130434778</v>
      </c>
      <c r="AZ25" s="27">
        <v>20</v>
      </c>
      <c r="BA25" s="28">
        <v>0.86956521739130432</v>
      </c>
      <c r="BB25" s="29">
        <v>0.47826086956521741</v>
      </c>
      <c r="BC25" s="30">
        <v>6</v>
      </c>
      <c r="BD25" s="28">
        <v>0.42857142857142855</v>
      </c>
      <c r="BE25" s="27">
        <v>11</v>
      </c>
      <c r="BF25" s="28">
        <v>0.7857142857142857</v>
      </c>
      <c r="BG25" s="29">
        <v>0.42857142857142855</v>
      </c>
      <c r="BH25" s="30"/>
      <c r="BI25" s="28"/>
      <c r="BJ25" s="27"/>
      <c r="BK25" s="28"/>
      <c r="BL25" s="29"/>
      <c r="BM25" s="30"/>
      <c r="BN25" s="28"/>
      <c r="BO25" s="27"/>
      <c r="BP25" s="28"/>
      <c r="BQ25" s="28"/>
      <c r="BR25" s="31">
        <v>51</v>
      </c>
      <c r="BS25" s="26"/>
      <c r="BT25" s="26"/>
      <c r="BU25" s="26"/>
    </row>
    <row r="26" spans="1:75" ht="18.75" customHeight="1" x14ac:dyDescent="0.3">
      <c r="AN26" s="27"/>
      <c r="AO26" s="28"/>
      <c r="AP26" s="27"/>
      <c r="AQ26" s="28"/>
      <c r="AR26" s="32"/>
      <c r="AS26" s="33"/>
      <c r="AT26" s="28"/>
      <c r="AU26" s="27"/>
      <c r="AV26" s="28"/>
      <c r="AW26" s="32"/>
      <c r="AX26" s="33">
        <v>29</v>
      </c>
      <c r="AY26" s="28">
        <v>0.70731707317073167</v>
      </c>
      <c r="AZ26" s="27">
        <v>35</v>
      </c>
      <c r="BA26" s="28">
        <v>0.85365853658536583</v>
      </c>
      <c r="BB26" s="32">
        <v>0.68292682926829273</v>
      </c>
      <c r="BC26" s="33">
        <v>36</v>
      </c>
      <c r="BD26" s="28">
        <v>0.63157894736842102</v>
      </c>
      <c r="BE26" s="27">
        <v>43</v>
      </c>
      <c r="BF26" s="28">
        <v>0.75438596491228072</v>
      </c>
      <c r="BG26" s="32">
        <v>0.54385964912280704</v>
      </c>
      <c r="BH26" s="33">
        <v>34</v>
      </c>
      <c r="BI26" s="28">
        <v>0.57627118644067798</v>
      </c>
      <c r="BJ26" s="27">
        <v>45</v>
      </c>
      <c r="BK26" s="28">
        <v>0.76271186440677963</v>
      </c>
      <c r="BL26" s="32">
        <v>0.52542372881355937</v>
      </c>
      <c r="BM26" s="33">
        <v>32</v>
      </c>
      <c r="BN26" s="28">
        <v>0.69565217391304346</v>
      </c>
      <c r="BO26" s="27">
        <v>40</v>
      </c>
      <c r="BP26" s="28">
        <v>0.83333333333333337</v>
      </c>
      <c r="BQ26" s="28">
        <v>0.69565217391304346</v>
      </c>
      <c r="BR26" s="31">
        <v>131</v>
      </c>
      <c r="BS26" s="26"/>
      <c r="BT26" s="26"/>
      <c r="BU26" s="26"/>
    </row>
    <row r="27" spans="1:75" ht="18.75" customHeight="1" x14ac:dyDescent="0.3">
      <c r="AN27" s="26"/>
      <c r="AO27" s="26"/>
      <c r="AP27" s="26"/>
      <c r="AQ27" s="26"/>
      <c r="AR27" s="88"/>
      <c r="AS27" s="89"/>
      <c r="AT27" s="26"/>
      <c r="AU27" s="26"/>
      <c r="AV27" s="26"/>
      <c r="AW27" s="88"/>
      <c r="AX27" s="89"/>
      <c r="AY27" s="26"/>
      <c r="AZ27" s="26"/>
      <c r="BA27" s="26"/>
      <c r="BB27" s="88"/>
      <c r="BC27" s="89"/>
      <c r="BD27" s="26"/>
      <c r="BE27" s="26"/>
      <c r="BF27" s="26"/>
      <c r="BG27" s="88"/>
      <c r="BH27" s="89"/>
      <c r="BI27" s="26"/>
      <c r="BJ27" s="26"/>
      <c r="BK27" s="26"/>
      <c r="BL27" s="88"/>
      <c r="BM27" s="89"/>
      <c r="BN27" s="26"/>
      <c r="BO27" s="26"/>
      <c r="BP27" s="26"/>
      <c r="BQ27" s="26"/>
      <c r="BR27" s="90"/>
      <c r="BS27" s="26"/>
      <c r="BT27" s="26"/>
      <c r="BU27" s="26"/>
    </row>
    <row r="28" spans="1:75" ht="18.75" customHeight="1" x14ac:dyDescent="0.3">
      <c r="AN28" s="27"/>
      <c r="AO28" s="28"/>
      <c r="AP28" s="27"/>
      <c r="AQ28" s="28"/>
      <c r="AR28" s="29"/>
      <c r="AS28" s="30"/>
      <c r="AT28" s="28"/>
      <c r="AU28" s="27"/>
      <c r="AV28" s="28"/>
      <c r="AW28" s="29"/>
      <c r="AX28" s="30"/>
      <c r="AY28" s="28"/>
      <c r="AZ28" s="27"/>
      <c r="BA28" s="28"/>
      <c r="BB28" s="29"/>
      <c r="BC28" s="30">
        <v>93</v>
      </c>
      <c r="BD28" s="28">
        <v>0.87735849056603776</v>
      </c>
      <c r="BE28" s="27">
        <v>92</v>
      </c>
      <c r="BF28" s="28">
        <v>0.86792452830188682</v>
      </c>
      <c r="BG28" s="29">
        <v>0.80188679245283023</v>
      </c>
      <c r="BH28" s="30">
        <v>70</v>
      </c>
      <c r="BI28" s="28">
        <v>0.82352941176470584</v>
      </c>
      <c r="BJ28" s="27">
        <v>86</v>
      </c>
      <c r="BK28" s="28">
        <v>0.93478260869565222</v>
      </c>
      <c r="BL28" s="29">
        <v>0.77647058823529413</v>
      </c>
      <c r="BM28" s="30">
        <v>60</v>
      </c>
      <c r="BN28" s="28">
        <v>0.88235294117647056</v>
      </c>
      <c r="BO28" s="27">
        <v>64</v>
      </c>
      <c r="BP28" s="28">
        <v>0.95522388059701491</v>
      </c>
      <c r="BQ28" s="28">
        <v>0.85074626865671643</v>
      </c>
      <c r="BR28" s="31">
        <v>223</v>
      </c>
      <c r="BS28" s="26"/>
      <c r="BT28" s="26"/>
      <c r="BU28" s="26"/>
    </row>
    <row r="29" spans="1:75" ht="18.75" customHeight="1" x14ac:dyDescent="0.3"/>
    <row r="30" spans="1:75" ht="18.75" customHeight="1" x14ac:dyDescent="0.3"/>
    <row r="31" spans="1:75" ht="18.75" customHeight="1" x14ac:dyDescent="0.3"/>
    <row r="32" spans="1:75" ht="53.4" customHeight="1" x14ac:dyDescent="0.3"/>
    <row r="33" spans="1:73" ht="18.75" customHeight="1" x14ac:dyDescent="0.3"/>
    <row r="34" spans="1:73" s="26" customFormat="1" x14ac:dyDescent="0.3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</row>
    <row r="35" spans="1:73" s="26" customFormat="1" x14ac:dyDescent="0.3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</row>
    <row r="36" spans="1:73" s="26" customFormat="1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</row>
    <row r="37" spans="1:73" s="26" customFormat="1" x14ac:dyDescent="0.3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</row>
    <row r="38" spans="1:73" s="26" customFormat="1" x14ac:dyDescent="0.3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</row>
    <row r="39" spans="1:73" s="26" customFormat="1" x14ac:dyDescent="0.3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</row>
    <row r="40" spans="1:73" s="26" customFormat="1" x14ac:dyDescent="0.3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</row>
    <row r="41" spans="1:73" s="26" customFormat="1" x14ac:dyDescent="0.3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</row>
    <row r="42" spans="1:73" s="26" customFormat="1" x14ac:dyDescent="0.3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</row>
    <row r="43" spans="1:73" s="26" customFormat="1" x14ac:dyDescent="0.3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</row>
    <row r="44" spans="1:73" s="26" customFormat="1" x14ac:dyDescent="0.3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</row>
    <row r="45" spans="1:73" s="26" customFormat="1" x14ac:dyDescent="0.3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</row>
    <row r="46" spans="1:73" s="26" customFormat="1" x14ac:dyDescent="0.3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</row>
    <row r="47" spans="1:73" s="26" customFormat="1" x14ac:dyDescent="0.3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</row>
    <row r="48" spans="1:73" s="26" customFormat="1" x14ac:dyDescent="0.3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</row>
  </sheetData>
  <mergeCells count="5">
    <mergeCell ref="A2:BU2"/>
    <mergeCell ref="A10:BU10"/>
    <mergeCell ref="A11:BU11"/>
    <mergeCell ref="A13:BV13"/>
    <mergeCell ref="A21:BV2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15" sqref="C15"/>
    </sheetView>
  </sheetViews>
  <sheetFormatPr defaultColWidth="8.88671875" defaultRowHeight="13.8" x14ac:dyDescent="0.25"/>
  <cols>
    <col min="1" max="1" width="43" style="1" customWidth="1"/>
    <col min="2" max="2" width="22" style="1" customWidth="1"/>
    <col min="3" max="3" width="17.33203125" style="1" customWidth="1"/>
    <col min="4" max="4" width="18.88671875" style="1" customWidth="1"/>
    <col min="5" max="16384" width="8.88671875" style="1"/>
  </cols>
  <sheetData>
    <row r="1" spans="1:6" ht="18" x14ac:dyDescent="0.35">
      <c r="A1" s="107" t="s">
        <v>82</v>
      </c>
      <c r="B1" s="107"/>
      <c r="C1" s="107"/>
      <c r="D1" s="107"/>
      <c r="E1" s="14"/>
      <c r="F1" s="15"/>
    </row>
    <row r="2" spans="1:6" ht="15" customHeight="1" x14ac:dyDescent="0.25">
      <c r="A2" s="111" t="s">
        <v>0</v>
      </c>
      <c r="B2" s="111" t="s">
        <v>25</v>
      </c>
      <c r="C2" s="111" t="s">
        <v>26</v>
      </c>
      <c r="D2" s="112" t="s">
        <v>27</v>
      </c>
      <c r="E2" s="34"/>
      <c r="F2" s="15"/>
    </row>
    <row r="3" spans="1:6" ht="15" customHeight="1" x14ac:dyDescent="0.25">
      <c r="A3" s="111"/>
      <c r="B3" s="111"/>
      <c r="C3" s="111"/>
      <c r="D3" s="112"/>
      <c r="E3" s="34"/>
      <c r="F3" s="15"/>
    </row>
    <row r="4" spans="1:6" x14ac:dyDescent="0.25">
      <c r="A4" s="3" t="s">
        <v>3</v>
      </c>
      <c r="B4" s="4">
        <v>316</v>
      </c>
      <c r="C4" s="52">
        <v>0.99299999999999999</v>
      </c>
      <c r="D4" s="4">
        <v>1</v>
      </c>
    </row>
    <row r="5" spans="1:6" x14ac:dyDescent="0.25">
      <c r="A5" s="3" t="s">
        <v>53</v>
      </c>
      <c r="B5" s="4">
        <v>609</v>
      </c>
      <c r="C5" s="52">
        <v>0.97</v>
      </c>
      <c r="D5" s="4">
        <v>1</v>
      </c>
    </row>
    <row r="6" spans="1:6" x14ac:dyDescent="0.25">
      <c r="A6" s="3" t="s">
        <v>54</v>
      </c>
      <c r="B6" s="4">
        <v>340</v>
      </c>
      <c r="C6" s="52">
        <v>0.96299999999999997</v>
      </c>
      <c r="D6" s="4">
        <v>0</v>
      </c>
    </row>
    <row r="7" spans="1:6" x14ac:dyDescent="0.25">
      <c r="A7" s="3" t="s">
        <v>55</v>
      </c>
      <c r="B7" s="4">
        <v>305</v>
      </c>
      <c r="C7" s="52">
        <v>0.95099999999999996</v>
      </c>
      <c r="D7" s="4">
        <v>0</v>
      </c>
    </row>
    <row r="8" spans="1:6" x14ac:dyDescent="0.25">
      <c r="A8" s="3" t="s">
        <v>60</v>
      </c>
      <c r="B8" s="53">
        <v>1086</v>
      </c>
      <c r="C8" s="52">
        <v>0.92800000000000005</v>
      </c>
      <c r="D8" s="4">
        <v>1</v>
      </c>
    </row>
    <row r="9" spans="1:6" x14ac:dyDescent="0.25">
      <c r="A9" s="3" t="s">
        <v>63</v>
      </c>
      <c r="B9" s="4">
        <v>54</v>
      </c>
      <c r="C9" s="52">
        <v>0.99399999999999999</v>
      </c>
      <c r="D9" s="4">
        <v>1</v>
      </c>
    </row>
    <row r="10" spans="1:6" ht="14.4" thickBot="1" x14ac:dyDescent="0.3">
      <c r="A10" s="18"/>
      <c r="B10" s="19"/>
      <c r="C10" s="15"/>
      <c r="D10" s="15"/>
    </row>
    <row r="11" spans="1:6" ht="14.4" thickBot="1" x14ac:dyDescent="0.3">
      <c r="A11" s="108" t="s">
        <v>83</v>
      </c>
      <c r="B11" s="109"/>
      <c r="C11" s="109"/>
      <c r="D11" s="110"/>
    </row>
    <row r="12" spans="1:6" x14ac:dyDescent="0.25">
      <c r="A12" s="43"/>
      <c r="B12" s="35"/>
      <c r="C12" s="15"/>
      <c r="D12" s="15"/>
    </row>
    <row r="15" spans="1:6" x14ac:dyDescent="0.25">
      <c r="A15" s="1" t="s">
        <v>5</v>
      </c>
    </row>
  </sheetData>
  <mergeCells count="6">
    <mergeCell ref="A1:D1"/>
    <mergeCell ref="A11:D11"/>
    <mergeCell ref="A2:A3"/>
    <mergeCell ref="C2:C3"/>
    <mergeCell ref="D2:D3"/>
    <mergeCell ref="B2:B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6" sqref="B16"/>
    </sheetView>
  </sheetViews>
  <sheetFormatPr defaultColWidth="8.88671875" defaultRowHeight="13.8" x14ac:dyDescent="0.25"/>
  <cols>
    <col min="1" max="1" width="46.5546875" style="1" bestFit="1" customWidth="1"/>
    <col min="2" max="2" width="88.33203125" style="1" customWidth="1"/>
    <col min="3" max="3" width="29.44140625" style="1" customWidth="1"/>
    <col min="4" max="4" width="16.109375" style="1" customWidth="1"/>
    <col min="5" max="16384" width="8.88671875" style="1"/>
  </cols>
  <sheetData>
    <row r="1" spans="1:2" ht="18" x14ac:dyDescent="0.35">
      <c r="A1" s="107" t="s">
        <v>28</v>
      </c>
      <c r="B1" s="107"/>
    </row>
    <row r="2" spans="1:2" x14ac:dyDescent="0.25">
      <c r="A2" s="61" t="s">
        <v>29</v>
      </c>
      <c r="B2" s="61" t="s">
        <v>30</v>
      </c>
    </row>
    <row r="3" spans="1:2" ht="14.4" x14ac:dyDescent="0.3">
      <c r="A3" s="3" t="s">
        <v>31</v>
      </c>
      <c r="B3" s="44" t="s">
        <v>32</v>
      </c>
    </row>
    <row r="4" spans="1:2" x14ac:dyDescent="0.25">
      <c r="A4" s="3"/>
      <c r="B4" s="36"/>
    </row>
    <row r="5" spans="1:2" ht="14.4" x14ac:dyDescent="0.3">
      <c r="A5" s="3" t="s">
        <v>43</v>
      </c>
      <c r="B5" s="44" t="s">
        <v>44</v>
      </c>
    </row>
    <row r="6" spans="1:2" x14ac:dyDescent="0.25">
      <c r="A6" s="3"/>
      <c r="B6" s="36"/>
    </row>
    <row r="7" spans="1:2" x14ac:dyDescent="0.25">
      <c r="A7" s="3"/>
      <c r="B7" s="36"/>
    </row>
  </sheetData>
  <mergeCells count="1">
    <mergeCell ref="A1:B1"/>
  </mergeCells>
  <hyperlinks>
    <hyperlink ref="B3" r:id="rId1"/>
    <hyperlink ref="B5" r:id="rId2"/>
  </hyperlinks>
  <pageMargins left="0.7" right="0.7" top="0.75" bottom="0.75" header="0.3" footer="0.3"/>
  <pageSetup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9" sqref="B19"/>
    </sheetView>
  </sheetViews>
  <sheetFormatPr defaultColWidth="8.88671875" defaultRowHeight="13.8" x14ac:dyDescent="0.25"/>
  <cols>
    <col min="1" max="1" width="54" style="9" customWidth="1"/>
    <col min="2" max="2" width="85.109375" style="1" customWidth="1"/>
    <col min="3" max="16384" width="8.88671875" style="1"/>
  </cols>
  <sheetData>
    <row r="1" spans="1:2" ht="18" x14ac:dyDescent="0.35">
      <c r="A1" s="113" t="s">
        <v>42</v>
      </c>
      <c r="B1" s="113"/>
    </row>
    <row r="2" spans="1:2" x14ac:dyDescent="0.25">
      <c r="A2" s="56" t="s">
        <v>33</v>
      </c>
      <c r="B2" s="61" t="s">
        <v>34</v>
      </c>
    </row>
    <row r="3" spans="1:2" ht="14.4" x14ac:dyDescent="0.3">
      <c r="A3" s="10" t="s">
        <v>21</v>
      </c>
      <c r="B3" t="s">
        <v>84</v>
      </c>
    </row>
    <row r="4" spans="1:2" ht="16.5" customHeight="1" x14ac:dyDescent="0.3">
      <c r="A4" s="10" t="s">
        <v>60</v>
      </c>
      <c r="B4" s="44" t="s">
        <v>85</v>
      </c>
    </row>
    <row r="5" spans="1:2" ht="14.4" x14ac:dyDescent="0.3">
      <c r="A5" s="10" t="s">
        <v>61</v>
      </c>
      <c r="B5" s="95" t="s">
        <v>84</v>
      </c>
    </row>
    <row r="6" spans="1:2" x14ac:dyDescent="0.25">
      <c r="B6" s="94"/>
    </row>
  </sheetData>
  <mergeCells count="1">
    <mergeCell ref="A1:B1"/>
  </mergeCells>
  <hyperlinks>
    <hyperlink ref="B4" r:id="rId1"/>
  </hyperlinks>
  <pageMargins left="0.7" right="0.7" top="0.75" bottom="0.75" header="0.3" footer="0.3"/>
  <pageSetup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12" sqref="D12"/>
    </sheetView>
  </sheetViews>
  <sheetFormatPr defaultColWidth="8.88671875" defaultRowHeight="13.8" x14ac:dyDescent="0.25"/>
  <cols>
    <col min="1" max="1" width="40.5546875" style="1" customWidth="1"/>
    <col min="2" max="2" width="12.33203125" style="1" customWidth="1"/>
    <col min="3" max="3" width="40.33203125" style="9" customWidth="1"/>
    <col min="4" max="5" width="8.88671875" style="1"/>
    <col min="6" max="6" width="12.6640625" style="1" customWidth="1"/>
    <col min="7" max="16384" width="8.88671875" style="1"/>
  </cols>
  <sheetData>
    <row r="1" spans="1:6" ht="18.600000000000001" thickBot="1" x14ac:dyDescent="0.4">
      <c r="A1" s="114" t="s">
        <v>35</v>
      </c>
      <c r="B1" s="114"/>
      <c r="C1" s="114"/>
    </row>
    <row r="2" spans="1:6" ht="14.4" thickBot="1" x14ac:dyDescent="0.3">
      <c r="A2" s="63"/>
      <c r="B2" s="63" t="s">
        <v>86</v>
      </c>
      <c r="C2" s="64"/>
    </row>
    <row r="3" spans="1:6" ht="29.25" customHeight="1" thickBot="1" x14ac:dyDescent="0.35">
      <c r="A3" s="1" t="s">
        <v>36</v>
      </c>
      <c r="B3" s="96">
        <v>344763.41</v>
      </c>
      <c r="C3" s="37" t="s">
        <v>87</v>
      </c>
      <c r="F3" s="62"/>
    </row>
    <row r="4" spans="1:6" ht="27.75" customHeight="1" thickTop="1" x14ac:dyDescent="0.25">
      <c r="A4" s="1" t="s">
        <v>37</v>
      </c>
      <c r="B4" s="12">
        <v>0</v>
      </c>
      <c r="C4" s="20" t="s">
        <v>39</v>
      </c>
    </row>
    <row r="5" spans="1:6" x14ac:dyDescent="0.25">
      <c r="B5" s="12"/>
      <c r="C5" s="20"/>
    </row>
    <row r="6" spans="1:6" x14ac:dyDescent="0.25">
      <c r="A6" s="115" t="s">
        <v>38</v>
      </c>
      <c r="B6" s="116"/>
      <c r="C6" s="117"/>
    </row>
    <row r="7" spans="1:6" x14ac:dyDescent="0.25">
      <c r="A7" s="118"/>
      <c r="B7" s="119"/>
      <c r="C7" s="120"/>
    </row>
    <row r="8" spans="1:6" x14ac:dyDescent="0.25">
      <c r="A8" s="1" t="s">
        <v>40</v>
      </c>
      <c r="B8" s="45"/>
      <c r="C8" s="1"/>
    </row>
    <row r="9" spans="1:6" x14ac:dyDescent="0.25">
      <c r="A9" s="1" t="s">
        <v>50</v>
      </c>
      <c r="C9" s="1"/>
    </row>
    <row r="10" spans="1:6" x14ac:dyDescent="0.25">
      <c r="A10" s="1" t="s">
        <v>51</v>
      </c>
      <c r="C10" s="1"/>
    </row>
    <row r="11" spans="1:6" x14ac:dyDescent="0.25">
      <c r="A11" s="1" t="s">
        <v>52</v>
      </c>
      <c r="C11" s="1"/>
    </row>
    <row r="12" spans="1:6" x14ac:dyDescent="0.25">
      <c r="A12" s="1" t="s">
        <v>57</v>
      </c>
      <c r="C12" s="1"/>
    </row>
    <row r="13" spans="1:6" x14ac:dyDescent="0.25">
      <c r="A13" s="1" t="s">
        <v>62</v>
      </c>
      <c r="C13" s="1"/>
    </row>
    <row r="14" spans="1:6" x14ac:dyDescent="0.25">
      <c r="A14" s="1" t="s">
        <v>66</v>
      </c>
      <c r="C14" s="1"/>
    </row>
    <row r="15" spans="1:6" x14ac:dyDescent="0.25">
      <c r="A15" s="1" t="s">
        <v>67</v>
      </c>
      <c r="C15" s="1"/>
    </row>
    <row r="16" spans="1:6" x14ac:dyDescent="0.25">
      <c r="A16" s="1" t="s">
        <v>68</v>
      </c>
      <c r="C16" s="1"/>
    </row>
    <row r="17" spans="2:3" x14ac:dyDescent="0.25">
      <c r="C17" s="1"/>
    </row>
    <row r="18" spans="2:3" x14ac:dyDescent="0.25">
      <c r="C18" s="1"/>
    </row>
    <row r="19" spans="2:3" x14ac:dyDescent="0.25">
      <c r="B19" s="12"/>
    </row>
  </sheetData>
  <mergeCells count="2">
    <mergeCell ref="A1:C1"/>
    <mergeCell ref="A6:C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Historical School Information</vt:lpstr>
      <vt:lpstr>Academic Results</vt:lpstr>
      <vt:lpstr>Attendance Data</vt:lpstr>
      <vt:lpstr>Other Requirements</vt:lpstr>
      <vt:lpstr>FY19 Financial Audits</vt:lpstr>
      <vt:lpstr>FY19 Administrative Fee</vt:lpstr>
      <vt:lpstr>'Academic Results'!Print_Area</vt:lpstr>
      <vt:lpstr>'Attendance Data'!Print_Area</vt:lpstr>
      <vt:lpstr>'FY19 Administrative Fee'!Print_Area</vt:lpstr>
      <vt:lpstr>'FY19 Financial Audits'!Print_Area</vt:lpstr>
      <vt:lpstr>'Historical School Information'!Print_Area</vt:lpstr>
      <vt:lpstr>'Other Requirements'!Print_Area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kmhines</dc:creator>
  <cp:keywords/>
  <dc:description/>
  <cp:lastModifiedBy>Vora, Amreen</cp:lastModifiedBy>
  <cp:revision/>
  <cp:lastPrinted>2016-12-13T16:42:46Z</cp:lastPrinted>
  <dcterms:created xsi:type="dcterms:W3CDTF">2013-05-06T14:04:44Z</dcterms:created>
  <dcterms:modified xsi:type="dcterms:W3CDTF">2020-04-08T12:27:45Z</dcterms:modified>
</cp:coreProperties>
</file>