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mgtp01fw\UserDirs$\J267258\Documents\ILEARN2019\"/>
    </mc:Choice>
  </mc:AlternateContent>
  <bookViews>
    <workbookView xWindow="-1020" yWindow="150" windowWidth="20115" windowHeight="7995"/>
  </bookViews>
  <sheets>
    <sheet name="ELA" sheetId="1" r:id="rId1"/>
    <sheet name="Math" sheetId="6" r:id="rId2"/>
    <sheet name="ELA &amp; Math" sheetId="7" r:id="rId3"/>
    <sheet name="Science" sheetId="8" r:id="rId4"/>
    <sheet name="Social Studies" sheetId="9" r:id="rId5"/>
  </sheets>
  <calcPr calcId="152511"/>
</workbook>
</file>

<file path=xl/calcChain.xml><?xml version="1.0" encoding="utf-8"?>
<calcChain xmlns="http://schemas.openxmlformats.org/spreadsheetml/2006/main">
  <c r="G4" i="9" l="1"/>
  <c r="F4" i="9"/>
  <c r="H4" i="9" s="1"/>
  <c r="E4" i="9"/>
  <c r="D4" i="9"/>
  <c r="C4" i="9"/>
  <c r="B4" i="9"/>
  <c r="G5" i="8"/>
  <c r="F5" i="8"/>
  <c r="H5" i="8" s="1"/>
  <c r="E5" i="8"/>
  <c r="D5" i="8"/>
  <c r="C5" i="8"/>
  <c r="B5" i="8"/>
  <c r="C9" i="7"/>
  <c r="B9" i="7"/>
  <c r="D9" i="7" s="1"/>
  <c r="G9" i="6"/>
  <c r="F9" i="6"/>
  <c r="H9" i="6" s="1"/>
  <c r="E9" i="6"/>
  <c r="D9" i="6"/>
  <c r="C9" i="6"/>
  <c r="B9" i="6"/>
  <c r="H9" i="1"/>
  <c r="C9" i="1"/>
  <c r="D9" i="1"/>
  <c r="E9" i="1"/>
  <c r="F9" i="1"/>
  <c r="G9" i="1"/>
  <c r="B9" i="1"/>
</calcChain>
</file>

<file path=xl/sharedStrings.xml><?xml version="1.0" encoding="utf-8"?>
<sst xmlns="http://schemas.openxmlformats.org/spreadsheetml/2006/main" count="77" uniqueCount="43">
  <si>
    <t>Grade 3</t>
  </si>
  <si>
    <t>Grade 4</t>
  </si>
  <si>
    <t>Grade 5</t>
  </si>
  <si>
    <t>Grade 6</t>
  </si>
  <si>
    <t>Grade 7</t>
  </si>
  <si>
    <t>Grade 8</t>
  </si>
  <si>
    <t>Grand Total</t>
  </si>
  <si>
    <t>Statewide</t>
  </si>
  <si>
    <t>ELA
Below Proficiency</t>
  </si>
  <si>
    <t>ELA 
Approaching Proficiency</t>
  </si>
  <si>
    <t>ELA 
At Proficiency</t>
  </si>
  <si>
    <t>ELA 
Above Proficiency</t>
  </si>
  <si>
    <t>ELA
Total
Proficient</t>
  </si>
  <si>
    <t>ELA
Total
Tested</t>
  </si>
  <si>
    <t>ELA
Proficient 
%</t>
  </si>
  <si>
    <t>2018-2019</t>
  </si>
  <si>
    <t>Scores reflect students enrolled in any combination of Indiana schools for a minimum of 162 days</t>
  </si>
  <si>
    <t>Data Note:</t>
  </si>
  <si>
    <t>Math
Below Proficiency</t>
  </si>
  <si>
    <t>Math 
Approaching Proficiency</t>
  </si>
  <si>
    <t>Math 
At Proficiency</t>
  </si>
  <si>
    <t>Math 
Above Proficiency</t>
  </si>
  <si>
    <t>Math
Total
Proficient</t>
  </si>
  <si>
    <t>Math
Total
Tested</t>
  </si>
  <si>
    <t>Math
Proficient 
%</t>
  </si>
  <si>
    <t>Both ELA &amp; Math
Total
Proficient</t>
  </si>
  <si>
    <t>Both ELA &amp; Math
Total
Tested</t>
  </si>
  <si>
    <t>Both ELA &amp; Math
Proficient 
%</t>
  </si>
  <si>
    <t>Scores reflect students enrolled in any combination of Indiana schools for a minimum of 162 days that received valid scores in both subjects</t>
  </si>
  <si>
    <t>Science
Below Proficiency</t>
  </si>
  <si>
    <t>Science 
Approaching Proficiency</t>
  </si>
  <si>
    <t>Science 
At Proficiency</t>
  </si>
  <si>
    <t>Science 
Above Proficiency</t>
  </si>
  <si>
    <t>Science
Total
Proficient</t>
  </si>
  <si>
    <t>Science
Total
Tested</t>
  </si>
  <si>
    <t>Science
Proficient 
%</t>
  </si>
  <si>
    <t>Social Studies
Below Proficiency</t>
  </si>
  <si>
    <t>Social Studies 
Approaching Proficiency</t>
  </si>
  <si>
    <t>Social Studies 
At Proficiency</t>
  </si>
  <si>
    <t>Social Studies 
Above Proficiency</t>
  </si>
  <si>
    <t>Social Studies
Total
Proficient</t>
  </si>
  <si>
    <t>Social Studies
Total
Tested</t>
  </si>
  <si>
    <t>Social Studies
Proficient 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</si>
</sst>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4" borderId="5" xfId="0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6" fillId="0" borderId="0" xfId="0" applyFont="1"/>
    <xf numFmtId="0" fontId="4" fillId="2" borderId="6" xfId="0" applyNumberFormat="1" applyFont="1" applyFill="1" applyBorder="1" applyAlignment="1">
      <alignment horizontal="center"/>
    </xf>
    <xf numFmtId="10" fontId="0" fillId="0" borderId="0" xfId="0" applyNumberFormat="1"/>
    <xf numFmtId="43" fontId="2" fillId="0" borderId="0" xfId="2" applyFont="1"/>
    <xf numFmtId="43" fontId="0" fillId="0" borderId="0" xfId="2" applyFont="1"/>
    <xf numFmtId="0" fontId="2" fillId="2" borderId="3" xfId="2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0" xfId="2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164" fontId="4" fillId="3" borderId="11" xfId="1" applyNumberFormat="1" applyFont="1" applyFill="1" applyBorder="1" applyAlignment="1">
      <alignment horizontal="center" wrapText="1"/>
    </xf>
    <xf numFmtId="0" fontId="4" fillId="3" borderId="11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15</v>
      </c>
      <c r="C1" s="25"/>
      <c r="D1" s="25"/>
      <c r="E1" s="25"/>
      <c r="F1" s="25"/>
      <c r="G1" s="25"/>
      <c r="H1" s="26"/>
    </row>
    <row r="2" spans="1:10" s="2" customFormat="1" ht="56.25" x14ac:dyDescent="0.3">
      <c r="A2" s="23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12</v>
      </c>
      <c r="G2" s="21" t="s">
        <v>13</v>
      </c>
      <c r="H2" s="22" t="s">
        <v>14</v>
      </c>
    </row>
    <row r="3" spans="1:10" ht="15.75" customHeight="1" x14ac:dyDescent="0.25">
      <c r="A3" s="6" t="s">
        <v>0</v>
      </c>
      <c r="B3" s="7">
        <v>24699</v>
      </c>
      <c r="C3" s="18">
        <v>18907</v>
      </c>
      <c r="D3" s="18">
        <v>22858</v>
      </c>
      <c r="E3" s="18">
        <v>14706</v>
      </c>
      <c r="F3" s="18">
        <v>37564</v>
      </c>
      <c r="G3" s="18">
        <v>81170</v>
      </c>
      <c r="H3" s="8">
        <v>0.46278181594000001</v>
      </c>
      <c r="J3" s="14"/>
    </row>
    <row r="4" spans="1:10" ht="15.75" customHeight="1" x14ac:dyDescent="0.25">
      <c r="A4" s="9" t="s">
        <v>1</v>
      </c>
      <c r="B4" s="10">
        <v>24743</v>
      </c>
      <c r="C4" s="19">
        <v>19957</v>
      </c>
      <c r="D4" s="19">
        <v>21288</v>
      </c>
      <c r="E4" s="19">
        <v>16429</v>
      </c>
      <c r="F4" s="19">
        <v>37717</v>
      </c>
      <c r="G4" s="19">
        <v>82417</v>
      </c>
      <c r="H4" s="11">
        <v>0.45763616729000001</v>
      </c>
      <c r="J4" s="14"/>
    </row>
    <row r="5" spans="1:10" ht="15.75" customHeight="1" x14ac:dyDescent="0.25">
      <c r="A5" s="9" t="s">
        <v>2</v>
      </c>
      <c r="B5" s="10">
        <v>24124</v>
      </c>
      <c r="C5" s="19">
        <v>20342</v>
      </c>
      <c r="D5" s="19">
        <v>27172</v>
      </c>
      <c r="E5" s="19">
        <v>13025</v>
      </c>
      <c r="F5" s="19">
        <v>40197</v>
      </c>
      <c r="G5" s="19">
        <v>84663</v>
      </c>
      <c r="H5" s="11">
        <v>0.47478827823000003</v>
      </c>
      <c r="J5" s="14"/>
    </row>
    <row r="6" spans="1:10" ht="15.75" customHeight="1" x14ac:dyDescent="0.25">
      <c r="A6" s="9" t="s">
        <v>3</v>
      </c>
      <c r="B6" s="10">
        <v>22255</v>
      </c>
      <c r="C6" s="19">
        <v>21627</v>
      </c>
      <c r="D6" s="19">
        <v>25286</v>
      </c>
      <c r="E6" s="19">
        <v>14918</v>
      </c>
      <c r="F6" s="19">
        <v>40204</v>
      </c>
      <c r="G6" s="19">
        <v>84086</v>
      </c>
      <c r="H6" s="11">
        <v>0.47812953404000003</v>
      </c>
      <c r="J6" s="14"/>
    </row>
    <row r="7" spans="1:10" ht="15.75" customHeight="1" x14ac:dyDescent="0.25">
      <c r="A7" s="9" t="s">
        <v>4</v>
      </c>
      <c r="B7" s="10">
        <v>19921</v>
      </c>
      <c r="C7" s="19">
        <v>21718</v>
      </c>
      <c r="D7" s="19">
        <v>24090</v>
      </c>
      <c r="E7" s="19">
        <v>16991</v>
      </c>
      <c r="F7" s="19">
        <v>41081</v>
      </c>
      <c r="G7" s="19">
        <v>82720</v>
      </c>
      <c r="H7" s="11">
        <v>0.49662717601</v>
      </c>
      <c r="J7" s="14"/>
    </row>
    <row r="8" spans="1:10" s="15" customFormat="1" ht="15.75" customHeight="1" x14ac:dyDescent="0.25">
      <c r="A8" s="9" t="s">
        <v>5</v>
      </c>
      <c r="B8" s="17">
        <v>16715</v>
      </c>
      <c r="C8" s="20">
        <v>23325</v>
      </c>
      <c r="D8" s="20">
        <v>23455</v>
      </c>
      <c r="E8" s="20">
        <v>17693</v>
      </c>
      <c r="F8" s="20">
        <v>41148</v>
      </c>
      <c r="G8" s="20">
        <v>81188</v>
      </c>
      <c r="H8" s="11">
        <v>0.50682366852000005</v>
      </c>
      <c r="J8" s="16"/>
    </row>
    <row r="9" spans="1:10" s="2" customFormat="1" ht="18.75" x14ac:dyDescent="0.3">
      <c r="A9" s="3" t="s">
        <v>6</v>
      </c>
      <c r="B9" s="4">
        <f>SUM(B3:B8)</f>
        <v>132457</v>
      </c>
      <c r="C9" s="13">
        <f t="shared" ref="C9:G9" si="0">SUM(C3:C8)</f>
        <v>125876</v>
      </c>
      <c r="D9" s="13">
        <f t="shared" si="0"/>
        <v>144149</v>
      </c>
      <c r="E9" s="13">
        <f t="shared" si="0"/>
        <v>93762</v>
      </c>
      <c r="F9" s="13">
        <f t="shared" si="0"/>
        <v>237911</v>
      </c>
      <c r="G9" s="13">
        <f t="shared" si="0"/>
        <v>496244</v>
      </c>
      <c r="H9" s="5">
        <f>F9/G9</f>
        <v>0.47942342879712402</v>
      </c>
    </row>
    <row r="11" spans="1:10" x14ac:dyDescent="0.25">
      <c r="A11" s="1" t="s">
        <v>17</v>
      </c>
    </row>
    <row r="12" spans="1:10" x14ac:dyDescent="0.25">
      <c r="A12" s="1" t="s">
        <v>16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15</v>
      </c>
      <c r="C1" s="25"/>
      <c r="D1" s="25"/>
      <c r="E1" s="25"/>
      <c r="F1" s="25"/>
      <c r="G1" s="25"/>
      <c r="H1" s="26"/>
    </row>
    <row r="2" spans="1:10" s="2" customFormat="1" ht="56.25" x14ac:dyDescent="0.3">
      <c r="A2" s="23" t="s">
        <v>7</v>
      </c>
      <c r="B2" s="21" t="s">
        <v>18</v>
      </c>
      <c r="C2" s="21" t="s">
        <v>19</v>
      </c>
      <c r="D2" s="21" t="s">
        <v>20</v>
      </c>
      <c r="E2" s="21" t="s">
        <v>21</v>
      </c>
      <c r="F2" s="21" t="s">
        <v>22</v>
      </c>
      <c r="G2" s="21" t="s">
        <v>23</v>
      </c>
      <c r="H2" s="22" t="s">
        <v>24</v>
      </c>
    </row>
    <row r="3" spans="1:10" ht="15.75" customHeight="1" x14ac:dyDescent="0.25">
      <c r="A3" s="6" t="s">
        <v>0</v>
      </c>
      <c r="B3" s="7">
        <v>18332</v>
      </c>
      <c r="C3" s="18">
        <v>15225</v>
      </c>
      <c r="D3" s="18">
        <v>26680</v>
      </c>
      <c r="E3" s="18">
        <v>20937</v>
      </c>
      <c r="F3" s="18">
        <v>47617</v>
      </c>
      <c r="G3" s="18">
        <v>81174</v>
      </c>
      <c r="H3" s="8">
        <v>0.58660408504999995</v>
      </c>
      <c r="J3" s="14"/>
    </row>
    <row r="4" spans="1:10" ht="15.75" customHeight="1" x14ac:dyDescent="0.25">
      <c r="A4" s="9" t="s">
        <v>1</v>
      </c>
      <c r="B4" s="10">
        <v>20815</v>
      </c>
      <c r="C4" s="19">
        <v>17104</v>
      </c>
      <c r="D4" s="19">
        <v>27296</v>
      </c>
      <c r="E4" s="19">
        <v>17201</v>
      </c>
      <c r="F4" s="19">
        <v>44497</v>
      </c>
      <c r="G4" s="19">
        <v>82416</v>
      </c>
      <c r="H4" s="11">
        <v>0.53990729955000005</v>
      </c>
      <c r="J4" s="14"/>
    </row>
    <row r="5" spans="1:10" ht="15.75" customHeight="1" x14ac:dyDescent="0.25">
      <c r="A5" s="9" t="s">
        <v>2</v>
      </c>
      <c r="B5" s="10">
        <v>22680</v>
      </c>
      <c r="C5" s="19">
        <v>21494</v>
      </c>
      <c r="D5" s="19">
        <v>21572</v>
      </c>
      <c r="E5" s="19">
        <v>18902</v>
      </c>
      <c r="F5" s="19">
        <v>40474</v>
      </c>
      <c r="G5" s="19">
        <v>84648</v>
      </c>
      <c r="H5" s="11">
        <v>0.47814478781999997</v>
      </c>
      <c r="J5" s="14"/>
    </row>
    <row r="6" spans="1:10" ht="15.75" customHeight="1" x14ac:dyDescent="0.25">
      <c r="A6" s="9" t="s">
        <v>3</v>
      </c>
      <c r="B6" s="10">
        <v>24878</v>
      </c>
      <c r="C6" s="19">
        <v>20199</v>
      </c>
      <c r="D6" s="19">
        <v>21750</v>
      </c>
      <c r="E6" s="19">
        <v>17231</v>
      </c>
      <c r="F6" s="19">
        <v>38981</v>
      </c>
      <c r="G6" s="19">
        <v>84058</v>
      </c>
      <c r="H6" s="11">
        <v>0.46373932284000002</v>
      </c>
      <c r="J6" s="14"/>
    </row>
    <row r="7" spans="1:10" ht="15.75" customHeight="1" x14ac:dyDescent="0.25">
      <c r="A7" s="9" t="s">
        <v>4</v>
      </c>
      <c r="B7" s="10">
        <v>25829</v>
      </c>
      <c r="C7" s="19">
        <v>22154</v>
      </c>
      <c r="D7" s="19">
        <v>19212</v>
      </c>
      <c r="E7" s="19">
        <v>15512</v>
      </c>
      <c r="F7" s="19">
        <v>34724</v>
      </c>
      <c r="G7" s="19">
        <v>82707</v>
      </c>
      <c r="H7" s="11">
        <v>0.41984354407000002</v>
      </c>
      <c r="J7" s="14"/>
    </row>
    <row r="8" spans="1:10" s="15" customFormat="1" ht="15.75" customHeight="1" x14ac:dyDescent="0.25">
      <c r="A8" s="9" t="s">
        <v>5</v>
      </c>
      <c r="B8" s="17">
        <v>27558</v>
      </c>
      <c r="C8" s="20">
        <v>22772</v>
      </c>
      <c r="D8" s="20">
        <v>15746</v>
      </c>
      <c r="E8" s="20">
        <v>15103</v>
      </c>
      <c r="F8" s="20">
        <v>30849</v>
      </c>
      <c r="G8" s="20">
        <v>81179</v>
      </c>
      <c r="H8" s="11">
        <v>0.38001207207999999</v>
      </c>
      <c r="J8" s="16"/>
    </row>
    <row r="9" spans="1:10" s="2" customFormat="1" ht="18.75" x14ac:dyDescent="0.3">
      <c r="A9" s="3" t="s">
        <v>6</v>
      </c>
      <c r="B9" s="4">
        <f>SUM(B3:B8)</f>
        <v>140092</v>
      </c>
      <c r="C9" s="13">
        <f t="shared" ref="C9:G9" si="0">SUM(C3:C8)</f>
        <v>118948</v>
      </c>
      <c r="D9" s="13">
        <f t="shared" si="0"/>
        <v>132256</v>
      </c>
      <c r="E9" s="13">
        <f t="shared" si="0"/>
        <v>104886</v>
      </c>
      <c r="F9" s="13">
        <f t="shared" si="0"/>
        <v>237142</v>
      </c>
      <c r="G9" s="13">
        <f t="shared" si="0"/>
        <v>496182</v>
      </c>
      <c r="H9" s="5">
        <f>F9/G9</f>
        <v>0.47793350020758513</v>
      </c>
    </row>
    <row r="11" spans="1:10" x14ac:dyDescent="0.25">
      <c r="A11" s="1" t="s">
        <v>17</v>
      </c>
    </row>
    <row r="12" spans="1:10" x14ac:dyDescent="0.25">
      <c r="A12" s="1" t="s">
        <v>16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ColWidth="9.140625" defaultRowHeight="15.75" x14ac:dyDescent="0.25"/>
  <cols>
    <col min="1" max="1" width="16.140625" style="1" customWidth="1"/>
    <col min="2" max="4" width="21.5703125" style="1" customWidth="1"/>
    <col min="5" max="16384" width="9.140625" style="1"/>
  </cols>
  <sheetData>
    <row r="1" spans="1:4" s="12" customFormat="1" ht="21" x14ac:dyDescent="0.35">
      <c r="B1" s="24" t="s">
        <v>15</v>
      </c>
      <c r="C1" s="25"/>
      <c r="D1" s="25"/>
    </row>
    <row r="2" spans="1:4" s="2" customFormat="1" ht="56.25" x14ac:dyDescent="0.3">
      <c r="A2" s="23" t="s">
        <v>7</v>
      </c>
      <c r="B2" s="21" t="s">
        <v>25</v>
      </c>
      <c r="C2" s="21" t="s">
        <v>26</v>
      </c>
      <c r="D2" s="22" t="s">
        <v>27</v>
      </c>
    </row>
    <row r="3" spans="1:4" ht="15.75" customHeight="1" x14ac:dyDescent="0.25">
      <c r="A3" s="6" t="s">
        <v>0</v>
      </c>
      <c r="B3" s="18">
        <v>33583</v>
      </c>
      <c r="C3" s="18">
        <v>81148</v>
      </c>
      <c r="D3" s="8">
        <v>0.41384877013999999</v>
      </c>
    </row>
    <row r="4" spans="1:4" ht="15.75" customHeight="1" x14ac:dyDescent="0.25">
      <c r="A4" s="9" t="s">
        <v>1</v>
      </c>
      <c r="B4" s="19">
        <v>32031</v>
      </c>
      <c r="C4" s="19">
        <v>82387</v>
      </c>
      <c r="D4" s="11">
        <v>0.38878706592000001</v>
      </c>
    </row>
    <row r="5" spans="1:4" ht="15.75" customHeight="1" x14ac:dyDescent="0.25">
      <c r="A5" s="9" t="s">
        <v>2</v>
      </c>
      <c r="B5" s="19">
        <v>31264</v>
      </c>
      <c r="C5" s="19">
        <v>84628</v>
      </c>
      <c r="D5" s="11">
        <v>0.36942855792000001</v>
      </c>
    </row>
    <row r="6" spans="1:4" ht="15.75" customHeight="1" x14ac:dyDescent="0.25">
      <c r="A6" s="9" t="s">
        <v>3</v>
      </c>
      <c r="B6" s="19">
        <v>31173</v>
      </c>
      <c r="C6" s="19">
        <v>84015</v>
      </c>
      <c r="D6" s="11">
        <v>0.37104088554999998</v>
      </c>
    </row>
    <row r="7" spans="1:4" ht="15.75" customHeight="1" x14ac:dyDescent="0.25">
      <c r="A7" s="9" t="s">
        <v>4</v>
      </c>
      <c r="B7" s="19">
        <v>29361</v>
      </c>
      <c r="C7" s="19">
        <v>82634</v>
      </c>
      <c r="D7" s="11">
        <v>0.35531379335000002</v>
      </c>
    </row>
    <row r="8" spans="1:4" s="15" customFormat="1" ht="15.75" customHeight="1" x14ac:dyDescent="0.25">
      <c r="A8" s="9" t="s">
        <v>5</v>
      </c>
      <c r="B8" s="20">
        <v>26770</v>
      </c>
      <c r="C8" s="20">
        <v>81083</v>
      </c>
      <c r="D8" s="11">
        <v>0.33015551965000001</v>
      </c>
    </row>
    <row r="9" spans="1:4" s="2" customFormat="1" ht="18.75" x14ac:dyDescent="0.3">
      <c r="A9" s="3" t="s">
        <v>6</v>
      </c>
      <c r="B9" s="4">
        <f t="shared" ref="B9:C9" si="0">SUM(B3:B8)</f>
        <v>184182</v>
      </c>
      <c r="C9" s="13">
        <f t="shared" si="0"/>
        <v>495895</v>
      </c>
      <c r="D9" s="5">
        <f>B9/C9</f>
        <v>0.37141330321943156</v>
      </c>
    </row>
    <row r="11" spans="1:4" x14ac:dyDescent="0.25">
      <c r="A11" s="1" t="s">
        <v>17</v>
      </c>
    </row>
    <row r="12" spans="1:4" x14ac:dyDescent="0.25">
      <c r="A12" s="1" t="s">
        <v>28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15</v>
      </c>
      <c r="C1" s="25"/>
      <c r="D1" s="25"/>
      <c r="E1" s="25"/>
      <c r="F1" s="25"/>
      <c r="G1" s="25"/>
      <c r="H1" s="26"/>
    </row>
    <row r="2" spans="1:10" s="2" customFormat="1" ht="56.25" x14ac:dyDescent="0.3">
      <c r="A2" s="23" t="s">
        <v>7</v>
      </c>
      <c r="B2" s="21" t="s">
        <v>29</v>
      </c>
      <c r="C2" s="21" t="s">
        <v>30</v>
      </c>
      <c r="D2" s="21" t="s">
        <v>31</v>
      </c>
      <c r="E2" s="21" t="s">
        <v>32</v>
      </c>
      <c r="F2" s="21" t="s">
        <v>33</v>
      </c>
      <c r="G2" s="21" t="s">
        <v>34</v>
      </c>
      <c r="H2" s="22" t="s">
        <v>35</v>
      </c>
    </row>
    <row r="3" spans="1:10" ht="15.75" customHeight="1" x14ac:dyDescent="0.25">
      <c r="A3" s="6" t="s">
        <v>1</v>
      </c>
      <c r="B3" s="7">
        <v>28318</v>
      </c>
      <c r="C3" s="18">
        <v>15903</v>
      </c>
      <c r="D3" s="18">
        <v>18051</v>
      </c>
      <c r="E3" s="18">
        <v>20096</v>
      </c>
      <c r="F3" s="18">
        <v>38147</v>
      </c>
      <c r="G3" s="18">
        <v>82368</v>
      </c>
      <c r="H3" s="8">
        <v>0.46312888499999999</v>
      </c>
      <c r="J3" s="14"/>
    </row>
    <row r="4" spans="1:10" ht="15.75" customHeight="1" x14ac:dyDescent="0.25">
      <c r="A4" s="9" t="s">
        <v>3</v>
      </c>
      <c r="B4" s="10">
        <v>21846</v>
      </c>
      <c r="C4" s="19">
        <v>21335</v>
      </c>
      <c r="D4" s="19">
        <v>24324</v>
      </c>
      <c r="E4" s="19">
        <v>16442</v>
      </c>
      <c r="F4" s="19">
        <v>40766</v>
      </c>
      <c r="G4" s="19">
        <v>83947</v>
      </c>
      <c r="H4" s="11">
        <v>0.48561592433</v>
      </c>
      <c r="J4" s="14"/>
    </row>
    <row r="5" spans="1:10" s="2" customFormat="1" ht="18.75" x14ac:dyDescent="0.3">
      <c r="A5" s="3" t="s">
        <v>6</v>
      </c>
      <c r="B5" s="4">
        <f t="shared" ref="B5:G5" si="0">SUM(B3:B4)</f>
        <v>50164</v>
      </c>
      <c r="C5" s="13">
        <f t="shared" si="0"/>
        <v>37238</v>
      </c>
      <c r="D5" s="13">
        <f t="shared" si="0"/>
        <v>42375</v>
      </c>
      <c r="E5" s="13">
        <f t="shared" si="0"/>
        <v>36538</v>
      </c>
      <c r="F5" s="13">
        <f t="shared" si="0"/>
        <v>78913</v>
      </c>
      <c r="G5" s="13">
        <f t="shared" si="0"/>
        <v>166315</v>
      </c>
      <c r="H5" s="5">
        <f>F5/G5</f>
        <v>0.4744791510086282</v>
      </c>
    </row>
    <row r="7" spans="1:10" x14ac:dyDescent="0.25">
      <c r="A7" s="1" t="s">
        <v>17</v>
      </c>
    </row>
    <row r="8" spans="1:10" x14ac:dyDescent="0.25">
      <c r="A8" s="1" t="s">
        <v>16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15</v>
      </c>
      <c r="C1" s="25"/>
      <c r="D1" s="25"/>
      <c r="E1" s="25"/>
      <c r="F1" s="25"/>
      <c r="G1" s="25"/>
      <c r="H1" s="26"/>
    </row>
    <row r="2" spans="1:10" s="2" customFormat="1" ht="75" x14ac:dyDescent="0.3">
      <c r="A2" s="23" t="s">
        <v>7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H2" s="22" t="s">
        <v>42</v>
      </c>
    </row>
    <row r="3" spans="1:10" ht="15.75" customHeight="1" x14ac:dyDescent="0.25">
      <c r="A3" s="6" t="s">
        <v>2</v>
      </c>
      <c r="B3" s="7">
        <v>30458</v>
      </c>
      <c r="C3" s="18">
        <v>15216</v>
      </c>
      <c r="D3" s="18">
        <v>20529</v>
      </c>
      <c r="E3" s="18">
        <v>18365</v>
      </c>
      <c r="F3" s="18">
        <v>38894</v>
      </c>
      <c r="G3" s="18">
        <v>84568</v>
      </c>
      <c r="H3" s="8">
        <v>0.45991391541999999</v>
      </c>
      <c r="J3" s="14"/>
    </row>
    <row r="4" spans="1:10" s="2" customFormat="1" ht="18.75" x14ac:dyDescent="0.3">
      <c r="A4" s="3" t="s">
        <v>6</v>
      </c>
      <c r="B4" s="4">
        <f t="shared" ref="B4:G4" si="0">SUM(B3:B3)</f>
        <v>30458</v>
      </c>
      <c r="C4" s="13">
        <f t="shared" si="0"/>
        <v>15216</v>
      </c>
      <c r="D4" s="13">
        <f t="shared" si="0"/>
        <v>20529</v>
      </c>
      <c r="E4" s="13">
        <f t="shared" si="0"/>
        <v>18365</v>
      </c>
      <c r="F4" s="13">
        <f t="shared" si="0"/>
        <v>38894</v>
      </c>
      <c r="G4" s="13">
        <f t="shared" si="0"/>
        <v>84568</v>
      </c>
      <c r="H4" s="5">
        <f>F4/G4</f>
        <v>0.45991391542900389</v>
      </c>
    </row>
    <row r="6" spans="1:10" x14ac:dyDescent="0.25">
      <c r="A6" s="1" t="s">
        <v>17</v>
      </c>
    </row>
    <row r="7" spans="1:10" x14ac:dyDescent="0.25">
      <c r="A7" s="1" t="s">
        <v>16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ELA</vt:lpstr>
      <vt:lpstr>Math</vt:lpstr>
      <vt:lpstr>ELA &amp; Math</vt:lpstr>
      <vt:lpstr>Science</vt:lpstr>
      <vt:lpstr>Social Studies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Conway</dc:creator>
  <cp:lastModifiedBy>Milkey, Jeff (Admin)</cp:lastModifiedBy>
  <dcterms:created xsi:type="dcterms:W3CDTF">2014-07-31T18:47:52Z</dcterms:created>
  <dcterms:modified xsi:type="dcterms:W3CDTF">2019-08-23T16:35:06Z</dcterms:modified>
</cp:coreProperties>
</file>