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mgtp01fw\UserDirs$\J267258\Documents\ILEARN 2022\"/>
    </mc:Choice>
  </mc:AlternateContent>
  <bookViews>
    <workbookView xWindow="-1020" yWindow="150" windowWidth="20115" windowHeight="7995"/>
  </bookViews>
  <sheets>
    <sheet name="ELA" sheetId="1" r:id="rId1"/>
    <sheet name="Math" sheetId="6" r:id="rId2"/>
    <sheet name="ELA &amp; Math" sheetId="7" r:id="rId3"/>
    <sheet name="Science" sheetId="8" r:id="rId4"/>
    <sheet name="Social Studies" sheetId="9" r:id="rId5"/>
  </sheets>
  <calcPr calcId="152511"/>
</workbook>
</file>

<file path=xl/calcChain.xml><?xml version="1.0" encoding="utf-8"?>
<calcChain xmlns="http://schemas.openxmlformats.org/spreadsheetml/2006/main">
  <c r="H4" i="9" l="1"/>
  <c r="C4" i="9"/>
  <c r="D4" i="9"/>
  <c r="E4" i="9"/>
  <c r="F4" i="9"/>
  <c r="G4" i="9"/>
  <c r="B4" i="9"/>
  <c r="H5" i="8"/>
  <c r="C5" i="8"/>
  <c r="D5" i="8"/>
  <c r="E5" i="8"/>
  <c r="F5" i="8"/>
  <c r="G5" i="8"/>
  <c r="B5" i="8"/>
  <c r="D9" i="7"/>
  <c r="C9" i="7"/>
  <c r="B9" i="7"/>
  <c r="H9" i="6"/>
  <c r="C9" i="6"/>
  <c r="D9" i="6"/>
  <c r="E9" i="6"/>
  <c r="F9" i="6"/>
  <c r="G9" i="6"/>
  <c r="B9" i="6"/>
  <c r="H9" i="1"/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<sst xmlns="http://schemas.openxmlformats.org/spreadsheetml/2006/main" count="77" uniqueCount="42">
  <si>
    <t>Grade 3</t>
  </si>
  <si>
    <t>Grade 4</t>
  </si>
  <si>
    <t>Grade 5</t>
  </si>
  <si>
    <t>Grade 6</t>
  </si>
  <si>
    <t>Grade 7</t>
  </si>
  <si>
    <t>Grade 8</t>
  </si>
  <si>
    <t>Grand Total</t>
  </si>
  <si>
    <t>Statewide</t>
  </si>
  <si>
    <t>ELA
Below Proficiency</t>
  </si>
  <si>
    <t>ELA 
Approaching Proficiency</t>
  </si>
  <si>
    <t>ELA 
At Proficiency</t>
  </si>
  <si>
    <t>ELA 
Above Proficiency</t>
  </si>
  <si>
    <t>ELA
Total
Proficient</t>
  </si>
  <si>
    <t>ELA
Total
Tested</t>
  </si>
  <si>
    <t>ELA
Proficient 
%</t>
  </si>
  <si>
    <t>Data Note:</t>
  </si>
  <si>
    <t>Math
Below Proficiency</t>
  </si>
  <si>
    <t>Math 
Approaching Proficiency</t>
  </si>
  <si>
    <t>Math 
At Proficiency</t>
  </si>
  <si>
    <t>Math 
Above Proficiency</t>
  </si>
  <si>
    <t>Math
Total
Proficient</t>
  </si>
  <si>
    <t>Math
Total
Tested</t>
  </si>
  <si>
    <t>Math
Proficient 
%</t>
  </si>
  <si>
    <t>Both ELA &amp; Math
Total
Proficient</t>
  </si>
  <si>
    <t>Both ELA &amp; Math
Total
Tested</t>
  </si>
  <si>
    <t>Both ELA &amp; Math
Proficient 
%</t>
  </si>
  <si>
    <t>Science
Below Proficiency</t>
  </si>
  <si>
    <t>Science 
Approaching Proficiency</t>
  </si>
  <si>
    <t>Science 
At Proficiency</t>
  </si>
  <si>
    <t>Science 
Above Proficiency</t>
  </si>
  <si>
    <t>Science
Total
Proficient</t>
  </si>
  <si>
    <t>Science
Total
Tested</t>
  </si>
  <si>
    <t>Science
Proficient 
%</t>
  </si>
  <si>
    <t>Social Studies
Below Proficiency</t>
  </si>
  <si>
    <t>Social Studies 
Approaching Proficiency</t>
  </si>
  <si>
    <t>Social Studies 
At Proficiency</t>
  </si>
  <si>
    <t>Social Studies 
Above Proficiency</t>
  </si>
  <si>
    <t>Social Studies
Total
Proficient</t>
  </si>
  <si>
    <t>Social Studies
Total
Tested</t>
  </si>
  <si>
    <t>Social Studies
Proficient 
%</t>
  </si>
  <si>
    <t>2021-2022</t>
  </si>
  <si>
    <t>Scores reflect all ILEARN Spring 2022 testers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</si>
</sst>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4" borderId="5" xfId="0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6" fillId="0" borderId="0" xfId="0" applyFont="1"/>
    <xf numFmtId="0" fontId="4" fillId="2" borderId="6" xfId="0" applyNumberFormat="1" applyFont="1" applyFill="1" applyBorder="1" applyAlignment="1">
      <alignment horizontal="center"/>
    </xf>
    <xf numFmtId="10" fontId="0" fillId="0" borderId="0" xfId="0" applyNumberFormat="1"/>
    <xf numFmtId="43" fontId="2" fillId="0" borderId="0" xfId="2" applyFont="1"/>
    <xf numFmtId="43" fontId="0" fillId="0" borderId="0" xfId="2" applyFont="1"/>
    <xf numFmtId="0" fontId="2" fillId="2" borderId="3" xfId="2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0" xfId="2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164" fontId="4" fillId="3" borderId="11" xfId="1" applyNumberFormat="1" applyFont="1" applyFill="1" applyBorder="1" applyAlignment="1">
      <alignment horizontal="center" wrapText="1"/>
    </xf>
    <xf numFmtId="0" fontId="4" fillId="3" borderId="11" xfId="0" applyFont="1" applyFill="1" applyBorder="1"/>
    <xf numFmtId="0" fontId="2" fillId="0" borderId="0" xfId="0" applyFont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5" t="s">
        <v>40</v>
      </c>
      <c r="C1" s="26"/>
      <c r="D1" s="26"/>
      <c r="E1" s="26"/>
      <c r="F1" s="26"/>
      <c r="G1" s="26"/>
      <c r="H1" s="27"/>
    </row>
    <row r="2" spans="1:10" s="2" customFormat="1" ht="56.25" x14ac:dyDescent="0.3">
      <c r="A2" s="23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12</v>
      </c>
      <c r="G2" s="21" t="s">
        <v>13</v>
      </c>
      <c r="H2" s="22" t="s">
        <v>14</v>
      </c>
    </row>
    <row r="3" spans="1:10" ht="15.75" customHeight="1" x14ac:dyDescent="0.25">
      <c r="A3" s="6" t="s">
        <v>0</v>
      </c>
      <c r="B3" s="7">
        <v>30771</v>
      </c>
      <c r="C3" s="18">
        <v>16648</v>
      </c>
      <c r="D3" s="18">
        <v>19278</v>
      </c>
      <c r="E3" s="18">
        <v>13219</v>
      </c>
      <c r="F3" s="18">
        <v>32497</v>
      </c>
      <c r="G3" s="18">
        <v>79916</v>
      </c>
      <c r="H3" s="8">
        <v>0.40663947144000001</v>
      </c>
      <c r="J3" s="14"/>
    </row>
    <row r="4" spans="1:10" ht="15.75" customHeight="1" x14ac:dyDescent="0.25">
      <c r="A4" s="9" t="s">
        <v>1</v>
      </c>
      <c r="B4" s="10">
        <v>29885</v>
      </c>
      <c r="C4" s="19">
        <v>17800</v>
      </c>
      <c r="D4" s="19">
        <v>17473</v>
      </c>
      <c r="E4" s="19">
        <v>15845</v>
      </c>
      <c r="F4" s="19">
        <v>33318</v>
      </c>
      <c r="G4" s="19">
        <v>81003</v>
      </c>
      <c r="H4" s="11">
        <v>0.41131809932000002</v>
      </c>
      <c r="J4" s="14"/>
    </row>
    <row r="5" spans="1:10" ht="15.75" customHeight="1" x14ac:dyDescent="0.25">
      <c r="A5" s="9" t="s">
        <v>2</v>
      </c>
      <c r="B5" s="10">
        <v>29679</v>
      </c>
      <c r="C5" s="19">
        <v>18198</v>
      </c>
      <c r="D5" s="19">
        <v>22540</v>
      </c>
      <c r="E5" s="19">
        <v>10684</v>
      </c>
      <c r="F5" s="19">
        <v>33224</v>
      </c>
      <c r="G5" s="19">
        <v>81101</v>
      </c>
      <c r="H5" s="11">
        <v>0.40966202635999999</v>
      </c>
      <c r="J5" s="14"/>
    </row>
    <row r="6" spans="1:10" ht="15.75" customHeight="1" x14ac:dyDescent="0.25">
      <c r="A6" s="9" t="s">
        <v>3</v>
      </c>
      <c r="B6" s="10">
        <v>30444</v>
      </c>
      <c r="C6" s="19">
        <v>19652</v>
      </c>
      <c r="D6" s="19">
        <v>20145</v>
      </c>
      <c r="E6" s="19">
        <v>11940</v>
      </c>
      <c r="F6" s="19">
        <v>32085</v>
      </c>
      <c r="G6" s="19">
        <v>82181</v>
      </c>
      <c r="H6" s="11">
        <v>0.39041870992</v>
      </c>
      <c r="J6" s="14"/>
    </row>
    <row r="7" spans="1:10" ht="15.75" customHeight="1" x14ac:dyDescent="0.25">
      <c r="A7" s="9" t="s">
        <v>4</v>
      </c>
      <c r="B7" s="10">
        <v>26040</v>
      </c>
      <c r="C7" s="19">
        <v>21941</v>
      </c>
      <c r="D7" s="19">
        <v>21158</v>
      </c>
      <c r="E7" s="19">
        <v>14206</v>
      </c>
      <c r="F7" s="19">
        <v>35364</v>
      </c>
      <c r="G7" s="19">
        <v>83345</v>
      </c>
      <c r="H7" s="11">
        <v>0.42430859678999999</v>
      </c>
      <c r="J7" s="14"/>
    </row>
    <row r="8" spans="1:10" s="15" customFormat="1" ht="15.75" customHeight="1" x14ac:dyDescent="0.25">
      <c r="A8" s="9" t="s">
        <v>5</v>
      </c>
      <c r="B8" s="17">
        <v>25152</v>
      </c>
      <c r="C8" s="20">
        <v>23210</v>
      </c>
      <c r="D8" s="20">
        <v>21277</v>
      </c>
      <c r="E8" s="20">
        <v>15351</v>
      </c>
      <c r="F8" s="20">
        <v>36628</v>
      </c>
      <c r="G8" s="20">
        <v>84990</v>
      </c>
      <c r="H8" s="11">
        <v>0.43096834920999999</v>
      </c>
      <c r="J8" s="16"/>
    </row>
    <row r="9" spans="1:10" s="2" customFormat="1" ht="18.75" x14ac:dyDescent="0.3">
      <c r="A9" s="3" t="s">
        <v>6</v>
      </c>
      <c r="B9" s="4">
        <f>SUM(B3:B8)</f>
        <v>171971</v>
      </c>
      <c r="C9" s="13">
        <f t="shared" ref="C9:G9" si="0">SUM(C3:C8)</f>
        <v>117449</v>
      </c>
      <c r="D9" s="13">
        <f t="shared" si="0"/>
        <v>121871</v>
      </c>
      <c r="E9" s="13">
        <f t="shared" si="0"/>
        <v>81245</v>
      </c>
      <c r="F9" s="13">
        <f t="shared" si="0"/>
        <v>203116</v>
      </c>
      <c r="G9" s="13">
        <f t="shared" si="0"/>
        <v>492536</v>
      </c>
      <c r="H9" s="5">
        <f>F9/G9</f>
        <v>0.41238813000471031</v>
      </c>
    </row>
    <row r="11" spans="1:10" x14ac:dyDescent="0.25">
      <c r="A11" s="1" t="s">
        <v>15</v>
      </c>
    </row>
    <row r="12" spans="1:10" x14ac:dyDescent="0.25">
      <c r="A12" s="1" t="s">
        <v>41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5" t="s">
        <v>40</v>
      </c>
      <c r="C1" s="26"/>
      <c r="D1" s="26"/>
      <c r="E1" s="26"/>
      <c r="F1" s="26"/>
      <c r="G1" s="26"/>
      <c r="H1" s="27"/>
    </row>
    <row r="2" spans="1:10" s="2" customFormat="1" ht="56.25" x14ac:dyDescent="0.3">
      <c r="A2" s="23" t="s">
        <v>7</v>
      </c>
      <c r="B2" s="21" t="s">
        <v>16</v>
      </c>
      <c r="C2" s="21" t="s">
        <v>17</v>
      </c>
      <c r="D2" s="21" t="s">
        <v>18</v>
      </c>
      <c r="E2" s="21" t="s">
        <v>19</v>
      </c>
      <c r="F2" s="21" t="s">
        <v>20</v>
      </c>
      <c r="G2" s="21" t="s">
        <v>21</v>
      </c>
      <c r="H2" s="22" t="s">
        <v>22</v>
      </c>
    </row>
    <row r="3" spans="1:10" ht="15.75" customHeight="1" x14ac:dyDescent="0.25">
      <c r="A3" s="6" t="s">
        <v>0</v>
      </c>
      <c r="B3" s="7">
        <v>23624</v>
      </c>
      <c r="C3" s="18">
        <v>14843</v>
      </c>
      <c r="D3" s="18">
        <v>23116</v>
      </c>
      <c r="E3" s="18">
        <v>18362</v>
      </c>
      <c r="F3" s="18">
        <v>41478</v>
      </c>
      <c r="G3" s="18">
        <v>79945</v>
      </c>
      <c r="H3" s="8">
        <v>0.51883169678999996</v>
      </c>
      <c r="J3" s="14"/>
    </row>
    <row r="4" spans="1:10" ht="15.75" customHeight="1" x14ac:dyDescent="0.25">
      <c r="A4" s="9" t="s">
        <v>1</v>
      </c>
      <c r="B4" s="10">
        <v>26252</v>
      </c>
      <c r="C4" s="19">
        <v>16236</v>
      </c>
      <c r="D4" s="19">
        <v>23674</v>
      </c>
      <c r="E4" s="19">
        <v>14830</v>
      </c>
      <c r="F4" s="19">
        <v>38504</v>
      </c>
      <c r="G4" s="19">
        <v>80992</v>
      </c>
      <c r="H4" s="11">
        <v>0.47540497826</v>
      </c>
      <c r="J4" s="14"/>
    </row>
    <row r="5" spans="1:10" ht="15.75" customHeight="1" x14ac:dyDescent="0.25">
      <c r="A5" s="9" t="s">
        <v>2</v>
      </c>
      <c r="B5" s="10">
        <v>28585</v>
      </c>
      <c r="C5" s="19">
        <v>19397</v>
      </c>
      <c r="D5" s="19">
        <v>18469</v>
      </c>
      <c r="E5" s="19">
        <v>14630</v>
      </c>
      <c r="F5" s="19">
        <v>33099</v>
      </c>
      <c r="G5" s="19">
        <v>81081</v>
      </c>
      <c r="H5" s="11">
        <v>0.40822140822000003</v>
      </c>
      <c r="J5" s="14"/>
    </row>
    <row r="6" spans="1:10" ht="15.75" customHeight="1" x14ac:dyDescent="0.25">
      <c r="A6" s="9" t="s">
        <v>3</v>
      </c>
      <c r="B6" s="10">
        <v>34011</v>
      </c>
      <c r="C6" s="19">
        <v>18930</v>
      </c>
      <c r="D6" s="19">
        <v>16756</v>
      </c>
      <c r="E6" s="19">
        <v>12408</v>
      </c>
      <c r="F6" s="19">
        <v>29164</v>
      </c>
      <c r="G6" s="19">
        <v>82105</v>
      </c>
      <c r="H6" s="11">
        <v>0.35520370257</v>
      </c>
      <c r="J6" s="14"/>
    </row>
    <row r="7" spans="1:10" ht="15.75" customHeight="1" x14ac:dyDescent="0.25">
      <c r="A7" s="9" t="s">
        <v>4</v>
      </c>
      <c r="B7" s="10">
        <v>34529</v>
      </c>
      <c r="C7" s="19">
        <v>22163</v>
      </c>
      <c r="D7" s="19">
        <v>15129</v>
      </c>
      <c r="E7" s="19">
        <v>11441</v>
      </c>
      <c r="F7" s="19">
        <v>26570</v>
      </c>
      <c r="G7" s="19">
        <v>83262</v>
      </c>
      <c r="H7" s="11">
        <v>0.31911316086000002</v>
      </c>
      <c r="J7" s="14"/>
    </row>
    <row r="8" spans="1:10" s="15" customFormat="1" ht="15.75" customHeight="1" x14ac:dyDescent="0.25">
      <c r="A8" s="9" t="s">
        <v>5</v>
      </c>
      <c r="B8" s="17">
        <v>38393</v>
      </c>
      <c r="C8" s="20">
        <v>21232</v>
      </c>
      <c r="D8" s="20">
        <v>13044</v>
      </c>
      <c r="E8" s="20">
        <v>12229</v>
      </c>
      <c r="F8" s="20">
        <v>25273</v>
      </c>
      <c r="G8" s="20">
        <v>84898</v>
      </c>
      <c r="H8" s="11">
        <v>0.29768663571999998</v>
      </c>
      <c r="J8" s="16"/>
    </row>
    <row r="9" spans="1:10" s="2" customFormat="1" ht="18.75" x14ac:dyDescent="0.3">
      <c r="A9" s="3" t="s">
        <v>6</v>
      </c>
      <c r="B9" s="4">
        <f>SUM(B3:B8)</f>
        <v>185394</v>
      </c>
      <c r="C9" s="13">
        <f t="shared" ref="C9:G9" si="0">SUM(C3:C8)</f>
        <v>112801</v>
      </c>
      <c r="D9" s="13">
        <f t="shared" si="0"/>
        <v>110188</v>
      </c>
      <c r="E9" s="13">
        <f t="shared" si="0"/>
        <v>83900</v>
      </c>
      <c r="F9" s="13">
        <f t="shared" si="0"/>
        <v>194088</v>
      </c>
      <c r="G9" s="13">
        <f t="shared" si="0"/>
        <v>492283</v>
      </c>
      <c r="H9" s="5">
        <f>F9/G9</f>
        <v>0.39426102465451784</v>
      </c>
    </row>
    <row r="11" spans="1:10" x14ac:dyDescent="0.25">
      <c r="A11" s="1" t="s">
        <v>15</v>
      </c>
    </row>
    <row r="12" spans="1:10" x14ac:dyDescent="0.25">
      <c r="A12" s="1" t="s">
        <v>41</v>
      </c>
    </row>
    <row r="13" spans="1:10" x14ac:dyDescent="0.25">
      <c r="F13" s="24"/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ColWidth="9.140625" defaultRowHeight="15.75" x14ac:dyDescent="0.25"/>
  <cols>
    <col min="1" max="1" width="16.140625" style="1" customWidth="1"/>
    <col min="2" max="4" width="21.5703125" style="1" customWidth="1"/>
    <col min="5" max="16384" width="9.140625" style="1"/>
  </cols>
  <sheetData>
    <row r="1" spans="1:4" s="12" customFormat="1" ht="21" x14ac:dyDescent="0.35">
      <c r="B1" s="25" t="s">
        <v>40</v>
      </c>
      <c r="C1" s="26"/>
      <c r="D1" s="26"/>
    </row>
    <row r="2" spans="1:4" s="2" customFormat="1" ht="56.25" x14ac:dyDescent="0.3">
      <c r="A2" s="23" t="s">
        <v>7</v>
      </c>
      <c r="B2" s="21" t="s">
        <v>23</v>
      </c>
      <c r="C2" s="21" t="s">
        <v>24</v>
      </c>
      <c r="D2" s="22" t="s">
        <v>25</v>
      </c>
    </row>
    <row r="3" spans="1:4" ht="15.75" customHeight="1" x14ac:dyDescent="0.25">
      <c r="A3" s="6" t="s">
        <v>0</v>
      </c>
      <c r="B3" s="18">
        <v>28778</v>
      </c>
      <c r="C3" s="18">
        <v>79857</v>
      </c>
      <c r="D3" s="8">
        <v>0.36036915987000001</v>
      </c>
    </row>
    <row r="4" spans="1:4" ht="15.75" customHeight="1" x14ac:dyDescent="0.25">
      <c r="A4" s="9" t="s">
        <v>1</v>
      </c>
      <c r="B4" s="19">
        <v>27764</v>
      </c>
      <c r="C4" s="19">
        <v>80928</v>
      </c>
      <c r="D4" s="11">
        <v>0.34307038355000002</v>
      </c>
    </row>
    <row r="5" spans="1:4" ht="15.75" customHeight="1" x14ac:dyDescent="0.25">
      <c r="A5" s="9" t="s">
        <v>2</v>
      </c>
      <c r="B5" s="19">
        <v>25217</v>
      </c>
      <c r="C5" s="19">
        <v>81005</v>
      </c>
      <c r="D5" s="11">
        <v>0.31130177148999999</v>
      </c>
    </row>
    <row r="6" spans="1:4" ht="15.75" customHeight="1" x14ac:dyDescent="0.25">
      <c r="A6" s="9" t="s">
        <v>3</v>
      </c>
      <c r="B6" s="19">
        <v>22923</v>
      </c>
      <c r="C6" s="19">
        <v>82000</v>
      </c>
      <c r="D6" s="11">
        <v>0.27954878047999998</v>
      </c>
    </row>
    <row r="7" spans="1:4" ht="15.75" customHeight="1" x14ac:dyDescent="0.25">
      <c r="A7" s="9" t="s">
        <v>4</v>
      </c>
      <c r="B7" s="19">
        <v>22410</v>
      </c>
      <c r="C7" s="19">
        <v>83097</v>
      </c>
      <c r="D7" s="11">
        <v>0.26968482616</v>
      </c>
    </row>
    <row r="8" spans="1:4" s="15" customFormat="1" ht="15.75" customHeight="1" x14ac:dyDescent="0.25">
      <c r="A8" s="9" t="s">
        <v>5</v>
      </c>
      <c r="B8" s="20">
        <v>21612</v>
      </c>
      <c r="C8" s="20">
        <v>84723</v>
      </c>
      <c r="D8" s="11">
        <v>0.25509011720000002</v>
      </c>
    </row>
    <row r="9" spans="1:4" s="2" customFormat="1" ht="18.75" x14ac:dyDescent="0.3">
      <c r="A9" s="3" t="s">
        <v>6</v>
      </c>
      <c r="B9" s="4">
        <f>SUM(B3:B8)</f>
        <v>148704</v>
      </c>
      <c r="C9" s="13">
        <f>SUM(C3:C8)</f>
        <v>491610</v>
      </c>
      <c r="D9" s="5">
        <f>B9/C9</f>
        <v>0.30248367608470128</v>
      </c>
    </row>
    <row r="11" spans="1:4" x14ac:dyDescent="0.25">
      <c r="A11" s="1" t="s">
        <v>15</v>
      </c>
    </row>
    <row r="12" spans="1:4" x14ac:dyDescent="0.25">
      <c r="A12" s="1" t="s">
        <v>41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5" t="s">
        <v>40</v>
      </c>
      <c r="C1" s="26"/>
      <c r="D1" s="26"/>
      <c r="E1" s="26"/>
      <c r="F1" s="26"/>
      <c r="G1" s="26"/>
      <c r="H1" s="27"/>
    </row>
    <row r="2" spans="1:10" s="2" customFormat="1" ht="56.25" x14ac:dyDescent="0.3">
      <c r="A2" s="23" t="s">
        <v>7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  <c r="G2" s="21" t="s">
        <v>31</v>
      </c>
      <c r="H2" s="22" t="s">
        <v>32</v>
      </c>
    </row>
    <row r="3" spans="1:10" ht="15.75" customHeight="1" x14ac:dyDescent="0.25">
      <c r="A3" s="6" t="s">
        <v>1</v>
      </c>
      <c r="B3" s="7">
        <v>35201</v>
      </c>
      <c r="C3" s="18">
        <v>14595</v>
      </c>
      <c r="D3" s="18">
        <v>16582</v>
      </c>
      <c r="E3" s="18">
        <v>14472</v>
      </c>
      <c r="F3" s="18">
        <v>31054</v>
      </c>
      <c r="G3" s="18">
        <v>80850</v>
      </c>
      <c r="H3" s="8">
        <v>0.38409400122999998</v>
      </c>
      <c r="J3" s="14"/>
    </row>
    <row r="4" spans="1:10" ht="15.75" customHeight="1" x14ac:dyDescent="0.25">
      <c r="A4" s="9" t="s">
        <v>3</v>
      </c>
      <c r="B4" s="10">
        <v>27268</v>
      </c>
      <c r="C4" s="19">
        <v>22825</v>
      </c>
      <c r="D4" s="19">
        <v>21222</v>
      </c>
      <c r="E4" s="19">
        <v>10591</v>
      </c>
      <c r="F4" s="19">
        <v>31813</v>
      </c>
      <c r="G4" s="19">
        <v>81906</v>
      </c>
      <c r="H4" s="11">
        <v>0.38840866357999998</v>
      </c>
      <c r="J4" s="14"/>
    </row>
    <row r="5" spans="1:10" s="2" customFormat="1" ht="18.75" x14ac:dyDescent="0.3">
      <c r="A5" s="3" t="s">
        <v>6</v>
      </c>
      <c r="B5" s="4">
        <f>SUM(B3:B4)</f>
        <v>62469</v>
      </c>
      <c r="C5" s="13">
        <f t="shared" ref="C5:G5" si="0">SUM(C3:C4)</f>
        <v>37420</v>
      </c>
      <c r="D5" s="13">
        <f t="shared" si="0"/>
        <v>37804</v>
      </c>
      <c r="E5" s="13">
        <f t="shared" si="0"/>
        <v>25063</v>
      </c>
      <c r="F5" s="13">
        <f t="shared" si="0"/>
        <v>62867</v>
      </c>
      <c r="G5" s="13">
        <f t="shared" si="0"/>
        <v>162756</v>
      </c>
      <c r="H5" s="5">
        <f>F5/G5</f>
        <v>0.38626532969598665</v>
      </c>
    </row>
    <row r="7" spans="1:10" x14ac:dyDescent="0.25">
      <c r="A7" s="1" t="s">
        <v>15</v>
      </c>
    </row>
    <row r="8" spans="1:10" x14ac:dyDescent="0.25">
      <c r="A8" s="1" t="s">
        <v>41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5" t="s">
        <v>40</v>
      </c>
      <c r="C1" s="26"/>
      <c r="D1" s="26"/>
      <c r="E1" s="26"/>
      <c r="F1" s="26"/>
      <c r="G1" s="26"/>
      <c r="H1" s="27"/>
    </row>
    <row r="2" spans="1:10" s="2" customFormat="1" ht="75" x14ac:dyDescent="0.3">
      <c r="A2" s="23" t="s">
        <v>7</v>
      </c>
      <c r="B2" s="21" t="s">
        <v>33</v>
      </c>
      <c r="C2" s="21" t="s">
        <v>34</v>
      </c>
      <c r="D2" s="21" t="s">
        <v>35</v>
      </c>
      <c r="E2" s="21" t="s">
        <v>36</v>
      </c>
      <c r="F2" s="21" t="s">
        <v>37</v>
      </c>
      <c r="G2" s="21" t="s">
        <v>38</v>
      </c>
      <c r="H2" s="22" t="s">
        <v>39</v>
      </c>
    </row>
    <row r="3" spans="1:10" ht="15.75" customHeight="1" x14ac:dyDescent="0.25">
      <c r="A3" s="6" t="s">
        <v>2</v>
      </c>
      <c r="B3" s="7">
        <v>35913</v>
      </c>
      <c r="C3" s="18">
        <v>13970</v>
      </c>
      <c r="D3" s="18">
        <v>17545</v>
      </c>
      <c r="E3" s="18">
        <v>13512</v>
      </c>
      <c r="F3" s="18">
        <v>31057</v>
      </c>
      <c r="G3" s="18">
        <v>80940</v>
      </c>
      <c r="H3" s="8">
        <v>0.38370397825000002</v>
      </c>
      <c r="J3" s="14"/>
    </row>
    <row r="4" spans="1:10" s="2" customFormat="1" ht="18.75" x14ac:dyDescent="0.3">
      <c r="A4" s="3" t="s">
        <v>6</v>
      </c>
      <c r="B4" s="4">
        <f>SUM(B3)</f>
        <v>35913</v>
      </c>
      <c r="C4" s="13">
        <f t="shared" ref="C4:G4" si="0">SUM(C3)</f>
        <v>13970</v>
      </c>
      <c r="D4" s="13">
        <f t="shared" si="0"/>
        <v>17545</v>
      </c>
      <c r="E4" s="13">
        <f t="shared" si="0"/>
        <v>13512</v>
      </c>
      <c r="F4" s="13">
        <f t="shared" si="0"/>
        <v>31057</v>
      </c>
      <c r="G4" s="13">
        <f t="shared" si="0"/>
        <v>80940</v>
      </c>
      <c r="H4" s="5">
        <f>F4/G4</f>
        <v>0.3837039782554979</v>
      </c>
    </row>
    <row r="6" spans="1:10" x14ac:dyDescent="0.25">
      <c r="A6" s="1" t="s">
        <v>15</v>
      </c>
    </row>
    <row r="7" spans="1:10" x14ac:dyDescent="0.25">
      <c r="A7" s="1" t="s">
        <v>41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ELA</vt:lpstr>
      <vt:lpstr>Math</vt:lpstr>
      <vt:lpstr>ELA &amp; Math</vt:lpstr>
      <vt:lpstr>Science</vt:lpstr>
      <vt:lpstr>Social Studies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Conway</dc:creator>
  <cp:lastModifiedBy>Milkey, Jeff (Admin)</cp:lastModifiedBy>
  <dcterms:created xsi:type="dcterms:W3CDTF">2014-07-31T18:47:52Z</dcterms:created>
  <dcterms:modified xsi:type="dcterms:W3CDTF">2022-07-06T17:20:37Z</dcterms:modified>
</cp:coreProperties>
</file>