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mmer 16 RFP\"/>
    </mc:Choice>
  </mc:AlternateContent>
  <bookViews>
    <workbookView xWindow="240" yWindow="72" windowWidth="12420" windowHeight="6828"/>
  </bookViews>
  <sheets>
    <sheet name="RFP Request Form" sheetId="1" r:id="rId1"/>
    <sheet name="Sheet2" sheetId="2" r:id="rId2"/>
    <sheet name="Sheet3" sheetId="3" r:id="rId3"/>
  </sheets>
  <definedNames>
    <definedName name="AIRSList">Sheet2!$B$229:$B$231</definedName>
    <definedName name="CAIRSList">Sheet2!$B$234:$B$236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Sheet2!$B$116:$B$121</definedName>
    <definedName name="FosterList">Sheet2!$B$122:$B$125</definedName>
    <definedName name="FunctionalList">Sheet2!$B$126:$B$128</definedName>
    <definedName name="HBCWList">Sheet2!$B$129:$B$133</definedName>
    <definedName name="HBTList">Sheet2!$B$135:$B$141</definedName>
    <definedName name="HomemakerList">Sheet2!$B$142:$B$146</definedName>
    <definedName name="MedAssMROList">Sheet2!$B$232:$B$233</definedName>
    <definedName name="MedPeerList">Sheet2!$B$240:$B$243</definedName>
    <definedName name="MedTainList">Sheet2!$B$237:$B$239</definedName>
    <definedName name="ParentEdList">Sheet2!$B$148:$B$158</definedName>
    <definedName name="ParentingList">Sheet2!$B$159:$B$162</definedName>
    <definedName name="QAList">Sheet2!$B$163:$B$165</definedName>
    <definedName name="RandomList">Sheet2!$B$166:$B$169</definedName>
    <definedName name="RateList">Sheet2!$A$249:$B$489</definedName>
    <definedName name="ResidentialList">Sheet2!$B$170:$B$171</definedName>
    <definedName name="ResourceList">Sheet2!$B$172:$B$173</definedName>
    <definedName name="Services">Sheet2!$G$2:$G$44</definedName>
    <definedName name="ServicesList">Sheet2!$G$48:$H$90</definedName>
    <definedName name="SexList">Sheet2!$B$174:$B$179</definedName>
    <definedName name="SpecializedList">Sheet2!$B$180:$B$196</definedName>
    <definedName name="SubUseDisList">Sheet2!$B$197:$B$201</definedName>
    <definedName name="SubUseOutList">Sheet2!$B$202:$B$209</definedName>
    <definedName name="SupportList">Sheet2!$B$210:$B$211</definedName>
    <definedName name="TransitionList">Sheet2!$B$212:$B$216</definedName>
    <definedName name="TruancyList">Sheet2!$B$217:$B$220</definedName>
    <definedName name="TutoringList">Sheet2!$B$221:$B$224</definedName>
    <definedName name="UnitList">Sheet2!$B$2:$C$243</definedName>
    <definedName name="VisitationList">Sheet2!$B$225:$B$228</definedName>
  </definedNames>
  <calcPr calcId="152511"/>
</workbook>
</file>

<file path=xl/calcChain.xml><?xml version="1.0" encoding="utf-8"?>
<calcChain xmlns="http://schemas.openxmlformats.org/spreadsheetml/2006/main">
  <c r="F220" i="1" l="1"/>
  <c r="E220" i="1"/>
  <c r="F219" i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1" i="1"/>
  <c r="E71" i="1"/>
  <c r="F70" i="1"/>
  <c r="E70" i="1"/>
  <c r="F69" i="1"/>
  <c r="E69" i="1"/>
  <c r="F68" i="1"/>
  <c r="E68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7" i="1"/>
  <c r="E57" i="1"/>
  <c r="F56" i="1"/>
  <c r="E56" i="1"/>
  <c r="F54" i="1"/>
  <c r="E54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29" i="1"/>
  <c r="E29" i="1"/>
  <c r="F28" i="1"/>
  <c r="E28" i="1"/>
  <c r="F27" i="1"/>
  <c r="E27" i="1"/>
  <c r="F26" i="1"/>
  <c r="F25" i="1"/>
  <c r="F24" i="1"/>
  <c r="F23" i="1"/>
  <c r="F22" i="1"/>
  <c r="E26" i="1"/>
  <c r="E25" i="1"/>
  <c r="E24" i="1"/>
  <c r="E23" i="1"/>
  <c r="E22" i="1"/>
  <c r="F21" i="1"/>
  <c r="E21" i="1"/>
  <c r="E2" i="2"/>
</calcChain>
</file>

<file path=xl/sharedStrings.xml><?xml version="1.0" encoding="utf-8"?>
<sst xmlns="http://schemas.openxmlformats.org/spreadsheetml/2006/main" count="1032" uniqueCount="367">
  <si>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</si>
  <si>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</si>
  <si>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</si>
  <si>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</si>
  <si>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</si>
  <si>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</si>
  <si>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</si>
  <si>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</si>
  <si>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</si>
  <si>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</si>
  <si>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</si>
  <si>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</si>
  <si>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</si>
  <si>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</si>
  <si>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</si>
  <si>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</si>
  <si>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</si>
  <si>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</si>
  <si>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</si>
  <si>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</si>
  <si>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</si>
  <si>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</si>
  <si>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</si>
  <si>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</si>
  <si>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</si>
  <si>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</si>
  <si>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</si>
  <si>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</si>
  <si>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</si>
  <si>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</si>
  <si>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</si>
  <si>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</si>
  <si>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</si>
  <si>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</si>
  <si>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</si>
  <si>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</si>
  <si>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</si>
  <si>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</si>
  <si>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</si>
  <si>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</si>
  <si>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</si>
  <si>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</si>
  <si>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</si>
  <si>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</si>
  <si>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</si>
  <si>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</si>
  <si>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</si>
  <si>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</si>
  <si>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</si>
  <si>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</si>
  <si>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</si>
  <si>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</si>
  <si>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</si>
  <si>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</si>
  <si>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</si>
  <si>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</si>
  <si>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</si>
  <si>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</si>
  <si>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</si>
  <si>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</si>
  <si>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</si>
  <si>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</si>
  <si>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</si>
  <si>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</si>
  <si>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</si>
  <si>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</si>
  <si>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</si>
  <si>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</si>
  <si>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</si>
  <si>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</si>
  <si>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</si>
  <si>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</si>
  <si>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</si>
  <si>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</si>
  <si>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</si>
  <si>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</si>
  <si>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</si>
  <si>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</si>
  <si>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</si>
  <si>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</si>
  <si>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</si>
  <si>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</si>
  <si>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</si>
  <si>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</si>
  <si>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</si>
  <si>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</si>
  <si>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</si>
  <si>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</si>
  <si>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</si>
  <si>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</si>
  <si>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</si>
  <si>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</si>
  <si>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</si>
  <si>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</si>
  <si>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</si>
  <si>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</si>
  <si>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</si>
  <si>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</si>
  <si>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</si>
  <si>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</si>
  <si>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</si>
  <si>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</si>
  <si>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</si>
  <si>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</si>
  <si>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</si>
  <si>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</si>
  <si>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</si>
  <si>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</si>
  <si>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</si>
  <si>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</si>
  <si>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</si>
  <si>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</si>
  <si>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</si>
  <si>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</si>
  <si>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</si>
  <si>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</si>
  <si>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</si>
  <si>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</si>
  <si>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</si>
  <si>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</si>
  <si>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</si>
  <si>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</si>
  <si>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</si>
  <si>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</si>
  <si>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</si>
  <si>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</si>
  <si>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</si>
  <si>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</si>
  <si>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</si>
  <si>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</si>
  <si>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</si>
  <si>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</si>
  <si>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</si>
  <si>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</si>
  <si>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</si>
  <si>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</si>
  <si>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</si>
  <si>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</si>
  <si>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</si>
  <si>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</si>
  <si>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</si>
  <si>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</si>
  <si>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</si>
  <si>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</si>
  <si>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</si>
  <si>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</si>
  <si>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</si>
  <si>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</si>
  <si>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</si>
  <si>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</si>
  <si>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</si>
  <si>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</si>
  <si>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</si>
  <si>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</si>
  <si>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</si>
  <si>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</si>
  <si>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</si>
  <si>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</si>
  <si>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</si>
  <si>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</si>
  <si>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</si>
  <si>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</si>
  <si>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</si>
  <si>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</si>
  <si>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</si>
  <si>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</si>
  <si>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</si>
  <si>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</si>
  <si>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</si>
  <si>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</si>
  <si>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</si>
  <si>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</si>
  <si>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</si>
  <si>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</si>
  <si>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</si>
  <si>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</si>
  <si>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</si>
  <si>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</si>
  <si>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</si>
  <si>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</si>
  <si>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</si>
  <si>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</si>
  <si>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</si>
  <si>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</si>
  <si>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</si>
  <si>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</si>
  <si>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</si>
  <si>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</si>
  <si>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</si>
  <si>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</si>
  <si>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</si>
  <si>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</si>
  <si>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</si>
  <si>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</si>
  <si>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</si>
  <si>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</si>
  <si>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</si>
  <si>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</si>
  <si>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</si>
  <si>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</si>
  <si>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</si>
  <si>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</si>
  <si>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</si>
  <si>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</si>
  <si>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</si>
  <si>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</si>
  <si>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</si>
  <si>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</si>
  <si>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</si>
  <si>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</si>
  <si>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</si>
  <si>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</si>
  <si>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</si>
  <si>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</si>
  <si>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</si>
  <si>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</si>
  <si>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</si>
  <si>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</si>
  <si>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</si>
  <si>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</si>
  <si>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</si>
  <si>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</si>
  <si>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</si>
  <si>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</si>
  <si>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</si>
  <si>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</si>
  <si>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</si>
  <si>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</si>
  <si>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</si>
  <si>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</si>
  <si>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</si>
  <si>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</si>
  <si>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</si>
  <si>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</si>
  <si>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</si>
  <si>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</si>
  <si>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</si>
  <si>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</si>
  <si>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</si>
  <si>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</si>
  <si>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</si>
  <si>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</si>
  <si>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</si>
  <si>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</si>
  <si>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</si>
  <si>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</si>
  <si>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</si>
  <si>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</si>
  <si>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</si>
  <si>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</si>
  <si>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</si>
  <si>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</si>
  <si>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</si>
  <si>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</si>
  <si>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</si>
  <si>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</si>
  <si>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</si>
  <si>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</si>
  <si>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</si>
  <si>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</si>
  <si>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</si>
  <si>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</si>
  <si>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</si>
  <si>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</si>
  <si>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</si>
  <si>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</si>
  <si>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</si>
  <si>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</si>
  <si>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</si>
  <si>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</si>
  <si>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</si>
  <si>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</si>
  <si>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</si>
  <si>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</si>
  <si>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</si>
  <si>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</si>
  <si>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</si>
  <si>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</si>
  <si>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</si>
  <si>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</si>
  <si>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</si>
  <si>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</si>
  <si>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</si>
  <si>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</si>
  <si>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</si>
  <si>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</si>
  <si>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</si>
  <si>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</si>
  <si>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</si>
  <si>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</si>
  <si>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</si>
  <si>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</si>
  <si>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</si>
  <si>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</si>
  <si>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</si>
  <si>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</si>
  <si>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</si>
  <si>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</si>
  <si>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</si>
  <si>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</si>
  <si>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</si>
  <si>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</si>
  <si>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</si>
  <si>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</si>
  <si>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</si>
  <si>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</si>
  <si>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</si>
  <si>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</si>
  <si>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</si>
  <si>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</si>
  <si>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</si>
  <si>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</si>
  <si>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</si>
  <si>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</si>
  <si>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</si>
  <si>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</si>
  <si>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</si>
  <si>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</si>
  <si>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</si>
  <si>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</si>
  <si>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</si>
  <si>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</si>
  <si>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</si>
  <si>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</si>
  <si>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</si>
  <si>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</si>
  <si>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</si>
  <si>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</si>
  <si>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</si>
  <si>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</si>
  <si>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</si>
  <si>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</si>
  <si>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</si>
  <si>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</si>
  <si>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</si>
  <si>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</si>
  <si>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</si>
  <si>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</si>
  <si>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</si>
  <si>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</si>
  <si>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</si>
  <si>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</si>
  <si>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</si>
  <si>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</si>
  <si>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</si>
  <si>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</si>
  <si>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</si>
  <si>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</si>
  <si>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</si>
  <si>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</si>
  <si>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</si>
  <si>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</si>
  <si>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</si>
  <si>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</si>
  <si>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>209-Group Nuturing-Parent Education</t>
  </si>
  <si>
    <t>11953-JPAY</t>
  </si>
  <si>
    <t>11953- JPAY</t>
  </si>
  <si>
    <t>Region/Counties Seeking Proposals:  Region   7          Counties: All</t>
  </si>
  <si>
    <t>Regions: 7</t>
  </si>
  <si>
    <t>Counties: Jay, Blackford, Delaware, Grant, Randolph</t>
  </si>
  <si>
    <t>10540-Visitation Facilitation-Parent/Child/Sibling</t>
  </si>
  <si>
    <t>294-Visitation Supervision- Visitation Facilitation-Parent/Child/Sibling</t>
  </si>
  <si>
    <t>Date:  5/17/2016</t>
  </si>
  <si>
    <t>This request is for the following Services:  Visitation Facilitation; Home Based Case Work, Substance Use Disorder Assessment, Substance Use Disorder Treatment, Detoxification Services, Residential Substance Use Treatment, Homemaker/Parent Aid, Tutoring/Literacy Classes, Diagnostic and Evaluation</t>
  </si>
  <si>
    <t>908-Court-Substance Use Disorder Assessment</t>
  </si>
  <si>
    <t>1670-Interpreter Services-Substance Use Disorder Assessment</t>
  </si>
  <si>
    <t>List the Standards: Visitation Facilitation-Parent/Child/Sibling, Home Based Family Centered Casework, Substance Use Disorder Assessment, Substance Use Disorder Treatment, Detoxificaiton Services, Residential Substance Use Treatment, Homemaker/Parent Aid, Tutoring/Literacy Classes, Diagnostic and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</si>
</sst>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0" fillId="4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2" fillId="0" borderId="1" xfId="0" applyFont="1" applyBorder="1"/>
    <xf numFmtId="0" fontId="0" fillId="6" borderId="1" xfId="0" applyFill="1" applyBorder="1" applyAlignment="1">
      <alignment horizontal="left" vertical="top"/>
    </xf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0" fillId="6" borderId="11" xfId="0" applyFill="1" applyBorder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tabSelected="1" workbookViewId="0">
      <selection activeCell="H14" sqref="H14"/>
    </sheetView>
  </sheetViews>
  <sheetFormatPr defaultRowHeight="14.4" x14ac:dyDescent="0.3"/>
  <cols>
    <col min="1" max="1" width="33.44140625" customWidth="1"/>
    <col min="2" max="2" width="15" customWidth="1"/>
    <col min="3" max="3" width="17.6640625" customWidth="1"/>
    <col min="4" max="4" width="39" customWidth="1"/>
    <col min="5" max="5" width="13.109375" customWidth="1"/>
    <col min="7" max="7" width="19.88671875" customWidth="1"/>
    <col min="8" max="8" width="14.109375" customWidth="1"/>
  </cols>
  <sheetData>
    <row r="1" spans="1:10" ht="15" customHeight="1" thickTop="1" thickBot="1" x14ac:dyDescent="0.35">
      <c r="A1" s="46" t="s">
        <v>0</v>
      </c>
      <c r="B1" s="47"/>
      <c r="C1" s="27"/>
      <c r="D1" s="44" t="s">
        <v>6</v>
      </c>
      <c r="E1" s="44"/>
      <c r="F1" s="44"/>
      <c r="I1" s="1"/>
      <c r="J1" s="1"/>
    </row>
    <row r="2" spans="1:10" ht="15" customHeight="1" thickTop="1" thickBot="1" x14ac:dyDescent="0.35">
      <c r="A2" s="48" t="s">
        <v>1</v>
      </c>
      <c r="B2" s="49"/>
      <c r="C2" s="27"/>
      <c r="D2" s="31" t="s">
        <v>7</v>
      </c>
      <c r="E2" s="45"/>
      <c r="F2" s="45"/>
      <c r="I2" s="1"/>
      <c r="J2" s="1"/>
    </row>
    <row r="3" spans="1:10" ht="15" customHeight="1" thickTop="1" thickBot="1" x14ac:dyDescent="0.35">
      <c r="A3" s="50" t="s">
        <v>2</v>
      </c>
      <c r="B3" s="51"/>
      <c r="C3" s="28"/>
      <c r="D3" s="31" t="s">
        <v>8</v>
      </c>
      <c r="E3" s="45">
        <v>42507</v>
      </c>
      <c r="F3" s="45"/>
      <c r="I3" s="1"/>
      <c r="J3" s="1"/>
    </row>
    <row r="4" spans="1:10" ht="15" customHeight="1" thickTop="1" thickBot="1" x14ac:dyDescent="0.35">
      <c r="A4" s="52" t="s">
        <v>362</v>
      </c>
      <c r="B4" s="53"/>
      <c r="C4" s="28"/>
      <c r="D4" s="31" t="s">
        <v>9</v>
      </c>
      <c r="E4" s="45">
        <v>42531</v>
      </c>
      <c r="F4" s="45"/>
      <c r="I4" s="1"/>
      <c r="J4" s="1"/>
    </row>
    <row r="5" spans="1:10" s="22" customFormat="1" ht="15" customHeight="1" thickTop="1" thickBot="1" x14ac:dyDescent="0.35">
      <c r="A5" s="28"/>
      <c r="B5" s="28"/>
      <c r="C5" s="28"/>
      <c r="D5" s="31" t="s">
        <v>10</v>
      </c>
      <c r="E5" s="45">
        <v>42583</v>
      </c>
      <c r="F5" s="45"/>
      <c r="I5" s="1"/>
      <c r="J5" s="1"/>
    </row>
    <row r="6" spans="1:10" ht="15" customHeight="1" thickTop="1" thickBot="1" x14ac:dyDescent="0.35">
      <c r="A6" s="1"/>
      <c r="B6" s="1"/>
      <c r="C6" s="1"/>
      <c r="D6" s="31" t="s">
        <v>11</v>
      </c>
      <c r="E6" s="45">
        <v>42916</v>
      </c>
      <c r="F6" s="45"/>
      <c r="I6" s="1"/>
      <c r="J6" s="1"/>
    </row>
    <row r="7" spans="1:10" ht="15" customHeight="1" thickTop="1" x14ac:dyDescent="0.3">
      <c r="A7" s="60" t="s">
        <v>15</v>
      </c>
      <c r="B7" s="60"/>
      <c r="C7" s="60"/>
      <c r="D7" s="60"/>
      <c r="E7" s="60"/>
      <c r="F7" s="60"/>
    </row>
    <row r="8" spans="1:10" x14ac:dyDescent="0.3">
      <c r="A8" s="2"/>
      <c r="B8" s="2"/>
      <c r="C8" s="2"/>
      <c r="D8" s="2"/>
    </row>
    <row r="9" spans="1:10" ht="15" customHeight="1" x14ac:dyDescent="0.3">
      <c r="A9" s="7" t="s">
        <v>357</v>
      </c>
      <c r="B9" s="7" t="s">
        <v>358</v>
      </c>
      <c r="C9" s="61" t="s">
        <v>359</v>
      </c>
      <c r="D9" s="61"/>
      <c r="E9" s="61"/>
      <c r="F9" s="61"/>
      <c r="G9" s="7"/>
      <c r="H9" s="7"/>
      <c r="I9" s="7"/>
      <c r="J9" s="7"/>
    </row>
    <row r="11" spans="1:10" s="2" customFormat="1" ht="32.25" customHeight="1" x14ac:dyDescent="0.3">
      <c r="A11" s="62" t="s">
        <v>3</v>
      </c>
      <c r="B11" s="62"/>
      <c r="C11" s="62"/>
      <c r="D11" s="62"/>
      <c r="E11" s="62"/>
      <c r="F11" s="62"/>
      <c r="G11" s="3"/>
      <c r="H11" s="3"/>
      <c r="I11" s="3"/>
      <c r="J11" s="3"/>
    </row>
    <row r="13" spans="1:10" ht="34.5" customHeight="1" x14ac:dyDescent="0.3">
      <c r="A13" s="57" t="s">
        <v>363</v>
      </c>
      <c r="B13" s="57"/>
      <c r="C13" s="57"/>
      <c r="D13" s="57"/>
      <c r="E13" s="57"/>
      <c r="F13" s="57"/>
    </row>
    <row r="14" spans="1:10" ht="60" customHeight="1" x14ac:dyDescent="0.3">
      <c r="A14" s="58" t="s">
        <v>366</v>
      </c>
      <c r="B14" s="58"/>
      <c r="C14" s="58"/>
      <c r="D14" s="58"/>
      <c r="E14" s="58"/>
      <c r="F14" s="58"/>
    </row>
    <row r="15" spans="1:10" s="22" customFormat="1" ht="15" customHeight="1" x14ac:dyDescent="0.3">
      <c r="A15" s="25"/>
      <c r="B15" s="26"/>
      <c r="C15" s="26"/>
      <c r="D15" s="26"/>
    </row>
    <row r="16" spans="1:10" s="22" customFormat="1" ht="15" customHeight="1" x14ac:dyDescent="0.3">
      <c r="A16" t="s">
        <v>5</v>
      </c>
      <c r="B16" s="26"/>
      <c r="C16" s="26"/>
      <c r="D16" s="26"/>
    </row>
    <row r="17" spans="1:6" s="22" customFormat="1" ht="15" customHeight="1" x14ac:dyDescent="0.3">
      <c r="A17" s="25"/>
      <c r="B17" s="26"/>
      <c r="C17" s="26"/>
      <c r="D17" s="26"/>
    </row>
    <row r="18" spans="1:6" ht="30" customHeight="1" x14ac:dyDescent="0.3">
      <c r="A18" s="56" t="s">
        <v>336</v>
      </c>
      <c r="B18" s="56"/>
      <c r="C18" s="56"/>
      <c r="D18" s="56"/>
      <c r="E18" s="56"/>
      <c r="F18" s="56"/>
    </row>
    <row r="19" spans="1:6" s="22" customFormat="1" x14ac:dyDescent="0.3">
      <c r="A19" s="26"/>
      <c r="B19" s="26"/>
      <c r="C19" s="26"/>
      <c r="D19" s="26"/>
      <c r="E19" s="26"/>
      <c r="F19" s="26"/>
    </row>
    <row r="20" spans="1:6" ht="31.2" x14ac:dyDescent="0.3">
      <c r="A20" s="54" t="s">
        <v>31</v>
      </c>
      <c r="B20" s="55"/>
      <c r="C20" s="54" t="s">
        <v>4</v>
      </c>
      <c r="D20" s="55"/>
      <c r="E20" s="8" t="s">
        <v>26</v>
      </c>
      <c r="F20" s="8" t="s">
        <v>27</v>
      </c>
    </row>
    <row r="21" spans="1:6" x14ac:dyDescent="0.3">
      <c r="A21" s="43" t="s">
        <v>293</v>
      </c>
      <c r="B21" s="43"/>
      <c r="C21" s="39" t="s">
        <v>161</v>
      </c>
      <c r="D21" s="39"/>
      <c r="E21" s="29" t="str">
        <f t="shared" ref="E21:E27" si="0">VLOOKUP(C21,UnitList,2,0)</f>
        <v xml:space="preserve"> HOUR </v>
      </c>
      <c r="F21" s="30">
        <f t="shared" ref="F21:F27" si="1">VLOOKUP(C21,RateList,2,0)</f>
        <v>79.31</v>
      </c>
    </row>
    <row r="22" spans="1:6" x14ac:dyDescent="0.3">
      <c r="A22" s="43" t="s">
        <v>293</v>
      </c>
      <c r="B22" s="43"/>
      <c r="C22" s="39" t="s">
        <v>162</v>
      </c>
      <c r="D22" s="39"/>
      <c r="E22" s="4" t="str">
        <f t="shared" si="0"/>
        <v xml:space="preserve"> EACH </v>
      </c>
      <c r="F22" s="30">
        <f t="shared" si="1"/>
        <v>158.63999999999999</v>
      </c>
    </row>
    <row r="23" spans="1:6" x14ac:dyDescent="0.3">
      <c r="A23" s="43" t="s">
        <v>293</v>
      </c>
      <c r="B23" s="43"/>
      <c r="C23" s="39" t="s">
        <v>163</v>
      </c>
      <c r="D23" s="39"/>
      <c r="E23" s="4" t="str">
        <f t="shared" si="0"/>
        <v xml:space="preserve"> HOUR </v>
      </c>
      <c r="F23" s="30">
        <f t="shared" si="1"/>
        <v>79.31</v>
      </c>
    </row>
    <row r="24" spans="1:6" x14ac:dyDescent="0.3">
      <c r="A24" s="43" t="s">
        <v>293</v>
      </c>
      <c r="B24" s="43"/>
      <c r="C24" s="39" t="s">
        <v>164</v>
      </c>
      <c r="D24" s="39"/>
      <c r="E24" s="4" t="str">
        <f t="shared" si="0"/>
        <v xml:space="preserve"> ACTUAL COST </v>
      </c>
      <c r="F24" s="30">
        <f t="shared" si="1"/>
        <v>1</v>
      </c>
    </row>
    <row r="25" spans="1:6" x14ac:dyDescent="0.3">
      <c r="A25" s="43" t="s">
        <v>293</v>
      </c>
      <c r="B25" s="43"/>
      <c r="C25" s="39" t="s">
        <v>165</v>
      </c>
      <c r="D25" s="39"/>
      <c r="E25" s="4" t="str">
        <f t="shared" si="0"/>
        <v xml:space="preserve"> HOUR</v>
      </c>
      <c r="F25" s="30">
        <f t="shared" si="1"/>
        <v>79.31</v>
      </c>
    </row>
    <row r="26" spans="1:6" x14ac:dyDescent="0.3">
      <c r="A26" s="43" t="s">
        <v>293</v>
      </c>
      <c r="B26" s="43"/>
      <c r="C26" s="39" t="s">
        <v>350</v>
      </c>
      <c r="D26" s="39"/>
      <c r="E26" s="4" t="str">
        <f t="shared" si="0"/>
        <v>HOUR</v>
      </c>
      <c r="F26" s="30">
        <f t="shared" si="1"/>
        <v>93.6</v>
      </c>
    </row>
    <row r="27" spans="1:6" x14ac:dyDescent="0.3">
      <c r="A27" s="59" t="s">
        <v>360</v>
      </c>
      <c r="B27" s="59"/>
      <c r="C27" s="41" t="s">
        <v>270</v>
      </c>
      <c r="D27" s="41"/>
      <c r="E27" s="32" t="str">
        <f t="shared" si="0"/>
        <v xml:space="preserve"> EACH </v>
      </c>
      <c r="F27" s="33">
        <f t="shared" si="1"/>
        <v>108.72</v>
      </c>
    </row>
    <row r="28" spans="1:6" s="22" customFormat="1" ht="15" customHeight="1" x14ac:dyDescent="0.3">
      <c r="A28" s="43" t="s">
        <v>360</v>
      </c>
      <c r="B28" s="43"/>
      <c r="C28" s="39" t="s">
        <v>271</v>
      </c>
      <c r="D28" s="39"/>
      <c r="E28" s="29" t="str">
        <f t="shared" ref="E28:E61" si="2">VLOOKUP(C28,UnitList,2,0)</f>
        <v xml:space="preserve"> ACTUAL COST </v>
      </c>
      <c r="F28" s="30">
        <f t="shared" ref="F28:F61" si="3">VLOOKUP(C28,RateList,2,0)</f>
        <v>1</v>
      </c>
    </row>
    <row r="29" spans="1:6" s="22" customFormat="1" ht="15" customHeight="1" x14ac:dyDescent="0.3">
      <c r="A29" s="43" t="s">
        <v>360</v>
      </c>
      <c r="B29" s="43"/>
      <c r="C29" s="39" t="s">
        <v>272</v>
      </c>
      <c r="D29" s="39"/>
      <c r="E29" s="4" t="str">
        <f t="shared" si="2"/>
        <v xml:space="preserve"> HOUR </v>
      </c>
      <c r="F29" s="30">
        <f t="shared" si="3"/>
        <v>54.36</v>
      </c>
    </row>
    <row r="30" spans="1:6" x14ac:dyDescent="0.3">
      <c r="A30" s="38" t="s">
        <v>360</v>
      </c>
      <c r="B30" s="38"/>
      <c r="C30" s="39" t="s">
        <v>361</v>
      </c>
      <c r="D30" s="39"/>
      <c r="E30" s="4" t="s">
        <v>12</v>
      </c>
      <c r="F30" s="30">
        <v>54.36</v>
      </c>
    </row>
    <row r="31" spans="1:6" x14ac:dyDescent="0.3">
      <c r="A31" s="38" t="s">
        <v>172</v>
      </c>
      <c r="B31" s="38"/>
      <c r="C31" s="39" t="s">
        <v>173</v>
      </c>
      <c r="D31" s="39"/>
      <c r="E31" s="4" t="str">
        <f t="shared" si="2"/>
        <v xml:space="preserve"> EACH </v>
      </c>
      <c r="F31" s="30">
        <f t="shared" si="3"/>
        <v>108.72</v>
      </c>
    </row>
    <row r="32" spans="1:6" x14ac:dyDescent="0.3">
      <c r="A32" s="38" t="s">
        <v>172</v>
      </c>
      <c r="B32" s="38"/>
      <c r="C32" s="39" t="s">
        <v>174</v>
      </c>
      <c r="D32" s="39"/>
      <c r="E32" s="4" t="str">
        <f t="shared" si="2"/>
        <v xml:space="preserve"> HOUR </v>
      </c>
      <c r="F32" s="30">
        <f t="shared" si="3"/>
        <v>54.36</v>
      </c>
    </row>
    <row r="33" spans="1:6" x14ac:dyDescent="0.3">
      <c r="A33" s="38" t="s">
        <v>172</v>
      </c>
      <c r="B33" s="38"/>
      <c r="C33" s="39" t="s">
        <v>175</v>
      </c>
      <c r="D33" s="39"/>
      <c r="E33" s="4" t="str">
        <f t="shared" si="2"/>
        <v xml:space="preserve"> HOUR </v>
      </c>
      <c r="F33" s="30">
        <f t="shared" si="3"/>
        <v>54.36</v>
      </c>
    </row>
    <row r="34" spans="1:6" x14ac:dyDescent="0.3">
      <c r="A34" s="40" t="s">
        <v>172</v>
      </c>
      <c r="B34" s="40"/>
      <c r="C34" s="41" t="s">
        <v>176</v>
      </c>
      <c r="D34" s="41"/>
      <c r="E34" s="32" t="str">
        <f t="shared" si="2"/>
        <v xml:space="preserve"> ACTUAL COST </v>
      </c>
      <c r="F34" s="33">
        <f t="shared" si="3"/>
        <v>1</v>
      </c>
    </row>
    <row r="35" spans="1:6" x14ac:dyDescent="0.3">
      <c r="A35" s="38" t="s">
        <v>172</v>
      </c>
      <c r="B35" s="38"/>
      <c r="C35" s="39" t="s">
        <v>177</v>
      </c>
      <c r="D35" s="39"/>
      <c r="E35" s="29" t="str">
        <f t="shared" si="2"/>
        <v xml:space="preserve"> HOUR </v>
      </c>
      <c r="F35" s="30">
        <f t="shared" si="3"/>
        <v>54.36</v>
      </c>
    </row>
    <row r="36" spans="1:6" x14ac:dyDescent="0.3">
      <c r="A36" s="38" t="s">
        <v>263</v>
      </c>
      <c r="B36" s="38"/>
      <c r="C36" s="39" t="s">
        <v>264</v>
      </c>
      <c r="D36" s="39"/>
      <c r="E36" s="4" t="str">
        <f t="shared" si="2"/>
        <v xml:space="preserve"> HOUR </v>
      </c>
      <c r="F36" s="30">
        <f t="shared" si="3"/>
        <v>47.25</v>
      </c>
    </row>
    <row r="37" spans="1:6" x14ac:dyDescent="0.3">
      <c r="A37" s="38" t="s">
        <v>263</v>
      </c>
      <c r="B37" s="38"/>
      <c r="C37" s="39" t="s">
        <v>265</v>
      </c>
      <c r="D37" s="39"/>
      <c r="E37" s="4" t="str">
        <f t="shared" si="2"/>
        <v xml:space="preserve"> EACH </v>
      </c>
      <c r="F37" s="30">
        <f t="shared" si="3"/>
        <v>94.5</v>
      </c>
    </row>
    <row r="38" spans="1:6" x14ac:dyDescent="0.3">
      <c r="A38" s="38" t="s">
        <v>263</v>
      </c>
      <c r="B38" s="38"/>
      <c r="C38" s="39" t="s">
        <v>266</v>
      </c>
      <c r="D38" s="39"/>
      <c r="E38" s="4" t="str">
        <f t="shared" si="2"/>
        <v xml:space="preserve"> HOUR </v>
      </c>
      <c r="F38" s="30">
        <f t="shared" si="3"/>
        <v>63</v>
      </c>
    </row>
    <row r="39" spans="1:6" x14ac:dyDescent="0.3">
      <c r="A39" s="38" t="s">
        <v>263</v>
      </c>
      <c r="B39" s="38"/>
      <c r="C39" s="39" t="s">
        <v>267</v>
      </c>
      <c r="D39" s="39"/>
      <c r="E39" s="4" t="str">
        <f t="shared" si="2"/>
        <v xml:space="preserve"> ACTUAL COST </v>
      </c>
      <c r="F39" s="30">
        <f t="shared" si="3"/>
        <v>1</v>
      </c>
    </row>
    <row r="40" spans="1:6" x14ac:dyDescent="0.3">
      <c r="A40" s="38" t="s">
        <v>109</v>
      </c>
      <c r="B40" s="38"/>
      <c r="C40" s="42" t="s">
        <v>110</v>
      </c>
      <c r="D40" s="42"/>
      <c r="E40" s="4" t="str">
        <f t="shared" si="2"/>
        <v xml:space="preserve"> EACH </v>
      </c>
      <c r="F40" s="30">
        <f t="shared" si="3"/>
        <v>183.33</v>
      </c>
    </row>
    <row r="41" spans="1:6" x14ac:dyDescent="0.3">
      <c r="A41" s="40" t="s">
        <v>109</v>
      </c>
      <c r="B41" s="40"/>
      <c r="C41" s="41" t="s">
        <v>111</v>
      </c>
      <c r="D41" s="41"/>
      <c r="E41" s="32" t="str">
        <f t="shared" si="2"/>
        <v xml:space="preserve"> ACTUAL COST </v>
      </c>
      <c r="F41" s="33">
        <f t="shared" si="3"/>
        <v>1</v>
      </c>
    </row>
    <row r="42" spans="1:6" x14ac:dyDescent="0.3">
      <c r="A42" s="38" t="s">
        <v>109</v>
      </c>
      <c r="B42" s="38"/>
      <c r="C42" s="39" t="s">
        <v>112</v>
      </c>
      <c r="D42" s="39"/>
      <c r="E42" s="29" t="str">
        <f t="shared" si="2"/>
        <v xml:space="preserve"> HOUR </v>
      </c>
      <c r="F42" s="30">
        <f t="shared" si="3"/>
        <v>91.67</v>
      </c>
    </row>
    <row r="43" spans="1:6" x14ac:dyDescent="0.3">
      <c r="A43" s="38" t="s">
        <v>109</v>
      </c>
      <c r="B43" s="38"/>
      <c r="C43" s="39" t="s">
        <v>113</v>
      </c>
      <c r="D43" s="39"/>
      <c r="E43" s="4" t="str">
        <f t="shared" si="2"/>
        <v xml:space="preserve"> ACTUAL COST </v>
      </c>
      <c r="F43" s="30">
        <f t="shared" si="3"/>
        <v>1</v>
      </c>
    </row>
    <row r="44" spans="1:6" x14ac:dyDescent="0.3">
      <c r="A44" s="38" t="s">
        <v>109</v>
      </c>
      <c r="B44" s="38"/>
      <c r="C44" s="39" t="s">
        <v>292</v>
      </c>
      <c r="D44" s="39"/>
      <c r="E44" s="4" t="str">
        <f t="shared" si="2"/>
        <v xml:space="preserve"> HOUR </v>
      </c>
      <c r="F44" s="30">
        <f t="shared" si="3"/>
        <v>91.67</v>
      </c>
    </row>
    <row r="45" spans="1:6" x14ac:dyDescent="0.3">
      <c r="A45" s="38" t="s">
        <v>109</v>
      </c>
      <c r="B45" s="38"/>
      <c r="C45" s="39" t="s">
        <v>114</v>
      </c>
      <c r="D45" s="39"/>
      <c r="E45" s="4" t="str">
        <f t="shared" si="2"/>
        <v xml:space="preserve"> HOUR </v>
      </c>
      <c r="F45" s="30">
        <f t="shared" si="3"/>
        <v>91.67</v>
      </c>
    </row>
    <row r="46" spans="1:6" x14ac:dyDescent="0.3">
      <c r="A46" s="38" t="s">
        <v>109</v>
      </c>
      <c r="B46" s="38"/>
      <c r="C46" s="39" t="s">
        <v>115</v>
      </c>
      <c r="D46" s="39"/>
      <c r="E46" s="4" t="str">
        <f t="shared" si="2"/>
        <v xml:space="preserve"> HOUR </v>
      </c>
      <c r="F46" s="30">
        <f t="shared" si="3"/>
        <v>107.14</v>
      </c>
    </row>
    <row r="47" spans="1:6" x14ac:dyDescent="0.3">
      <c r="A47" s="38" t="s">
        <v>109</v>
      </c>
      <c r="B47" s="38"/>
      <c r="C47" s="39" t="s">
        <v>116</v>
      </c>
      <c r="D47" s="39"/>
      <c r="E47" s="4" t="str">
        <f t="shared" si="2"/>
        <v xml:space="preserve"> HOUR </v>
      </c>
      <c r="F47" s="30">
        <f t="shared" si="3"/>
        <v>91.67</v>
      </c>
    </row>
    <row r="48" spans="1:6" x14ac:dyDescent="0.3">
      <c r="A48" s="40" t="s">
        <v>109</v>
      </c>
      <c r="B48" s="40"/>
      <c r="C48" s="41" t="s">
        <v>117</v>
      </c>
      <c r="D48" s="41"/>
      <c r="E48" s="32" t="str">
        <f t="shared" si="2"/>
        <v xml:space="preserve"> HOUR </v>
      </c>
      <c r="F48" s="33">
        <f t="shared" si="3"/>
        <v>107.14</v>
      </c>
    </row>
    <row r="49" spans="1:6" x14ac:dyDescent="0.3">
      <c r="A49" s="38" t="s">
        <v>109</v>
      </c>
      <c r="B49" s="38"/>
      <c r="C49" s="39" t="s">
        <v>118</v>
      </c>
      <c r="D49" s="39"/>
      <c r="E49" s="29" t="str">
        <f t="shared" si="2"/>
        <v xml:space="preserve"> HOUR </v>
      </c>
      <c r="F49" s="30">
        <f t="shared" si="3"/>
        <v>91.67</v>
      </c>
    </row>
    <row r="50" spans="1:6" x14ac:dyDescent="0.3">
      <c r="A50" s="38" t="s">
        <v>109</v>
      </c>
      <c r="B50" s="38"/>
      <c r="C50" s="39" t="s">
        <v>119</v>
      </c>
      <c r="D50" s="39"/>
      <c r="E50" s="4" t="str">
        <f t="shared" si="2"/>
        <v>HOUR</v>
      </c>
      <c r="F50" s="30">
        <f t="shared" si="3"/>
        <v>91.67</v>
      </c>
    </row>
    <row r="51" spans="1:6" x14ac:dyDescent="0.3">
      <c r="A51" s="38" t="s">
        <v>109</v>
      </c>
      <c r="B51" s="38"/>
      <c r="C51" s="39" t="s">
        <v>120</v>
      </c>
      <c r="D51" s="39"/>
      <c r="E51" s="4" t="str">
        <f t="shared" si="2"/>
        <v>HOUR</v>
      </c>
      <c r="F51" s="30">
        <f t="shared" si="3"/>
        <v>91.67</v>
      </c>
    </row>
    <row r="52" spans="1:6" x14ac:dyDescent="0.3">
      <c r="A52" s="38" t="s">
        <v>109</v>
      </c>
      <c r="B52" s="38"/>
      <c r="C52" s="39" t="s">
        <v>340</v>
      </c>
      <c r="D52" s="39"/>
      <c r="E52" s="4" t="str">
        <f t="shared" si="2"/>
        <v>HOUR</v>
      </c>
      <c r="F52" s="30">
        <f t="shared" si="3"/>
        <v>91.67</v>
      </c>
    </row>
    <row r="53" spans="1:6" x14ac:dyDescent="0.3">
      <c r="A53" s="38"/>
      <c r="B53" s="38"/>
      <c r="C53" s="39"/>
      <c r="D53" s="39"/>
      <c r="E53" s="4"/>
      <c r="F53" s="30"/>
    </row>
    <row r="54" spans="1:6" x14ac:dyDescent="0.3">
      <c r="A54" s="38" t="s">
        <v>337</v>
      </c>
      <c r="B54" s="38"/>
      <c r="C54" s="39" t="s">
        <v>364</v>
      </c>
      <c r="D54" s="39"/>
      <c r="E54" s="4" t="str">
        <f t="shared" si="2"/>
        <v xml:space="preserve"> EACH </v>
      </c>
      <c r="F54" s="30">
        <f t="shared" si="3"/>
        <v>183.33</v>
      </c>
    </row>
    <row r="55" spans="1:6" x14ac:dyDescent="0.3">
      <c r="A55" s="40" t="s">
        <v>337</v>
      </c>
      <c r="B55" s="40"/>
      <c r="C55" s="41" t="s">
        <v>365</v>
      </c>
      <c r="D55" s="41"/>
      <c r="E55" s="32" t="s">
        <v>13</v>
      </c>
      <c r="F55" s="33">
        <v>1</v>
      </c>
    </row>
    <row r="56" spans="1:6" x14ac:dyDescent="0.3">
      <c r="A56" s="38" t="s">
        <v>337</v>
      </c>
      <c r="B56" s="38"/>
      <c r="C56" s="39" t="s">
        <v>238</v>
      </c>
      <c r="D56" s="39"/>
      <c r="E56" s="29" t="str">
        <f t="shared" si="2"/>
        <v xml:space="preserve"> HOUR </v>
      </c>
      <c r="F56" s="30">
        <f t="shared" si="3"/>
        <v>91.67</v>
      </c>
    </row>
    <row r="57" spans="1:6" x14ac:dyDescent="0.3">
      <c r="A57" s="38" t="s">
        <v>337</v>
      </c>
      <c r="B57" s="38"/>
      <c r="C57" s="39" t="s">
        <v>240</v>
      </c>
      <c r="D57" s="39"/>
      <c r="E57" s="4" t="str">
        <f t="shared" si="2"/>
        <v xml:space="preserve"> HOUR </v>
      </c>
      <c r="F57" s="30">
        <f t="shared" si="3"/>
        <v>91.67</v>
      </c>
    </row>
    <row r="58" spans="1:6" x14ac:dyDescent="0.3">
      <c r="A58" s="38"/>
      <c r="B58" s="38"/>
      <c r="C58" s="39"/>
      <c r="D58" s="39"/>
      <c r="E58" s="4"/>
      <c r="F58" s="30"/>
    </row>
    <row r="59" spans="1:6" x14ac:dyDescent="0.3">
      <c r="A59" s="38" t="s">
        <v>241</v>
      </c>
      <c r="B59" s="38"/>
      <c r="C59" s="39" t="s">
        <v>242</v>
      </c>
      <c r="D59" s="39"/>
      <c r="E59" s="4" t="str">
        <f t="shared" si="2"/>
        <v xml:space="preserve"> EACH </v>
      </c>
      <c r="F59" s="30">
        <f t="shared" si="3"/>
        <v>134.19</v>
      </c>
    </row>
    <row r="60" spans="1:6" x14ac:dyDescent="0.3">
      <c r="A60" s="38" t="s">
        <v>241</v>
      </c>
      <c r="B60" s="38"/>
      <c r="C60" s="39" t="s">
        <v>243</v>
      </c>
      <c r="D60" s="39"/>
      <c r="E60" s="4" t="str">
        <f t="shared" si="2"/>
        <v xml:space="preserve"> HOUR </v>
      </c>
      <c r="F60" s="30">
        <f t="shared" si="3"/>
        <v>23.1</v>
      </c>
    </row>
    <row r="61" spans="1:6" x14ac:dyDescent="0.3">
      <c r="A61" s="38" t="s">
        <v>241</v>
      </c>
      <c r="B61" s="38"/>
      <c r="C61" s="39" t="s">
        <v>244</v>
      </c>
      <c r="D61" s="39"/>
      <c r="E61" s="4" t="str">
        <f t="shared" si="2"/>
        <v xml:space="preserve"> ACTUAL COST </v>
      </c>
      <c r="F61" s="30">
        <f t="shared" si="3"/>
        <v>1</v>
      </c>
    </row>
    <row r="62" spans="1:6" x14ac:dyDescent="0.3">
      <c r="A62" s="38" t="s">
        <v>241</v>
      </c>
      <c r="B62" s="38"/>
      <c r="C62" s="39" t="s">
        <v>245</v>
      </c>
      <c r="D62" s="39"/>
      <c r="E62" s="29" t="str">
        <f t="shared" ref="E62:E125" si="4">VLOOKUP(C62,UnitList,2,0)</f>
        <v xml:space="preserve"> HOUR </v>
      </c>
      <c r="F62" s="30">
        <f t="shared" ref="F62:F125" si="5">VLOOKUP(C62,RateList,2,0)</f>
        <v>67.099999999999994</v>
      </c>
    </row>
    <row r="63" spans="1:6" x14ac:dyDescent="0.3">
      <c r="A63" s="38" t="s">
        <v>241</v>
      </c>
      <c r="B63" s="38"/>
      <c r="C63" s="39" t="s">
        <v>246</v>
      </c>
      <c r="D63" s="39"/>
      <c r="E63" s="4" t="str">
        <f t="shared" si="4"/>
        <v xml:space="preserve"> HOUR </v>
      </c>
      <c r="F63" s="30">
        <f t="shared" si="5"/>
        <v>67.099999999999994</v>
      </c>
    </row>
    <row r="64" spans="1:6" x14ac:dyDescent="0.3">
      <c r="A64" s="38" t="s">
        <v>241</v>
      </c>
      <c r="B64" s="38"/>
      <c r="C64" s="39" t="s">
        <v>247</v>
      </c>
      <c r="D64" s="39"/>
      <c r="E64" s="4" t="str">
        <f t="shared" si="4"/>
        <v xml:space="preserve"> SESSION </v>
      </c>
      <c r="F64" s="30">
        <f t="shared" si="5"/>
        <v>45.93</v>
      </c>
    </row>
    <row r="65" spans="1:6" x14ac:dyDescent="0.3">
      <c r="A65" s="38" t="s">
        <v>241</v>
      </c>
      <c r="B65" s="38"/>
      <c r="C65" s="39" t="s">
        <v>339</v>
      </c>
      <c r="D65" s="39"/>
      <c r="E65" s="4" t="str">
        <f t="shared" si="4"/>
        <v>HOUR</v>
      </c>
      <c r="F65" s="30">
        <f t="shared" si="5"/>
        <v>79.31</v>
      </c>
    </row>
    <row r="66" spans="1:6" x14ac:dyDescent="0.3">
      <c r="A66" s="38" t="s">
        <v>241</v>
      </c>
      <c r="B66" s="38"/>
      <c r="C66" s="39" t="s">
        <v>248</v>
      </c>
      <c r="D66" s="39"/>
      <c r="E66" s="4" t="str">
        <f t="shared" si="4"/>
        <v xml:space="preserve"> HOUR </v>
      </c>
      <c r="F66" s="30">
        <f t="shared" si="5"/>
        <v>67.099999999999994</v>
      </c>
    </row>
    <row r="67" spans="1:6" x14ac:dyDescent="0.3">
      <c r="A67" s="38"/>
      <c r="B67" s="38"/>
      <c r="C67" s="39"/>
      <c r="D67" s="39"/>
      <c r="E67" s="4"/>
      <c r="F67" s="30"/>
    </row>
    <row r="68" spans="1:6" x14ac:dyDescent="0.3">
      <c r="A68" s="40" t="s">
        <v>104</v>
      </c>
      <c r="B68" s="40"/>
      <c r="C68" s="41" t="s">
        <v>105</v>
      </c>
      <c r="D68" s="41"/>
      <c r="E68" s="32" t="str">
        <f t="shared" si="4"/>
        <v xml:space="preserve"> EACH </v>
      </c>
      <c r="F68" s="33">
        <f t="shared" si="5"/>
        <v>122.47</v>
      </c>
    </row>
    <row r="69" spans="1:6" x14ac:dyDescent="0.3">
      <c r="A69" s="38" t="s">
        <v>104</v>
      </c>
      <c r="B69" s="38"/>
      <c r="C69" s="39" t="s">
        <v>106</v>
      </c>
      <c r="D69" s="39"/>
      <c r="E69" s="29" t="str">
        <f t="shared" si="4"/>
        <v xml:space="preserve"> DAY </v>
      </c>
      <c r="F69" s="30">
        <f t="shared" si="5"/>
        <v>210</v>
      </c>
    </row>
    <row r="70" spans="1:6" x14ac:dyDescent="0.3">
      <c r="A70" s="38" t="s">
        <v>104</v>
      </c>
      <c r="B70" s="38"/>
      <c r="C70" s="39" t="s">
        <v>107</v>
      </c>
      <c r="D70" s="39"/>
      <c r="E70" s="4" t="str">
        <f t="shared" si="4"/>
        <v xml:space="preserve"> DAY </v>
      </c>
      <c r="F70" s="30">
        <f t="shared" si="5"/>
        <v>210</v>
      </c>
    </row>
    <row r="71" spans="1:6" x14ac:dyDescent="0.3">
      <c r="A71" s="38" t="s">
        <v>104</v>
      </c>
      <c r="B71" s="38"/>
      <c r="C71" s="39" t="s">
        <v>108</v>
      </c>
      <c r="D71" s="39"/>
      <c r="E71" s="4" t="str">
        <f t="shared" si="4"/>
        <v xml:space="preserve"> HOUR </v>
      </c>
      <c r="F71" s="30">
        <f t="shared" si="5"/>
        <v>61.24</v>
      </c>
    </row>
    <row r="72" spans="1:6" x14ac:dyDescent="0.3">
      <c r="A72" s="38"/>
      <c r="B72" s="38"/>
      <c r="C72" s="39"/>
      <c r="D72" s="39"/>
      <c r="E72" s="4"/>
      <c r="F72" s="30"/>
    </row>
    <row r="73" spans="1:6" x14ac:dyDescent="0.3">
      <c r="A73" s="38" t="s">
        <v>204</v>
      </c>
      <c r="B73" s="38"/>
      <c r="C73" s="39" t="s">
        <v>205</v>
      </c>
      <c r="D73" s="39"/>
      <c r="E73" s="4" t="str">
        <f t="shared" si="4"/>
        <v xml:space="preserve"> EACH </v>
      </c>
      <c r="F73" s="30">
        <f t="shared" si="5"/>
        <v>122.47</v>
      </c>
    </row>
    <row r="74" spans="1:6" x14ac:dyDescent="0.3">
      <c r="A74" s="38" t="s">
        <v>204</v>
      </c>
      <c r="B74" s="38"/>
      <c r="C74" s="39" t="s">
        <v>206</v>
      </c>
      <c r="D74" s="39"/>
      <c r="E74" s="4" t="str">
        <f t="shared" si="4"/>
        <v xml:space="preserve"> DAY </v>
      </c>
      <c r="F74" s="30">
        <f t="shared" si="5"/>
        <v>210</v>
      </c>
    </row>
    <row r="75" spans="1:6" x14ac:dyDescent="0.3">
      <c r="A75" s="40"/>
      <c r="B75" s="40"/>
      <c r="C75" s="41"/>
      <c r="D75" s="41"/>
      <c r="E75" s="32" t="e">
        <f t="shared" si="4"/>
        <v>#N/A</v>
      </c>
      <c r="F75" s="33" t="e">
        <f t="shared" si="5"/>
        <v>#N/A</v>
      </c>
    </row>
    <row r="76" spans="1:6" x14ac:dyDescent="0.3">
      <c r="A76" s="38"/>
      <c r="B76" s="38"/>
      <c r="C76" s="42"/>
      <c r="D76" s="42"/>
      <c r="E76" s="29" t="e">
        <f t="shared" si="4"/>
        <v>#N/A</v>
      </c>
      <c r="F76" s="30" t="e">
        <f t="shared" si="5"/>
        <v>#N/A</v>
      </c>
    </row>
    <row r="77" spans="1:6" x14ac:dyDescent="0.3">
      <c r="A77" s="38"/>
      <c r="B77" s="38"/>
      <c r="C77" s="39"/>
      <c r="D77" s="39"/>
      <c r="E77" s="4" t="e">
        <f t="shared" si="4"/>
        <v>#N/A</v>
      </c>
      <c r="F77" s="30" t="e">
        <f t="shared" si="5"/>
        <v>#N/A</v>
      </c>
    </row>
    <row r="78" spans="1:6" x14ac:dyDescent="0.3">
      <c r="A78" s="38"/>
      <c r="B78" s="38"/>
      <c r="C78" s="39"/>
      <c r="D78" s="39"/>
      <c r="E78" s="4" t="e">
        <f t="shared" si="4"/>
        <v>#N/A</v>
      </c>
      <c r="F78" s="30" t="e">
        <f t="shared" si="5"/>
        <v>#N/A</v>
      </c>
    </row>
    <row r="79" spans="1:6" x14ac:dyDescent="0.3">
      <c r="A79" s="38"/>
      <c r="B79" s="38"/>
      <c r="C79" s="39"/>
      <c r="D79" s="39"/>
      <c r="E79" s="4" t="e">
        <f t="shared" si="4"/>
        <v>#N/A</v>
      </c>
      <c r="F79" s="30" t="e">
        <f t="shared" si="5"/>
        <v>#N/A</v>
      </c>
    </row>
    <row r="80" spans="1:6" x14ac:dyDescent="0.3">
      <c r="A80" s="38"/>
      <c r="B80" s="38"/>
      <c r="C80" s="39"/>
      <c r="D80" s="39"/>
      <c r="E80" s="4" t="e">
        <f t="shared" si="4"/>
        <v>#N/A</v>
      </c>
      <c r="F80" s="30" t="e">
        <f t="shared" si="5"/>
        <v>#N/A</v>
      </c>
    </row>
    <row r="81" spans="1:6" x14ac:dyDescent="0.3">
      <c r="A81" s="38"/>
      <c r="B81" s="38"/>
      <c r="C81" s="39"/>
      <c r="D81" s="39"/>
      <c r="E81" s="4" t="e">
        <f t="shared" si="4"/>
        <v>#N/A</v>
      </c>
      <c r="F81" s="30" t="e">
        <f t="shared" si="5"/>
        <v>#N/A</v>
      </c>
    </row>
    <row r="82" spans="1:6" x14ac:dyDescent="0.3">
      <c r="A82" s="40"/>
      <c r="B82" s="40"/>
      <c r="C82" s="41"/>
      <c r="D82" s="41"/>
      <c r="E82" s="32" t="e">
        <f t="shared" si="4"/>
        <v>#N/A</v>
      </c>
      <c r="F82" s="33" t="e">
        <f t="shared" si="5"/>
        <v>#N/A</v>
      </c>
    </row>
    <row r="83" spans="1:6" x14ac:dyDescent="0.3">
      <c r="A83" s="38"/>
      <c r="B83" s="38"/>
      <c r="C83" s="39"/>
      <c r="D83" s="39"/>
      <c r="E83" s="29" t="e">
        <f t="shared" si="4"/>
        <v>#N/A</v>
      </c>
      <c r="F83" s="30" t="e">
        <f t="shared" si="5"/>
        <v>#N/A</v>
      </c>
    </row>
    <row r="84" spans="1:6" x14ac:dyDescent="0.3">
      <c r="A84" s="38"/>
      <c r="B84" s="38"/>
      <c r="C84" s="39"/>
      <c r="D84" s="39"/>
      <c r="E84" s="4" t="e">
        <f t="shared" si="4"/>
        <v>#N/A</v>
      </c>
      <c r="F84" s="30" t="e">
        <f t="shared" si="5"/>
        <v>#N/A</v>
      </c>
    </row>
    <row r="85" spans="1:6" x14ac:dyDescent="0.3">
      <c r="A85" s="38"/>
      <c r="B85" s="38"/>
      <c r="C85" s="39"/>
      <c r="D85" s="39"/>
      <c r="E85" s="4" t="e">
        <f t="shared" si="4"/>
        <v>#N/A</v>
      </c>
      <c r="F85" s="30" t="e">
        <f t="shared" si="5"/>
        <v>#N/A</v>
      </c>
    </row>
    <row r="86" spans="1:6" x14ac:dyDescent="0.3">
      <c r="A86" s="38"/>
      <c r="B86" s="38"/>
      <c r="C86" s="39"/>
      <c r="D86" s="39"/>
      <c r="E86" s="4" t="e">
        <f t="shared" si="4"/>
        <v>#N/A</v>
      </c>
      <c r="F86" s="30" t="e">
        <f t="shared" si="5"/>
        <v>#N/A</v>
      </c>
    </row>
    <row r="87" spans="1:6" x14ac:dyDescent="0.3">
      <c r="A87" s="38"/>
      <c r="B87" s="38"/>
      <c r="C87" s="39"/>
      <c r="D87" s="39"/>
      <c r="E87" s="4" t="e">
        <f t="shared" si="4"/>
        <v>#N/A</v>
      </c>
      <c r="F87" s="30" t="e">
        <f t="shared" si="5"/>
        <v>#N/A</v>
      </c>
    </row>
    <row r="88" spans="1:6" x14ac:dyDescent="0.3">
      <c r="A88" s="38"/>
      <c r="B88" s="38"/>
      <c r="C88" s="39"/>
      <c r="D88" s="39"/>
      <c r="E88" s="4" t="e">
        <f t="shared" si="4"/>
        <v>#N/A</v>
      </c>
      <c r="F88" s="30" t="e">
        <f t="shared" si="5"/>
        <v>#N/A</v>
      </c>
    </row>
    <row r="89" spans="1:6" x14ac:dyDescent="0.3">
      <c r="A89" s="40"/>
      <c r="B89" s="40"/>
      <c r="C89" s="41"/>
      <c r="D89" s="41"/>
      <c r="E89" s="32" t="e">
        <f t="shared" si="4"/>
        <v>#N/A</v>
      </c>
      <c r="F89" s="33" t="e">
        <f t="shared" si="5"/>
        <v>#N/A</v>
      </c>
    </row>
    <row r="90" spans="1:6" x14ac:dyDescent="0.3">
      <c r="A90" s="38"/>
      <c r="B90" s="38"/>
      <c r="C90" s="39"/>
      <c r="D90" s="39"/>
      <c r="E90" s="29" t="e">
        <f t="shared" si="4"/>
        <v>#N/A</v>
      </c>
      <c r="F90" s="30" t="e">
        <f t="shared" si="5"/>
        <v>#N/A</v>
      </c>
    </row>
    <row r="91" spans="1:6" x14ac:dyDescent="0.3">
      <c r="A91" s="38"/>
      <c r="B91" s="38"/>
      <c r="C91" s="39"/>
      <c r="D91" s="39"/>
      <c r="E91" s="4" t="e">
        <f t="shared" si="4"/>
        <v>#N/A</v>
      </c>
      <c r="F91" s="30" t="e">
        <f t="shared" si="5"/>
        <v>#N/A</v>
      </c>
    </row>
    <row r="92" spans="1:6" x14ac:dyDescent="0.3">
      <c r="A92" s="38"/>
      <c r="B92" s="38"/>
      <c r="C92" s="39"/>
      <c r="D92" s="39"/>
      <c r="E92" s="4" t="e">
        <f t="shared" si="4"/>
        <v>#N/A</v>
      </c>
      <c r="F92" s="30" t="e">
        <f t="shared" si="5"/>
        <v>#N/A</v>
      </c>
    </row>
    <row r="93" spans="1:6" x14ac:dyDescent="0.3">
      <c r="A93" s="38"/>
      <c r="B93" s="38"/>
      <c r="C93" s="39"/>
      <c r="D93" s="39"/>
      <c r="E93" s="4" t="e">
        <f t="shared" si="4"/>
        <v>#N/A</v>
      </c>
      <c r="F93" s="30" t="e">
        <f t="shared" si="5"/>
        <v>#N/A</v>
      </c>
    </row>
    <row r="94" spans="1:6" x14ac:dyDescent="0.3">
      <c r="A94" s="38"/>
      <c r="B94" s="38"/>
      <c r="C94" s="39"/>
      <c r="D94" s="39"/>
      <c r="E94" s="4" t="e">
        <f t="shared" si="4"/>
        <v>#N/A</v>
      </c>
      <c r="F94" s="30" t="e">
        <f t="shared" si="5"/>
        <v>#N/A</v>
      </c>
    </row>
    <row r="95" spans="1:6" x14ac:dyDescent="0.3">
      <c r="A95" s="38"/>
      <c r="B95" s="38"/>
      <c r="C95" s="39"/>
      <c r="D95" s="39"/>
      <c r="E95" s="4" t="e">
        <f t="shared" si="4"/>
        <v>#N/A</v>
      </c>
      <c r="F95" s="30" t="e">
        <f t="shared" si="5"/>
        <v>#N/A</v>
      </c>
    </row>
    <row r="96" spans="1:6" x14ac:dyDescent="0.3">
      <c r="A96" s="38"/>
      <c r="B96" s="38"/>
      <c r="C96" s="39"/>
      <c r="D96" s="39"/>
      <c r="E96" s="29" t="e">
        <f t="shared" si="4"/>
        <v>#N/A</v>
      </c>
      <c r="F96" s="30" t="e">
        <f t="shared" si="5"/>
        <v>#N/A</v>
      </c>
    </row>
    <row r="97" spans="1:6" x14ac:dyDescent="0.3">
      <c r="A97" s="38"/>
      <c r="B97" s="38"/>
      <c r="C97" s="39"/>
      <c r="D97" s="39"/>
      <c r="E97" s="4" t="e">
        <f t="shared" si="4"/>
        <v>#N/A</v>
      </c>
      <c r="F97" s="30" t="e">
        <f t="shared" si="5"/>
        <v>#N/A</v>
      </c>
    </row>
    <row r="98" spans="1:6" x14ac:dyDescent="0.3">
      <c r="A98" s="38"/>
      <c r="B98" s="38"/>
      <c r="C98" s="39"/>
      <c r="D98" s="39"/>
      <c r="E98" s="4" t="e">
        <f t="shared" si="4"/>
        <v>#N/A</v>
      </c>
      <c r="F98" s="30" t="e">
        <f t="shared" si="5"/>
        <v>#N/A</v>
      </c>
    </row>
    <row r="99" spans="1:6" x14ac:dyDescent="0.3">
      <c r="A99" s="38"/>
      <c r="B99" s="38"/>
      <c r="C99" s="39"/>
      <c r="D99" s="39"/>
      <c r="E99" s="4" t="e">
        <f t="shared" si="4"/>
        <v>#N/A</v>
      </c>
      <c r="F99" s="30" t="e">
        <f t="shared" si="5"/>
        <v>#N/A</v>
      </c>
    </row>
    <row r="100" spans="1:6" x14ac:dyDescent="0.3">
      <c r="A100" s="38"/>
      <c r="B100" s="38"/>
      <c r="C100" s="39"/>
      <c r="D100" s="39"/>
      <c r="E100" s="4" t="e">
        <f t="shared" si="4"/>
        <v>#N/A</v>
      </c>
      <c r="F100" s="30" t="e">
        <f t="shared" si="5"/>
        <v>#N/A</v>
      </c>
    </row>
    <row r="101" spans="1:6" x14ac:dyDescent="0.3">
      <c r="A101" s="38"/>
      <c r="B101" s="38"/>
      <c r="C101" s="39"/>
      <c r="D101" s="39"/>
      <c r="E101" s="4" t="e">
        <f t="shared" si="4"/>
        <v>#N/A</v>
      </c>
      <c r="F101" s="30" t="e">
        <f t="shared" si="5"/>
        <v>#N/A</v>
      </c>
    </row>
    <row r="102" spans="1:6" x14ac:dyDescent="0.3">
      <c r="A102" s="40"/>
      <c r="B102" s="40"/>
      <c r="C102" s="41"/>
      <c r="D102" s="41"/>
      <c r="E102" s="32" t="e">
        <f t="shared" si="4"/>
        <v>#N/A</v>
      </c>
      <c r="F102" s="33" t="e">
        <f t="shared" si="5"/>
        <v>#N/A</v>
      </c>
    </row>
    <row r="103" spans="1:6" x14ac:dyDescent="0.3">
      <c r="A103" s="38"/>
      <c r="B103" s="38"/>
      <c r="C103" s="39"/>
      <c r="D103" s="39"/>
      <c r="E103" s="29" t="e">
        <f t="shared" si="4"/>
        <v>#N/A</v>
      </c>
      <c r="F103" s="30" t="e">
        <f t="shared" si="5"/>
        <v>#N/A</v>
      </c>
    </row>
    <row r="104" spans="1:6" x14ac:dyDescent="0.3">
      <c r="A104" s="38"/>
      <c r="B104" s="38"/>
      <c r="C104" s="39"/>
      <c r="D104" s="39"/>
      <c r="E104" s="4" t="e">
        <f t="shared" si="4"/>
        <v>#N/A</v>
      </c>
      <c r="F104" s="30" t="e">
        <f t="shared" si="5"/>
        <v>#N/A</v>
      </c>
    </row>
    <row r="105" spans="1:6" x14ac:dyDescent="0.3">
      <c r="A105" s="38"/>
      <c r="B105" s="38"/>
      <c r="C105" s="39"/>
      <c r="D105" s="39"/>
      <c r="E105" s="4" t="e">
        <f t="shared" si="4"/>
        <v>#N/A</v>
      </c>
      <c r="F105" s="30" t="e">
        <f t="shared" si="5"/>
        <v>#N/A</v>
      </c>
    </row>
    <row r="106" spans="1:6" x14ac:dyDescent="0.3">
      <c r="A106" s="38"/>
      <c r="B106" s="38"/>
      <c r="C106" s="39"/>
      <c r="D106" s="39"/>
      <c r="E106" s="4" t="e">
        <f t="shared" si="4"/>
        <v>#N/A</v>
      </c>
      <c r="F106" s="30" t="e">
        <f t="shared" si="5"/>
        <v>#N/A</v>
      </c>
    </row>
    <row r="107" spans="1:6" x14ac:dyDescent="0.3">
      <c r="A107" s="38"/>
      <c r="B107" s="38"/>
      <c r="C107" s="39"/>
      <c r="D107" s="39"/>
      <c r="E107" s="4" t="e">
        <f t="shared" si="4"/>
        <v>#N/A</v>
      </c>
      <c r="F107" s="30" t="e">
        <f t="shared" si="5"/>
        <v>#N/A</v>
      </c>
    </row>
    <row r="108" spans="1:6" x14ac:dyDescent="0.3">
      <c r="A108" s="38"/>
      <c r="B108" s="38"/>
      <c r="C108" s="39"/>
      <c r="D108" s="39"/>
      <c r="E108" s="4" t="e">
        <f t="shared" si="4"/>
        <v>#N/A</v>
      </c>
      <c r="F108" s="30" t="e">
        <f t="shared" si="5"/>
        <v>#N/A</v>
      </c>
    </row>
    <row r="109" spans="1:6" x14ac:dyDescent="0.3">
      <c r="A109" s="40"/>
      <c r="B109" s="40"/>
      <c r="C109" s="41"/>
      <c r="D109" s="41"/>
      <c r="E109" s="32" t="e">
        <f t="shared" si="4"/>
        <v>#N/A</v>
      </c>
      <c r="F109" s="33" t="e">
        <f t="shared" si="5"/>
        <v>#N/A</v>
      </c>
    </row>
    <row r="110" spans="1:6" x14ac:dyDescent="0.3">
      <c r="A110" s="38"/>
      <c r="B110" s="38"/>
      <c r="C110" s="39"/>
      <c r="D110" s="39"/>
      <c r="E110" s="29" t="e">
        <f t="shared" si="4"/>
        <v>#N/A</v>
      </c>
      <c r="F110" s="30" t="e">
        <f t="shared" si="5"/>
        <v>#N/A</v>
      </c>
    </row>
    <row r="111" spans="1:6" x14ac:dyDescent="0.3">
      <c r="A111" s="38"/>
      <c r="B111" s="38"/>
      <c r="C111" s="39"/>
      <c r="D111" s="39"/>
      <c r="E111" s="4" t="e">
        <f t="shared" si="4"/>
        <v>#N/A</v>
      </c>
      <c r="F111" s="30" t="e">
        <f t="shared" si="5"/>
        <v>#N/A</v>
      </c>
    </row>
    <row r="112" spans="1:6" x14ac:dyDescent="0.3">
      <c r="A112" s="38"/>
      <c r="B112" s="38"/>
      <c r="C112" s="39"/>
      <c r="D112" s="39"/>
      <c r="E112" s="4" t="e">
        <f t="shared" si="4"/>
        <v>#N/A</v>
      </c>
      <c r="F112" s="30" t="e">
        <f t="shared" si="5"/>
        <v>#N/A</v>
      </c>
    </row>
    <row r="113" spans="1:6" x14ac:dyDescent="0.3">
      <c r="A113" s="38"/>
      <c r="B113" s="38"/>
      <c r="C113" s="39"/>
      <c r="D113" s="39"/>
      <c r="E113" s="4" t="e">
        <f t="shared" si="4"/>
        <v>#N/A</v>
      </c>
      <c r="F113" s="30" t="e">
        <f t="shared" si="5"/>
        <v>#N/A</v>
      </c>
    </row>
    <row r="114" spans="1:6" x14ac:dyDescent="0.3">
      <c r="A114" s="38"/>
      <c r="B114" s="38"/>
      <c r="C114" s="39"/>
      <c r="D114" s="39"/>
      <c r="E114" s="4" t="e">
        <f t="shared" si="4"/>
        <v>#N/A</v>
      </c>
      <c r="F114" s="30" t="e">
        <f t="shared" si="5"/>
        <v>#N/A</v>
      </c>
    </row>
    <row r="115" spans="1:6" x14ac:dyDescent="0.3">
      <c r="A115" s="38"/>
      <c r="B115" s="38"/>
      <c r="C115" s="39"/>
      <c r="D115" s="39"/>
      <c r="E115" s="4" t="e">
        <f t="shared" si="4"/>
        <v>#N/A</v>
      </c>
      <c r="F115" s="30" t="e">
        <f t="shared" si="5"/>
        <v>#N/A</v>
      </c>
    </row>
    <row r="116" spans="1:6" x14ac:dyDescent="0.3">
      <c r="A116" s="40"/>
      <c r="B116" s="40"/>
      <c r="C116" s="41"/>
      <c r="D116" s="41"/>
      <c r="E116" s="32" t="e">
        <f t="shared" si="4"/>
        <v>#N/A</v>
      </c>
      <c r="F116" s="33" t="e">
        <f t="shared" si="5"/>
        <v>#N/A</v>
      </c>
    </row>
    <row r="117" spans="1:6" x14ac:dyDescent="0.3">
      <c r="A117" s="38"/>
      <c r="B117" s="38"/>
      <c r="C117" s="39"/>
      <c r="D117" s="39"/>
      <c r="E117" s="29" t="e">
        <f t="shared" si="4"/>
        <v>#N/A</v>
      </c>
      <c r="F117" s="30" t="e">
        <f t="shared" si="5"/>
        <v>#N/A</v>
      </c>
    </row>
    <row r="118" spans="1:6" x14ac:dyDescent="0.3">
      <c r="A118" s="38"/>
      <c r="B118" s="38"/>
      <c r="C118" s="39"/>
      <c r="D118" s="39"/>
      <c r="E118" s="4" t="e">
        <f t="shared" si="4"/>
        <v>#N/A</v>
      </c>
      <c r="F118" s="30" t="e">
        <f t="shared" si="5"/>
        <v>#N/A</v>
      </c>
    </row>
    <row r="119" spans="1:6" x14ac:dyDescent="0.3">
      <c r="A119" s="38"/>
      <c r="B119" s="38"/>
      <c r="C119" s="39"/>
      <c r="D119" s="39"/>
      <c r="E119" s="4" t="e">
        <f t="shared" si="4"/>
        <v>#N/A</v>
      </c>
      <c r="F119" s="30" t="e">
        <f t="shared" si="5"/>
        <v>#N/A</v>
      </c>
    </row>
    <row r="120" spans="1:6" x14ac:dyDescent="0.3">
      <c r="A120" s="38"/>
      <c r="B120" s="38"/>
      <c r="C120" s="39"/>
      <c r="D120" s="39"/>
      <c r="E120" s="4" t="e">
        <f t="shared" si="4"/>
        <v>#N/A</v>
      </c>
      <c r="F120" s="30" t="e">
        <f t="shared" si="5"/>
        <v>#N/A</v>
      </c>
    </row>
    <row r="121" spans="1:6" x14ac:dyDescent="0.3">
      <c r="A121" s="38"/>
      <c r="B121" s="38"/>
      <c r="C121" s="39"/>
      <c r="D121" s="39"/>
      <c r="E121" s="4" t="e">
        <f t="shared" si="4"/>
        <v>#N/A</v>
      </c>
      <c r="F121" s="30" t="e">
        <f t="shared" si="5"/>
        <v>#N/A</v>
      </c>
    </row>
    <row r="122" spans="1:6" x14ac:dyDescent="0.3">
      <c r="A122" s="38"/>
      <c r="B122" s="38"/>
      <c r="C122" s="39"/>
      <c r="D122" s="39"/>
      <c r="E122" s="4" t="e">
        <f t="shared" si="4"/>
        <v>#N/A</v>
      </c>
      <c r="F122" s="30" t="e">
        <f t="shared" si="5"/>
        <v>#N/A</v>
      </c>
    </row>
    <row r="123" spans="1:6" x14ac:dyDescent="0.3">
      <c r="A123" s="40"/>
      <c r="B123" s="40"/>
      <c r="C123" s="41"/>
      <c r="D123" s="41"/>
      <c r="E123" s="32" t="e">
        <f t="shared" si="4"/>
        <v>#N/A</v>
      </c>
      <c r="F123" s="33" t="e">
        <f t="shared" si="5"/>
        <v>#N/A</v>
      </c>
    </row>
    <row r="124" spans="1:6" x14ac:dyDescent="0.3">
      <c r="A124" s="38"/>
      <c r="B124" s="38"/>
      <c r="C124" s="39"/>
      <c r="D124" s="39"/>
      <c r="E124" s="29" t="e">
        <f t="shared" si="4"/>
        <v>#N/A</v>
      </c>
      <c r="F124" s="30" t="e">
        <f t="shared" si="5"/>
        <v>#N/A</v>
      </c>
    </row>
    <row r="125" spans="1:6" x14ac:dyDescent="0.3">
      <c r="A125" s="38"/>
      <c r="B125" s="38"/>
      <c r="C125" s="39"/>
      <c r="D125" s="39"/>
      <c r="E125" s="4" t="e">
        <f t="shared" si="4"/>
        <v>#N/A</v>
      </c>
      <c r="F125" s="30" t="e">
        <f t="shared" si="5"/>
        <v>#N/A</v>
      </c>
    </row>
    <row r="126" spans="1:6" x14ac:dyDescent="0.3">
      <c r="A126" s="38"/>
      <c r="B126" s="38"/>
      <c r="C126" s="39"/>
      <c r="D126" s="39"/>
      <c r="E126" s="4" t="e">
        <f t="shared" ref="E126:E175" si="6">VLOOKUP(C126,UnitList,2,0)</f>
        <v>#N/A</v>
      </c>
      <c r="F126" s="30" t="e">
        <f t="shared" ref="F126:F175" si="7">VLOOKUP(C126,RateList,2,0)</f>
        <v>#N/A</v>
      </c>
    </row>
    <row r="127" spans="1:6" x14ac:dyDescent="0.3">
      <c r="A127" s="38"/>
      <c r="B127" s="38"/>
      <c r="C127" s="39"/>
      <c r="D127" s="39"/>
      <c r="E127" s="4" t="e">
        <f t="shared" si="6"/>
        <v>#N/A</v>
      </c>
      <c r="F127" s="30" t="e">
        <f t="shared" si="7"/>
        <v>#N/A</v>
      </c>
    </row>
    <row r="128" spans="1:6" x14ac:dyDescent="0.3">
      <c r="A128" s="38"/>
      <c r="B128" s="38"/>
      <c r="C128" s="39"/>
      <c r="D128" s="39"/>
      <c r="E128" s="4" t="e">
        <f t="shared" si="6"/>
        <v>#N/A</v>
      </c>
      <c r="F128" s="30" t="e">
        <f t="shared" si="7"/>
        <v>#N/A</v>
      </c>
    </row>
    <row r="129" spans="1:6" x14ac:dyDescent="0.3">
      <c r="A129" s="38"/>
      <c r="B129" s="38"/>
      <c r="C129" s="39"/>
      <c r="D129" s="39"/>
      <c r="E129" s="4" t="e">
        <f t="shared" si="6"/>
        <v>#N/A</v>
      </c>
      <c r="F129" s="30" t="e">
        <f t="shared" si="7"/>
        <v>#N/A</v>
      </c>
    </row>
    <row r="130" spans="1:6" x14ac:dyDescent="0.3">
      <c r="A130" s="40"/>
      <c r="B130" s="40"/>
      <c r="C130" s="41"/>
      <c r="D130" s="41"/>
      <c r="E130" s="32" t="e">
        <f t="shared" si="6"/>
        <v>#N/A</v>
      </c>
      <c r="F130" s="33" t="e">
        <f t="shared" si="7"/>
        <v>#N/A</v>
      </c>
    </row>
    <row r="131" spans="1:6" x14ac:dyDescent="0.3">
      <c r="A131" s="38"/>
      <c r="B131" s="38"/>
      <c r="C131" s="39"/>
      <c r="D131" s="39"/>
      <c r="E131" s="29" t="e">
        <f t="shared" si="6"/>
        <v>#N/A</v>
      </c>
      <c r="F131" s="30" t="e">
        <f t="shared" si="7"/>
        <v>#N/A</v>
      </c>
    </row>
    <row r="132" spans="1:6" x14ac:dyDescent="0.3">
      <c r="A132" s="38"/>
      <c r="B132" s="38"/>
      <c r="C132" s="39"/>
      <c r="D132" s="39"/>
      <c r="E132" s="4" t="e">
        <f t="shared" si="6"/>
        <v>#N/A</v>
      </c>
      <c r="F132" s="30" t="e">
        <f t="shared" si="7"/>
        <v>#N/A</v>
      </c>
    </row>
    <row r="133" spans="1:6" x14ac:dyDescent="0.3">
      <c r="A133" s="38"/>
      <c r="B133" s="38"/>
      <c r="C133" s="39"/>
      <c r="D133" s="39"/>
      <c r="E133" s="4" t="e">
        <f t="shared" si="6"/>
        <v>#N/A</v>
      </c>
      <c r="F133" s="30" t="e">
        <f t="shared" si="7"/>
        <v>#N/A</v>
      </c>
    </row>
    <row r="134" spans="1:6" x14ac:dyDescent="0.3">
      <c r="A134" s="38"/>
      <c r="B134" s="38"/>
      <c r="C134" s="39"/>
      <c r="D134" s="39"/>
      <c r="E134" s="4" t="e">
        <f t="shared" si="6"/>
        <v>#N/A</v>
      </c>
      <c r="F134" s="30" t="e">
        <f t="shared" si="7"/>
        <v>#N/A</v>
      </c>
    </row>
    <row r="135" spans="1:6" x14ac:dyDescent="0.3">
      <c r="A135" s="38"/>
      <c r="B135" s="38"/>
      <c r="C135" s="39"/>
      <c r="D135" s="39"/>
      <c r="E135" s="4" t="e">
        <f t="shared" si="6"/>
        <v>#N/A</v>
      </c>
      <c r="F135" s="30" t="e">
        <f t="shared" si="7"/>
        <v>#N/A</v>
      </c>
    </row>
    <row r="136" spans="1:6" x14ac:dyDescent="0.3">
      <c r="A136" s="38"/>
      <c r="B136" s="38"/>
      <c r="C136" s="39"/>
      <c r="D136" s="39"/>
      <c r="E136" s="4" t="e">
        <f t="shared" si="6"/>
        <v>#N/A</v>
      </c>
      <c r="F136" s="30" t="e">
        <f t="shared" si="7"/>
        <v>#N/A</v>
      </c>
    </row>
    <row r="137" spans="1:6" x14ac:dyDescent="0.3">
      <c r="A137" s="38"/>
      <c r="B137" s="38"/>
      <c r="C137" s="39"/>
      <c r="D137" s="39"/>
      <c r="E137" s="29" t="e">
        <f t="shared" si="6"/>
        <v>#N/A</v>
      </c>
      <c r="F137" s="30" t="e">
        <f t="shared" si="7"/>
        <v>#N/A</v>
      </c>
    </row>
    <row r="138" spans="1:6" x14ac:dyDescent="0.3">
      <c r="A138" s="38"/>
      <c r="B138" s="38"/>
      <c r="C138" s="39"/>
      <c r="D138" s="39"/>
      <c r="E138" s="4" t="e">
        <f t="shared" si="6"/>
        <v>#N/A</v>
      </c>
      <c r="F138" s="30" t="e">
        <f t="shared" si="7"/>
        <v>#N/A</v>
      </c>
    </row>
    <row r="139" spans="1:6" x14ac:dyDescent="0.3">
      <c r="A139" s="38"/>
      <c r="B139" s="38"/>
      <c r="C139" s="39"/>
      <c r="D139" s="39"/>
      <c r="E139" s="4" t="e">
        <f t="shared" si="6"/>
        <v>#N/A</v>
      </c>
      <c r="F139" s="30" t="e">
        <f t="shared" si="7"/>
        <v>#N/A</v>
      </c>
    </row>
    <row r="140" spans="1:6" x14ac:dyDescent="0.3">
      <c r="A140" s="38"/>
      <c r="B140" s="38"/>
      <c r="C140" s="39"/>
      <c r="D140" s="39"/>
      <c r="E140" s="4" t="e">
        <f t="shared" si="6"/>
        <v>#N/A</v>
      </c>
      <c r="F140" s="30" t="e">
        <f t="shared" si="7"/>
        <v>#N/A</v>
      </c>
    </row>
    <row r="141" spans="1:6" x14ac:dyDescent="0.3">
      <c r="A141" s="38"/>
      <c r="B141" s="38"/>
      <c r="C141" s="39"/>
      <c r="D141" s="39"/>
      <c r="E141" s="4" t="e">
        <f t="shared" si="6"/>
        <v>#N/A</v>
      </c>
      <c r="F141" s="30" t="e">
        <f t="shared" si="7"/>
        <v>#N/A</v>
      </c>
    </row>
    <row r="142" spans="1:6" x14ac:dyDescent="0.3">
      <c r="A142" s="38"/>
      <c r="B142" s="38"/>
      <c r="C142" s="39"/>
      <c r="D142" s="39"/>
      <c r="E142" s="4" t="e">
        <f t="shared" si="6"/>
        <v>#N/A</v>
      </c>
      <c r="F142" s="30" t="e">
        <f t="shared" si="7"/>
        <v>#N/A</v>
      </c>
    </row>
    <row r="143" spans="1:6" x14ac:dyDescent="0.3">
      <c r="A143" s="40"/>
      <c r="B143" s="40"/>
      <c r="C143" s="41"/>
      <c r="D143" s="41"/>
      <c r="E143" s="32" t="e">
        <f t="shared" si="6"/>
        <v>#N/A</v>
      </c>
      <c r="F143" s="33" t="e">
        <f t="shared" si="7"/>
        <v>#N/A</v>
      </c>
    </row>
    <row r="144" spans="1:6" x14ac:dyDescent="0.3">
      <c r="A144" s="38"/>
      <c r="B144" s="38"/>
      <c r="C144" s="39"/>
      <c r="D144" s="39"/>
      <c r="E144" s="29" t="e">
        <f t="shared" si="6"/>
        <v>#N/A</v>
      </c>
      <c r="F144" s="30" t="e">
        <f t="shared" si="7"/>
        <v>#N/A</v>
      </c>
    </row>
    <row r="145" spans="1:6" x14ac:dyDescent="0.3">
      <c r="A145" s="38"/>
      <c r="B145" s="38"/>
      <c r="C145" s="39"/>
      <c r="D145" s="39"/>
      <c r="E145" s="4" t="e">
        <f t="shared" si="6"/>
        <v>#N/A</v>
      </c>
      <c r="F145" s="30" t="e">
        <f t="shared" si="7"/>
        <v>#N/A</v>
      </c>
    </row>
    <row r="146" spans="1:6" x14ac:dyDescent="0.3">
      <c r="A146" s="38"/>
      <c r="B146" s="38"/>
      <c r="C146" s="39"/>
      <c r="D146" s="39"/>
      <c r="E146" s="4" t="e">
        <f t="shared" si="6"/>
        <v>#N/A</v>
      </c>
      <c r="F146" s="30" t="e">
        <f t="shared" si="7"/>
        <v>#N/A</v>
      </c>
    </row>
    <row r="147" spans="1:6" x14ac:dyDescent="0.3">
      <c r="A147" s="38"/>
      <c r="B147" s="38"/>
      <c r="C147" s="39"/>
      <c r="D147" s="39"/>
      <c r="E147" s="4" t="e">
        <f t="shared" si="6"/>
        <v>#N/A</v>
      </c>
      <c r="F147" s="30" t="e">
        <f t="shared" si="7"/>
        <v>#N/A</v>
      </c>
    </row>
    <row r="148" spans="1:6" x14ac:dyDescent="0.3">
      <c r="A148" s="38"/>
      <c r="B148" s="38"/>
      <c r="C148" s="39"/>
      <c r="D148" s="39"/>
      <c r="E148" s="4" t="e">
        <f t="shared" si="6"/>
        <v>#N/A</v>
      </c>
      <c r="F148" s="30" t="e">
        <f t="shared" si="7"/>
        <v>#N/A</v>
      </c>
    </row>
    <row r="149" spans="1:6" x14ac:dyDescent="0.3">
      <c r="A149" s="38"/>
      <c r="B149" s="38"/>
      <c r="C149" s="39"/>
      <c r="D149" s="39"/>
      <c r="E149" s="4" t="e">
        <f t="shared" si="6"/>
        <v>#N/A</v>
      </c>
      <c r="F149" s="30" t="e">
        <f t="shared" si="7"/>
        <v>#N/A</v>
      </c>
    </row>
    <row r="150" spans="1:6" x14ac:dyDescent="0.3">
      <c r="A150" s="40"/>
      <c r="B150" s="40"/>
      <c r="C150" s="41"/>
      <c r="D150" s="41"/>
      <c r="E150" s="32" t="e">
        <f t="shared" si="6"/>
        <v>#N/A</v>
      </c>
      <c r="F150" s="33" t="e">
        <f t="shared" si="7"/>
        <v>#N/A</v>
      </c>
    </row>
    <row r="151" spans="1:6" x14ac:dyDescent="0.3">
      <c r="A151" s="38"/>
      <c r="B151" s="38"/>
      <c r="C151" s="39"/>
      <c r="D151" s="39"/>
      <c r="E151" s="29" t="e">
        <f t="shared" si="6"/>
        <v>#N/A</v>
      </c>
      <c r="F151" s="30" t="e">
        <f t="shared" si="7"/>
        <v>#N/A</v>
      </c>
    </row>
    <row r="152" spans="1:6" x14ac:dyDescent="0.3">
      <c r="A152" s="38"/>
      <c r="B152" s="38"/>
      <c r="C152" s="39"/>
      <c r="D152" s="39"/>
      <c r="E152" s="4" t="e">
        <f t="shared" si="6"/>
        <v>#N/A</v>
      </c>
      <c r="F152" s="30" t="e">
        <f t="shared" si="7"/>
        <v>#N/A</v>
      </c>
    </row>
    <row r="153" spans="1:6" x14ac:dyDescent="0.3">
      <c r="A153" s="38"/>
      <c r="B153" s="38"/>
      <c r="C153" s="39"/>
      <c r="D153" s="39"/>
      <c r="E153" s="4" t="e">
        <f t="shared" si="6"/>
        <v>#N/A</v>
      </c>
      <c r="F153" s="30" t="e">
        <f t="shared" si="7"/>
        <v>#N/A</v>
      </c>
    </row>
    <row r="154" spans="1:6" x14ac:dyDescent="0.3">
      <c r="A154" s="38"/>
      <c r="B154" s="38"/>
      <c r="C154" s="39"/>
      <c r="D154" s="39"/>
      <c r="E154" s="4" t="e">
        <f t="shared" si="6"/>
        <v>#N/A</v>
      </c>
      <c r="F154" s="30" t="e">
        <f t="shared" si="7"/>
        <v>#N/A</v>
      </c>
    </row>
    <row r="155" spans="1:6" x14ac:dyDescent="0.3">
      <c r="A155" s="38"/>
      <c r="B155" s="38"/>
      <c r="C155" s="39"/>
      <c r="D155" s="39"/>
      <c r="E155" s="4" t="e">
        <f t="shared" si="6"/>
        <v>#N/A</v>
      </c>
      <c r="F155" s="30" t="e">
        <f t="shared" si="7"/>
        <v>#N/A</v>
      </c>
    </row>
    <row r="156" spans="1:6" x14ac:dyDescent="0.3">
      <c r="A156" s="38"/>
      <c r="B156" s="38"/>
      <c r="C156" s="39"/>
      <c r="D156" s="39"/>
      <c r="E156" s="4" t="e">
        <f t="shared" si="6"/>
        <v>#N/A</v>
      </c>
      <c r="F156" s="30" t="e">
        <f t="shared" si="7"/>
        <v>#N/A</v>
      </c>
    </row>
    <row r="157" spans="1:6" x14ac:dyDescent="0.3">
      <c r="A157" s="40"/>
      <c r="B157" s="40"/>
      <c r="C157" s="41"/>
      <c r="D157" s="41"/>
      <c r="E157" s="32" t="e">
        <f t="shared" si="6"/>
        <v>#N/A</v>
      </c>
      <c r="F157" s="33" t="e">
        <f t="shared" si="7"/>
        <v>#N/A</v>
      </c>
    </row>
    <row r="158" spans="1:6" x14ac:dyDescent="0.3">
      <c r="A158" s="38"/>
      <c r="B158" s="38"/>
      <c r="C158" s="39"/>
      <c r="D158" s="39"/>
      <c r="E158" s="29" t="e">
        <f t="shared" si="6"/>
        <v>#N/A</v>
      </c>
      <c r="F158" s="30" t="e">
        <f t="shared" si="7"/>
        <v>#N/A</v>
      </c>
    </row>
    <row r="159" spans="1:6" x14ac:dyDescent="0.3">
      <c r="A159" s="38"/>
      <c r="B159" s="38"/>
      <c r="C159" s="39"/>
      <c r="D159" s="39"/>
      <c r="E159" s="4" t="e">
        <f t="shared" si="6"/>
        <v>#N/A</v>
      </c>
      <c r="F159" s="30" t="e">
        <f t="shared" si="7"/>
        <v>#N/A</v>
      </c>
    </row>
    <row r="160" spans="1:6" x14ac:dyDescent="0.3">
      <c r="A160" s="38"/>
      <c r="B160" s="38"/>
      <c r="C160" s="39"/>
      <c r="D160" s="39"/>
      <c r="E160" s="4" t="e">
        <f t="shared" si="6"/>
        <v>#N/A</v>
      </c>
      <c r="F160" s="30" t="e">
        <f t="shared" si="7"/>
        <v>#N/A</v>
      </c>
    </row>
    <row r="161" spans="1:6" x14ac:dyDescent="0.3">
      <c r="A161" s="38"/>
      <c r="B161" s="38"/>
      <c r="C161" s="39"/>
      <c r="D161" s="39"/>
      <c r="E161" s="4" t="e">
        <f t="shared" si="6"/>
        <v>#N/A</v>
      </c>
      <c r="F161" s="30" t="e">
        <f t="shared" si="7"/>
        <v>#N/A</v>
      </c>
    </row>
    <row r="162" spans="1:6" x14ac:dyDescent="0.3">
      <c r="A162" s="38"/>
      <c r="B162" s="38"/>
      <c r="C162" s="39"/>
      <c r="D162" s="39"/>
      <c r="E162" s="4" t="e">
        <f t="shared" si="6"/>
        <v>#N/A</v>
      </c>
      <c r="F162" s="30" t="e">
        <f t="shared" si="7"/>
        <v>#N/A</v>
      </c>
    </row>
    <row r="163" spans="1:6" x14ac:dyDescent="0.3">
      <c r="A163" s="38"/>
      <c r="B163" s="38"/>
      <c r="C163" s="39"/>
      <c r="D163" s="39"/>
      <c r="E163" s="4" t="e">
        <f t="shared" si="6"/>
        <v>#N/A</v>
      </c>
      <c r="F163" s="30" t="e">
        <f t="shared" si="7"/>
        <v>#N/A</v>
      </c>
    </row>
    <row r="164" spans="1:6" x14ac:dyDescent="0.3">
      <c r="A164" s="40"/>
      <c r="B164" s="40"/>
      <c r="C164" s="41"/>
      <c r="D164" s="41"/>
      <c r="E164" s="32" t="e">
        <f t="shared" si="6"/>
        <v>#N/A</v>
      </c>
      <c r="F164" s="33" t="e">
        <f t="shared" si="7"/>
        <v>#N/A</v>
      </c>
    </row>
    <row r="165" spans="1:6" x14ac:dyDescent="0.3">
      <c r="A165" s="38"/>
      <c r="B165" s="38"/>
      <c r="C165" s="39"/>
      <c r="D165" s="39"/>
      <c r="E165" s="29" t="e">
        <f t="shared" si="6"/>
        <v>#N/A</v>
      </c>
      <c r="F165" s="30" t="e">
        <f t="shared" si="7"/>
        <v>#N/A</v>
      </c>
    </row>
    <row r="166" spans="1:6" x14ac:dyDescent="0.3">
      <c r="A166" s="38"/>
      <c r="B166" s="38"/>
      <c r="C166" s="39"/>
      <c r="D166" s="39"/>
      <c r="E166" s="4" t="e">
        <f t="shared" si="6"/>
        <v>#N/A</v>
      </c>
      <c r="F166" s="30" t="e">
        <f t="shared" si="7"/>
        <v>#N/A</v>
      </c>
    </row>
    <row r="167" spans="1:6" x14ac:dyDescent="0.3">
      <c r="A167" s="38"/>
      <c r="B167" s="38"/>
      <c r="C167" s="39"/>
      <c r="D167" s="39"/>
      <c r="E167" s="4" t="e">
        <f t="shared" si="6"/>
        <v>#N/A</v>
      </c>
      <c r="F167" s="30" t="e">
        <f t="shared" si="7"/>
        <v>#N/A</v>
      </c>
    </row>
    <row r="168" spans="1:6" x14ac:dyDescent="0.3">
      <c r="A168" s="38"/>
      <c r="B168" s="38"/>
      <c r="C168" s="39"/>
      <c r="D168" s="39"/>
      <c r="E168" s="4" t="e">
        <f t="shared" si="6"/>
        <v>#N/A</v>
      </c>
      <c r="F168" s="30" t="e">
        <f t="shared" si="7"/>
        <v>#N/A</v>
      </c>
    </row>
    <row r="169" spans="1:6" x14ac:dyDescent="0.3">
      <c r="A169" s="38"/>
      <c r="B169" s="38"/>
      <c r="C169" s="39"/>
      <c r="D169" s="39"/>
      <c r="E169" s="4" t="e">
        <f t="shared" si="6"/>
        <v>#N/A</v>
      </c>
      <c r="F169" s="30" t="e">
        <f t="shared" si="7"/>
        <v>#N/A</v>
      </c>
    </row>
    <row r="170" spans="1:6" x14ac:dyDescent="0.3">
      <c r="A170" s="38"/>
      <c r="B170" s="38"/>
      <c r="C170" s="39"/>
      <c r="D170" s="39"/>
      <c r="E170" s="4" t="e">
        <f t="shared" si="6"/>
        <v>#N/A</v>
      </c>
      <c r="F170" s="30" t="e">
        <f t="shared" si="7"/>
        <v>#N/A</v>
      </c>
    </row>
    <row r="171" spans="1:6" x14ac:dyDescent="0.3">
      <c r="A171" s="38"/>
      <c r="B171" s="38"/>
      <c r="C171" s="39"/>
      <c r="D171" s="39"/>
      <c r="E171" s="4" t="e">
        <f t="shared" si="6"/>
        <v>#N/A</v>
      </c>
      <c r="F171" s="30" t="e">
        <f t="shared" si="7"/>
        <v>#N/A</v>
      </c>
    </row>
    <row r="172" spans="1:6" x14ac:dyDescent="0.3">
      <c r="A172" s="38"/>
      <c r="B172" s="38"/>
      <c r="C172" s="39"/>
      <c r="D172" s="39"/>
      <c r="E172" s="4" t="e">
        <f t="shared" si="6"/>
        <v>#N/A</v>
      </c>
      <c r="F172" s="30" t="e">
        <f t="shared" si="7"/>
        <v>#N/A</v>
      </c>
    </row>
    <row r="173" spans="1:6" x14ac:dyDescent="0.3">
      <c r="A173" s="40"/>
      <c r="B173" s="40"/>
      <c r="C173" s="41"/>
      <c r="D173" s="41"/>
      <c r="E173" s="32" t="e">
        <f t="shared" si="6"/>
        <v>#N/A</v>
      </c>
      <c r="F173" s="33" t="e">
        <f t="shared" si="7"/>
        <v>#N/A</v>
      </c>
    </row>
    <row r="174" spans="1:6" x14ac:dyDescent="0.3">
      <c r="A174" s="38"/>
      <c r="B174" s="38"/>
      <c r="C174" s="39"/>
      <c r="D174" s="39"/>
      <c r="E174" s="29" t="e">
        <f t="shared" si="6"/>
        <v>#N/A</v>
      </c>
      <c r="F174" s="30" t="e">
        <f t="shared" si="7"/>
        <v>#N/A</v>
      </c>
    </row>
    <row r="175" spans="1:6" x14ac:dyDescent="0.3">
      <c r="A175" s="38"/>
      <c r="B175" s="38"/>
      <c r="C175" s="39"/>
      <c r="D175" s="39"/>
      <c r="E175" s="4" t="e">
        <f t="shared" si="6"/>
        <v>#N/A</v>
      </c>
      <c r="F175" s="30" t="e">
        <f t="shared" si="7"/>
        <v>#N/A</v>
      </c>
    </row>
    <row r="176" spans="1:6" x14ac:dyDescent="0.3">
      <c r="A176" s="38"/>
      <c r="B176" s="38"/>
      <c r="C176" s="39"/>
      <c r="D176" s="39"/>
      <c r="E176" s="4" t="e">
        <f t="shared" ref="E176:E220" si="8">VLOOKUP(C176,UnitList,2,0)</f>
        <v>#N/A</v>
      </c>
      <c r="F176" s="30" t="e">
        <f t="shared" ref="F176:F220" si="9">VLOOKUP(C176,RateList,2,0)</f>
        <v>#N/A</v>
      </c>
    </row>
    <row r="177" spans="1:6" x14ac:dyDescent="0.3">
      <c r="A177" s="38"/>
      <c r="B177" s="38"/>
      <c r="C177" s="39"/>
      <c r="D177" s="39"/>
      <c r="E177" s="4" t="e">
        <f t="shared" si="8"/>
        <v>#N/A</v>
      </c>
      <c r="F177" s="30" t="e">
        <f t="shared" si="9"/>
        <v>#N/A</v>
      </c>
    </row>
    <row r="178" spans="1:6" x14ac:dyDescent="0.3">
      <c r="A178" s="38"/>
      <c r="B178" s="38"/>
      <c r="C178" s="39"/>
      <c r="D178" s="39"/>
      <c r="E178" s="4" t="e">
        <f t="shared" si="8"/>
        <v>#N/A</v>
      </c>
      <c r="F178" s="30" t="e">
        <f t="shared" si="9"/>
        <v>#N/A</v>
      </c>
    </row>
    <row r="179" spans="1:6" x14ac:dyDescent="0.3">
      <c r="A179" s="38"/>
      <c r="B179" s="38"/>
      <c r="C179" s="39"/>
      <c r="D179" s="39"/>
      <c r="E179" s="4" t="e">
        <f t="shared" si="8"/>
        <v>#N/A</v>
      </c>
      <c r="F179" s="30" t="e">
        <f t="shared" si="9"/>
        <v>#N/A</v>
      </c>
    </row>
    <row r="180" spans="1:6" x14ac:dyDescent="0.3">
      <c r="A180" s="40"/>
      <c r="B180" s="40"/>
      <c r="C180" s="41"/>
      <c r="D180" s="41"/>
      <c r="E180" s="32" t="e">
        <f t="shared" si="8"/>
        <v>#N/A</v>
      </c>
      <c r="F180" s="33" t="e">
        <f t="shared" si="9"/>
        <v>#N/A</v>
      </c>
    </row>
    <row r="181" spans="1:6" x14ac:dyDescent="0.3">
      <c r="A181" s="38"/>
      <c r="B181" s="38"/>
      <c r="C181" s="39"/>
      <c r="D181" s="39"/>
      <c r="E181" s="29" t="e">
        <f t="shared" si="8"/>
        <v>#N/A</v>
      </c>
      <c r="F181" s="30" t="e">
        <f t="shared" si="9"/>
        <v>#N/A</v>
      </c>
    </row>
    <row r="182" spans="1:6" x14ac:dyDescent="0.3">
      <c r="A182" s="38"/>
      <c r="B182" s="38"/>
      <c r="C182" s="39"/>
      <c r="D182" s="39"/>
      <c r="E182" s="4" t="e">
        <f t="shared" si="8"/>
        <v>#N/A</v>
      </c>
      <c r="F182" s="30" t="e">
        <f t="shared" si="9"/>
        <v>#N/A</v>
      </c>
    </row>
    <row r="183" spans="1:6" x14ac:dyDescent="0.3">
      <c r="A183" s="38"/>
      <c r="B183" s="38"/>
      <c r="C183" s="39"/>
      <c r="D183" s="39"/>
      <c r="E183" s="4" t="e">
        <f t="shared" si="8"/>
        <v>#N/A</v>
      </c>
      <c r="F183" s="30" t="e">
        <f t="shared" si="9"/>
        <v>#N/A</v>
      </c>
    </row>
    <row r="184" spans="1:6" x14ac:dyDescent="0.3">
      <c r="A184" s="38"/>
      <c r="B184" s="38"/>
      <c r="C184" s="39"/>
      <c r="D184" s="39"/>
      <c r="E184" s="4" t="e">
        <f t="shared" si="8"/>
        <v>#N/A</v>
      </c>
      <c r="F184" s="30" t="e">
        <f t="shared" si="9"/>
        <v>#N/A</v>
      </c>
    </row>
    <row r="185" spans="1:6" x14ac:dyDescent="0.3">
      <c r="A185" s="38"/>
      <c r="B185" s="38"/>
      <c r="C185" s="39"/>
      <c r="D185" s="39"/>
      <c r="E185" s="4" t="e">
        <f t="shared" si="8"/>
        <v>#N/A</v>
      </c>
      <c r="F185" s="30" t="e">
        <f t="shared" si="9"/>
        <v>#N/A</v>
      </c>
    </row>
    <row r="186" spans="1:6" x14ac:dyDescent="0.3">
      <c r="A186" s="38"/>
      <c r="B186" s="38"/>
      <c r="C186" s="39"/>
      <c r="D186" s="39"/>
      <c r="E186" s="4" t="e">
        <f t="shared" si="8"/>
        <v>#N/A</v>
      </c>
      <c r="F186" s="30" t="e">
        <f t="shared" si="9"/>
        <v>#N/A</v>
      </c>
    </row>
    <row r="187" spans="1:6" x14ac:dyDescent="0.3">
      <c r="A187" s="38"/>
      <c r="B187" s="38"/>
      <c r="C187" s="39"/>
      <c r="D187" s="39"/>
      <c r="E187" s="29" t="e">
        <f t="shared" si="8"/>
        <v>#N/A</v>
      </c>
      <c r="F187" s="30" t="e">
        <f t="shared" si="9"/>
        <v>#N/A</v>
      </c>
    </row>
    <row r="188" spans="1:6" x14ac:dyDescent="0.3">
      <c r="A188" s="38"/>
      <c r="B188" s="38"/>
      <c r="C188" s="39"/>
      <c r="D188" s="39"/>
      <c r="E188" s="4" t="e">
        <f t="shared" si="8"/>
        <v>#N/A</v>
      </c>
      <c r="F188" s="30" t="e">
        <f t="shared" si="9"/>
        <v>#N/A</v>
      </c>
    </row>
    <row r="189" spans="1:6" x14ac:dyDescent="0.3">
      <c r="A189" s="38"/>
      <c r="B189" s="38"/>
      <c r="C189" s="39"/>
      <c r="D189" s="39"/>
      <c r="E189" s="4" t="e">
        <f t="shared" si="8"/>
        <v>#N/A</v>
      </c>
      <c r="F189" s="30" t="e">
        <f t="shared" si="9"/>
        <v>#N/A</v>
      </c>
    </row>
    <row r="190" spans="1:6" x14ac:dyDescent="0.3">
      <c r="A190" s="38"/>
      <c r="B190" s="38"/>
      <c r="C190" s="39"/>
      <c r="D190" s="39"/>
      <c r="E190" s="4" t="e">
        <f t="shared" si="8"/>
        <v>#N/A</v>
      </c>
      <c r="F190" s="30" t="e">
        <f t="shared" si="9"/>
        <v>#N/A</v>
      </c>
    </row>
    <row r="191" spans="1:6" x14ac:dyDescent="0.3">
      <c r="A191" s="38"/>
      <c r="B191" s="38"/>
      <c r="C191" s="39"/>
      <c r="D191" s="39"/>
      <c r="E191" s="4" t="e">
        <f t="shared" si="8"/>
        <v>#N/A</v>
      </c>
      <c r="F191" s="30" t="e">
        <f t="shared" si="9"/>
        <v>#N/A</v>
      </c>
    </row>
    <row r="192" spans="1:6" x14ac:dyDescent="0.3">
      <c r="A192" s="38"/>
      <c r="B192" s="38"/>
      <c r="C192" s="39"/>
      <c r="D192" s="39"/>
      <c r="E192" s="4" t="e">
        <f t="shared" si="8"/>
        <v>#N/A</v>
      </c>
      <c r="F192" s="30" t="e">
        <f t="shared" si="9"/>
        <v>#N/A</v>
      </c>
    </row>
    <row r="193" spans="1:6" x14ac:dyDescent="0.3">
      <c r="A193" s="40"/>
      <c r="B193" s="40"/>
      <c r="C193" s="41"/>
      <c r="D193" s="41"/>
      <c r="E193" s="32" t="e">
        <f t="shared" si="8"/>
        <v>#N/A</v>
      </c>
      <c r="F193" s="33" t="e">
        <f t="shared" si="9"/>
        <v>#N/A</v>
      </c>
    </row>
    <row r="194" spans="1:6" x14ac:dyDescent="0.3">
      <c r="A194" s="38"/>
      <c r="B194" s="38"/>
      <c r="C194" s="39"/>
      <c r="D194" s="39"/>
      <c r="E194" s="29" t="e">
        <f t="shared" si="8"/>
        <v>#N/A</v>
      </c>
      <c r="F194" s="30" t="e">
        <f t="shared" si="9"/>
        <v>#N/A</v>
      </c>
    </row>
    <row r="195" spans="1:6" x14ac:dyDescent="0.3">
      <c r="A195" s="38"/>
      <c r="B195" s="38"/>
      <c r="C195" s="39"/>
      <c r="D195" s="39"/>
      <c r="E195" s="4" t="e">
        <f t="shared" si="8"/>
        <v>#N/A</v>
      </c>
      <c r="F195" s="30" t="e">
        <f t="shared" si="9"/>
        <v>#N/A</v>
      </c>
    </row>
    <row r="196" spans="1:6" x14ac:dyDescent="0.3">
      <c r="A196" s="38"/>
      <c r="B196" s="38"/>
      <c r="C196" s="39"/>
      <c r="D196" s="39"/>
      <c r="E196" s="4" t="e">
        <f t="shared" si="8"/>
        <v>#N/A</v>
      </c>
      <c r="F196" s="30" t="e">
        <f t="shared" si="9"/>
        <v>#N/A</v>
      </c>
    </row>
    <row r="197" spans="1:6" x14ac:dyDescent="0.3">
      <c r="A197" s="38"/>
      <c r="B197" s="38"/>
      <c r="C197" s="39"/>
      <c r="D197" s="39"/>
      <c r="E197" s="4" t="e">
        <f t="shared" si="8"/>
        <v>#N/A</v>
      </c>
      <c r="F197" s="30" t="e">
        <f t="shared" si="9"/>
        <v>#N/A</v>
      </c>
    </row>
    <row r="198" spans="1:6" x14ac:dyDescent="0.3">
      <c r="A198" s="38"/>
      <c r="B198" s="38"/>
      <c r="C198" s="39"/>
      <c r="D198" s="39"/>
      <c r="E198" s="4" t="e">
        <f t="shared" si="8"/>
        <v>#N/A</v>
      </c>
      <c r="F198" s="30" t="e">
        <f t="shared" si="9"/>
        <v>#N/A</v>
      </c>
    </row>
    <row r="199" spans="1:6" x14ac:dyDescent="0.3">
      <c r="A199" s="38"/>
      <c r="B199" s="38"/>
      <c r="C199" s="39"/>
      <c r="D199" s="39"/>
      <c r="E199" s="4" t="e">
        <f t="shared" si="8"/>
        <v>#N/A</v>
      </c>
      <c r="F199" s="30" t="e">
        <f t="shared" si="9"/>
        <v>#N/A</v>
      </c>
    </row>
    <row r="200" spans="1:6" x14ac:dyDescent="0.3">
      <c r="A200" s="40"/>
      <c r="B200" s="40"/>
      <c r="C200" s="41"/>
      <c r="D200" s="41"/>
      <c r="E200" s="32" t="e">
        <f t="shared" si="8"/>
        <v>#N/A</v>
      </c>
      <c r="F200" s="33" t="e">
        <f t="shared" si="9"/>
        <v>#N/A</v>
      </c>
    </row>
    <row r="201" spans="1:6" x14ac:dyDescent="0.3">
      <c r="A201" s="38"/>
      <c r="B201" s="38"/>
      <c r="C201" s="39"/>
      <c r="D201" s="39"/>
      <c r="E201" s="29" t="e">
        <f t="shared" si="8"/>
        <v>#N/A</v>
      </c>
      <c r="F201" s="30" t="e">
        <f t="shared" si="9"/>
        <v>#N/A</v>
      </c>
    </row>
    <row r="202" spans="1:6" x14ac:dyDescent="0.3">
      <c r="A202" s="38"/>
      <c r="B202" s="38"/>
      <c r="C202" s="39"/>
      <c r="D202" s="39"/>
      <c r="E202" s="4" t="e">
        <f t="shared" si="8"/>
        <v>#N/A</v>
      </c>
      <c r="F202" s="30" t="e">
        <f t="shared" si="9"/>
        <v>#N/A</v>
      </c>
    </row>
    <row r="203" spans="1:6" x14ac:dyDescent="0.3">
      <c r="A203" s="38"/>
      <c r="B203" s="38"/>
      <c r="C203" s="39"/>
      <c r="D203" s="39"/>
      <c r="E203" s="4" t="e">
        <f t="shared" si="8"/>
        <v>#N/A</v>
      </c>
      <c r="F203" s="30" t="e">
        <f t="shared" si="9"/>
        <v>#N/A</v>
      </c>
    </row>
    <row r="204" spans="1:6" x14ac:dyDescent="0.3">
      <c r="A204" s="38"/>
      <c r="B204" s="38"/>
      <c r="C204" s="39"/>
      <c r="D204" s="39"/>
      <c r="E204" s="4" t="e">
        <f t="shared" si="8"/>
        <v>#N/A</v>
      </c>
      <c r="F204" s="30" t="e">
        <f t="shared" si="9"/>
        <v>#N/A</v>
      </c>
    </row>
    <row r="205" spans="1:6" x14ac:dyDescent="0.3">
      <c r="A205" s="38"/>
      <c r="B205" s="38"/>
      <c r="C205" s="39"/>
      <c r="D205" s="39"/>
      <c r="E205" s="4" t="e">
        <f t="shared" si="8"/>
        <v>#N/A</v>
      </c>
      <c r="F205" s="30" t="e">
        <f t="shared" si="9"/>
        <v>#N/A</v>
      </c>
    </row>
    <row r="206" spans="1:6" x14ac:dyDescent="0.3">
      <c r="A206" s="38"/>
      <c r="B206" s="38"/>
      <c r="C206" s="39"/>
      <c r="D206" s="39"/>
      <c r="E206" s="4" t="e">
        <f t="shared" si="8"/>
        <v>#N/A</v>
      </c>
      <c r="F206" s="30" t="e">
        <f t="shared" si="9"/>
        <v>#N/A</v>
      </c>
    </row>
    <row r="207" spans="1:6" x14ac:dyDescent="0.3">
      <c r="A207" s="40"/>
      <c r="B207" s="40"/>
      <c r="C207" s="41"/>
      <c r="D207" s="41"/>
      <c r="E207" s="32" t="e">
        <f t="shared" si="8"/>
        <v>#N/A</v>
      </c>
      <c r="F207" s="33" t="e">
        <f t="shared" si="9"/>
        <v>#N/A</v>
      </c>
    </row>
    <row r="208" spans="1:6" x14ac:dyDescent="0.3">
      <c r="A208" s="38"/>
      <c r="B208" s="38"/>
      <c r="C208" s="39"/>
      <c r="D208" s="39"/>
      <c r="E208" s="29" t="e">
        <f t="shared" si="8"/>
        <v>#N/A</v>
      </c>
      <c r="F208" s="30" t="e">
        <f t="shared" si="9"/>
        <v>#N/A</v>
      </c>
    </row>
    <row r="209" spans="1:6" x14ac:dyDescent="0.3">
      <c r="A209" s="38"/>
      <c r="B209" s="38"/>
      <c r="C209" s="39"/>
      <c r="D209" s="39"/>
      <c r="E209" s="4" t="e">
        <f t="shared" si="8"/>
        <v>#N/A</v>
      </c>
      <c r="F209" s="30" t="e">
        <f t="shared" si="9"/>
        <v>#N/A</v>
      </c>
    </row>
    <row r="210" spans="1:6" x14ac:dyDescent="0.3">
      <c r="A210" s="38"/>
      <c r="B210" s="38"/>
      <c r="C210" s="39"/>
      <c r="D210" s="39"/>
      <c r="E210" s="4" t="e">
        <f t="shared" si="8"/>
        <v>#N/A</v>
      </c>
      <c r="F210" s="30" t="e">
        <f t="shared" si="9"/>
        <v>#N/A</v>
      </c>
    </row>
    <row r="211" spans="1:6" x14ac:dyDescent="0.3">
      <c r="A211" s="38"/>
      <c r="B211" s="38"/>
      <c r="C211" s="39"/>
      <c r="D211" s="39"/>
      <c r="E211" s="4" t="e">
        <f t="shared" si="8"/>
        <v>#N/A</v>
      </c>
      <c r="F211" s="30" t="e">
        <f t="shared" si="9"/>
        <v>#N/A</v>
      </c>
    </row>
    <row r="212" spans="1:6" x14ac:dyDescent="0.3">
      <c r="A212" s="38"/>
      <c r="B212" s="38"/>
      <c r="C212" s="39"/>
      <c r="D212" s="39"/>
      <c r="E212" s="4" t="e">
        <f t="shared" si="8"/>
        <v>#N/A</v>
      </c>
      <c r="F212" s="30" t="e">
        <f t="shared" si="9"/>
        <v>#N/A</v>
      </c>
    </row>
    <row r="213" spans="1:6" x14ac:dyDescent="0.3">
      <c r="A213" s="38"/>
      <c r="B213" s="38"/>
      <c r="C213" s="39"/>
      <c r="D213" s="39"/>
      <c r="E213" s="4" t="e">
        <f t="shared" si="8"/>
        <v>#N/A</v>
      </c>
      <c r="F213" s="30" t="e">
        <f t="shared" si="9"/>
        <v>#N/A</v>
      </c>
    </row>
    <row r="214" spans="1:6" x14ac:dyDescent="0.3">
      <c r="A214" s="40"/>
      <c r="B214" s="40"/>
      <c r="C214" s="41"/>
      <c r="D214" s="41"/>
      <c r="E214" s="32" t="e">
        <f t="shared" si="8"/>
        <v>#N/A</v>
      </c>
      <c r="F214" s="33" t="e">
        <f t="shared" si="9"/>
        <v>#N/A</v>
      </c>
    </row>
    <row r="215" spans="1:6" x14ac:dyDescent="0.3">
      <c r="A215" s="38"/>
      <c r="B215" s="38"/>
      <c r="C215" s="39"/>
      <c r="D215" s="39"/>
      <c r="E215" s="29" t="e">
        <f t="shared" si="8"/>
        <v>#N/A</v>
      </c>
      <c r="F215" s="30" t="e">
        <f t="shared" si="9"/>
        <v>#N/A</v>
      </c>
    </row>
    <row r="216" spans="1:6" x14ac:dyDescent="0.3">
      <c r="A216" s="38"/>
      <c r="B216" s="38"/>
      <c r="C216" s="39"/>
      <c r="D216" s="39"/>
      <c r="E216" s="4" t="e">
        <f t="shared" si="8"/>
        <v>#N/A</v>
      </c>
      <c r="F216" s="30" t="e">
        <f t="shared" si="9"/>
        <v>#N/A</v>
      </c>
    </row>
    <row r="217" spans="1:6" x14ac:dyDescent="0.3">
      <c r="A217" s="38"/>
      <c r="B217" s="38"/>
      <c r="C217" s="39"/>
      <c r="D217" s="39"/>
      <c r="E217" s="4" t="e">
        <f t="shared" si="8"/>
        <v>#N/A</v>
      </c>
      <c r="F217" s="30" t="e">
        <f t="shared" si="9"/>
        <v>#N/A</v>
      </c>
    </row>
    <row r="218" spans="1:6" x14ac:dyDescent="0.3">
      <c r="A218" s="38"/>
      <c r="B218" s="38"/>
      <c r="C218" s="39"/>
      <c r="D218" s="39"/>
      <c r="E218" s="4" t="e">
        <f t="shared" si="8"/>
        <v>#N/A</v>
      </c>
      <c r="F218" s="30" t="e">
        <f t="shared" si="9"/>
        <v>#N/A</v>
      </c>
    </row>
    <row r="219" spans="1:6" x14ac:dyDescent="0.3">
      <c r="A219" s="38"/>
      <c r="B219" s="38"/>
      <c r="C219" s="39"/>
      <c r="D219" s="39"/>
      <c r="E219" s="4" t="e">
        <f t="shared" si="8"/>
        <v>#N/A</v>
      </c>
      <c r="F219" s="30" t="e">
        <f t="shared" si="9"/>
        <v>#N/A</v>
      </c>
    </row>
    <row r="220" spans="1:6" x14ac:dyDescent="0.3">
      <c r="A220" s="38"/>
      <c r="B220" s="38"/>
      <c r="C220" s="39"/>
      <c r="D220" s="39"/>
      <c r="E220" s="4" t="e">
        <f t="shared" si="8"/>
        <v>#N/A</v>
      </c>
      <c r="F220" s="30" t="e">
        <f t="shared" si="9"/>
        <v>#N/A</v>
      </c>
    </row>
  </sheetData>
  <mergeCells count="418"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95:B95"/>
    <mergeCell ref="C95:D95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</mergeCells>
  <conditionalFormatting sqref="F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20">
      <formula1>INDIRECT(VLOOKUP(A21,ServicesList,2,0)&amp;"List")</formula1>
    </dataValidation>
    <dataValidation type="list" allowBlank="1" showInputMessage="1" showErrorMessage="1" sqref="A21:B220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2"/>
  <sheetViews>
    <sheetView workbookViewId="0">
      <selection activeCell="B470" sqref="B470"/>
    </sheetView>
  </sheetViews>
  <sheetFormatPr defaultRowHeight="14.4" x14ac:dyDescent="0.3"/>
  <cols>
    <col min="1" max="1" width="52.44140625" customWidth="1"/>
    <col min="2" max="2" width="68.88671875" customWidth="1"/>
    <col min="3" max="3" width="8.88671875" customWidth="1"/>
    <col min="4" max="4" width="8.5546875" customWidth="1"/>
    <col min="5" max="5" width="34.44140625" customWidth="1"/>
    <col min="6" max="8" width="9.109375" customWidth="1"/>
  </cols>
  <sheetData>
    <row r="1" spans="1:8" ht="31.5" customHeight="1" x14ac:dyDescent="0.3">
      <c r="A1" s="8" t="s">
        <v>31</v>
      </c>
      <c r="B1" s="8" t="s">
        <v>4</v>
      </c>
      <c r="C1" s="8" t="s">
        <v>26</v>
      </c>
      <c r="D1" s="8" t="s">
        <v>27</v>
      </c>
    </row>
    <row r="2" spans="1:8" x14ac:dyDescent="0.3">
      <c r="A2" s="9" t="s">
        <v>32</v>
      </c>
      <c r="B2" s="10" t="s">
        <v>33</v>
      </c>
      <c r="C2" s="11" t="s">
        <v>16</v>
      </c>
      <c r="D2" s="12">
        <v>119.9</v>
      </c>
      <c r="E2" s="23" t="str">
        <f>B2 &amp; " " &amp; C2 &amp; " " &amp; D2</f>
        <v>908-Court-Care Network  EACH  119.9</v>
      </c>
      <c r="G2" s="9" t="s">
        <v>32</v>
      </c>
      <c r="H2" s="22" t="s">
        <v>294</v>
      </c>
    </row>
    <row r="3" spans="1:8" x14ac:dyDescent="0.3">
      <c r="A3" s="9"/>
      <c r="B3" s="13" t="s">
        <v>34</v>
      </c>
      <c r="C3" s="14" t="s">
        <v>17</v>
      </c>
      <c r="D3" s="15">
        <v>59.95</v>
      </c>
      <c r="G3" s="9" t="s">
        <v>37</v>
      </c>
      <c r="H3" s="22" t="s">
        <v>295</v>
      </c>
    </row>
    <row r="4" spans="1:8" x14ac:dyDescent="0.3">
      <c r="A4" s="9"/>
      <c r="B4" s="9" t="s">
        <v>35</v>
      </c>
      <c r="C4" s="11" t="s">
        <v>28</v>
      </c>
      <c r="D4" s="12">
        <v>1</v>
      </c>
      <c r="G4" s="9" t="s">
        <v>42</v>
      </c>
      <c r="H4" s="22" t="s">
        <v>296</v>
      </c>
    </row>
    <row r="5" spans="1:8" x14ac:dyDescent="0.3">
      <c r="A5" s="9"/>
      <c r="B5" s="13" t="s">
        <v>36</v>
      </c>
      <c r="C5" s="14" t="s">
        <v>17</v>
      </c>
      <c r="D5" s="15">
        <v>59.95</v>
      </c>
      <c r="G5" s="9" t="s">
        <v>47</v>
      </c>
      <c r="H5" s="24" t="s">
        <v>297</v>
      </c>
    </row>
    <row r="6" spans="1:8" x14ac:dyDescent="0.3">
      <c r="A6" s="9" t="s">
        <v>37</v>
      </c>
      <c r="B6" s="9" t="s">
        <v>38</v>
      </c>
      <c r="C6" s="11" t="s">
        <v>16</v>
      </c>
      <c r="D6" s="12">
        <v>101.77</v>
      </c>
      <c r="G6" s="9" t="s">
        <v>79</v>
      </c>
      <c r="H6" s="24" t="s">
        <v>298</v>
      </c>
    </row>
    <row r="7" spans="1:8" x14ac:dyDescent="0.3">
      <c r="A7" s="9"/>
      <c r="B7" s="13" t="s">
        <v>39</v>
      </c>
      <c r="C7" s="14" t="s">
        <v>17</v>
      </c>
      <c r="D7" s="15">
        <v>97.2</v>
      </c>
      <c r="G7" s="13" t="s">
        <v>87</v>
      </c>
      <c r="H7" s="24" t="s">
        <v>299</v>
      </c>
    </row>
    <row r="8" spans="1:8" x14ac:dyDescent="0.3">
      <c r="A8" s="9"/>
      <c r="B8" s="9" t="s">
        <v>40</v>
      </c>
      <c r="C8" s="11" t="s">
        <v>17</v>
      </c>
      <c r="D8" s="12">
        <v>50.88</v>
      </c>
      <c r="G8" s="13" t="s">
        <v>100</v>
      </c>
      <c r="H8" s="24" t="s">
        <v>300</v>
      </c>
    </row>
    <row r="9" spans="1:8" x14ac:dyDescent="0.3">
      <c r="A9" s="9"/>
      <c r="B9" s="13" t="s">
        <v>41</v>
      </c>
      <c r="C9" s="14" t="s">
        <v>18</v>
      </c>
      <c r="D9" s="15">
        <v>1</v>
      </c>
      <c r="G9" s="13" t="s">
        <v>104</v>
      </c>
      <c r="H9" s="24" t="s">
        <v>301</v>
      </c>
    </row>
    <row r="10" spans="1:8" x14ac:dyDescent="0.3">
      <c r="A10" s="9" t="s">
        <v>42</v>
      </c>
      <c r="B10" s="9" t="s">
        <v>43</v>
      </c>
      <c r="C10" s="11" t="s">
        <v>16</v>
      </c>
      <c r="D10" s="12">
        <v>123.8</v>
      </c>
      <c r="G10" s="13" t="s">
        <v>109</v>
      </c>
      <c r="H10" s="24" t="s">
        <v>302</v>
      </c>
    </row>
    <row r="11" spans="1:8" x14ac:dyDescent="0.3">
      <c r="A11" s="9"/>
      <c r="B11" s="13" t="s">
        <v>44</v>
      </c>
      <c r="C11" s="14" t="s">
        <v>17</v>
      </c>
      <c r="D11" s="15">
        <v>102.06</v>
      </c>
      <c r="G11" s="13" t="s">
        <v>122</v>
      </c>
      <c r="H11" s="24" t="s">
        <v>303</v>
      </c>
    </row>
    <row r="12" spans="1:8" x14ac:dyDescent="0.3">
      <c r="A12" s="9"/>
      <c r="B12" s="9" t="s">
        <v>45</v>
      </c>
      <c r="C12" s="11" t="s">
        <v>17</v>
      </c>
      <c r="D12" s="12">
        <v>61.9</v>
      </c>
      <c r="G12" s="13" t="s">
        <v>129</v>
      </c>
      <c r="H12" s="24" t="s">
        <v>304</v>
      </c>
    </row>
    <row r="13" spans="1:8" x14ac:dyDescent="0.3">
      <c r="A13" s="9"/>
      <c r="B13" s="13" t="s">
        <v>46</v>
      </c>
      <c r="C13" s="14" t="s">
        <v>18</v>
      </c>
      <c r="D13" s="15">
        <v>1</v>
      </c>
      <c r="G13" s="13" t="s">
        <v>136</v>
      </c>
      <c r="H13" s="24" t="s">
        <v>305</v>
      </c>
    </row>
    <row r="14" spans="1:8" x14ac:dyDescent="0.3">
      <c r="A14" s="34" t="s">
        <v>47</v>
      </c>
      <c r="B14" s="9" t="s">
        <v>48</v>
      </c>
      <c r="C14" s="11" t="s">
        <v>12</v>
      </c>
      <c r="D14" s="12">
        <v>54.36</v>
      </c>
      <c r="G14" s="13" t="s">
        <v>140</v>
      </c>
      <c r="H14" s="24" t="s">
        <v>306</v>
      </c>
    </row>
    <row r="15" spans="1:8" x14ac:dyDescent="0.3">
      <c r="A15" s="9"/>
      <c r="B15" s="13" t="s">
        <v>49</v>
      </c>
      <c r="C15" s="14" t="s">
        <v>14</v>
      </c>
      <c r="D15" s="15">
        <v>89.25</v>
      </c>
      <c r="G15" s="13" t="s">
        <v>145</v>
      </c>
      <c r="H15" s="24" t="s">
        <v>307</v>
      </c>
    </row>
    <row r="16" spans="1:8" x14ac:dyDescent="0.3">
      <c r="A16" s="9"/>
      <c r="B16" s="9" t="s">
        <v>50</v>
      </c>
      <c r="C16" s="11" t="s">
        <v>14</v>
      </c>
      <c r="D16" s="12">
        <v>59.85</v>
      </c>
      <c r="G16" s="13" t="s">
        <v>151</v>
      </c>
      <c r="H16" s="24" t="s">
        <v>308</v>
      </c>
    </row>
    <row r="17" spans="1:9" x14ac:dyDescent="0.3">
      <c r="A17" s="9"/>
      <c r="B17" s="13" t="s">
        <v>51</v>
      </c>
      <c r="C17" s="14" t="s">
        <v>14</v>
      </c>
      <c r="D17" s="15">
        <v>89.25</v>
      </c>
      <c r="G17" s="13" t="s">
        <v>156</v>
      </c>
      <c r="H17" s="24" t="s">
        <v>309</v>
      </c>
    </row>
    <row r="18" spans="1:9" x14ac:dyDescent="0.3">
      <c r="A18" s="9"/>
      <c r="B18" s="9" t="s">
        <v>52</v>
      </c>
      <c r="C18" s="11" t="s">
        <v>14</v>
      </c>
      <c r="D18" s="12">
        <v>59.85</v>
      </c>
      <c r="G18" s="13" t="s">
        <v>160</v>
      </c>
      <c r="H18" s="24" t="s">
        <v>310</v>
      </c>
    </row>
    <row r="19" spans="1:9" x14ac:dyDescent="0.3">
      <c r="A19" s="9"/>
      <c r="B19" s="13" t="s">
        <v>53</v>
      </c>
      <c r="C19" s="14" t="s">
        <v>14</v>
      </c>
      <c r="D19" s="15">
        <v>89.25</v>
      </c>
      <c r="G19" s="13" t="s">
        <v>166</v>
      </c>
      <c r="H19" s="24" t="s">
        <v>311</v>
      </c>
    </row>
    <row r="20" spans="1:9" x14ac:dyDescent="0.3">
      <c r="A20" s="9"/>
      <c r="B20" s="9" t="s">
        <v>54</v>
      </c>
      <c r="C20" s="11" t="s">
        <v>14</v>
      </c>
      <c r="D20" s="12">
        <v>92.4</v>
      </c>
      <c r="G20" s="13" t="s">
        <v>172</v>
      </c>
      <c r="H20" s="24" t="s">
        <v>312</v>
      </c>
    </row>
    <row r="21" spans="1:9" s="35" customFormat="1" x14ac:dyDescent="0.3">
      <c r="A21" s="9"/>
      <c r="B21" s="9" t="s">
        <v>346</v>
      </c>
      <c r="C21" s="11" t="s">
        <v>14</v>
      </c>
      <c r="D21" s="12">
        <v>92.4</v>
      </c>
      <c r="G21" s="13"/>
      <c r="H21" s="24"/>
    </row>
    <row r="22" spans="1:9" s="35" customFormat="1" x14ac:dyDescent="0.3">
      <c r="A22" s="9"/>
      <c r="B22" s="9" t="s">
        <v>347</v>
      </c>
      <c r="C22" s="11" t="s">
        <v>14</v>
      </c>
      <c r="D22" s="12">
        <v>89.25</v>
      </c>
      <c r="G22" s="13"/>
      <c r="H22" s="24"/>
    </row>
    <row r="23" spans="1:9" s="35" customFormat="1" x14ac:dyDescent="0.3">
      <c r="A23" s="9"/>
      <c r="B23" s="9" t="s">
        <v>348</v>
      </c>
      <c r="C23" s="11" t="s">
        <v>14</v>
      </c>
      <c r="D23" s="12">
        <v>59.85</v>
      </c>
      <c r="G23" s="13"/>
      <c r="H23" s="24"/>
    </row>
    <row r="24" spans="1:9" x14ac:dyDescent="0.3">
      <c r="A24" s="9"/>
      <c r="B24" s="13" t="s">
        <v>55</v>
      </c>
      <c r="C24" s="14" t="s">
        <v>14</v>
      </c>
      <c r="D24" s="15">
        <v>59.85</v>
      </c>
      <c r="G24" s="13" t="s">
        <v>178</v>
      </c>
      <c r="H24" s="24" t="s">
        <v>313</v>
      </c>
    </row>
    <row r="25" spans="1:9" x14ac:dyDescent="0.3">
      <c r="A25" s="9"/>
      <c r="B25" s="9" t="s">
        <v>56</v>
      </c>
      <c r="C25" s="11" t="s">
        <v>14</v>
      </c>
      <c r="D25" s="12">
        <v>89.25</v>
      </c>
      <c r="G25" s="13" t="s">
        <v>190</v>
      </c>
      <c r="H25" s="24" t="s">
        <v>314</v>
      </c>
    </row>
    <row r="26" spans="1:9" x14ac:dyDescent="0.3">
      <c r="A26" s="9"/>
      <c r="B26" s="13" t="s">
        <v>57</v>
      </c>
      <c r="C26" s="14" t="s">
        <v>14</v>
      </c>
      <c r="D26" s="15">
        <v>92.4</v>
      </c>
      <c r="G26" s="13" t="s">
        <v>195</v>
      </c>
      <c r="H26" s="24" t="s">
        <v>315</v>
      </c>
    </row>
    <row r="27" spans="1:9" x14ac:dyDescent="0.3">
      <c r="A27" s="9"/>
      <c r="B27" s="9" t="s">
        <v>58</v>
      </c>
      <c r="C27" s="11" t="s">
        <v>14</v>
      </c>
      <c r="D27" s="12">
        <v>59.85</v>
      </c>
      <c r="G27" s="13" t="s">
        <v>199</v>
      </c>
      <c r="H27" s="24" t="s">
        <v>316</v>
      </c>
    </row>
    <row r="28" spans="1:9" x14ac:dyDescent="0.3">
      <c r="A28" s="9"/>
      <c r="B28" s="13" t="s">
        <v>59</v>
      </c>
      <c r="C28" s="14" t="s">
        <v>14</v>
      </c>
      <c r="D28" s="15">
        <v>89.25</v>
      </c>
      <c r="E28" s="5"/>
      <c r="F28" s="5"/>
      <c r="G28" s="13" t="s">
        <v>204</v>
      </c>
      <c r="H28" s="6" t="s">
        <v>317</v>
      </c>
      <c r="I28" s="5"/>
    </row>
    <row r="29" spans="1:9" x14ac:dyDescent="0.3">
      <c r="A29" s="9"/>
      <c r="B29" s="9" t="s">
        <v>60</v>
      </c>
      <c r="C29" s="11" t="s">
        <v>14</v>
      </c>
      <c r="D29" s="12">
        <v>92.4</v>
      </c>
      <c r="E29" s="5"/>
      <c r="F29" s="5"/>
      <c r="G29" s="13" t="s">
        <v>207</v>
      </c>
      <c r="H29" s="6" t="s">
        <v>318</v>
      </c>
      <c r="I29" s="5"/>
    </row>
    <row r="30" spans="1:9" x14ac:dyDescent="0.3">
      <c r="A30" s="9"/>
      <c r="B30" s="13" t="s">
        <v>61</v>
      </c>
      <c r="C30" s="14" t="s">
        <v>14</v>
      </c>
      <c r="D30" s="15">
        <v>59.85</v>
      </c>
      <c r="E30" s="5"/>
      <c r="F30" s="5"/>
      <c r="G30" s="13" t="s">
        <v>210</v>
      </c>
      <c r="H30" s="6" t="s">
        <v>319</v>
      </c>
      <c r="I30" s="5"/>
    </row>
    <row r="31" spans="1:9" x14ac:dyDescent="0.3">
      <c r="A31" s="9"/>
      <c r="B31" s="9" t="s">
        <v>62</v>
      </c>
      <c r="C31" s="11" t="s">
        <v>14</v>
      </c>
      <c r="D31" s="12">
        <v>89.25</v>
      </c>
      <c r="E31" s="5"/>
      <c r="F31" s="5"/>
      <c r="G31" s="13" t="s">
        <v>217</v>
      </c>
      <c r="H31" s="6" t="s">
        <v>320</v>
      </c>
      <c r="I31" s="5"/>
    </row>
    <row r="32" spans="1:9" x14ac:dyDescent="0.3">
      <c r="A32" s="9"/>
      <c r="B32" s="13" t="s">
        <v>63</v>
      </c>
      <c r="C32" s="14" t="s">
        <v>14</v>
      </c>
      <c r="D32" s="15">
        <v>89.25</v>
      </c>
      <c r="E32" s="5"/>
      <c r="F32" s="5"/>
      <c r="G32" s="13" t="s">
        <v>337</v>
      </c>
      <c r="H32" s="6" t="s">
        <v>321</v>
      </c>
      <c r="I32" s="5"/>
    </row>
    <row r="33" spans="1:9" x14ac:dyDescent="0.3">
      <c r="A33" s="9"/>
      <c r="B33" s="9" t="s">
        <v>64</v>
      </c>
      <c r="C33" s="11" t="s">
        <v>14</v>
      </c>
      <c r="D33" s="12">
        <v>52.5</v>
      </c>
      <c r="E33" s="5"/>
      <c r="F33" s="5"/>
      <c r="G33" s="13" t="s">
        <v>241</v>
      </c>
      <c r="H33" s="6" t="s">
        <v>322</v>
      </c>
      <c r="I33" s="5"/>
    </row>
    <row r="34" spans="1:9" x14ac:dyDescent="0.3">
      <c r="A34" s="9"/>
      <c r="B34" s="13" t="s">
        <v>65</v>
      </c>
      <c r="C34" s="14" t="s">
        <v>14</v>
      </c>
      <c r="D34" s="15">
        <v>59.85</v>
      </c>
      <c r="E34" s="5"/>
      <c r="F34" s="5"/>
      <c r="G34" s="13" t="s">
        <v>249</v>
      </c>
      <c r="H34" s="6" t="s">
        <v>323</v>
      </c>
      <c r="I34" s="5"/>
    </row>
    <row r="35" spans="1:9" x14ac:dyDescent="0.3">
      <c r="A35" s="9"/>
      <c r="B35" s="9" t="s">
        <v>66</v>
      </c>
      <c r="C35" s="11" t="s">
        <v>14</v>
      </c>
      <c r="D35" s="12">
        <v>84</v>
      </c>
      <c r="E35" s="5"/>
      <c r="F35" s="5"/>
      <c r="G35" s="13" t="s">
        <v>252</v>
      </c>
      <c r="H35" s="6" t="s">
        <v>324</v>
      </c>
      <c r="I35" s="5"/>
    </row>
    <row r="36" spans="1:9" x14ac:dyDescent="0.3">
      <c r="A36" s="9"/>
      <c r="B36" s="13" t="s">
        <v>67</v>
      </c>
      <c r="C36" s="14" t="s">
        <v>14</v>
      </c>
      <c r="D36" s="15">
        <v>89.25</v>
      </c>
      <c r="E36" s="5"/>
      <c r="F36" s="5"/>
      <c r="G36" s="13" t="s">
        <v>258</v>
      </c>
      <c r="H36" s="6" t="s">
        <v>325</v>
      </c>
      <c r="I36" s="5"/>
    </row>
    <row r="37" spans="1:9" x14ac:dyDescent="0.3">
      <c r="A37" s="9"/>
      <c r="B37" s="9" t="s">
        <v>68</v>
      </c>
      <c r="C37" s="11" t="s">
        <v>14</v>
      </c>
      <c r="D37" s="12">
        <v>92.4</v>
      </c>
      <c r="E37" s="5"/>
      <c r="F37" s="5"/>
      <c r="G37" s="13" t="s">
        <v>263</v>
      </c>
      <c r="H37" s="6" t="s">
        <v>326</v>
      </c>
      <c r="I37" s="5"/>
    </row>
    <row r="38" spans="1:9" x14ac:dyDescent="0.3">
      <c r="A38" s="9"/>
      <c r="B38" s="13" t="s">
        <v>69</v>
      </c>
      <c r="C38" s="14" t="s">
        <v>14</v>
      </c>
      <c r="D38" s="15">
        <v>59.85</v>
      </c>
      <c r="E38" s="5"/>
      <c r="F38" s="5"/>
      <c r="G38" s="13" t="s">
        <v>268</v>
      </c>
      <c r="H38" s="6" t="s">
        <v>327</v>
      </c>
      <c r="I38" s="5"/>
    </row>
    <row r="39" spans="1:9" x14ac:dyDescent="0.3">
      <c r="A39" s="9"/>
      <c r="B39" s="9" t="s">
        <v>70</v>
      </c>
      <c r="C39" s="11" t="s">
        <v>14</v>
      </c>
      <c r="D39" s="12">
        <v>89.25</v>
      </c>
      <c r="E39" s="5"/>
      <c r="F39" s="5"/>
      <c r="G39" s="13" t="s">
        <v>273</v>
      </c>
      <c r="H39" s="5" t="s">
        <v>328</v>
      </c>
      <c r="I39" s="5"/>
    </row>
    <row r="40" spans="1:9" x14ac:dyDescent="0.3">
      <c r="A40" s="9"/>
      <c r="B40" s="13" t="s">
        <v>71</v>
      </c>
      <c r="C40" s="14" t="s">
        <v>14</v>
      </c>
      <c r="D40" s="15">
        <v>92.4</v>
      </c>
      <c r="G40" s="13" t="s">
        <v>277</v>
      </c>
      <c r="H40" s="6" t="s">
        <v>329</v>
      </c>
    </row>
    <row r="41" spans="1:9" ht="14.25" customHeight="1" x14ac:dyDescent="0.3">
      <c r="A41" s="9"/>
      <c r="B41" s="9" t="s">
        <v>72</v>
      </c>
      <c r="C41" s="11" t="s">
        <v>14</v>
      </c>
      <c r="D41" s="12">
        <v>89.25</v>
      </c>
      <c r="G41" s="13" t="s">
        <v>280</v>
      </c>
      <c r="H41" s="6" t="s">
        <v>330</v>
      </c>
    </row>
    <row r="42" spans="1:9" x14ac:dyDescent="0.3">
      <c r="A42" s="9"/>
      <c r="B42" s="13" t="s">
        <v>73</v>
      </c>
      <c r="C42" s="14" t="s">
        <v>14</v>
      </c>
      <c r="D42" s="15">
        <v>59.85</v>
      </c>
      <c r="G42" s="13" t="s">
        <v>284</v>
      </c>
      <c r="H42" s="6" t="s">
        <v>331</v>
      </c>
    </row>
    <row r="43" spans="1:9" x14ac:dyDescent="0.3">
      <c r="A43" s="9"/>
      <c r="B43" s="9" t="s">
        <v>74</v>
      </c>
      <c r="C43" s="11" t="s">
        <v>14</v>
      </c>
      <c r="D43" s="12">
        <v>89.25</v>
      </c>
      <c r="G43" s="13" t="s">
        <v>288</v>
      </c>
      <c r="H43" s="6" t="s">
        <v>332</v>
      </c>
    </row>
    <row r="44" spans="1:9" x14ac:dyDescent="0.3">
      <c r="A44" s="9"/>
      <c r="B44" s="13" t="s">
        <v>75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 x14ac:dyDescent="0.3">
      <c r="A45" s="9"/>
      <c r="B45" s="9" t="s">
        <v>76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 x14ac:dyDescent="0.3">
      <c r="A46" s="9"/>
      <c r="B46" s="13" t="s">
        <v>77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 x14ac:dyDescent="0.3">
      <c r="A47" s="9"/>
      <c r="B47" s="13" t="s">
        <v>333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 x14ac:dyDescent="0.3">
      <c r="A48" s="9"/>
      <c r="B48" s="13" t="s">
        <v>335</v>
      </c>
      <c r="C48" s="14" t="s">
        <v>14</v>
      </c>
      <c r="D48" s="15">
        <v>89.25</v>
      </c>
      <c r="E48" s="5"/>
      <c r="F48" s="5"/>
      <c r="G48" s="9" t="s">
        <v>32</v>
      </c>
      <c r="H48" s="22" t="s">
        <v>294</v>
      </c>
      <c r="I48" s="5"/>
    </row>
    <row r="49" spans="1:9" x14ac:dyDescent="0.3">
      <c r="A49" s="9"/>
      <c r="B49" s="13" t="s">
        <v>334</v>
      </c>
      <c r="C49" s="14" t="s">
        <v>14</v>
      </c>
      <c r="D49" s="15">
        <v>59.85</v>
      </c>
      <c r="E49" s="5"/>
      <c r="F49" s="5"/>
      <c r="G49" s="9" t="s">
        <v>37</v>
      </c>
      <c r="H49" s="22" t="s">
        <v>295</v>
      </c>
      <c r="I49" s="5"/>
    </row>
    <row r="50" spans="1:9" x14ac:dyDescent="0.3">
      <c r="A50" s="9"/>
      <c r="B50" s="9" t="s">
        <v>78</v>
      </c>
      <c r="C50" s="11" t="s">
        <v>14</v>
      </c>
      <c r="D50" s="12">
        <v>92.4</v>
      </c>
      <c r="E50" s="5"/>
      <c r="F50" s="5"/>
      <c r="G50" s="9" t="s">
        <v>42</v>
      </c>
      <c r="H50" s="22" t="s">
        <v>296</v>
      </c>
      <c r="I50" s="5"/>
    </row>
    <row r="51" spans="1:9" x14ac:dyDescent="0.3">
      <c r="A51" s="9"/>
      <c r="B51" s="13" t="s">
        <v>209</v>
      </c>
      <c r="C51" s="14" t="s">
        <v>13</v>
      </c>
      <c r="D51" s="15">
        <v>1</v>
      </c>
      <c r="E51" s="5"/>
      <c r="F51" s="5"/>
      <c r="G51" s="9" t="s">
        <v>47</v>
      </c>
      <c r="H51" s="24" t="s">
        <v>297</v>
      </c>
      <c r="I51" s="5"/>
    </row>
    <row r="52" spans="1:9" x14ac:dyDescent="0.3">
      <c r="A52" s="9"/>
      <c r="B52" s="9" t="s">
        <v>341</v>
      </c>
      <c r="C52" s="11" t="s">
        <v>14</v>
      </c>
      <c r="D52" s="12">
        <v>92.4</v>
      </c>
      <c r="E52" s="5"/>
      <c r="F52" s="5"/>
      <c r="G52" s="9" t="s">
        <v>79</v>
      </c>
      <c r="H52" s="24" t="s">
        <v>298</v>
      </c>
      <c r="I52" s="5"/>
    </row>
    <row r="53" spans="1:9" s="22" customFormat="1" x14ac:dyDescent="0.3">
      <c r="A53" s="9"/>
      <c r="B53" s="9" t="s">
        <v>342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 x14ac:dyDescent="0.3">
      <c r="A54" s="9"/>
      <c r="B54" s="9" t="s">
        <v>343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 x14ac:dyDescent="0.3">
      <c r="A55" s="9"/>
      <c r="B55" s="9" t="s">
        <v>344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 x14ac:dyDescent="0.3">
      <c r="A56" s="9"/>
      <c r="B56" s="13" t="s">
        <v>345</v>
      </c>
      <c r="C56" s="14" t="s">
        <v>14</v>
      </c>
      <c r="D56" s="15">
        <v>52.5</v>
      </c>
      <c r="E56" s="5"/>
      <c r="F56" s="5"/>
      <c r="G56" s="13" t="s">
        <v>87</v>
      </c>
      <c r="H56" s="24" t="s">
        <v>299</v>
      </c>
      <c r="I56" s="5"/>
    </row>
    <row r="57" spans="1:9" x14ac:dyDescent="0.3">
      <c r="A57" s="34" t="s">
        <v>79</v>
      </c>
      <c r="B57" s="9" t="s">
        <v>80</v>
      </c>
      <c r="C57" s="16" t="s">
        <v>16</v>
      </c>
      <c r="D57" s="17">
        <v>134.19</v>
      </c>
      <c r="E57" s="5"/>
      <c r="F57" s="5"/>
      <c r="G57" s="13" t="s">
        <v>100</v>
      </c>
      <c r="H57" s="24" t="s">
        <v>300</v>
      </c>
      <c r="I57" s="5"/>
    </row>
    <row r="58" spans="1:9" x14ac:dyDescent="0.3">
      <c r="A58" s="9"/>
      <c r="B58" s="13" t="s">
        <v>81</v>
      </c>
      <c r="C58" s="18" t="s">
        <v>17</v>
      </c>
      <c r="D58" s="19">
        <v>67.099999999999994</v>
      </c>
      <c r="E58" s="5"/>
      <c r="F58" s="5"/>
      <c r="G58" s="13" t="s">
        <v>104</v>
      </c>
      <c r="H58" s="24" t="s">
        <v>301</v>
      </c>
      <c r="I58" s="5"/>
    </row>
    <row r="59" spans="1:9" x14ac:dyDescent="0.3">
      <c r="A59" s="9"/>
      <c r="B59" s="9" t="s">
        <v>82</v>
      </c>
      <c r="C59" s="16" t="s">
        <v>17</v>
      </c>
      <c r="D59" s="17">
        <v>37.799999999999997</v>
      </c>
      <c r="E59" s="5"/>
      <c r="F59" s="5"/>
      <c r="G59" s="13" t="s">
        <v>109</v>
      </c>
      <c r="H59" s="24" t="s">
        <v>302</v>
      </c>
      <c r="I59" s="5"/>
    </row>
    <row r="60" spans="1:9" x14ac:dyDescent="0.3">
      <c r="A60" s="9"/>
      <c r="B60" s="13" t="s">
        <v>83</v>
      </c>
      <c r="C60" s="18" t="s">
        <v>18</v>
      </c>
      <c r="D60" s="19">
        <v>1</v>
      </c>
      <c r="E60" s="5"/>
      <c r="F60" s="5"/>
      <c r="G60" s="13" t="s">
        <v>122</v>
      </c>
      <c r="H60" s="24" t="s">
        <v>303</v>
      </c>
      <c r="I60" s="5"/>
    </row>
    <row r="61" spans="1:9" x14ac:dyDescent="0.3">
      <c r="A61" s="9"/>
      <c r="B61" s="9" t="s">
        <v>84</v>
      </c>
      <c r="C61" s="16" t="s">
        <v>17</v>
      </c>
      <c r="D61" s="17">
        <v>67.099999999999994</v>
      </c>
      <c r="E61" s="5"/>
      <c r="F61" s="5"/>
      <c r="G61" s="13" t="s">
        <v>129</v>
      </c>
      <c r="H61" s="24" t="s">
        <v>304</v>
      </c>
      <c r="I61" s="5"/>
    </row>
    <row r="62" spans="1:9" x14ac:dyDescent="0.3">
      <c r="A62" s="9"/>
      <c r="B62" s="13" t="s">
        <v>85</v>
      </c>
      <c r="C62" s="18" t="s">
        <v>17</v>
      </c>
      <c r="D62" s="19">
        <v>67.099999999999994</v>
      </c>
      <c r="E62" s="5"/>
      <c r="F62" s="5"/>
      <c r="G62" s="13" t="s">
        <v>136</v>
      </c>
      <c r="H62" s="24" t="s">
        <v>305</v>
      </c>
      <c r="I62" s="5"/>
    </row>
    <row r="63" spans="1:9" x14ac:dyDescent="0.3">
      <c r="A63" s="9"/>
      <c r="B63" s="9" t="s">
        <v>86</v>
      </c>
      <c r="C63" s="16" t="s">
        <v>19</v>
      </c>
      <c r="D63" s="17">
        <v>67.099999999999994</v>
      </c>
      <c r="E63" s="5"/>
      <c r="F63" s="5"/>
      <c r="G63" s="13" t="s">
        <v>140</v>
      </c>
      <c r="H63" s="24" t="s">
        <v>306</v>
      </c>
      <c r="I63" s="5"/>
    </row>
    <row r="64" spans="1:9" x14ac:dyDescent="0.3">
      <c r="A64" s="13" t="s">
        <v>87</v>
      </c>
      <c r="B64" s="13" t="s">
        <v>88</v>
      </c>
      <c r="C64" s="14" t="s">
        <v>20</v>
      </c>
      <c r="D64" s="15">
        <v>54.02</v>
      </c>
      <c r="E64" s="5"/>
      <c r="F64" s="5"/>
      <c r="G64" s="13" t="s">
        <v>145</v>
      </c>
      <c r="H64" s="24" t="s">
        <v>307</v>
      </c>
      <c r="I64" s="5"/>
    </row>
    <row r="65" spans="1:9" x14ac:dyDescent="0.3">
      <c r="A65" s="13"/>
      <c r="B65" s="13" t="s">
        <v>89</v>
      </c>
      <c r="C65" s="14" t="s">
        <v>20</v>
      </c>
      <c r="D65" s="15">
        <v>51.53</v>
      </c>
      <c r="E65" s="5"/>
      <c r="F65" s="5"/>
      <c r="G65" s="13" t="s">
        <v>151</v>
      </c>
      <c r="H65" s="24" t="s">
        <v>308</v>
      </c>
      <c r="I65" s="5"/>
    </row>
    <row r="66" spans="1:9" x14ac:dyDescent="0.3">
      <c r="A66" s="13"/>
      <c r="B66" s="13" t="s">
        <v>90</v>
      </c>
      <c r="C66" s="14" t="s">
        <v>20</v>
      </c>
      <c r="D66" s="15">
        <v>49.06</v>
      </c>
      <c r="E66" s="5"/>
      <c r="F66" s="5"/>
      <c r="G66" s="13" t="s">
        <v>156</v>
      </c>
      <c r="H66" s="24" t="s">
        <v>309</v>
      </c>
      <c r="I66" s="5"/>
    </row>
    <row r="67" spans="1:9" x14ac:dyDescent="0.3">
      <c r="A67" s="13"/>
      <c r="B67" s="13" t="s">
        <v>91</v>
      </c>
      <c r="C67" s="14" t="s">
        <v>20</v>
      </c>
      <c r="D67" s="15">
        <v>95.97</v>
      </c>
      <c r="E67" s="5"/>
      <c r="F67" s="5"/>
      <c r="G67" s="13" t="s">
        <v>160</v>
      </c>
      <c r="H67" s="24" t="s">
        <v>310</v>
      </c>
      <c r="I67" s="5"/>
    </row>
    <row r="68" spans="1:9" x14ac:dyDescent="0.3">
      <c r="A68" s="13"/>
      <c r="B68" s="13" t="s">
        <v>92</v>
      </c>
      <c r="C68" s="14" t="s">
        <v>20</v>
      </c>
      <c r="D68" s="15">
        <v>93.48</v>
      </c>
      <c r="E68" s="5"/>
      <c r="F68" s="5"/>
      <c r="G68" s="13" t="s">
        <v>166</v>
      </c>
      <c r="H68" s="24" t="s">
        <v>311</v>
      </c>
      <c r="I68" s="5"/>
    </row>
    <row r="69" spans="1:9" x14ac:dyDescent="0.3">
      <c r="A69" s="13"/>
      <c r="B69" s="13" t="s">
        <v>93</v>
      </c>
      <c r="C69" s="14" t="s">
        <v>20</v>
      </c>
      <c r="D69" s="15">
        <v>90.99</v>
      </c>
      <c r="E69" s="5"/>
      <c r="F69" s="5"/>
      <c r="G69" s="13" t="s">
        <v>172</v>
      </c>
      <c r="H69" s="24" t="s">
        <v>312</v>
      </c>
      <c r="I69" s="5"/>
    </row>
    <row r="70" spans="1:9" x14ac:dyDescent="0.3">
      <c r="A70" s="13"/>
      <c r="B70" s="13" t="s">
        <v>94</v>
      </c>
      <c r="C70" s="14" t="s">
        <v>20</v>
      </c>
      <c r="D70" s="15">
        <v>148.09</v>
      </c>
      <c r="E70" s="5"/>
      <c r="F70" s="5"/>
      <c r="G70" s="13" t="s">
        <v>178</v>
      </c>
      <c r="H70" s="24" t="s">
        <v>313</v>
      </c>
      <c r="I70" s="5"/>
    </row>
    <row r="71" spans="1:9" x14ac:dyDescent="0.3">
      <c r="A71" s="13"/>
      <c r="B71" s="13" t="s">
        <v>95</v>
      </c>
      <c r="C71" s="14" t="s">
        <v>20</v>
      </c>
      <c r="D71" s="15">
        <v>145.6</v>
      </c>
      <c r="E71" s="5"/>
      <c r="F71" s="5"/>
      <c r="G71" s="13" t="s">
        <v>190</v>
      </c>
      <c r="H71" s="24" t="s">
        <v>314</v>
      </c>
      <c r="I71" s="5"/>
    </row>
    <row r="72" spans="1:9" x14ac:dyDescent="0.3">
      <c r="A72" s="13"/>
      <c r="B72" s="13" t="s">
        <v>96</v>
      </c>
      <c r="C72" s="14" t="s">
        <v>20</v>
      </c>
      <c r="D72" s="15">
        <v>143.13</v>
      </c>
      <c r="E72" s="5"/>
      <c r="F72" s="5"/>
      <c r="G72" s="13" t="s">
        <v>195</v>
      </c>
      <c r="H72" s="24" t="s">
        <v>315</v>
      </c>
      <c r="I72" s="5"/>
    </row>
    <row r="73" spans="1:9" x14ac:dyDescent="0.3">
      <c r="A73" s="13"/>
      <c r="B73" s="13" t="s">
        <v>97</v>
      </c>
      <c r="C73" s="14" t="s">
        <v>20</v>
      </c>
      <c r="D73" s="15">
        <v>224.39</v>
      </c>
      <c r="E73" s="5"/>
      <c r="F73" s="5"/>
      <c r="G73" s="13" t="s">
        <v>199</v>
      </c>
      <c r="H73" s="24" t="s">
        <v>316</v>
      </c>
      <c r="I73" s="5"/>
    </row>
    <row r="74" spans="1:9" x14ac:dyDescent="0.3">
      <c r="A74" s="13"/>
      <c r="B74" s="13" t="s">
        <v>98</v>
      </c>
      <c r="C74" s="14" t="s">
        <v>20</v>
      </c>
      <c r="D74" s="15">
        <v>221.9</v>
      </c>
      <c r="E74" s="5"/>
      <c r="F74" s="5"/>
      <c r="G74" s="13" t="s">
        <v>204</v>
      </c>
      <c r="H74" s="6" t="s">
        <v>317</v>
      </c>
      <c r="I74" s="5"/>
    </row>
    <row r="75" spans="1:9" x14ac:dyDescent="0.3">
      <c r="A75" s="13"/>
      <c r="B75" s="13" t="s">
        <v>99</v>
      </c>
      <c r="C75" s="14" t="s">
        <v>20</v>
      </c>
      <c r="D75" s="15">
        <v>219.41</v>
      </c>
      <c r="E75" s="5"/>
      <c r="F75" s="5"/>
      <c r="G75" s="13" t="s">
        <v>207</v>
      </c>
      <c r="H75" s="6" t="s">
        <v>318</v>
      </c>
      <c r="I75" s="5"/>
    </row>
    <row r="76" spans="1:9" x14ac:dyDescent="0.3">
      <c r="A76" s="34" t="s">
        <v>100</v>
      </c>
      <c r="B76" s="13" t="s">
        <v>101</v>
      </c>
      <c r="C76" s="14" t="s">
        <v>18</v>
      </c>
      <c r="D76" s="15">
        <v>1</v>
      </c>
      <c r="E76" s="5"/>
      <c r="F76" s="5"/>
      <c r="G76" s="13" t="s">
        <v>210</v>
      </c>
      <c r="H76" s="6" t="s">
        <v>319</v>
      </c>
      <c r="I76" s="5"/>
    </row>
    <row r="77" spans="1:9" x14ac:dyDescent="0.3">
      <c r="A77" s="13"/>
      <c r="B77" s="13" t="s">
        <v>102</v>
      </c>
      <c r="C77" s="14" t="s">
        <v>20</v>
      </c>
      <c r="D77" s="15">
        <v>102.06</v>
      </c>
      <c r="E77" s="5"/>
      <c r="F77" s="5"/>
      <c r="G77" s="13" t="s">
        <v>338</v>
      </c>
      <c r="H77" s="6" t="s">
        <v>320</v>
      </c>
      <c r="I77" s="5"/>
    </row>
    <row r="78" spans="1:9" x14ac:dyDescent="0.3">
      <c r="A78" s="13"/>
      <c r="B78" s="13" t="s">
        <v>103</v>
      </c>
      <c r="C78" s="14" t="s">
        <v>20</v>
      </c>
      <c r="D78" s="15">
        <v>87.48</v>
      </c>
      <c r="E78" s="5"/>
      <c r="F78" s="5"/>
      <c r="G78" s="13" t="s">
        <v>235</v>
      </c>
      <c r="H78" s="6" t="s">
        <v>321</v>
      </c>
      <c r="I78" s="5"/>
    </row>
    <row r="79" spans="1:9" x14ac:dyDescent="0.3">
      <c r="A79" s="34" t="s">
        <v>104</v>
      </c>
      <c r="B79" s="13" t="s">
        <v>105</v>
      </c>
      <c r="C79" s="14" t="s">
        <v>16</v>
      </c>
      <c r="D79" s="15">
        <v>122.47</v>
      </c>
      <c r="E79" s="5"/>
      <c r="F79" s="5"/>
      <c r="G79" s="13" t="s">
        <v>241</v>
      </c>
      <c r="H79" s="6" t="s">
        <v>322</v>
      </c>
      <c r="I79" s="5"/>
    </row>
    <row r="80" spans="1:9" x14ac:dyDescent="0.3">
      <c r="A80" s="13"/>
      <c r="B80" s="13" t="s">
        <v>106</v>
      </c>
      <c r="C80" s="14" t="s">
        <v>20</v>
      </c>
      <c r="D80" s="15">
        <v>210</v>
      </c>
      <c r="E80" s="5"/>
      <c r="F80" s="5"/>
      <c r="G80" s="13" t="s">
        <v>249</v>
      </c>
      <c r="H80" s="6" t="s">
        <v>323</v>
      </c>
      <c r="I80" s="5"/>
    </row>
    <row r="81" spans="1:9" x14ac:dyDescent="0.3">
      <c r="A81" s="13"/>
      <c r="B81" s="13" t="s">
        <v>107</v>
      </c>
      <c r="C81" s="14" t="s">
        <v>20</v>
      </c>
      <c r="D81" s="15">
        <v>210</v>
      </c>
      <c r="E81" s="5"/>
      <c r="F81" s="5"/>
      <c r="G81" s="13" t="s">
        <v>252</v>
      </c>
      <c r="H81" s="6" t="s">
        <v>324</v>
      </c>
      <c r="I81" s="5"/>
    </row>
    <row r="82" spans="1:9" x14ac:dyDescent="0.3">
      <c r="A82" s="13"/>
      <c r="B82" s="13" t="s">
        <v>108</v>
      </c>
      <c r="C82" s="14" t="s">
        <v>17</v>
      </c>
      <c r="D82" s="15">
        <v>61.24</v>
      </c>
      <c r="E82" s="5"/>
      <c r="F82" s="5"/>
      <c r="G82" s="13" t="s">
        <v>258</v>
      </c>
      <c r="H82" s="6" t="s">
        <v>325</v>
      </c>
      <c r="I82" s="5"/>
    </row>
    <row r="83" spans="1:9" x14ac:dyDescent="0.3">
      <c r="A83" s="34" t="s">
        <v>109</v>
      </c>
      <c r="B83" s="13" t="s">
        <v>110</v>
      </c>
      <c r="C83" s="14" t="s">
        <v>16</v>
      </c>
      <c r="D83" s="15">
        <v>183.33</v>
      </c>
      <c r="E83" s="5"/>
      <c r="F83" s="5"/>
      <c r="G83" s="13" t="s">
        <v>263</v>
      </c>
      <c r="H83" s="6" t="s">
        <v>326</v>
      </c>
      <c r="I83" s="5"/>
    </row>
    <row r="84" spans="1:9" x14ac:dyDescent="0.3">
      <c r="A84" s="13"/>
      <c r="B84" s="13" t="s">
        <v>111</v>
      </c>
      <c r="C84" s="14" t="s">
        <v>18</v>
      </c>
      <c r="D84" s="15">
        <v>1</v>
      </c>
      <c r="E84" s="5"/>
      <c r="F84" s="5"/>
      <c r="G84" s="13" t="s">
        <v>268</v>
      </c>
      <c r="H84" s="6" t="s">
        <v>327</v>
      </c>
      <c r="I84" s="5"/>
    </row>
    <row r="85" spans="1:9" x14ac:dyDescent="0.3">
      <c r="A85" s="13"/>
      <c r="B85" s="13" t="s">
        <v>112</v>
      </c>
      <c r="C85" s="14" t="s">
        <v>17</v>
      </c>
      <c r="D85" s="15">
        <v>91.67</v>
      </c>
      <c r="E85" s="5"/>
      <c r="F85" s="5"/>
      <c r="G85" s="13" t="s">
        <v>273</v>
      </c>
      <c r="H85" s="5" t="s">
        <v>328</v>
      </c>
      <c r="I85" s="5"/>
    </row>
    <row r="86" spans="1:9" x14ac:dyDescent="0.3">
      <c r="A86" s="13"/>
      <c r="B86" s="13" t="s">
        <v>113</v>
      </c>
      <c r="C86" s="14" t="s">
        <v>18</v>
      </c>
      <c r="D86" s="15">
        <v>1</v>
      </c>
      <c r="E86" s="5"/>
      <c r="F86" s="5"/>
      <c r="G86" s="13" t="s">
        <v>277</v>
      </c>
      <c r="H86" s="6" t="s">
        <v>329</v>
      </c>
      <c r="I86" s="5"/>
    </row>
    <row r="87" spans="1:9" x14ac:dyDescent="0.3">
      <c r="A87" s="13"/>
      <c r="B87" s="13" t="s">
        <v>292</v>
      </c>
      <c r="C87" s="14" t="s">
        <v>17</v>
      </c>
      <c r="D87" s="15">
        <v>91.67</v>
      </c>
      <c r="E87" s="5"/>
      <c r="F87" s="5"/>
      <c r="G87" s="13" t="s">
        <v>280</v>
      </c>
      <c r="H87" s="6" t="s">
        <v>330</v>
      </c>
      <c r="I87" s="5"/>
    </row>
    <row r="88" spans="1:9" x14ac:dyDescent="0.3">
      <c r="A88" s="13"/>
      <c r="B88" s="13" t="s">
        <v>114</v>
      </c>
      <c r="C88" s="14" t="s">
        <v>17</v>
      </c>
      <c r="D88" s="15">
        <v>91.67</v>
      </c>
      <c r="E88" s="5"/>
      <c r="F88" s="5"/>
      <c r="G88" s="13" t="s">
        <v>284</v>
      </c>
      <c r="H88" s="6" t="s">
        <v>331</v>
      </c>
      <c r="I88" s="5"/>
    </row>
    <row r="89" spans="1:9" x14ac:dyDescent="0.3">
      <c r="A89" s="13"/>
      <c r="B89" s="13" t="s">
        <v>115</v>
      </c>
      <c r="C89" s="14" t="s">
        <v>17</v>
      </c>
      <c r="D89" s="15">
        <v>107.14</v>
      </c>
      <c r="E89" s="5"/>
      <c r="F89" s="5"/>
      <c r="G89" s="13" t="s">
        <v>288</v>
      </c>
      <c r="H89" s="6" t="s">
        <v>332</v>
      </c>
      <c r="I89" s="5"/>
    </row>
    <row r="90" spans="1:9" x14ac:dyDescent="0.3">
      <c r="A90" s="13"/>
      <c r="B90" s="13" t="s">
        <v>116</v>
      </c>
      <c r="C90" s="14" t="s">
        <v>17</v>
      </c>
      <c r="D90" s="15">
        <v>91.67</v>
      </c>
      <c r="E90" s="5"/>
      <c r="F90" s="5"/>
      <c r="G90" s="13"/>
      <c r="H90" s="6"/>
      <c r="I90" s="5"/>
    </row>
    <row r="91" spans="1:9" x14ac:dyDescent="0.3">
      <c r="A91" s="13"/>
      <c r="B91" s="13" t="s">
        <v>117</v>
      </c>
      <c r="C91" s="14" t="s">
        <v>17</v>
      </c>
      <c r="D91" s="15">
        <v>107.14</v>
      </c>
      <c r="E91" s="5"/>
      <c r="F91" s="5"/>
      <c r="G91" s="5"/>
      <c r="H91" s="5"/>
      <c r="I91" s="5"/>
    </row>
    <row r="92" spans="1:9" x14ac:dyDescent="0.3">
      <c r="A92" s="13"/>
      <c r="B92" s="13" t="s">
        <v>118</v>
      </c>
      <c r="C92" s="14" t="s">
        <v>17</v>
      </c>
      <c r="D92" s="15">
        <v>91.67</v>
      </c>
      <c r="E92" s="5"/>
      <c r="F92" s="5"/>
      <c r="G92" s="5"/>
      <c r="H92" s="6"/>
      <c r="I92" s="5"/>
    </row>
    <row r="93" spans="1:9" x14ac:dyDescent="0.3">
      <c r="A93" s="13"/>
      <c r="B93" s="13" t="s">
        <v>119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 x14ac:dyDescent="0.3">
      <c r="A94" s="13"/>
      <c r="B94" s="13" t="s">
        <v>120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 x14ac:dyDescent="0.3">
      <c r="A95" s="13"/>
      <c r="B95" s="13" t="s">
        <v>340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 x14ac:dyDescent="0.3">
      <c r="A96" s="34" t="s">
        <v>122</v>
      </c>
      <c r="B96" s="13" t="s">
        <v>123</v>
      </c>
      <c r="C96" s="14" t="s">
        <v>16</v>
      </c>
      <c r="D96" s="15">
        <v>114.65</v>
      </c>
      <c r="E96" s="5"/>
      <c r="F96" s="5"/>
      <c r="G96" s="5"/>
      <c r="H96" s="6"/>
      <c r="I96" s="5"/>
    </row>
    <row r="97" spans="1:9" x14ac:dyDescent="0.3">
      <c r="A97" s="13"/>
      <c r="B97" s="13" t="s">
        <v>124</v>
      </c>
      <c r="C97" s="14" t="s">
        <v>17</v>
      </c>
      <c r="D97" s="15">
        <v>23.1</v>
      </c>
      <c r="E97" s="5"/>
      <c r="F97" s="5"/>
      <c r="G97" s="5"/>
      <c r="H97" s="6"/>
      <c r="I97" s="5"/>
    </row>
    <row r="98" spans="1:9" x14ac:dyDescent="0.3">
      <c r="A98" s="13"/>
      <c r="B98" s="13" t="s">
        <v>125</v>
      </c>
      <c r="C98" s="14" t="s">
        <v>18</v>
      </c>
      <c r="D98" s="15">
        <v>1</v>
      </c>
      <c r="E98" s="5"/>
      <c r="F98" s="5"/>
      <c r="G98" s="5"/>
      <c r="H98" s="5"/>
      <c r="I98" s="5"/>
    </row>
    <row r="99" spans="1:9" x14ac:dyDescent="0.3">
      <c r="A99" s="13"/>
      <c r="B99" s="13" t="s">
        <v>126</v>
      </c>
      <c r="C99" s="14" t="s">
        <v>17</v>
      </c>
      <c r="D99" s="15">
        <v>57.32</v>
      </c>
      <c r="E99" s="5"/>
      <c r="F99" s="5"/>
      <c r="G99" s="5"/>
      <c r="H99" s="6"/>
      <c r="I99" s="5"/>
    </row>
    <row r="100" spans="1:9" x14ac:dyDescent="0.3">
      <c r="A100" s="13"/>
      <c r="B100" s="13" t="s">
        <v>127</v>
      </c>
      <c r="C100" s="14" t="s">
        <v>17</v>
      </c>
      <c r="D100" s="15">
        <v>33.6</v>
      </c>
      <c r="E100" s="5"/>
      <c r="F100" s="5"/>
      <c r="G100" s="5"/>
      <c r="H100" s="6"/>
      <c r="I100" s="5"/>
    </row>
    <row r="101" spans="1:9" x14ac:dyDescent="0.3">
      <c r="B101" s="13" t="s">
        <v>128</v>
      </c>
      <c r="C101" s="14" t="s">
        <v>17</v>
      </c>
      <c r="D101" s="15">
        <v>57.32</v>
      </c>
      <c r="E101" s="5"/>
      <c r="F101" s="5"/>
      <c r="G101" s="5"/>
      <c r="H101" s="6"/>
      <c r="I101" s="5"/>
    </row>
    <row r="102" spans="1:9" x14ac:dyDescent="0.3">
      <c r="A102" s="34" t="s">
        <v>129</v>
      </c>
      <c r="B102" s="13" t="s">
        <v>130</v>
      </c>
      <c r="C102" s="14" t="s">
        <v>17</v>
      </c>
      <c r="D102" s="15">
        <v>63.87</v>
      </c>
      <c r="E102" s="5"/>
      <c r="F102" s="5"/>
      <c r="G102" s="5"/>
      <c r="H102" s="6"/>
      <c r="I102" s="5"/>
    </row>
    <row r="103" spans="1:9" x14ac:dyDescent="0.3">
      <c r="A103" s="13"/>
      <c r="B103" s="13" t="s">
        <v>131</v>
      </c>
      <c r="C103" s="14" t="s">
        <v>17</v>
      </c>
      <c r="D103" s="15">
        <v>67.099999999999994</v>
      </c>
      <c r="E103" s="5"/>
      <c r="F103" s="5"/>
      <c r="G103" s="5"/>
      <c r="H103" s="5"/>
      <c r="I103" s="5"/>
    </row>
    <row r="104" spans="1:9" x14ac:dyDescent="0.3">
      <c r="A104" s="13"/>
      <c r="B104" s="13" t="s">
        <v>132</v>
      </c>
      <c r="C104" s="14" t="s">
        <v>16</v>
      </c>
      <c r="D104" s="15">
        <v>127.75</v>
      </c>
      <c r="E104" s="5"/>
      <c r="F104" s="5"/>
      <c r="G104" s="5"/>
      <c r="H104" s="6"/>
      <c r="I104" s="5"/>
    </row>
    <row r="105" spans="1:9" x14ac:dyDescent="0.3">
      <c r="A105" s="13"/>
      <c r="B105" s="13" t="s">
        <v>133</v>
      </c>
      <c r="C105" s="14" t="s">
        <v>18</v>
      </c>
      <c r="D105" s="15">
        <v>1</v>
      </c>
      <c r="E105" s="5"/>
      <c r="F105" s="5"/>
      <c r="G105" s="5"/>
      <c r="H105" s="6"/>
      <c r="I105" s="5"/>
    </row>
    <row r="106" spans="1:9" x14ac:dyDescent="0.3">
      <c r="A106" s="13"/>
      <c r="B106" s="13" t="s">
        <v>134</v>
      </c>
      <c r="C106" s="14" t="s">
        <v>17</v>
      </c>
      <c r="D106" s="15">
        <v>102.06</v>
      </c>
      <c r="E106" s="5"/>
      <c r="F106" s="5"/>
      <c r="G106" s="5"/>
      <c r="H106" s="5"/>
      <c r="I106" s="5"/>
    </row>
    <row r="107" spans="1:9" s="35" customFormat="1" x14ac:dyDescent="0.3">
      <c r="A107" s="13"/>
      <c r="B107" s="13" t="s">
        <v>349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 x14ac:dyDescent="0.3">
      <c r="A108" s="34" t="s">
        <v>136</v>
      </c>
      <c r="B108" s="13" t="s">
        <v>135</v>
      </c>
      <c r="C108" s="14" t="s">
        <v>17</v>
      </c>
      <c r="D108" s="15">
        <v>54.59</v>
      </c>
      <c r="E108" s="5"/>
      <c r="F108" s="5"/>
      <c r="G108" s="5"/>
      <c r="H108" s="5"/>
      <c r="I108" s="5"/>
    </row>
    <row r="109" spans="1:9" x14ac:dyDescent="0.3">
      <c r="A109" s="13"/>
      <c r="B109" s="13" t="s">
        <v>137</v>
      </c>
      <c r="C109" s="14" t="s">
        <v>18</v>
      </c>
      <c r="D109" s="15">
        <v>1</v>
      </c>
      <c r="E109" s="5"/>
      <c r="F109" s="5"/>
      <c r="G109" s="5"/>
      <c r="H109" s="5"/>
      <c r="I109" s="5"/>
    </row>
    <row r="110" spans="1:9" x14ac:dyDescent="0.3">
      <c r="A110" s="13"/>
      <c r="B110" s="13" t="s">
        <v>138</v>
      </c>
      <c r="C110" s="14" t="s">
        <v>16</v>
      </c>
      <c r="D110" s="15">
        <v>50</v>
      </c>
      <c r="E110" s="5"/>
      <c r="F110" s="5"/>
      <c r="G110" s="5"/>
      <c r="H110" s="5"/>
      <c r="I110" s="5"/>
    </row>
    <row r="111" spans="1:9" x14ac:dyDescent="0.3">
      <c r="A111" s="34" t="s">
        <v>140</v>
      </c>
      <c r="B111" s="13" t="s">
        <v>139</v>
      </c>
      <c r="C111" s="14" t="s">
        <v>18</v>
      </c>
      <c r="D111" s="15">
        <v>1</v>
      </c>
      <c r="E111" s="5"/>
      <c r="F111" s="5"/>
      <c r="G111" s="5"/>
      <c r="H111" s="5"/>
      <c r="I111" s="5"/>
    </row>
    <row r="112" spans="1:9" x14ac:dyDescent="0.3">
      <c r="A112" s="13"/>
      <c r="B112" s="13" t="s">
        <v>141</v>
      </c>
      <c r="C112" s="14" t="s">
        <v>17</v>
      </c>
      <c r="D112" s="15">
        <v>57.27</v>
      </c>
      <c r="E112" s="5"/>
      <c r="F112" s="5"/>
      <c r="G112" s="5"/>
      <c r="H112" s="5"/>
      <c r="I112" s="5"/>
    </row>
    <row r="113" spans="1:9" x14ac:dyDescent="0.3">
      <c r="A113" s="13"/>
      <c r="B113" s="13" t="s">
        <v>142</v>
      </c>
      <c r="C113" s="14" t="s">
        <v>16</v>
      </c>
      <c r="D113" s="15">
        <v>114.53</v>
      </c>
      <c r="E113" s="5"/>
      <c r="F113" s="5"/>
      <c r="G113" s="5"/>
      <c r="H113" s="5"/>
      <c r="I113" s="5"/>
    </row>
    <row r="114" spans="1:9" x14ac:dyDescent="0.3">
      <c r="A114" s="13"/>
      <c r="B114" s="13" t="s">
        <v>143</v>
      </c>
      <c r="C114" s="14" t="s">
        <v>18</v>
      </c>
      <c r="D114" s="15">
        <v>1</v>
      </c>
      <c r="E114" s="5"/>
      <c r="F114" s="5"/>
      <c r="G114" s="5"/>
      <c r="H114" s="5"/>
      <c r="I114" s="5"/>
    </row>
    <row r="115" spans="1:9" x14ac:dyDescent="0.3">
      <c r="A115" s="13"/>
      <c r="B115" s="13" t="s">
        <v>144</v>
      </c>
      <c r="C115" s="14" t="s">
        <v>17</v>
      </c>
      <c r="D115" s="15">
        <v>57.27</v>
      </c>
      <c r="E115" s="5"/>
      <c r="F115" s="5"/>
      <c r="G115" s="5"/>
      <c r="H115" s="5"/>
      <c r="I115" s="5"/>
    </row>
    <row r="116" spans="1:9" x14ac:dyDescent="0.3">
      <c r="A116" s="34" t="s">
        <v>145</v>
      </c>
      <c r="B116" s="13" t="s">
        <v>146</v>
      </c>
      <c r="C116" s="14" t="s">
        <v>17</v>
      </c>
      <c r="D116" s="15">
        <v>79.31</v>
      </c>
      <c r="E116" s="5"/>
      <c r="F116" s="5"/>
      <c r="G116" s="5"/>
      <c r="H116" s="5"/>
      <c r="I116" s="5"/>
    </row>
    <row r="117" spans="1:9" x14ac:dyDescent="0.3">
      <c r="A117" s="13"/>
      <c r="B117" s="13" t="s">
        <v>147</v>
      </c>
      <c r="C117" s="14" t="s">
        <v>16</v>
      </c>
      <c r="D117" s="15">
        <v>158.63999999999999</v>
      </c>
      <c r="E117" s="5"/>
      <c r="F117" s="5"/>
      <c r="G117" s="5"/>
      <c r="H117" s="5"/>
      <c r="I117" s="5"/>
    </row>
    <row r="118" spans="1:9" x14ac:dyDescent="0.3">
      <c r="A118" s="13"/>
      <c r="B118" s="13" t="s">
        <v>148</v>
      </c>
      <c r="C118" s="14" t="s">
        <v>17</v>
      </c>
      <c r="D118" s="15">
        <v>113.72</v>
      </c>
      <c r="E118" s="5"/>
      <c r="F118" s="5"/>
      <c r="G118" s="5"/>
      <c r="H118" s="5"/>
      <c r="I118" s="5"/>
    </row>
    <row r="119" spans="1:9" x14ac:dyDescent="0.3">
      <c r="A119" s="13"/>
      <c r="B119" s="13" t="s">
        <v>149</v>
      </c>
      <c r="C119" s="14" t="s">
        <v>18</v>
      </c>
      <c r="D119" s="15">
        <v>1</v>
      </c>
      <c r="E119" s="5"/>
      <c r="F119" s="5"/>
      <c r="G119" s="5"/>
      <c r="H119" s="5"/>
      <c r="I119" s="5"/>
    </row>
    <row r="120" spans="1:9" s="35" customFormat="1" x14ac:dyDescent="0.3">
      <c r="A120" s="13"/>
      <c r="B120" s="13" t="s">
        <v>356</v>
      </c>
      <c r="C120" s="14" t="s">
        <v>13</v>
      </c>
      <c r="D120" s="15">
        <v>1</v>
      </c>
      <c r="E120" s="5"/>
      <c r="F120" s="5"/>
      <c r="G120" s="5"/>
      <c r="H120" s="5"/>
      <c r="I120" s="5"/>
    </row>
    <row r="121" spans="1:9" x14ac:dyDescent="0.3">
      <c r="A121" s="13"/>
      <c r="B121" s="13" t="s">
        <v>150</v>
      </c>
      <c r="C121" s="14" t="s">
        <v>17</v>
      </c>
      <c r="D121" s="15">
        <v>79.31</v>
      </c>
      <c r="E121" s="5"/>
      <c r="F121" s="5"/>
      <c r="G121" s="5"/>
      <c r="H121" s="5"/>
      <c r="I121" s="5"/>
    </row>
    <row r="122" spans="1:9" x14ac:dyDescent="0.3">
      <c r="A122" s="13" t="s">
        <v>151</v>
      </c>
      <c r="B122" s="13" t="s">
        <v>152</v>
      </c>
      <c r="C122" s="14" t="s">
        <v>17</v>
      </c>
      <c r="D122" s="15">
        <v>54.54</v>
      </c>
      <c r="E122" s="5"/>
      <c r="F122" s="5"/>
      <c r="G122" s="5"/>
      <c r="H122" s="5"/>
      <c r="I122" s="5"/>
    </row>
    <row r="123" spans="1:9" x14ac:dyDescent="0.3">
      <c r="A123" s="13"/>
      <c r="B123" s="13" t="s">
        <v>153</v>
      </c>
      <c r="C123" s="14" t="s">
        <v>16</v>
      </c>
      <c r="D123" s="15">
        <v>109.08</v>
      </c>
      <c r="E123" s="5"/>
      <c r="F123" s="5"/>
      <c r="G123" s="5"/>
      <c r="H123" s="5"/>
      <c r="I123" s="5"/>
    </row>
    <row r="124" spans="1:9" x14ac:dyDescent="0.3">
      <c r="A124" s="13"/>
      <c r="B124" s="13" t="s">
        <v>154</v>
      </c>
      <c r="C124" s="14" t="s">
        <v>18</v>
      </c>
      <c r="D124" s="15">
        <v>1</v>
      </c>
      <c r="E124" s="5"/>
      <c r="F124" s="5"/>
      <c r="G124" s="5"/>
      <c r="H124" s="5"/>
      <c r="I124" s="5"/>
    </row>
    <row r="125" spans="1:9" x14ac:dyDescent="0.3">
      <c r="A125" s="13"/>
      <c r="B125" s="13" t="s">
        <v>155</v>
      </c>
      <c r="C125" s="14" t="s">
        <v>17</v>
      </c>
      <c r="D125" s="15">
        <v>54.54</v>
      </c>
      <c r="E125" s="5"/>
      <c r="F125" s="5"/>
      <c r="G125" s="5"/>
      <c r="H125" s="5"/>
      <c r="I125" s="5"/>
    </row>
    <row r="126" spans="1:9" x14ac:dyDescent="0.3">
      <c r="A126" s="34" t="s">
        <v>156</v>
      </c>
      <c r="B126" s="13" t="s">
        <v>157</v>
      </c>
      <c r="C126" s="14" t="s">
        <v>17</v>
      </c>
      <c r="D126" s="15">
        <v>161.55000000000001</v>
      </c>
      <c r="E126" s="5"/>
      <c r="F126" s="5"/>
      <c r="G126" s="5"/>
      <c r="H126" s="5"/>
      <c r="I126" s="5"/>
    </row>
    <row r="127" spans="1:9" x14ac:dyDescent="0.3">
      <c r="A127" s="13"/>
      <c r="B127" s="13" t="s">
        <v>158</v>
      </c>
      <c r="C127" s="14" t="s">
        <v>16</v>
      </c>
      <c r="D127" s="15">
        <v>200</v>
      </c>
      <c r="E127" s="5"/>
      <c r="F127" s="5"/>
      <c r="G127" s="5"/>
      <c r="H127" s="5"/>
      <c r="I127" s="5"/>
    </row>
    <row r="128" spans="1:9" x14ac:dyDescent="0.3">
      <c r="B128" s="13" t="s">
        <v>159</v>
      </c>
      <c r="C128" s="14" t="s">
        <v>18</v>
      </c>
      <c r="D128" s="15">
        <v>1</v>
      </c>
      <c r="E128" s="5"/>
      <c r="F128" s="5"/>
      <c r="G128" s="5"/>
      <c r="H128" s="6"/>
      <c r="I128" s="5"/>
    </row>
    <row r="129" spans="1:9" x14ac:dyDescent="0.3">
      <c r="A129" s="34" t="s">
        <v>293</v>
      </c>
      <c r="B129" s="13" t="s">
        <v>161</v>
      </c>
      <c r="C129" s="14" t="s">
        <v>17</v>
      </c>
      <c r="D129" s="15">
        <v>79.31</v>
      </c>
      <c r="E129" s="5"/>
      <c r="F129" s="5"/>
      <c r="G129" s="5"/>
      <c r="H129" s="5"/>
      <c r="I129" s="5"/>
    </row>
    <row r="130" spans="1:9" x14ac:dyDescent="0.3">
      <c r="A130" s="13"/>
      <c r="B130" s="13" t="s">
        <v>162</v>
      </c>
      <c r="C130" s="14" t="s">
        <v>16</v>
      </c>
      <c r="D130" s="15">
        <v>158.63999999999999</v>
      </c>
      <c r="E130" s="5"/>
      <c r="F130" s="5"/>
      <c r="G130" s="5"/>
      <c r="H130" s="5"/>
      <c r="I130" s="5"/>
    </row>
    <row r="131" spans="1:9" x14ac:dyDescent="0.3">
      <c r="A131" s="13"/>
      <c r="B131" s="13" t="s">
        <v>163</v>
      </c>
      <c r="C131" s="14" t="s">
        <v>17</v>
      </c>
      <c r="D131" s="15">
        <v>79.31</v>
      </c>
      <c r="E131" s="5"/>
      <c r="F131" s="5"/>
      <c r="G131" s="5"/>
      <c r="H131" s="5"/>
      <c r="I131" s="5"/>
    </row>
    <row r="132" spans="1:9" x14ac:dyDescent="0.3">
      <c r="A132" s="13"/>
      <c r="B132" s="13" t="s">
        <v>164</v>
      </c>
      <c r="C132" s="14" t="s">
        <v>18</v>
      </c>
      <c r="D132" s="15">
        <v>1</v>
      </c>
      <c r="E132" s="5"/>
      <c r="F132" s="5"/>
      <c r="G132" s="5"/>
      <c r="H132" s="5"/>
      <c r="I132" s="5"/>
    </row>
    <row r="133" spans="1:9" x14ac:dyDescent="0.3">
      <c r="B133" s="13" t="s">
        <v>165</v>
      </c>
      <c r="C133" s="14" t="s">
        <v>29</v>
      </c>
      <c r="D133" s="15">
        <v>79.31</v>
      </c>
      <c r="E133" s="5"/>
      <c r="F133" s="5"/>
      <c r="G133" s="5"/>
      <c r="H133" s="5"/>
      <c r="I133" s="5"/>
    </row>
    <row r="134" spans="1:9" s="35" customFormat="1" x14ac:dyDescent="0.3">
      <c r="B134" s="13" t="s">
        <v>350</v>
      </c>
      <c r="C134" s="14" t="s">
        <v>12</v>
      </c>
      <c r="D134" s="15">
        <v>93.6</v>
      </c>
      <c r="E134" s="5"/>
      <c r="F134" s="5"/>
      <c r="G134" s="5"/>
      <c r="H134" s="5"/>
      <c r="I134" s="5"/>
    </row>
    <row r="135" spans="1:9" x14ac:dyDescent="0.3">
      <c r="A135" s="34" t="s">
        <v>166</v>
      </c>
      <c r="B135" s="13" t="s">
        <v>167</v>
      </c>
      <c r="C135" s="18" t="s">
        <v>17</v>
      </c>
      <c r="D135" s="19">
        <v>98.33</v>
      </c>
      <c r="E135" s="5"/>
      <c r="F135" s="5"/>
      <c r="G135" s="5"/>
      <c r="H135" s="5"/>
      <c r="I135" s="5"/>
    </row>
    <row r="136" spans="1:9" x14ac:dyDescent="0.3">
      <c r="A136" s="13"/>
      <c r="B136" s="13" t="s">
        <v>168</v>
      </c>
      <c r="C136" s="18" t="s">
        <v>16</v>
      </c>
      <c r="D136" s="19">
        <v>196.65</v>
      </c>
      <c r="E136" s="5"/>
      <c r="F136" s="5"/>
      <c r="G136" s="5"/>
      <c r="H136" s="5"/>
      <c r="I136" s="5"/>
    </row>
    <row r="137" spans="1:9" x14ac:dyDescent="0.3">
      <c r="A137" s="13"/>
      <c r="B137" s="13" t="s">
        <v>169</v>
      </c>
      <c r="C137" s="18" t="s">
        <v>17</v>
      </c>
      <c r="D137" s="19">
        <v>98.33</v>
      </c>
      <c r="E137" s="5"/>
      <c r="F137" s="5"/>
      <c r="G137" s="5"/>
      <c r="H137" s="5"/>
      <c r="I137" s="5"/>
    </row>
    <row r="138" spans="1:9" x14ac:dyDescent="0.3">
      <c r="A138" s="13"/>
      <c r="B138" s="13" t="s">
        <v>170</v>
      </c>
      <c r="C138" s="18" t="s">
        <v>18</v>
      </c>
      <c r="D138" s="19">
        <v>1</v>
      </c>
      <c r="E138" s="5"/>
      <c r="F138" s="5"/>
      <c r="G138" s="5"/>
      <c r="H138" s="5"/>
      <c r="I138" s="5"/>
    </row>
    <row r="139" spans="1:9" s="35" customFormat="1" x14ac:dyDescent="0.3">
      <c r="A139" s="13"/>
      <c r="B139" s="13" t="s">
        <v>350</v>
      </c>
      <c r="C139" s="13" t="s">
        <v>12</v>
      </c>
      <c r="D139" s="19">
        <v>118.75</v>
      </c>
      <c r="E139" s="5"/>
      <c r="F139" s="5"/>
      <c r="G139" s="5"/>
      <c r="H139" s="5"/>
      <c r="I139" s="5"/>
    </row>
    <row r="140" spans="1:9" s="35" customFormat="1" x14ac:dyDescent="0.3">
      <c r="A140" s="13"/>
      <c r="B140" s="13" t="s">
        <v>351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 s="35" customFormat="1" x14ac:dyDescent="0.3">
      <c r="A141" s="13"/>
      <c r="B141" s="13" t="s">
        <v>352</v>
      </c>
      <c r="C141" s="13" t="s">
        <v>12</v>
      </c>
      <c r="D141" s="19">
        <v>98.33</v>
      </c>
      <c r="E141" s="5"/>
      <c r="F141" s="5"/>
      <c r="G141" s="5"/>
      <c r="H141" s="5"/>
      <c r="I141" s="5"/>
    </row>
    <row r="142" spans="1:9" x14ac:dyDescent="0.3">
      <c r="A142" s="34" t="s">
        <v>172</v>
      </c>
      <c r="B142" s="13" t="s">
        <v>173</v>
      </c>
      <c r="C142" s="14" t="s">
        <v>16</v>
      </c>
      <c r="D142" s="15">
        <v>108.72</v>
      </c>
      <c r="E142" s="5"/>
      <c r="F142" s="5"/>
      <c r="G142" s="5"/>
      <c r="H142" s="5"/>
      <c r="I142" s="5"/>
    </row>
    <row r="143" spans="1:9" x14ac:dyDescent="0.3">
      <c r="A143" s="13"/>
      <c r="B143" s="13" t="s">
        <v>174</v>
      </c>
      <c r="C143" s="14" t="s">
        <v>17</v>
      </c>
      <c r="D143" s="15">
        <v>54.36</v>
      </c>
      <c r="E143" s="5"/>
      <c r="F143" s="5"/>
      <c r="G143" s="5"/>
      <c r="H143" s="6"/>
      <c r="I143" s="5"/>
    </row>
    <row r="144" spans="1:9" x14ac:dyDescent="0.3">
      <c r="A144" s="13"/>
      <c r="B144" s="13" t="s">
        <v>175</v>
      </c>
      <c r="C144" s="14" t="s">
        <v>17</v>
      </c>
      <c r="D144" s="15">
        <v>54.36</v>
      </c>
      <c r="E144" s="5"/>
      <c r="F144" s="5"/>
      <c r="G144" s="5"/>
      <c r="H144" s="6"/>
      <c r="I144" s="5"/>
    </row>
    <row r="145" spans="1:9" x14ac:dyDescent="0.3">
      <c r="A145" s="13"/>
      <c r="B145" s="13" t="s">
        <v>176</v>
      </c>
      <c r="C145" s="14" t="s">
        <v>18</v>
      </c>
      <c r="D145" s="15">
        <v>1</v>
      </c>
      <c r="E145" s="5"/>
      <c r="F145" s="5"/>
      <c r="G145" s="5"/>
      <c r="H145" s="6"/>
      <c r="I145" s="5"/>
    </row>
    <row r="146" spans="1:9" x14ac:dyDescent="0.3">
      <c r="B146" s="13" t="s">
        <v>177</v>
      </c>
      <c r="C146" s="14" t="s">
        <v>17</v>
      </c>
      <c r="D146" s="15">
        <v>54.36</v>
      </c>
      <c r="E146" s="5"/>
      <c r="F146" s="5"/>
      <c r="G146" s="5"/>
      <c r="H146" s="6"/>
      <c r="I146" s="5"/>
    </row>
    <row r="147" spans="1:9" s="35" customFormat="1" x14ac:dyDescent="0.3">
      <c r="B147" s="13" t="s">
        <v>350</v>
      </c>
      <c r="C147" s="14" t="s">
        <v>12</v>
      </c>
      <c r="D147" s="15">
        <v>64.349999999999994</v>
      </c>
      <c r="E147" s="5"/>
      <c r="F147" s="5"/>
      <c r="G147" s="5"/>
      <c r="H147" s="6"/>
      <c r="I147" s="5"/>
    </row>
    <row r="148" spans="1:9" x14ac:dyDescent="0.3">
      <c r="A148" s="34" t="s">
        <v>178</v>
      </c>
      <c r="B148" s="13" t="s">
        <v>354</v>
      </c>
      <c r="C148" s="14" t="s">
        <v>17</v>
      </c>
      <c r="D148" s="15">
        <v>262.5</v>
      </c>
      <c r="E148" s="5"/>
      <c r="F148" s="5"/>
      <c r="G148" s="5"/>
      <c r="H148" s="5"/>
      <c r="I148" s="5"/>
    </row>
    <row r="149" spans="1:9" x14ac:dyDescent="0.3">
      <c r="A149" s="13"/>
      <c r="B149" s="13" t="s">
        <v>180</v>
      </c>
      <c r="C149" s="14" t="s">
        <v>17</v>
      </c>
      <c r="D149" s="15">
        <v>80.03</v>
      </c>
      <c r="E149" s="5"/>
      <c r="F149" s="5"/>
      <c r="G149" s="5"/>
      <c r="H149" s="5"/>
      <c r="I149" s="5"/>
    </row>
    <row r="150" spans="1:9" x14ac:dyDescent="0.3">
      <c r="A150" s="13"/>
      <c r="B150" s="13" t="s">
        <v>181</v>
      </c>
      <c r="C150" s="14" t="s">
        <v>17</v>
      </c>
      <c r="D150" s="15">
        <v>262.5</v>
      </c>
      <c r="E150" s="5"/>
      <c r="F150" s="5"/>
      <c r="G150" s="5"/>
      <c r="H150" s="5"/>
      <c r="I150" s="5"/>
    </row>
    <row r="151" spans="1:9" x14ac:dyDescent="0.3">
      <c r="A151" s="13"/>
      <c r="B151" s="13" t="s">
        <v>182</v>
      </c>
      <c r="C151" s="14" t="s">
        <v>16</v>
      </c>
      <c r="D151" s="15">
        <v>143.63999999999999</v>
      </c>
      <c r="E151" s="5"/>
      <c r="F151" s="5"/>
      <c r="G151" s="5"/>
      <c r="H151" s="6"/>
      <c r="I151" s="5"/>
    </row>
    <row r="152" spans="1:9" x14ac:dyDescent="0.3">
      <c r="A152" s="13"/>
      <c r="B152" s="13" t="s">
        <v>183</v>
      </c>
      <c r="C152" s="14" t="s">
        <v>18</v>
      </c>
      <c r="D152" s="15">
        <v>1</v>
      </c>
      <c r="E152" s="5"/>
      <c r="F152" s="5"/>
      <c r="G152" s="5"/>
      <c r="H152" s="6"/>
      <c r="I152" s="5"/>
    </row>
    <row r="153" spans="1:9" x14ac:dyDescent="0.3">
      <c r="A153" s="13"/>
      <c r="B153" s="13" t="s">
        <v>184</v>
      </c>
      <c r="C153" s="14" t="s">
        <v>17</v>
      </c>
      <c r="D153" s="15">
        <v>262.5</v>
      </c>
      <c r="E153" s="5"/>
      <c r="F153" s="5"/>
      <c r="G153" s="5"/>
      <c r="H153" s="5"/>
      <c r="I153" s="5"/>
    </row>
    <row r="154" spans="1:9" x14ac:dyDescent="0.3">
      <c r="A154" s="13"/>
      <c r="B154" s="13" t="s">
        <v>185</v>
      </c>
      <c r="C154" s="14" t="s">
        <v>17</v>
      </c>
      <c r="D154" s="15">
        <v>262.5</v>
      </c>
      <c r="E154" s="5"/>
      <c r="F154" s="5"/>
      <c r="G154" s="5"/>
      <c r="H154" s="5"/>
      <c r="I154" s="5"/>
    </row>
    <row r="155" spans="1:9" x14ac:dyDescent="0.3">
      <c r="A155" s="13"/>
      <c r="B155" s="13" t="s">
        <v>186</v>
      </c>
      <c r="C155" s="14" t="s">
        <v>17</v>
      </c>
      <c r="D155" s="15">
        <v>262.5</v>
      </c>
      <c r="E155" s="5"/>
      <c r="F155" s="5"/>
      <c r="G155" s="5"/>
      <c r="H155" s="6"/>
      <c r="I155" s="5"/>
    </row>
    <row r="156" spans="1:9" x14ac:dyDescent="0.3">
      <c r="A156" s="13"/>
      <c r="B156" s="13" t="s">
        <v>187</v>
      </c>
      <c r="C156" s="14" t="s">
        <v>17</v>
      </c>
      <c r="D156" s="15">
        <v>262.5</v>
      </c>
      <c r="E156" s="5"/>
      <c r="F156" s="5"/>
      <c r="G156" s="5"/>
      <c r="H156" s="5"/>
      <c r="I156" s="5"/>
    </row>
    <row r="157" spans="1:9" x14ac:dyDescent="0.3">
      <c r="A157" s="13"/>
      <c r="B157" s="13" t="s">
        <v>188</v>
      </c>
      <c r="C157" s="14" t="s">
        <v>17</v>
      </c>
      <c r="D157" s="15">
        <v>262.5</v>
      </c>
      <c r="E157" s="5"/>
      <c r="F157" s="5"/>
      <c r="G157" s="5"/>
      <c r="H157" s="5"/>
      <c r="I157" s="5"/>
    </row>
    <row r="158" spans="1:9" x14ac:dyDescent="0.3">
      <c r="B158" s="13" t="s">
        <v>189</v>
      </c>
      <c r="C158" s="14" t="s">
        <v>17</v>
      </c>
      <c r="D158" s="15">
        <v>80.03</v>
      </c>
      <c r="E158" s="5"/>
      <c r="F158" s="5"/>
      <c r="G158" s="5"/>
      <c r="H158" s="6"/>
      <c r="I158" s="5"/>
    </row>
    <row r="159" spans="1:9" x14ac:dyDescent="0.3">
      <c r="A159" s="34" t="s">
        <v>190</v>
      </c>
      <c r="B159" s="13" t="s">
        <v>191</v>
      </c>
      <c r="C159" s="14" t="s">
        <v>17</v>
      </c>
      <c r="D159" s="15">
        <v>82.69</v>
      </c>
      <c r="E159" s="5"/>
      <c r="F159" s="5"/>
      <c r="G159" s="5"/>
      <c r="H159" s="5"/>
      <c r="I159" s="5"/>
    </row>
    <row r="160" spans="1:9" x14ac:dyDescent="0.3">
      <c r="A160" s="13"/>
      <c r="B160" s="13" t="s">
        <v>192</v>
      </c>
      <c r="C160" s="14" t="s">
        <v>16</v>
      </c>
      <c r="D160" s="15">
        <v>165.38</v>
      </c>
      <c r="E160" s="5"/>
      <c r="F160" s="5"/>
      <c r="G160" s="5"/>
      <c r="H160" s="5"/>
      <c r="I160" s="5"/>
    </row>
    <row r="161" spans="1:9" x14ac:dyDescent="0.3">
      <c r="A161" s="13"/>
      <c r="B161" s="13" t="s">
        <v>193</v>
      </c>
      <c r="C161" s="14" t="s">
        <v>18</v>
      </c>
      <c r="D161" s="15">
        <v>1</v>
      </c>
      <c r="E161" s="5"/>
      <c r="F161" s="5"/>
      <c r="G161" s="5"/>
      <c r="H161" s="6"/>
      <c r="I161" s="5"/>
    </row>
    <row r="162" spans="1:9" x14ac:dyDescent="0.3">
      <c r="B162" s="13" t="s">
        <v>194</v>
      </c>
      <c r="C162" s="14" t="s">
        <v>17</v>
      </c>
      <c r="D162" s="15">
        <v>82.69</v>
      </c>
      <c r="E162" s="5"/>
      <c r="F162" s="5"/>
      <c r="G162" s="5"/>
      <c r="H162" s="5"/>
      <c r="I162" s="5"/>
    </row>
    <row r="163" spans="1:9" x14ac:dyDescent="0.3">
      <c r="A163" s="13" t="s">
        <v>195</v>
      </c>
      <c r="B163" s="13" t="s">
        <v>196</v>
      </c>
      <c r="C163" s="14" t="s">
        <v>17</v>
      </c>
      <c r="D163" s="15">
        <v>78.25</v>
      </c>
      <c r="E163" s="5"/>
      <c r="F163" s="5"/>
      <c r="G163" s="5"/>
      <c r="H163" s="5"/>
      <c r="I163" s="5"/>
    </row>
    <row r="164" spans="1:9" x14ac:dyDescent="0.3">
      <c r="A164" s="13"/>
      <c r="B164" s="13" t="s">
        <v>197</v>
      </c>
      <c r="C164" s="14" t="s">
        <v>16</v>
      </c>
      <c r="D164" s="15">
        <v>156.5</v>
      </c>
      <c r="E164" s="5"/>
      <c r="F164" s="5"/>
      <c r="G164" s="5"/>
      <c r="H164" s="5"/>
      <c r="I164" s="5"/>
    </row>
    <row r="165" spans="1:9" x14ac:dyDescent="0.3">
      <c r="A165" s="13" t="s">
        <v>199</v>
      </c>
      <c r="B165" s="13" t="s">
        <v>198</v>
      </c>
      <c r="C165" s="14" t="s">
        <v>18</v>
      </c>
      <c r="D165" s="15">
        <v>1</v>
      </c>
      <c r="E165" s="5"/>
      <c r="F165" s="5"/>
      <c r="G165" s="5"/>
      <c r="H165" s="5"/>
      <c r="I165" s="5"/>
    </row>
    <row r="166" spans="1:9" x14ac:dyDescent="0.3">
      <c r="A166" s="13"/>
      <c r="B166" s="13" t="s">
        <v>200</v>
      </c>
      <c r="C166" s="14" t="s">
        <v>18</v>
      </c>
      <c r="D166" s="15">
        <v>1</v>
      </c>
      <c r="E166" s="5"/>
      <c r="F166" s="5"/>
      <c r="G166" s="5"/>
      <c r="H166" s="5"/>
      <c r="I166" s="5"/>
    </row>
    <row r="167" spans="1:9" x14ac:dyDescent="0.3">
      <c r="A167" s="13"/>
      <c r="B167" s="13" t="s">
        <v>201</v>
      </c>
      <c r="C167" s="14" t="s">
        <v>18</v>
      </c>
      <c r="D167" s="15">
        <v>1</v>
      </c>
      <c r="E167" s="5"/>
      <c r="F167" s="5"/>
      <c r="G167" s="5"/>
      <c r="H167" s="6"/>
      <c r="I167" s="5"/>
    </row>
    <row r="168" spans="1:9" x14ac:dyDescent="0.3">
      <c r="A168" s="13"/>
      <c r="B168" s="13" t="s">
        <v>202</v>
      </c>
      <c r="C168" s="14" t="s">
        <v>16</v>
      </c>
      <c r="D168" s="15">
        <v>50</v>
      </c>
      <c r="E168" s="5"/>
      <c r="F168" s="5"/>
      <c r="G168" s="5"/>
      <c r="H168" s="5"/>
      <c r="I168" s="5"/>
    </row>
    <row r="169" spans="1:9" x14ac:dyDescent="0.3">
      <c r="B169" s="13" t="s">
        <v>203</v>
      </c>
      <c r="C169" s="14" t="s">
        <v>18</v>
      </c>
      <c r="D169" s="15">
        <v>1</v>
      </c>
      <c r="G169" s="5"/>
      <c r="H169" s="6"/>
    </row>
    <row r="170" spans="1:9" x14ac:dyDescent="0.3">
      <c r="A170" s="34" t="s">
        <v>204</v>
      </c>
      <c r="B170" s="13" t="s">
        <v>205</v>
      </c>
      <c r="C170" s="14" t="s">
        <v>16</v>
      </c>
      <c r="D170" s="15">
        <v>122.47</v>
      </c>
      <c r="G170" s="5"/>
      <c r="H170" s="6"/>
    </row>
    <row r="171" spans="1:9" ht="14.1" customHeight="1" x14ac:dyDescent="0.3">
      <c r="B171" s="13" t="s">
        <v>206</v>
      </c>
      <c r="C171" s="14" t="s">
        <v>20</v>
      </c>
      <c r="D171" s="15">
        <v>210</v>
      </c>
    </row>
    <row r="172" spans="1:9" ht="12.9" customHeight="1" x14ac:dyDescent="0.3">
      <c r="A172" s="34" t="s">
        <v>207</v>
      </c>
      <c r="B172" s="13" t="s">
        <v>208</v>
      </c>
      <c r="C172" s="14" t="s">
        <v>12</v>
      </c>
      <c r="D172" s="15">
        <v>79.31</v>
      </c>
    </row>
    <row r="173" spans="1:9" ht="15" customHeight="1" x14ac:dyDescent="0.3">
      <c r="B173" s="13" t="s">
        <v>209</v>
      </c>
      <c r="C173" s="14" t="s">
        <v>13</v>
      </c>
      <c r="D173" s="15">
        <v>1</v>
      </c>
    </row>
    <row r="174" spans="1:9" ht="13.5" customHeight="1" x14ac:dyDescent="0.3">
      <c r="A174" s="34" t="s">
        <v>210</v>
      </c>
      <c r="B174" s="13" t="s">
        <v>211</v>
      </c>
      <c r="C174" s="14" t="s">
        <v>17</v>
      </c>
      <c r="D174" s="15">
        <v>102.38</v>
      </c>
    </row>
    <row r="175" spans="1:9" ht="12.9" customHeight="1" x14ac:dyDescent="0.3">
      <c r="A175" s="13"/>
      <c r="B175" s="13" t="s">
        <v>212</v>
      </c>
      <c r="C175" s="14" t="s">
        <v>16</v>
      </c>
      <c r="D175" s="15">
        <v>204.75</v>
      </c>
    </row>
    <row r="176" spans="1:9" ht="13.5" customHeight="1" x14ac:dyDescent="0.3">
      <c r="A176" s="13"/>
      <c r="B176" s="13" t="s">
        <v>213</v>
      </c>
      <c r="C176" s="14" t="s">
        <v>17</v>
      </c>
      <c r="D176" s="15">
        <v>36</v>
      </c>
    </row>
    <row r="177" spans="1:4" ht="14.1" customHeight="1" x14ac:dyDescent="0.3">
      <c r="A177" s="13"/>
      <c r="B177" s="13" t="s">
        <v>214</v>
      </c>
      <c r="C177" s="14" t="s">
        <v>18</v>
      </c>
      <c r="D177" s="15">
        <v>1</v>
      </c>
    </row>
    <row r="178" spans="1:4" ht="13.5" customHeight="1" x14ac:dyDescent="0.3">
      <c r="A178" s="13"/>
      <c r="B178" s="13" t="s">
        <v>215</v>
      </c>
      <c r="C178" s="14" t="s">
        <v>18</v>
      </c>
      <c r="D178" s="15">
        <v>1</v>
      </c>
    </row>
    <row r="179" spans="1:4" ht="15.6" customHeight="1" x14ac:dyDescent="0.3">
      <c r="B179" s="13" t="s">
        <v>216</v>
      </c>
      <c r="C179" s="14" t="s">
        <v>17</v>
      </c>
      <c r="D179" s="15">
        <v>102.38</v>
      </c>
    </row>
    <row r="180" spans="1:4" ht="15.9" customHeight="1" x14ac:dyDescent="0.3">
      <c r="A180" s="34" t="s">
        <v>338</v>
      </c>
      <c r="B180" s="13" t="s">
        <v>218</v>
      </c>
      <c r="C180" s="13"/>
      <c r="D180" s="20"/>
    </row>
    <row r="181" spans="1:4" ht="12" customHeight="1" x14ac:dyDescent="0.3">
      <c r="B181" s="13" t="s">
        <v>219</v>
      </c>
      <c r="C181" s="13"/>
      <c r="D181" s="20"/>
    </row>
    <row r="182" spans="1:4" ht="16.5" customHeight="1" x14ac:dyDescent="0.3">
      <c r="B182" s="13" t="s">
        <v>220</v>
      </c>
      <c r="C182" s="13"/>
      <c r="D182" s="20"/>
    </row>
    <row r="183" spans="1:4" ht="13.5" customHeight="1" x14ac:dyDescent="0.3">
      <c r="A183" s="13"/>
      <c r="B183" s="13" t="s">
        <v>221</v>
      </c>
      <c r="C183" s="13"/>
      <c r="D183" s="20"/>
    </row>
    <row r="184" spans="1:4" ht="15" customHeight="1" x14ac:dyDescent="0.3">
      <c r="A184" s="13"/>
      <c r="B184" s="13" t="s">
        <v>222</v>
      </c>
      <c r="C184" s="14"/>
      <c r="D184" s="21"/>
    </row>
    <row r="185" spans="1:4" x14ac:dyDescent="0.3">
      <c r="A185" s="13"/>
      <c r="B185" s="13" t="s">
        <v>223</v>
      </c>
      <c r="C185" s="14"/>
      <c r="D185" s="21"/>
    </row>
    <row r="186" spans="1:4" x14ac:dyDescent="0.3">
      <c r="A186" s="13"/>
      <c r="B186" s="13" t="s">
        <v>224</v>
      </c>
      <c r="C186" s="14"/>
      <c r="D186" s="21"/>
    </row>
    <row r="187" spans="1:4" x14ac:dyDescent="0.3">
      <c r="A187" s="13"/>
      <c r="B187" s="13" t="s">
        <v>225</v>
      </c>
      <c r="C187" s="14"/>
      <c r="D187" s="21"/>
    </row>
    <row r="188" spans="1:4" x14ac:dyDescent="0.3">
      <c r="A188" s="13"/>
      <c r="B188" s="13" t="s">
        <v>226</v>
      </c>
      <c r="C188" s="14"/>
      <c r="D188" s="21"/>
    </row>
    <row r="189" spans="1:4" x14ac:dyDescent="0.3">
      <c r="A189" s="13"/>
      <c r="B189" s="13" t="s">
        <v>227</v>
      </c>
      <c r="C189" s="14"/>
      <c r="D189" s="21"/>
    </row>
    <row r="190" spans="1:4" x14ac:dyDescent="0.3">
      <c r="A190" s="13"/>
      <c r="B190" s="13" t="s">
        <v>228</v>
      </c>
      <c r="C190" s="14"/>
      <c r="D190" s="21"/>
    </row>
    <row r="191" spans="1:4" x14ac:dyDescent="0.3">
      <c r="A191" s="13"/>
      <c r="B191" s="13" t="s">
        <v>229</v>
      </c>
      <c r="C191" s="14"/>
      <c r="D191" s="21"/>
    </row>
    <row r="192" spans="1:4" x14ac:dyDescent="0.3">
      <c r="A192" s="13"/>
      <c r="B192" s="13" t="s">
        <v>230</v>
      </c>
      <c r="C192" s="14"/>
      <c r="D192" s="21"/>
    </row>
    <row r="193" spans="1:4" x14ac:dyDescent="0.3">
      <c r="A193" s="13"/>
      <c r="B193" s="13" t="s">
        <v>231</v>
      </c>
      <c r="C193" s="14"/>
      <c r="D193" s="21"/>
    </row>
    <row r="194" spans="1:4" x14ac:dyDescent="0.3">
      <c r="A194" s="13"/>
      <c r="B194" s="13" t="s">
        <v>232</v>
      </c>
      <c r="C194" s="14"/>
      <c r="D194" s="21"/>
    </row>
    <row r="195" spans="1:4" x14ac:dyDescent="0.3">
      <c r="A195" s="13"/>
      <c r="B195" s="13" t="s">
        <v>233</v>
      </c>
      <c r="C195" s="13"/>
      <c r="D195" s="20"/>
    </row>
    <row r="196" spans="1:4" x14ac:dyDescent="0.3">
      <c r="B196" s="13" t="s">
        <v>234</v>
      </c>
      <c r="C196" s="13"/>
      <c r="D196" s="20"/>
    </row>
    <row r="197" spans="1:4" x14ac:dyDescent="0.3">
      <c r="A197" s="34" t="s">
        <v>337</v>
      </c>
      <c r="B197" s="13" t="s">
        <v>236</v>
      </c>
      <c r="C197" s="14" t="s">
        <v>16</v>
      </c>
      <c r="D197" s="15">
        <v>183.33</v>
      </c>
    </row>
    <row r="198" spans="1:4" x14ac:dyDescent="0.3">
      <c r="A198" s="13"/>
      <c r="B198" s="13" t="s">
        <v>237</v>
      </c>
      <c r="C198" s="14" t="s">
        <v>18</v>
      </c>
      <c r="D198" s="15">
        <v>1</v>
      </c>
    </row>
    <row r="199" spans="1:4" x14ac:dyDescent="0.3">
      <c r="A199" s="13"/>
      <c r="B199" s="13" t="s">
        <v>238</v>
      </c>
      <c r="C199" s="14" t="s">
        <v>17</v>
      </c>
      <c r="D199" s="15">
        <v>91.67</v>
      </c>
    </row>
    <row r="200" spans="1:4" x14ac:dyDescent="0.3">
      <c r="A200" s="13"/>
      <c r="B200" s="13" t="s">
        <v>239</v>
      </c>
      <c r="C200" s="14" t="s">
        <v>18</v>
      </c>
      <c r="D200" s="15">
        <v>1</v>
      </c>
    </row>
    <row r="201" spans="1:4" x14ac:dyDescent="0.3">
      <c r="A201" s="13"/>
      <c r="B201" s="13" t="s">
        <v>240</v>
      </c>
      <c r="C201" s="14" t="s">
        <v>30</v>
      </c>
      <c r="D201" s="15">
        <v>91.67</v>
      </c>
    </row>
    <row r="202" spans="1:4" x14ac:dyDescent="0.3">
      <c r="A202" s="34" t="s">
        <v>241</v>
      </c>
      <c r="B202" s="13" t="s">
        <v>242</v>
      </c>
      <c r="C202" s="14" t="s">
        <v>16</v>
      </c>
      <c r="D202" s="15">
        <v>134.19</v>
      </c>
    </row>
    <row r="203" spans="1:4" x14ac:dyDescent="0.3">
      <c r="A203" s="13"/>
      <c r="B203" s="13" t="s">
        <v>243</v>
      </c>
      <c r="C203" s="14" t="s">
        <v>17</v>
      </c>
      <c r="D203" s="15">
        <v>23.1</v>
      </c>
    </row>
    <row r="204" spans="1:4" x14ac:dyDescent="0.3">
      <c r="A204" s="13"/>
      <c r="B204" s="13" t="s">
        <v>244</v>
      </c>
      <c r="C204" s="14" t="s">
        <v>18</v>
      </c>
      <c r="D204" s="15">
        <v>1</v>
      </c>
    </row>
    <row r="205" spans="1:4" x14ac:dyDescent="0.3">
      <c r="A205" s="13"/>
      <c r="B205" s="13" t="s">
        <v>245</v>
      </c>
      <c r="C205" s="14" t="s">
        <v>17</v>
      </c>
      <c r="D205" s="15">
        <v>67.099999999999994</v>
      </c>
    </row>
    <row r="206" spans="1:4" x14ac:dyDescent="0.3">
      <c r="A206" s="13"/>
      <c r="B206" s="13" t="s">
        <v>246</v>
      </c>
      <c r="C206" s="14" t="s">
        <v>17</v>
      </c>
      <c r="D206" s="15">
        <v>67.099999999999994</v>
      </c>
    </row>
    <row r="207" spans="1:4" x14ac:dyDescent="0.3">
      <c r="A207" s="13"/>
      <c r="B207" s="13" t="s">
        <v>247</v>
      </c>
      <c r="C207" s="14" t="s">
        <v>22</v>
      </c>
      <c r="D207" s="15">
        <v>45.93</v>
      </c>
    </row>
    <row r="208" spans="1:4" x14ac:dyDescent="0.3">
      <c r="B208" s="13" t="s">
        <v>339</v>
      </c>
      <c r="C208" s="14" t="s">
        <v>12</v>
      </c>
      <c r="D208" s="15">
        <v>79.31</v>
      </c>
    </row>
    <row r="209" spans="1:4" x14ac:dyDescent="0.3">
      <c r="A209" s="13"/>
      <c r="B209" s="13" t="s">
        <v>248</v>
      </c>
      <c r="C209" s="14" t="s">
        <v>17</v>
      </c>
      <c r="D209" s="15">
        <v>67.099999999999994</v>
      </c>
    </row>
    <row r="210" spans="1:4" x14ac:dyDescent="0.3">
      <c r="A210" s="34" t="s">
        <v>249</v>
      </c>
      <c r="B210" s="13" t="s">
        <v>250</v>
      </c>
      <c r="C210" s="14" t="s">
        <v>16</v>
      </c>
      <c r="D210" s="15">
        <v>315</v>
      </c>
    </row>
    <row r="211" spans="1:4" x14ac:dyDescent="0.3">
      <c r="A211" s="13"/>
      <c r="B211" s="13" t="s">
        <v>251</v>
      </c>
      <c r="C211" s="14" t="s">
        <v>18</v>
      </c>
      <c r="D211" s="15">
        <v>1</v>
      </c>
    </row>
    <row r="212" spans="1:4" x14ac:dyDescent="0.3">
      <c r="A212" s="34" t="s">
        <v>252</v>
      </c>
      <c r="B212" s="13" t="s">
        <v>253</v>
      </c>
      <c r="C212" s="14" t="s">
        <v>17</v>
      </c>
      <c r="D212" s="15">
        <v>79.31</v>
      </c>
    </row>
    <row r="213" spans="1:4" x14ac:dyDescent="0.3">
      <c r="A213" s="13"/>
      <c r="B213" s="13" t="s">
        <v>254</v>
      </c>
      <c r="C213" s="14" t="s">
        <v>17</v>
      </c>
      <c r="D213" s="15">
        <v>75.599999999999994</v>
      </c>
    </row>
    <row r="214" spans="1:4" x14ac:dyDescent="0.3">
      <c r="A214" s="13"/>
      <c r="B214" s="13" t="s">
        <v>255</v>
      </c>
      <c r="C214" s="14" t="s">
        <v>16</v>
      </c>
      <c r="D214" s="15">
        <v>151.19999999999999</v>
      </c>
    </row>
    <row r="215" spans="1:4" x14ac:dyDescent="0.3">
      <c r="B215" s="13" t="s">
        <v>256</v>
      </c>
      <c r="C215" s="14" t="s">
        <v>18</v>
      </c>
      <c r="D215" s="15">
        <v>1</v>
      </c>
    </row>
    <row r="216" spans="1:4" x14ac:dyDescent="0.3">
      <c r="A216" s="13"/>
      <c r="B216" s="13" t="s">
        <v>257</v>
      </c>
      <c r="C216" s="14" t="s">
        <v>17</v>
      </c>
      <c r="D216" s="15">
        <v>79.31</v>
      </c>
    </row>
    <row r="217" spans="1:4" x14ac:dyDescent="0.3">
      <c r="A217" s="34" t="s">
        <v>258</v>
      </c>
      <c r="B217" s="13" t="s">
        <v>259</v>
      </c>
      <c r="C217" s="14" t="s">
        <v>17</v>
      </c>
      <c r="D217" s="15">
        <v>65.92</v>
      </c>
    </row>
    <row r="218" spans="1:4" x14ac:dyDescent="0.3">
      <c r="A218" s="13"/>
      <c r="B218" s="13" t="s">
        <v>260</v>
      </c>
      <c r="C218" s="14" t="s">
        <v>16</v>
      </c>
      <c r="D218" s="15">
        <v>131.84</v>
      </c>
    </row>
    <row r="219" spans="1:4" x14ac:dyDescent="0.3">
      <c r="B219" s="13" t="s">
        <v>261</v>
      </c>
      <c r="C219" s="14" t="s">
        <v>17</v>
      </c>
      <c r="D219" s="15">
        <v>102.06</v>
      </c>
    </row>
    <row r="220" spans="1:4" x14ac:dyDescent="0.3">
      <c r="A220" s="13"/>
      <c r="B220" s="13" t="s">
        <v>262</v>
      </c>
      <c r="C220" s="14" t="s">
        <v>18</v>
      </c>
      <c r="D220" s="15">
        <v>1</v>
      </c>
    </row>
    <row r="221" spans="1:4" x14ac:dyDescent="0.3">
      <c r="A221" s="34" t="s">
        <v>263</v>
      </c>
      <c r="B221" s="13" t="s">
        <v>264</v>
      </c>
      <c r="C221" s="14" t="s">
        <v>17</v>
      </c>
      <c r="D221" s="15">
        <v>47.25</v>
      </c>
    </row>
    <row r="222" spans="1:4" x14ac:dyDescent="0.3">
      <c r="A222" s="13"/>
      <c r="B222" s="13" t="s">
        <v>265</v>
      </c>
      <c r="C222" s="14" t="s">
        <v>16</v>
      </c>
      <c r="D222" s="15">
        <v>94.5</v>
      </c>
    </row>
    <row r="223" spans="1:4" x14ac:dyDescent="0.3">
      <c r="B223" s="13" t="s">
        <v>266</v>
      </c>
      <c r="C223" s="14" t="s">
        <v>17</v>
      </c>
      <c r="D223" s="15">
        <v>63</v>
      </c>
    </row>
    <row r="224" spans="1:4" x14ac:dyDescent="0.3">
      <c r="A224" s="13"/>
      <c r="B224" s="13" t="s">
        <v>267</v>
      </c>
      <c r="C224" s="14" t="s">
        <v>18</v>
      </c>
      <c r="D224" s="15">
        <v>1</v>
      </c>
    </row>
    <row r="225" spans="1:8" x14ac:dyDescent="0.3">
      <c r="A225" s="34" t="s">
        <v>268</v>
      </c>
      <c r="B225" s="13" t="s">
        <v>269</v>
      </c>
      <c r="C225" s="14" t="s">
        <v>17</v>
      </c>
      <c r="D225" s="15">
        <v>54.36</v>
      </c>
    </row>
    <row r="226" spans="1:8" x14ac:dyDescent="0.3">
      <c r="A226" s="13"/>
      <c r="B226" s="13" t="s">
        <v>270</v>
      </c>
      <c r="C226" s="14" t="s">
        <v>16</v>
      </c>
      <c r="D226" s="15">
        <v>108.72</v>
      </c>
    </row>
    <row r="227" spans="1:8" x14ac:dyDescent="0.3">
      <c r="B227" s="13" t="s">
        <v>271</v>
      </c>
      <c r="C227" s="14" t="s">
        <v>18</v>
      </c>
      <c r="D227" s="15">
        <v>1</v>
      </c>
    </row>
    <row r="228" spans="1:8" x14ac:dyDescent="0.3">
      <c r="A228" s="13"/>
      <c r="B228" s="13" t="s">
        <v>272</v>
      </c>
      <c r="C228" s="14" t="s">
        <v>17</v>
      </c>
      <c r="D228" s="15">
        <v>54.36</v>
      </c>
    </row>
    <row r="229" spans="1:8" x14ac:dyDescent="0.3">
      <c r="A229" s="34" t="s">
        <v>273</v>
      </c>
      <c r="B229" s="13" t="s">
        <v>274</v>
      </c>
      <c r="C229" s="14" t="s">
        <v>23</v>
      </c>
      <c r="D229" s="15">
        <v>117.9</v>
      </c>
    </row>
    <row r="230" spans="1:8" x14ac:dyDescent="0.3">
      <c r="B230" s="13" t="s">
        <v>275</v>
      </c>
      <c r="C230" s="14" t="s">
        <v>21</v>
      </c>
      <c r="D230" s="15">
        <v>58.95</v>
      </c>
    </row>
    <row r="231" spans="1:8" x14ac:dyDescent="0.3">
      <c r="A231" s="13"/>
      <c r="B231" s="13" t="s">
        <v>276</v>
      </c>
      <c r="C231" s="14" t="s">
        <v>17</v>
      </c>
      <c r="D231" s="15">
        <v>58.95</v>
      </c>
    </row>
    <row r="232" spans="1:8" x14ac:dyDescent="0.3">
      <c r="A232" s="34" t="s">
        <v>277</v>
      </c>
      <c r="B232" s="13" t="s">
        <v>278</v>
      </c>
      <c r="C232" s="14" t="s">
        <v>24</v>
      </c>
      <c r="D232" s="15">
        <v>80.900000000000006</v>
      </c>
    </row>
    <row r="233" spans="1:8" x14ac:dyDescent="0.3">
      <c r="A233" s="13"/>
      <c r="B233" s="13" t="s">
        <v>279</v>
      </c>
      <c r="C233" s="14" t="s">
        <v>25</v>
      </c>
      <c r="D233" s="15">
        <v>77.72</v>
      </c>
    </row>
    <row r="234" spans="1:8" x14ac:dyDescent="0.3">
      <c r="A234" s="34" t="s">
        <v>280</v>
      </c>
      <c r="B234" s="13" t="s">
        <v>281</v>
      </c>
      <c r="C234" s="14" t="s">
        <v>23</v>
      </c>
      <c r="D234" s="15">
        <v>117.9</v>
      </c>
    </row>
    <row r="235" spans="1:8" x14ac:dyDescent="0.3">
      <c r="B235" s="13" t="s">
        <v>282</v>
      </c>
      <c r="C235" s="14" t="s">
        <v>21</v>
      </c>
      <c r="D235" s="15">
        <v>58.95</v>
      </c>
    </row>
    <row r="236" spans="1:8" x14ac:dyDescent="0.3">
      <c r="A236" s="13"/>
      <c r="B236" s="13" t="s">
        <v>283</v>
      </c>
      <c r="C236" s="14" t="s">
        <v>17</v>
      </c>
      <c r="D236" s="15">
        <v>58.95</v>
      </c>
    </row>
    <row r="237" spans="1:8" s="22" customFormat="1" x14ac:dyDescent="0.3">
      <c r="A237" s="34" t="s">
        <v>284</v>
      </c>
      <c r="B237" s="13" t="s">
        <v>285</v>
      </c>
      <c r="C237" s="14" t="s">
        <v>23</v>
      </c>
      <c r="D237" s="15">
        <v>148.96</v>
      </c>
      <c r="G237"/>
      <c r="H237"/>
    </row>
    <row r="238" spans="1:8" x14ac:dyDescent="0.3">
      <c r="B238" s="13" t="s">
        <v>286</v>
      </c>
      <c r="C238" s="14" t="s">
        <v>21</v>
      </c>
      <c r="D238" s="15">
        <v>74.48</v>
      </c>
    </row>
    <row r="239" spans="1:8" x14ac:dyDescent="0.3">
      <c r="A239" s="13"/>
      <c r="B239" s="13" t="s">
        <v>287</v>
      </c>
      <c r="C239" s="14" t="s">
        <v>17</v>
      </c>
      <c r="D239" s="15">
        <v>74.48</v>
      </c>
      <c r="G239" s="22"/>
      <c r="H239" s="22"/>
    </row>
    <row r="240" spans="1:8" x14ac:dyDescent="0.3">
      <c r="A240" s="34" t="s">
        <v>288</v>
      </c>
      <c r="B240" s="13" t="s">
        <v>289</v>
      </c>
      <c r="C240" s="14" t="s">
        <v>23</v>
      </c>
      <c r="D240" s="15">
        <v>68.400000000000006</v>
      </c>
    </row>
    <row r="241" spans="1:4" x14ac:dyDescent="0.3">
      <c r="A241" s="13"/>
      <c r="B241" s="13" t="s">
        <v>290</v>
      </c>
      <c r="C241" s="14" t="s">
        <v>21</v>
      </c>
      <c r="D241" s="15">
        <v>34.200000000000003</v>
      </c>
    </row>
    <row r="242" spans="1:4" x14ac:dyDescent="0.3">
      <c r="B242" s="13" t="s">
        <v>291</v>
      </c>
      <c r="C242" s="14" t="s">
        <v>17</v>
      </c>
      <c r="D242" s="15">
        <v>34.200000000000003</v>
      </c>
    </row>
    <row r="243" spans="1:4" x14ac:dyDescent="0.3">
      <c r="B243" s="13"/>
      <c r="C243" s="14"/>
      <c r="D243" s="15"/>
    </row>
    <row r="249" spans="1:4" x14ac:dyDescent="0.3">
      <c r="A249" s="10" t="s">
        <v>33</v>
      </c>
      <c r="B249" s="12">
        <v>119.9</v>
      </c>
    </row>
    <row r="250" spans="1:4" x14ac:dyDescent="0.3">
      <c r="A250" s="13" t="s">
        <v>34</v>
      </c>
      <c r="B250" s="15">
        <v>59.95</v>
      </c>
    </row>
    <row r="251" spans="1:4" x14ac:dyDescent="0.3">
      <c r="A251" s="9" t="s">
        <v>35</v>
      </c>
      <c r="B251" s="12">
        <v>1</v>
      </c>
    </row>
    <row r="252" spans="1:4" x14ac:dyDescent="0.3">
      <c r="A252" s="13" t="s">
        <v>36</v>
      </c>
      <c r="B252" s="15">
        <v>59.95</v>
      </c>
    </row>
    <row r="253" spans="1:4" x14ac:dyDescent="0.3">
      <c r="A253" s="9" t="s">
        <v>38</v>
      </c>
      <c r="B253" s="12">
        <v>106.86</v>
      </c>
    </row>
    <row r="254" spans="1:4" x14ac:dyDescent="0.3">
      <c r="A254" s="13" t="s">
        <v>39</v>
      </c>
      <c r="B254" s="15">
        <v>102.06</v>
      </c>
    </row>
    <row r="255" spans="1:4" x14ac:dyDescent="0.3">
      <c r="A255" s="9" t="s">
        <v>40</v>
      </c>
      <c r="B255" s="12">
        <v>53.42</v>
      </c>
    </row>
    <row r="256" spans="1:4" x14ac:dyDescent="0.3">
      <c r="A256" s="13" t="s">
        <v>41</v>
      </c>
      <c r="B256" s="15">
        <v>1</v>
      </c>
    </row>
    <row r="257" spans="1:2" x14ac:dyDescent="0.3">
      <c r="A257" s="9" t="s">
        <v>43</v>
      </c>
      <c r="B257" s="12">
        <v>123.8</v>
      </c>
    </row>
    <row r="258" spans="1:2" x14ac:dyDescent="0.3">
      <c r="A258" s="13" t="s">
        <v>44</v>
      </c>
      <c r="B258" s="15">
        <v>102.06</v>
      </c>
    </row>
    <row r="259" spans="1:2" x14ac:dyDescent="0.3">
      <c r="A259" s="9" t="s">
        <v>45</v>
      </c>
      <c r="B259" s="12">
        <v>58.95</v>
      </c>
    </row>
    <row r="260" spans="1:2" x14ac:dyDescent="0.3">
      <c r="A260" s="13" t="s">
        <v>46</v>
      </c>
      <c r="B260" s="15">
        <v>1</v>
      </c>
    </row>
    <row r="261" spans="1:2" x14ac:dyDescent="0.3">
      <c r="A261" s="36" t="s">
        <v>48</v>
      </c>
      <c r="B261" s="12">
        <v>54.36</v>
      </c>
    </row>
    <row r="262" spans="1:2" x14ac:dyDescent="0.3">
      <c r="A262" s="13" t="s">
        <v>49</v>
      </c>
      <c r="B262" s="15">
        <v>89.25</v>
      </c>
    </row>
    <row r="263" spans="1:2" x14ac:dyDescent="0.3">
      <c r="A263" s="9" t="s">
        <v>50</v>
      </c>
      <c r="B263" s="12">
        <v>59.85</v>
      </c>
    </row>
    <row r="264" spans="1:2" x14ac:dyDescent="0.3">
      <c r="A264" s="13" t="s">
        <v>51</v>
      </c>
      <c r="B264" s="15">
        <v>89.25</v>
      </c>
    </row>
    <row r="265" spans="1:2" x14ac:dyDescent="0.3">
      <c r="A265" s="9" t="s">
        <v>52</v>
      </c>
      <c r="B265" s="12">
        <v>59.85</v>
      </c>
    </row>
    <row r="266" spans="1:2" x14ac:dyDescent="0.3">
      <c r="A266" s="13" t="s">
        <v>53</v>
      </c>
      <c r="B266" s="15">
        <v>89.25</v>
      </c>
    </row>
    <row r="267" spans="1:2" x14ac:dyDescent="0.3">
      <c r="A267" s="9" t="s">
        <v>54</v>
      </c>
      <c r="B267" s="12">
        <v>92.4</v>
      </c>
    </row>
    <row r="268" spans="1:2" x14ac:dyDescent="0.3">
      <c r="A268" s="9" t="s">
        <v>346</v>
      </c>
      <c r="B268" s="12">
        <v>92.4</v>
      </c>
    </row>
    <row r="269" spans="1:2" x14ac:dyDescent="0.3">
      <c r="A269" s="9" t="s">
        <v>347</v>
      </c>
      <c r="B269" s="12">
        <v>89.25</v>
      </c>
    </row>
    <row r="270" spans="1:2" x14ac:dyDescent="0.3">
      <c r="A270" s="9" t="s">
        <v>348</v>
      </c>
      <c r="B270" s="12">
        <v>59.85</v>
      </c>
    </row>
    <row r="271" spans="1:2" x14ac:dyDescent="0.3">
      <c r="A271" s="13" t="s">
        <v>55</v>
      </c>
      <c r="B271" s="15">
        <v>59.85</v>
      </c>
    </row>
    <row r="272" spans="1:2" x14ac:dyDescent="0.3">
      <c r="A272" s="9" t="s">
        <v>56</v>
      </c>
      <c r="B272" s="12">
        <v>89.25</v>
      </c>
    </row>
    <row r="273" spans="1:2" x14ac:dyDescent="0.3">
      <c r="A273" s="13" t="s">
        <v>57</v>
      </c>
      <c r="B273" s="15">
        <v>92.4</v>
      </c>
    </row>
    <row r="274" spans="1:2" x14ac:dyDescent="0.3">
      <c r="A274" s="9" t="s">
        <v>58</v>
      </c>
      <c r="B274" s="12">
        <v>59.85</v>
      </c>
    </row>
    <row r="275" spans="1:2" x14ac:dyDescent="0.3">
      <c r="A275" s="13" t="s">
        <v>59</v>
      </c>
      <c r="B275" s="15">
        <v>89.25</v>
      </c>
    </row>
    <row r="276" spans="1:2" x14ac:dyDescent="0.3">
      <c r="A276" s="9" t="s">
        <v>60</v>
      </c>
      <c r="B276" s="12">
        <v>92.4</v>
      </c>
    </row>
    <row r="277" spans="1:2" x14ac:dyDescent="0.3">
      <c r="A277" s="13" t="s">
        <v>61</v>
      </c>
      <c r="B277" s="15">
        <v>59.85</v>
      </c>
    </row>
    <row r="278" spans="1:2" x14ac:dyDescent="0.3">
      <c r="A278" s="9" t="s">
        <v>62</v>
      </c>
      <c r="B278" s="12">
        <v>89.25</v>
      </c>
    </row>
    <row r="279" spans="1:2" x14ac:dyDescent="0.3">
      <c r="A279" s="13" t="s">
        <v>63</v>
      </c>
      <c r="B279" s="15">
        <v>89.25</v>
      </c>
    </row>
    <row r="280" spans="1:2" x14ac:dyDescent="0.3">
      <c r="A280" s="9" t="s">
        <v>64</v>
      </c>
      <c r="B280" s="12">
        <v>52.5</v>
      </c>
    </row>
    <row r="281" spans="1:2" x14ac:dyDescent="0.3">
      <c r="A281" s="13" t="s">
        <v>65</v>
      </c>
      <c r="B281" s="15">
        <v>59.85</v>
      </c>
    </row>
    <row r="282" spans="1:2" x14ac:dyDescent="0.3">
      <c r="A282" s="9" t="s">
        <v>66</v>
      </c>
      <c r="B282" s="12">
        <v>84</v>
      </c>
    </row>
    <row r="283" spans="1:2" x14ac:dyDescent="0.3">
      <c r="A283" s="13" t="s">
        <v>67</v>
      </c>
      <c r="B283" s="15">
        <v>89.25</v>
      </c>
    </row>
    <row r="284" spans="1:2" x14ac:dyDescent="0.3">
      <c r="A284" s="9" t="s">
        <v>68</v>
      </c>
      <c r="B284" s="12">
        <v>92.4</v>
      </c>
    </row>
    <row r="285" spans="1:2" x14ac:dyDescent="0.3">
      <c r="A285" s="13" t="s">
        <v>69</v>
      </c>
      <c r="B285" s="15">
        <v>59.85</v>
      </c>
    </row>
    <row r="286" spans="1:2" x14ac:dyDescent="0.3">
      <c r="A286" s="9" t="s">
        <v>70</v>
      </c>
      <c r="B286" s="12">
        <v>89.25</v>
      </c>
    </row>
    <row r="287" spans="1:2" x14ac:dyDescent="0.3">
      <c r="A287" s="13" t="s">
        <v>71</v>
      </c>
      <c r="B287" s="15">
        <v>92.4</v>
      </c>
    </row>
    <row r="288" spans="1:2" x14ac:dyDescent="0.3">
      <c r="A288" s="9" t="s">
        <v>72</v>
      </c>
      <c r="B288" s="12">
        <v>89.25</v>
      </c>
    </row>
    <row r="289" spans="1:2" x14ac:dyDescent="0.3">
      <c r="A289" s="13" t="s">
        <v>73</v>
      </c>
      <c r="B289" s="15">
        <v>59.85</v>
      </c>
    </row>
    <row r="290" spans="1:2" x14ac:dyDescent="0.3">
      <c r="A290" s="9" t="s">
        <v>74</v>
      </c>
      <c r="B290" s="12">
        <v>89.25</v>
      </c>
    </row>
    <row r="291" spans="1:2" x14ac:dyDescent="0.3">
      <c r="A291" s="13" t="s">
        <v>75</v>
      </c>
      <c r="B291" s="15">
        <v>59.85</v>
      </c>
    </row>
    <row r="292" spans="1:2" x14ac:dyDescent="0.3">
      <c r="A292" s="9" t="s">
        <v>76</v>
      </c>
      <c r="B292" s="12">
        <v>89.25</v>
      </c>
    </row>
    <row r="293" spans="1:2" x14ac:dyDescent="0.3">
      <c r="A293" s="13" t="s">
        <v>77</v>
      </c>
      <c r="B293" s="15">
        <v>92.4</v>
      </c>
    </row>
    <row r="294" spans="1:2" x14ac:dyDescent="0.3">
      <c r="A294" s="13" t="s">
        <v>333</v>
      </c>
      <c r="B294" s="15">
        <v>92.4</v>
      </c>
    </row>
    <row r="295" spans="1:2" x14ac:dyDescent="0.3">
      <c r="A295" s="13" t="s">
        <v>335</v>
      </c>
      <c r="B295" s="15">
        <v>89.25</v>
      </c>
    </row>
    <row r="296" spans="1:2" x14ac:dyDescent="0.3">
      <c r="A296" s="13" t="s">
        <v>334</v>
      </c>
      <c r="B296" s="15">
        <v>59.85</v>
      </c>
    </row>
    <row r="297" spans="1:2" x14ac:dyDescent="0.3">
      <c r="A297" s="9" t="s">
        <v>78</v>
      </c>
      <c r="B297" s="12">
        <v>92.4</v>
      </c>
    </row>
    <row r="298" spans="1:2" s="35" customFormat="1" x14ac:dyDescent="0.3">
      <c r="A298" s="13" t="s">
        <v>209</v>
      </c>
      <c r="B298" s="15">
        <v>1</v>
      </c>
    </row>
    <row r="299" spans="1:2" s="35" customFormat="1" x14ac:dyDescent="0.3">
      <c r="A299" s="9" t="s">
        <v>341</v>
      </c>
      <c r="B299" s="12">
        <v>92.4</v>
      </c>
    </row>
    <row r="300" spans="1:2" s="35" customFormat="1" x14ac:dyDescent="0.3">
      <c r="A300" s="9" t="s">
        <v>342</v>
      </c>
      <c r="B300" s="12">
        <v>89.25</v>
      </c>
    </row>
    <row r="301" spans="1:2" s="35" customFormat="1" x14ac:dyDescent="0.3">
      <c r="A301" s="9" t="s">
        <v>343</v>
      </c>
      <c r="B301" s="12">
        <v>84</v>
      </c>
    </row>
    <row r="302" spans="1:2" s="35" customFormat="1" x14ac:dyDescent="0.3">
      <c r="A302" s="9" t="s">
        <v>344</v>
      </c>
      <c r="B302" s="12">
        <v>59.85</v>
      </c>
    </row>
    <row r="303" spans="1:2" s="35" customFormat="1" x14ac:dyDescent="0.3">
      <c r="A303" s="13" t="s">
        <v>345</v>
      </c>
      <c r="B303" s="15">
        <v>52.5</v>
      </c>
    </row>
    <row r="304" spans="1:2" x14ac:dyDescent="0.3">
      <c r="A304" s="36" t="s">
        <v>80</v>
      </c>
      <c r="B304" s="17">
        <v>134.19</v>
      </c>
    </row>
    <row r="305" spans="1:2" x14ac:dyDescent="0.3">
      <c r="A305" s="13" t="s">
        <v>81</v>
      </c>
      <c r="B305" s="19">
        <v>67.099999999999994</v>
      </c>
    </row>
    <row r="306" spans="1:2" x14ac:dyDescent="0.3">
      <c r="A306" s="9" t="s">
        <v>82</v>
      </c>
      <c r="B306" s="17">
        <v>37.799999999999997</v>
      </c>
    </row>
    <row r="307" spans="1:2" x14ac:dyDescent="0.3">
      <c r="A307" s="13" t="s">
        <v>83</v>
      </c>
      <c r="B307" s="19">
        <v>1</v>
      </c>
    </row>
    <row r="308" spans="1:2" x14ac:dyDescent="0.3">
      <c r="A308" s="9" t="s">
        <v>84</v>
      </c>
      <c r="B308" s="17">
        <v>67.099999999999994</v>
      </c>
    </row>
    <row r="309" spans="1:2" x14ac:dyDescent="0.3">
      <c r="A309" s="13" t="s">
        <v>85</v>
      </c>
      <c r="B309" s="19">
        <v>67.099999999999994</v>
      </c>
    </row>
    <row r="310" spans="1:2" x14ac:dyDescent="0.3">
      <c r="A310" s="9" t="s">
        <v>86</v>
      </c>
      <c r="B310" s="17">
        <v>67.099999999999994</v>
      </c>
    </row>
    <row r="311" spans="1:2" x14ac:dyDescent="0.3">
      <c r="A311" s="13" t="s">
        <v>88</v>
      </c>
      <c r="B311" s="15">
        <v>54.02</v>
      </c>
    </row>
    <row r="312" spans="1:2" x14ac:dyDescent="0.3">
      <c r="A312" s="13" t="s">
        <v>89</v>
      </c>
      <c r="B312" s="15">
        <v>51.53</v>
      </c>
    </row>
    <row r="313" spans="1:2" x14ac:dyDescent="0.3">
      <c r="A313" s="13" t="s">
        <v>90</v>
      </c>
      <c r="B313" s="15">
        <v>49.06</v>
      </c>
    </row>
    <row r="314" spans="1:2" x14ac:dyDescent="0.3">
      <c r="A314" s="13" t="s">
        <v>91</v>
      </c>
      <c r="B314" s="15">
        <v>95.97</v>
      </c>
    </row>
    <row r="315" spans="1:2" x14ac:dyDescent="0.3">
      <c r="A315" s="13" t="s">
        <v>92</v>
      </c>
      <c r="B315" s="15">
        <v>93.48</v>
      </c>
    </row>
    <row r="316" spans="1:2" x14ac:dyDescent="0.3">
      <c r="A316" s="13" t="s">
        <v>93</v>
      </c>
      <c r="B316" s="15">
        <v>90.99</v>
      </c>
    </row>
    <row r="317" spans="1:2" x14ac:dyDescent="0.3">
      <c r="A317" s="13" t="s">
        <v>94</v>
      </c>
      <c r="B317" s="15">
        <v>148.09</v>
      </c>
    </row>
    <row r="318" spans="1:2" x14ac:dyDescent="0.3">
      <c r="A318" s="13" t="s">
        <v>95</v>
      </c>
      <c r="B318" s="15">
        <v>145.6</v>
      </c>
    </row>
    <row r="319" spans="1:2" x14ac:dyDescent="0.3">
      <c r="A319" s="13" t="s">
        <v>96</v>
      </c>
      <c r="B319" s="15">
        <v>143.13</v>
      </c>
    </row>
    <row r="320" spans="1:2" x14ac:dyDescent="0.3">
      <c r="A320" s="13" t="s">
        <v>97</v>
      </c>
      <c r="B320" s="15">
        <v>224.39</v>
      </c>
    </row>
    <row r="321" spans="1:2" x14ac:dyDescent="0.3">
      <c r="A321" s="13" t="s">
        <v>98</v>
      </c>
      <c r="B321" s="15">
        <v>221.9</v>
      </c>
    </row>
    <row r="322" spans="1:2" x14ac:dyDescent="0.3">
      <c r="A322" s="13" t="s">
        <v>99</v>
      </c>
      <c r="B322" s="15">
        <v>219.41</v>
      </c>
    </row>
    <row r="323" spans="1:2" x14ac:dyDescent="0.3">
      <c r="A323" s="36" t="s">
        <v>101</v>
      </c>
      <c r="B323" s="15">
        <v>1</v>
      </c>
    </row>
    <row r="324" spans="1:2" x14ac:dyDescent="0.3">
      <c r="A324" s="13" t="s">
        <v>102</v>
      </c>
      <c r="B324" s="15">
        <v>102.06</v>
      </c>
    </row>
    <row r="325" spans="1:2" x14ac:dyDescent="0.3">
      <c r="A325" s="13" t="s">
        <v>103</v>
      </c>
      <c r="B325" s="15">
        <v>87.48</v>
      </c>
    </row>
    <row r="326" spans="1:2" x14ac:dyDescent="0.3">
      <c r="A326" s="36" t="s">
        <v>105</v>
      </c>
      <c r="B326" s="15">
        <v>122.47</v>
      </c>
    </row>
    <row r="327" spans="1:2" x14ac:dyDescent="0.3">
      <c r="A327" s="13" t="s">
        <v>106</v>
      </c>
      <c r="B327" s="15">
        <v>210</v>
      </c>
    </row>
    <row r="328" spans="1:2" x14ac:dyDescent="0.3">
      <c r="A328" s="13" t="s">
        <v>107</v>
      </c>
      <c r="B328" s="15">
        <v>210</v>
      </c>
    </row>
    <row r="329" spans="1:2" x14ac:dyDescent="0.3">
      <c r="A329" s="13" t="s">
        <v>108</v>
      </c>
      <c r="B329" s="15">
        <v>61.24</v>
      </c>
    </row>
    <row r="330" spans="1:2" x14ac:dyDescent="0.3">
      <c r="A330" s="36" t="s">
        <v>110</v>
      </c>
      <c r="B330" s="15">
        <v>183.33</v>
      </c>
    </row>
    <row r="331" spans="1:2" x14ac:dyDescent="0.3">
      <c r="A331" s="13" t="s">
        <v>111</v>
      </c>
      <c r="B331" s="15">
        <v>1</v>
      </c>
    </row>
    <row r="332" spans="1:2" x14ac:dyDescent="0.3">
      <c r="A332" s="13" t="s">
        <v>112</v>
      </c>
      <c r="B332" s="15">
        <v>91.67</v>
      </c>
    </row>
    <row r="333" spans="1:2" x14ac:dyDescent="0.3">
      <c r="A333" s="13" t="s">
        <v>113</v>
      </c>
      <c r="B333" s="15">
        <v>1</v>
      </c>
    </row>
    <row r="334" spans="1:2" x14ac:dyDescent="0.3">
      <c r="A334" s="13" t="s">
        <v>292</v>
      </c>
      <c r="B334" s="15">
        <v>91.67</v>
      </c>
    </row>
    <row r="335" spans="1:2" x14ac:dyDescent="0.3">
      <c r="A335" s="13" t="s">
        <v>114</v>
      </c>
      <c r="B335" s="15">
        <v>91.67</v>
      </c>
    </row>
    <row r="336" spans="1:2" x14ac:dyDescent="0.3">
      <c r="A336" s="13" t="s">
        <v>115</v>
      </c>
      <c r="B336" s="15">
        <v>107.14</v>
      </c>
    </row>
    <row r="337" spans="1:2" x14ac:dyDescent="0.3">
      <c r="A337" s="13" t="s">
        <v>116</v>
      </c>
      <c r="B337" s="15">
        <v>91.67</v>
      </c>
    </row>
    <row r="338" spans="1:2" x14ac:dyDescent="0.3">
      <c r="A338" s="13" t="s">
        <v>117</v>
      </c>
      <c r="B338" s="15">
        <v>107.14</v>
      </c>
    </row>
    <row r="339" spans="1:2" x14ac:dyDescent="0.3">
      <c r="A339" s="13" t="s">
        <v>118</v>
      </c>
      <c r="B339" s="15">
        <v>91.67</v>
      </c>
    </row>
    <row r="340" spans="1:2" x14ac:dyDescent="0.3">
      <c r="A340" s="13" t="s">
        <v>119</v>
      </c>
      <c r="B340" s="15">
        <v>91.67</v>
      </c>
    </row>
    <row r="341" spans="1:2" s="35" customFormat="1" x14ac:dyDescent="0.3">
      <c r="A341" s="13" t="s">
        <v>120</v>
      </c>
      <c r="B341" s="15">
        <v>91.67</v>
      </c>
    </row>
    <row r="342" spans="1:2" s="35" customFormat="1" x14ac:dyDescent="0.3">
      <c r="A342" s="13" t="s">
        <v>340</v>
      </c>
      <c r="B342" s="15">
        <v>91.67</v>
      </c>
    </row>
    <row r="343" spans="1:2" x14ac:dyDescent="0.3">
      <c r="A343" s="13" t="s">
        <v>119</v>
      </c>
      <c r="B343" s="15">
        <v>91.67</v>
      </c>
    </row>
    <row r="344" spans="1:2" x14ac:dyDescent="0.3">
      <c r="A344" s="13" t="s">
        <v>120</v>
      </c>
      <c r="B344" s="15">
        <v>91.67</v>
      </c>
    </row>
    <row r="345" spans="1:2" x14ac:dyDescent="0.3">
      <c r="A345" s="13" t="s">
        <v>121</v>
      </c>
      <c r="B345" s="15">
        <v>87.3</v>
      </c>
    </row>
    <row r="346" spans="1:2" x14ac:dyDescent="0.3">
      <c r="A346" s="36" t="s">
        <v>123</v>
      </c>
      <c r="B346" s="15">
        <v>114.65</v>
      </c>
    </row>
    <row r="347" spans="1:2" x14ac:dyDescent="0.3">
      <c r="A347" s="13" t="s">
        <v>124</v>
      </c>
      <c r="B347" s="15">
        <v>23.1</v>
      </c>
    </row>
    <row r="348" spans="1:2" x14ac:dyDescent="0.3">
      <c r="A348" s="13" t="s">
        <v>125</v>
      </c>
      <c r="B348" s="15">
        <v>1</v>
      </c>
    </row>
    <row r="349" spans="1:2" x14ac:dyDescent="0.3">
      <c r="A349" s="13" t="s">
        <v>126</v>
      </c>
      <c r="B349" s="15">
        <v>57.32</v>
      </c>
    </row>
    <row r="350" spans="1:2" x14ac:dyDescent="0.3">
      <c r="A350" s="13" t="s">
        <v>127</v>
      </c>
      <c r="B350" s="15">
        <v>33.6</v>
      </c>
    </row>
    <row r="351" spans="1:2" x14ac:dyDescent="0.3">
      <c r="A351" s="13" t="s">
        <v>128</v>
      </c>
      <c r="B351" s="15">
        <v>57.32</v>
      </c>
    </row>
    <row r="352" spans="1:2" x14ac:dyDescent="0.3">
      <c r="A352" s="36" t="s">
        <v>130</v>
      </c>
      <c r="B352" s="15">
        <v>63.87</v>
      </c>
    </row>
    <row r="353" spans="1:2" x14ac:dyDescent="0.3">
      <c r="A353" s="13" t="s">
        <v>131</v>
      </c>
      <c r="B353" s="15">
        <v>67.099999999999994</v>
      </c>
    </row>
    <row r="354" spans="1:2" x14ac:dyDescent="0.3">
      <c r="A354" s="13" t="s">
        <v>132</v>
      </c>
      <c r="B354" s="15">
        <v>127.75</v>
      </c>
    </row>
    <row r="355" spans="1:2" x14ac:dyDescent="0.3">
      <c r="A355" s="13" t="s">
        <v>133</v>
      </c>
      <c r="B355" s="15">
        <v>1</v>
      </c>
    </row>
    <row r="356" spans="1:2" x14ac:dyDescent="0.3">
      <c r="A356" s="13" t="s">
        <v>134</v>
      </c>
      <c r="B356" s="15">
        <v>102.06</v>
      </c>
    </row>
    <row r="357" spans="1:2" x14ac:dyDescent="0.3">
      <c r="A357" s="13" t="s">
        <v>349</v>
      </c>
      <c r="B357" s="15">
        <v>67.099999999999994</v>
      </c>
    </row>
    <row r="358" spans="1:2" x14ac:dyDescent="0.3">
      <c r="A358" s="13" t="s">
        <v>137</v>
      </c>
      <c r="B358" s="15">
        <v>1</v>
      </c>
    </row>
    <row r="359" spans="1:2" x14ac:dyDescent="0.3">
      <c r="A359" s="13" t="s">
        <v>138</v>
      </c>
      <c r="B359" s="15">
        <v>50</v>
      </c>
    </row>
    <row r="360" spans="1:2" x14ac:dyDescent="0.3">
      <c r="A360" s="13" t="s">
        <v>139</v>
      </c>
      <c r="B360" s="15">
        <v>1</v>
      </c>
    </row>
    <row r="361" spans="1:2" x14ac:dyDescent="0.3">
      <c r="A361" s="37" t="s">
        <v>141</v>
      </c>
      <c r="B361" s="15">
        <v>57.27</v>
      </c>
    </row>
    <row r="362" spans="1:2" x14ac:dyDescent="0.3">
      <c r="A362" s="13" t="s">
        <v>142</v>
      </c>
      <c r="B362" s="15">
        <v>114.53</v>
      </c>
    </row>
    <row r="363" spans="1:2" x14ac:dyDescent="0.3">
      <c r="A363" s="13" t="s">
        <v>143</v>
      </c>
      <c r="B363" s="15">
        <v>1</v>
      </c>
    </row>
    <row r="364" spans="1:2" x14ac:dyDescent="0.3">
      <c r="A364" s="13" t="s">
        <v>144</v>
      </c>
      <c r="B364" s="15">
        <v>57.27</v>
      </c>
    </row>
    <row r="365" spans="1:2" x14ac:dyDescent="0.3">
      <c r="A365" s="37" t="s">
        <v>146</v>
      </c>
      <c r="B365" s="15">
        <v>79.31</v>
      </c>
    </row>
    <row r="366" spans="1:2" x14ac:dyDescent="0.3">
      <c r="A366" s="13" t="s">
        <v>147</v>
      </c>
      <c r="B366" s="15">
        <v>158.63999999999999</v>
      </c>
    </row>
    <row r="367" spans="1:2" x14ac:dyDescent="0.3">
      <c r="A367" s="13" t="s">
        <v>148</v>
      </c>
      <c r="B367" s="15">
        <v>113.72</v>
      </c>
    </row>
    <row r="368" spans="1:2" x14ac:dyDescent="0.3">
      <c r="A368" s="13" t="s">
        <v>149</v>
      </c>
      <c r="B368" s="15">
        <v>1</v>
      </c>
    </row>
    <row r="369" spans="1:2" s="35" customFormat="1" x14ac:dyDescent="0.3">
      <c r="A369" s="13" t="s">
        <v>355</v>
      </c>
      <c r="B369" s="15">
        <v>1</v>
      </c>
    </row>
    <row r="370" spans="1:2" x14ac:dyDescent="0.3">
      <c r="A370" s="13" t="s">
        <v>150</v>
      </c>
      <c r="B370" s="15">
        <v>79.31</v>
      </c>
    </row>
    <row r="371" spans="1:2" x14ac:dyDescent="0.3">
      <c r="A371" s="37" t="s">
        <v>152</v>
      </c>
      <c r="B371" s="15">
        <v>54.54</v>
      </c>
    </row>
    <row r="372" spans="1:2" x14ac:dyDescent="0.3">
      <c r="A372" s="13" t="s">
        <v>153</v>
      </c>
      <c r="B372" s="15">
        <v>109.08</v>
      </c>
    </row>
    <row r="373" spans="1:2" x14ac:dyDescent="0.3">
      <c r="A373" s="13" t="s">
        <v>154</v>
      </c>
      <c r="B373" s="15">
        <v>1</v>
      </c>
    </row>
    <row r="374" spans="1:2" x14ac:dyDescent="0.3">
      <c r="A374" s="13" t="s">
        <v>155</v>
      </c>
      <c r="B374" s="15">
        <v>54.54</v>
      </c>
    </row>
    <row r="375" spans="1:2" x14ac:dyDescent="0.3">
      <c r="A375" s="13" t="s">
        <v>157</v>
      </c>
      <c r="B375" s="15">
        <v>161.55000000000001</v>
      </c>
    </row>
    <row r="376" spans="1:2" x14ac:dyDescent="0.3">
      <c r="A376" s="13" t="s">
        <v>158</v>
      </c>
      <c r="B376" s="15">
        <v>200</v>
      </c>
    </row>
    <row r="377" spans="1:2" x14ac:dyDescent="0.3">
      <c r="A377" s="13" t="s">
        <v>159</v>
      </c>
      <c r="B377" s="15">
        <v>1</v>
      </c>
    </row>
    <row r="378" spans="1:2" x14ac:dyDescent="0.3">
      <c r="A378" s="36" t="s">
        <v>161</v>
      </c>
      <c r="B378" s="15">
        <v>79.31</v>
      </c>
    </row>
    <row r="379" spans="1:2" x14ac:dyDescent="0.3">
      <c r="A379" s="13" t="s">
        <v>162</v>
      </c>
      <c r="B379" s="15">
        <v>158.63999999999999</v>
      </c>
    </row>
    <row r="380" spans="1:2" x14ac:dyDescent="0.3">
      <c r="A380" s="13" t="s">
        <v>163</v>
      </c>
      <c r="B380" s="15">
        <v>79.31</v>
      </c>
    </row>
    <row r="381" spans="1:2" x14ac:dyDescent="0.3">
      <c r="A381" s="13" t="s">
        <v>164</v>
      </c>
      <c r="B381" s="15">
        <v>1</v>
      </c>
    </row>
    <row r="382" spans="1:2" x14ac:dyDescent="0.3">
      <c r="A382" s="13" t="s">
        <v>165</v>
      </c>
      <c r="B382" s="15">
        <v>79.31</v>
      </c>
    </row>
    <row r="383" spans="1:2" s="35" customFormat="1" x14ac:dyDescent="0.3">
      <c r="A383" s="13" t="s">
        <v>350</v>
      </c>
      <c r="B383" s="15">
        <v>93.6</v>
      </c>
    </row>
    <row r="384" spans="1:2" x14ac:dyDescent="0.3">
      <c r="A384" s="36" t="s">
        <v>167</v>
      </c>
      <c r="B384" s="19">
        <v>98.33</v>
      </c>
    </row>
    <row r="385" spans="1:2" x14ac:dyDescent="0.3">
      <c r="A385" s="13" t="s">
        <v>168</v>
      </c>
      <c r="B385" s="19">
        <v>196.65</v>
      </c>
    </row>
    <row r="386" spans="1:2" x14ac:dyDescent="0.3">
      <c r="A386" s="13" t="s">
        <v>169</v>
      </c>
      <c r="B386" s="19">
        <v>98.33</v>
      </c>
    </row>
    <row r="387" spans="1:2" x14ac:dyDescent="0.3">
      <c r="A387" s="13" t="s">
        <v>170</v>
      </c>
      <c r="B387" s="19">
        <v>1</v>
      </c>
    </row>
    <row r="388" spans="1:2" s="35" customFormat="1" x14ac:dyDescent="0.3">
      <c r="A388" s="13" t="s">
        <v>350</v>
      </c>
      <c r="B388" s="19">
        <v>118.75</v>
      </c>
    </row>
    <row r="389" spans="1:2" x14ac:dyDescent="0.3">
      <c r="A389" s="13" t="s">
        <v>171</v>
      </c>
      <c r="B389" s="19">
        <v>98.33</v>
      </c>
    </row>
    <row r="390" spans="1:2" s="35" customFormat="1" x14ac:dyDescent="0.3">
      <c r="A390" s="13" t="s">
        <v>353</v>
      </c>
      <c r="B390" s="19">
        <v>98.33</v>
      </c>
    </row>
    <row r="391" spans="1:2" x14ac:dyDescent="0.3">
      <c r="A391" s="37" t="s">
        <v>173</v>
      </c>
      <c r="B391" s="15">
        <v>108.72</v>
      </c>
    </row>
    <row r="392" spans="1:2" x14ac:dyDescent="0.3">
      <c r="A392" s="13" t="s">
        <v>174</v>
      </c>
      <c r="B392" s="15">
        <v>54.36</v>
      </c>
    </row>
    <row r="393" spans="1:2" x14ac:dyDescent="0.3">
      <c r="A393" s="13" t="s">
        <v>175</v>
      </c>
      <c r="B393" s="15">
        <v>54.36</v>
      </c>
    </row>
    <row r="394" spans="1:2" x14ac:dyDescent="0.3">
      <c r="A394" s="13" t="s">
        <v>176</v>
      </c>
      <c r="B394" s="15">
        <v>1</v>
      </c>
    </row>
    <row r="395" spans="1:2" x14ac:dyDescent="0.3">
      <c r="A395" s="13" t="s">
        <v>177</v>
      </c>
      <c r="B395" s="15">
        <v>54.36</v>
      </c>
    </row>
    <row r="396" spans="1:2" s="35" customFormat="1" x14ac:dyDescent="0.3">
      <c r="A396" s="13" t="s">
        <v>350</v>
      </c>
      <c r="B396" s="15">
        <v>64.349999999999994</v>
      </c>
    </row>
    <row r="397" spans="1:2" x14ac:dyDescent="0.3">
      <c r="A397" s="37" t="s">
        <v>179</v>
      </c>
      <c r="B397" s="15">
        <v>262.5</v>
      </c>
    </row>
    <row r="398" spans="1:2" x14ac:dyDescent="0.3">
      <c r="A398" s="13" t="s">
        <v>180</v>
      </c>
      <c r="B398" s="15">
        <v>80.03</v>
      </c>
    </row>
    <row r="399" spans="1:2" x14ac:dyDescent="0.3">
      <c r="A399" s="13" t="s">
        <v>181</v>
      </c>
      <c r="B399" s="15">
        <v>262.5</v>
      </c>
    </row>
    <row r="400" spans="1:2" x14ac:dyDescent="0.3">
      <c r="A400" s="13" t="s">
        <v>182</v>
      </c>
      <c r="B400" s="15">
        <v>143.63999999999999</v>
      </c>
    </row>
    <row r="401" spans="1:2" x14ac:dyDescent="0.3">
      <c r="A401" s="13" t="s">
        <v>183</v>
      </c>
      <c r="B401" s="15">
        <v>1</v>
      </c>
    </row>
    <row r="402" spans="1:2" x14ac:dyDescent="0.3">
      <c r="A402" s="13" t="s">
        <v>184</v>
      </c>
      <c r="B402" s="15">
        <v>262.5</v>
      </c>
    </row>
    <row r="403" spans="1:2" x14ac:dyDescent="0.3">
      <c r="A403" s="13" t="s">
        <v>185</v>
      </c>
      <c r="B403" s="15">
        <v>262.5</v>
      </c>
    </row>
    <row r="404" spans="1:2" x14ac:dyDescent="0.3">
      <c r="A404" s="13" t="s">
        <v>186</v>
      </c>
      <c r="B404" s="15">
        <v>262.5</v>
      </c>
    </row>
    <row r="405" spans="1:2" x14ac:dyDescent="0.3">
      <c r="A405" s="13" t="s">
        <v>187</v>
      </c>
      <c r="B405" s="15">
        <v>262.5</v>
      </c>
    </row>
    <row r="406" spans="1:2" x14ac:dyDescent="0.3">
      <c r="A406" s="13" t="s">
        <v>188</v>
      </c>
      <c r="B406" s="15">
        <v>262.5</v>
      </c>
    </row>
    <row r="407" spans="1:2" x14ac:dyDescent="0.3">
      <c r="A407" s="13" t="s">
        <v>189</v>
      </c>
      <c r="B407" s="15">
        <v>80.03</v>
      </c>
    </row>
    <row r="408" spans="1:2" x14ac:dyDescent="0.3">
      <c r="A408" s="37" t="s">
        <v>191</v>
      </c>
      <c r="B408" s="15">
        <v>82.69</v>
      </c>
    </row>
    <row r="409" spans="1:2" x14ac:dyDescent="0.3">
      <c r="A409" s="13" t="s">
        <v>192</v>
      </c>
      <c r="B409" s="15">
        <v>165.38</v>
      </c>
    </row>
    <row r="410" spans="1:2" x14ac:dyDescent="0.3">
      <c r="A410" s="13" t="s">
        <v>193</v>
      </c>
      <c r="B410" s="15">
        <v>1</v>
      </c>
    </row>
    <row r="411" spans="1:2" x14ac:dyDescent="0.3">
      <c r="A411" s="13" t="s">
        <v>194</v>
      </c>
      <c r="B411" s="15">
        <v>82.69</v>
      </c>
    </row>
    <row r="412" spans="1:2" x14ac:dyDescent="0.3">
      <c r="A412" s="13" t="s">
        <v>196</v>
      </c>
      <c r="B412" s="15">
        <v>78.25</v>
      </c>
    </row>
    <row r="413" spans="1:2" x14ac:dyDescent="0.3">
      <c r="A413" s="13" t="s">
        <v>197</v>
      </c>
      <c r="B413" s="15">
        <v>156.5</v>
      </c>
    </row>
    <row r="414" spans="1:2" x14ac:dyDescent="0.3">
      <c r="A414" s="13" t="s">
        <v>198</v>
      </c>
      <c r="B414" s="15">
        <v>1</v>
      </c>
    </row>
    <row r="415" spans="1:2" x14ac:dyDescent="0.3">
      <c r="A415" s="13" t="s">
        <v>200</v>
      </c>
      <c r="B415" s="15">
        <v>1</v>
      </c>
    </row>
    <row r="416" spans="1:2" x14ac:dyDescent="0.3">
      <c r="A416" s="13" t="s">
        <v>201</v>
      </c>
      <c r="B416" s="15">
        <v>1</v>
      </c>
    </row>
    <row r="417" spans="1:2" x14ac:dyDescent="0.3">
      <c r="A417" s="13" t="s">
        <v>202</v>
      </c>
      <c r="B417" s="15">
        <v>50</v>
      </c>
    </row>
    <row r="418" spans="1:2" x14ac:dyDescent="0.3">
      <c r="A418" s="13" t="s">
        <v>203</v>
      </c>
      <c r="B418" s="15">
        <v>1</v>
      </c>
    </row>
    <row r="419" spans="1:2" x14ac:dyDescent="0.3">
      <c r="A419" s="37" t="s">
        <v>205</v>
      </c>
      <c r="B419" s="15">
        <v>122.47</v>
      </c>
    </row>
    <row r="420" spans="1:2" x14ac:dyDescent="0.3">
      <c r="A420" s="13" t="s">
        <v>206</v>
      </c>
      <c r="B420" s="15">
        <v>210</v>
      </c>
    </row>
    <row r="421" spans="1:2" x14ac:dyDescent="0.3">
      <c r="A421" s="36" t="s">
        <v>208</v>
      </c>
      <c r="B421" s="15">
        <v>79.31</v>
      </c>
    </row>
    <row r="422" spans="1:2" x14ac:dyDescent="0.3">
      <c r="A422" s="13" t="s">
        <v>209</v>
      </c>
      <c r="B422" s="15">
        <v>1</v>
      </c>
    </row>
    <row r="423" spans="1:2" x14ac:dyDescent="0.3">
      <c r="A423" s="37" t="s">
        <v>211</v>
      </c>
      <c r="B423" s="15">
        <v>102.38</v>
      </c>
    </row>
    <row r="424" spans="1:2" x14ac:dyDescent="0.3">
      <c r="A424" s="13" t="s">
        <v>212</v>
      </c>
      <c r="B424" s="15">
        <v>204.75</v>
      </c>
    </row>
    <row r="425" spans="1:2" x14ac:dyDescent="0.3">
      <c r="A425" s="13" t="s">
        <v>213</v>
      </c>
      <c r="B425" s="15">
        <v>36</v>
      </c>
    </row>
    <row r="426" spans="1:2" x14ac:dyDescent="0.3">
      <c r="A426" s="13" t="s">
        <v>214</v>
      </c>
      <c r="B426" s="15">
        <v>1</v>
      </c>
    </row>
    <row r="427" spans="1:2" x14ac:dyDescent="0.3">
      <c r="A427" s="13" t="s">
        <v>215</v>
      </c>
      <c r="B427" s="15">
        <v>1</v>
      </c>
    </row>
    <row r="428" spans="1:2" x14ac:dyDescent="0.3">
      <c r="A428" s="13" t="s">
        <v>216</v>
      </c>
      <c r="B428" s="15">
        <v>102.38</v>
      </c>
    </row>
    <row r="429" spans="1:2" x14ac:dyDescent="0.3">
      <c r="A429" s="13" t="s">
        <v>218</v>
      </c>
      <c r="B429" s="20"/>
    </row>
    <row r="430" spans="1:2" x14ac:dyDescent="0.3">
      <c r="A430" s="13" t="s">
        <v>219</v>
      </c>
      <c r="B430" s="20"/>
    </row>
    <row r="431" spans="1:2" x14ac:dyDescent="0.3">
      <c r="A431" s="13" t="s">
        <v>220</v>
      </c>
      <c r="B431" s="20"/>
    </row>
    <row r="432" spans="1:2" x14ac:dyDescent="0.3">
      <c r="A432" s="13" t="s">
        <v>221</v>
      </c>
      <c r="B432" s="20"/>
    </row>
    <row r="433" spans="1:2" x14ac:dyDescent="0.3">
      <c r="A433" s="13" t="s">
        <v>222</v>
      </c>
      <c r="B433" s="21"/>
    </row>
    <row r="434" spans="1:2" x14ac:dyDescent="0.3">
      <c r="A434" s="13" t="s">
        <v>223</v>
      </c>
      <c r="B434" s="21"/>
    </row>
    <row r="435" spans="1:2" x14ac:dyDescent="0.3">
      <c r="A435" s="13" t="s">
        <v>224</v>
      </c>
      <c r="B435" s="21"/>
    </row>
    <row r="436" spans="1:2" x14ac:dyDescent="0.3">
      <c r="A436" s="13" t="s">
        <v>225</v>
      </c>
      <c r="B436" s="21"/>
    </row>
    <row r="437" spans="1:2" x14ac:dyDescent="0.3">
      <c r="A437" s="13" t="s">
        <v>226</v>
      </c>
      <c r="B437" s="21"/>
    </row>
    <row r="438" spans="1:2" x14ac:dyDescent="0.3">
      <c r="A438" s="13" t="s">
        <v>227</v>
      </c>
      <c r="B438" s="21"/>
    </row>
    <row r="439" spans="1:2" x14ac:dyDescent="0.3">
      <c r="A439" s="13" t="s">
        <v>228</v>
      </c>
      <c r="B439" s="21"/>
    </row>
    <row r="440" spans="1:2" x14ac:dyDescent="0.3">
      <c r="A440" s="13" t="s">
        <v>229</v>
      </c>
      <c r="B440" s="21"/>
    </row>
    <row r="441" spans="1:2" x14ac:dyDescent="0.3">
      <c r="A441" s="13" t="s">
        <v>230</v>
      </c>
      <c r="B441" s="21"/>
    </row>
    <row r="442" spans="1:2" x14ac:dyDescent="0.3">
      <c r="A442" s="13" t="s">
        <v>231</v>
      </c>
      <c r="B442" s="21"/>
    </row>
    <row r="443" spans="1:2" x14ac:dyDescent="0.3">
      <c r="A443" s="13" t="s">
        <v>232</v>
      </c>
      <c r="B443" s="21"/>
    </row>
    <row r="444" spans="1:2" x14ac:dyDescent="0.3">
      <c r="A444" s="13" t="s">
        <v>233</v>
      </c>
      <c r="B444" s="20"/>
    </row>
    <row r="445" spans="1:2" x14ac:dyDescent="0.3">
      <c r="A445" s="13" t="s">
        <v>234</v>
      </c>
      <c r="B445" s="20"/>
    </row>
    <row r="446" spans="1:2" x14ac:dyDescent="0.3">
      <c r="A446" s="37" t="s">
        <v>236</v>
      </c>
      <c r="B446" s="15">
        <v>183.33</v>
      </c>
    </row>
    <row r="447" spans="1:2" x14ac:dyDescent="0.3">
      <c r="A447" s="13" t="s">
        <v>237</v>
      </c>
      <c r="B447" s="15">
        <v>1</v>
      </c>
    </row>
    <row r="448" spans="1:2" x14ac:dyDescent="0.3">
      <c r="A448" s="13" t="s">
        <v>238</v>
      </c>
      <c r="B448" s="15">
        <v>91.67</v>
      </c>
    </row>
    <row r="449" spans="1:2" x14ac:dyDescent="0.3">
      <c r="A449" s="13" t="s">
        <v>239</v>
      </c>
      <c r="B449" s="15">
        <v>1</v>
      </c>
    </row>
    <row r="450" spans="1:2" x14ac:dyDescent="0.3">
      <c r="A450" s="13" t="s">
        <v>240</v>
      </c>
      <c r="B450" s="15">
        <v>91.67</v>
      </c>
    </row>
    <row r="451" spans="1:2" x14ac:dyDescent="0.3">
      <c r="A451" s="36" t="s">
        <v>242</v>
      </c>
      <c r="B451" s="15">
        <v>134.19</v>
      </c>
    </row>
    <row r="452" spans="1:2" x14ac:dyDescent="0.3">
      <c r="A452" s="13" t="s">
        <v>243</v>
      </c>
      <c r="B452" s="15">
        <v>23.1</v>
      </c>
    </row>
    <row r="453" spans="1:2" x14ac:dyDescent="0.3">
      <c r="A453" s="13" t="s">
        <v>244</v>
      </c>
      <c r="B453" s="15">
        <v>1</v>
      </c>
    </row>
    <row r="454" spans="1:2" x14ac:dyDescent="0.3">
      <c r="A454" s="13" t="s">
        <v>245</v>
      </c>
      <c r="B454" s="15">
        <v>67.099999999999994</v>
      </c>
    </row>
    <row r="455" spans="1:2" x14ac:dyDescent="0.3">
      <c r="A455" s="13" t="s">
        <v>246</v>
      </c>
      <c r="B455" s="15">
        <v>67.099999999999994</v>
      </c>
    </row>
    <row r="456" spans="1:2" x14ac:dyDescent="0.3">
      <c r="A456" s="13" t="s">
        <v>247</v>
      </c>
      <c r="B456" s="15">
        <v>45.93</v>
      </c>
    </row>
    <row r="457" spans="1:2" x14ac:dyDescent="0.3">
      <c r="A457" s="13" t="s">
        <v>339</v>
      </c>
      <c r="B457" s="15">
        <v>79.31</v>
      </c>
    </row>
    <row r="458" spans="1:2" x14ac:dyDescent="0.3">
      <c r="A458" s="13" t="s">
        <v>248</v>
      </c>
      <c r="B458" s="15">
        <v>67.099999999999994</v>
      </c>
    </row>
    <row r="459" spans="1:2" x14ac:dyDescent="0.3">
      <c r="A459" s="36" t="s">
        <v>250</v>
      </c>
      <c r="B459" s="15">
        <v>315</v>
      </c>
    </row>
    <row r="460" spans="1:2" x14ac:dyDescent="0.3">
      <c r="A460" s="13" t="s">
        <v>251</v>
      </c>
      <c r="B460" s="15">
        <v>1</v>
      </c>
    </row>
    <row r="461" spans="1:2" x14ac:dyDescent="0.3">
      <c r="A461" s="13" t="s">
        <v>253</v>
      </c>
      <c r="B461" s="15">
        <v>79.31</v>
      </c>
    </row>
    <row r="462" spans="1:2" x14ac:dyDescent="0.3">
      <c r="A462" s="13" t="s">
        <v>254</v>
      </c>
      <c r="B462" s="15">
        <v>75.599999999999994</v>
      </c>
    </row>
    <row r="463" spans="1:2" x14ac:dyDescent="0.3">
      <c r="A463" s="13" t="s">
        <v>255</v>
      </c>
      <c r="B463" s="15">
        <v>151.19999999999999</v>
      </c>
    </row>
    <row r="464" spans="1:2" x14ac:dyDescent="0.3">
      <c r="A464" s="13" t="s">
        <v>256</v>
      </c>
      <c r="B464" s="15">
        <v>1</v>
      </c>
    </row>
    <row r="465" spans="1:2" x14ac:dyDescent="0.3">
      <c r="A465" s="13" t="s">
        <v>257</v>
      </c>
      <c r="B465" s="15">
        <v>79.31</v>
      </c>
    </row>
    <row r="466" spans="1:2" x14ac:dyDescent="0.3">
      <c r="A466" s="37" t="s">
        <v>259</v>
      </c>
      <c r="B466" s="15">
        <v>65.92</v>
      </c>
    </row>
    <row r="467" spans="1:2" x14ac:dyDescent="0.3">
      <c r="A467" s="13" t="s">
        <v>260</v>
      </c>
      <c r="B467" s="15">
        <v>131.84</v>
      </c>
    </row>
    <row r="468" spans="1:2" x14ac:dyDescent="0.3">
      <c r="A468" s="13" t="s">
        <v>261</v>
      </c>
      <c r="B468" s="15">
        <v>102.06</v>
      </c>
    </row>
    <row r="469" spans="1:2" x14ac:dyDescent="0.3">
      <c r="A469" s="13" t="s">
        <v>262</v>
      </c>
      <c r="B469" s="15">
        <v>1</v>
      </c>
    </row>
    <row r="470" spans="1:2" x14ac:dyDescent="0.3">
      <c r="A470" s="36" t="s">
        <v>264</v>
      </c>
      <c r="B470" s="15">
        <v>47.25</v>
      </c>
    </row>
    <row r="471" spans="1:2" x14ac:dyDescent="0.3">
      <c r="A471" s="13" t="s">
        <v>265</v>
      </c>
      <c r="B471" s="15">
        <v>94.5</v>
      </c>
    </row>
    <row r="472" spans="1:2" x14ac:dyDescent="0.3">
      <c r="A472" s="13" t="s">
        <v>266</v>
      </c>
      <c r="B472" s="15">
        <v>63</v>
      </c>
    </row>
    <row r="473" spans="1:2" x14ac:dyDescent="0.3">
      <c r="A473" s="13" t="s">
        <v>267</v>
      </c>
      <c r="B473" s="15">
        <v>1</v>
      </c>
    </row>
    <row r="474" spans="1:2" x14ac:dyDescent="0.3">
      <c r="A474" s="36" t="s">
        <v>269</v>
      </c>
      <c r="B474" s="15">
        <v>54.36</v>
      </c>
    </row>
    <row r="475" spans="1:2" x14ac:dyDescent="0.3">
      <c r="A475" s="13" t="s">
        <v>270</v>
      </c>
      <c r="B475" s="15">
        <v>108.72</v>
      </c>
    </row>
    <row r="476" spans="1:2" x14ac:dyDescent="0.3">
      <c r="A476" s="13" t="s">
        <v>271</v>
      </c>
      <c r="B476" s="15">
        <v>1</v>
      </c>
    </row>
    <row r="477" spans="1:2" x14ac:dyDescent="0.3">
      <c r="A477" s="13" t="s">
        <v>272</v>
      </c>
      <c r="B477" s="15">
        <v>54.36</v>
      </c>
    </row>
    <row r="478" spans="1:2" x14ac:dyDescent="0.3">
      <c r="A478" s="13" t="s">
        <v>274</v>
      </c>
      <c r="B478" s="15">
        <v>117.9</v>
      </c>
    </row>
    <row r="479" spans="1:2" x14ac:dyDescent="0.3">
      <c r="A479" s="13" t="s">
        <v>275</v>
      </c>
      <c r="B479" s="15">
        <v>58.95</v>
      </c>
    </row>
    <row r="480" spans="1:2" x14ac:dyDescent="0.3">
      <c r="A480" s="13" t="s">
        <v>276</v>
      </c>
      <c r="B480" s="15">
        <v>58.95</v>
      </c>
    </row>
    <row r="481" spans="1:8" x14ac:dyDescent="0.3">
      <c r="A481" s="13" t="s">
        <v>278</v>
      </c>
      <c r="B481" s="15">
        <v>80.900000000000006</v>
      </c>
    </row>
    <row r="482" spans="1:8" x14ac:dyDescent="0.3">
      <c r="A482" s="13" t="s">
        <v>279</v>
      </c>
      <c r="B482" s="15">
        <v>77.72</v>
      </c>
    </row>
    <row r="483" spans="1:8" s="22" customFormat="1" x14ac:dyDescent="0.3">
      <c r="A483" s="13" t="s">
        <v>281</v>
      </c>
      <c r="B483" s="15">
        <v>117.9</v>
      </c>
      <c r="C483"/>
      <c r="D483"/>
      <c r="G483"/>
      <c r="H483"/>
    </row>
    <row r="484" spans="1:8" x14ac:dyDescent="0.3">
      <c r="A484" s="13" t="s">
        <v>282</v>
      </c>
      <c r="B484" s="15">
        <v>58.95</v>
      </c>
    </row>
    <row r="485" spans="1:8" x14ac:dyDescent="0.3">
      <c r="A485" s="13" t="s">
        <v>283</v>
      </c>
      <c r="B485" s="15">
        <v>58.95</v>
      </c>
      <c r="G485" s="22"/>
      <c r="H485" s="22"/>
    </row>
    <row r="486" spans="1:8" x14ac:dyDescent="0.3">
      <c r="A486" s="13" t="s">
        <v>285</v>
      </c>
      <c r="B486" s="15">
        <v>148.96</v>
      </c>
    </row>
    <row r="487" spans="1:8" x14ac:dyDescent="0.3">
      <c r="A487" s="13" t="s">
        <v>286</v>
      </c>
      <c r="B487" s="15">
        <v>74.48</v>
      </c>
    </row>
    <row r="488" spans="1:8" x14ac:dyDescent="0.3">
      <c r="A488" s="13" t="s">
        <v>287</v>
      </c>
      <c r="B488" s="15">
        <v>74.48</v>
      </c>
      <c r="C488" s="22"/>
      <c r="D488" s="22"/>
    </row>
    <row r="489" spans="1:8" x14ac:dyDescent="0.3">
      <c r="A489" s="13" t="s">
        <v>289</v>
      </c>
      <c r="B489" s="15">
        <v>68.400000000000006</v>
      </c>
    </row>
    <row r="490" spans="1:8" x14ac:dyDescent="0.3">
      <c r="A490" s="13" t="s">
        <v>290</v>
      </c>
      <c r="B490" s="15">
        <v>34.200000000000003</v>
      </c>
    </row>
    <row r="491" spans="1:8" x14ac:dyDescent="0.3">
      <c r="A491" s="13" t="s">
        <v>291</v>
      </c>
      <c r="B491" s="15">
        <v>34.200000000000003</v>
      </c>
    </row>
    <row r="492" spans="1:8" x14ac:dyDescent="0.3">
      <c r="A492" s="13"/>
      <c r="B492" s="15"/>
    </row>
  </sheetData>
  <conditionalFormatting sqref="D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BShipley</cp:lastModifiedBy>
  <cp:lastPrinted>2014-05-02T20:50:02Z</cp:lastPrinted>
  <dcterms:created xsi:type="dcterms:W3CDTF">2011-05-16T15:43:56Z</dcterms:created>
  <dcterms:modified xsi:type="dcterms:W3CDTF">2016-05-17T15:14:46Z</dcterms:modified>
</cp:coreProperties>
</file>